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770" windowHeight="5445"/>
  </bookViews>
  <sheets>
    <sheet name="Cover Page" sheetId="1" r:id="rId1"/>
    <sheet name="Table of Contents" sheetId="3" r:id="rId2"/>
    <sheet name="Introduction" sheetId="2" r:id="rId3"/>
    <sheet name="1.1 Summer Peak" sheetId="4" r:id="rId4"/>
    <sheet name="1.2 Winter Peak" sheetId="5" r:id="rId5"/>
    <sheet name="1.3 Summer by Fuel-Unit Class" sheetId="6" r:id="rId6"/>
    <sheet name="1.4 Winter by Fuel-Unit Class" sheetId="7" r:id="rId7"/>
    <sheet name="1.5.1 Peak Loads" sheetId="8" r:id="rId8"/>
    <sheet name="1.5.2 Energy" sheetId="9" r:id="rId9"/>
    <sheet name="1.6 Forecast Distributions" sheetId="11" r:id="rId10"/>
    <sheet name="1.7 Electrification Forecast" sheetId="29" r:id="rId11"/>
    <sheet name="2.1 Generator List" sheetId="23" r:id="rId12"/>
    <sheet name="2.3 Gas Pipeline" sheetId="14" r:id="rId13"/>
    <sheet name="3.1 PV Forecast - Nameplate" sheetId="16" r:id="rId14"/>
    <sheet name="3.2 PV Forecast - BTM MW" sheetId="17" r:id="rId15"/>
    <sheet name="3.3 PV Forecast - BTM Energy" sheetId="18" r:id="rId16"/>
    <sheet name="4.1 Summary of CSOs" sheetId="19" r:id="rId17"/>
    <sheet name="4.2 RTR Allotments" sheetId="31" r:id="rId18"/>
    <sheet name="4.3 Qualified, Cleared Capacity" sheetId="15" r:id="rId19"/>
    <sheet name="5.1 Resource NRCs and CNRCs" sheetId="24" r:id="rId20"/>
    <sheet name="5.2 Sys Planning DCR Assumption" sheetId="21" r:id="rId21"/>
    <sheet name="6.1 Transmission Proj Links" sheetId="10" r:id="rId22"/>
    <sheet name="6.2 Forecasts for Trans Pln" sheetId="22" r:id="rId23"/>
    <sheet name="6.3 Forecasts for ARAs" sheetId="33" r:id="rId24"/>
    <sheet name="Appendix A.1 Resources" sheetId="27" r:id="rId25"/>
    <sheet name="Appendix A.2 References" sheetId="34" r:id="rId26"/>
  </sheets>
  <definedNames>
    <definedName name="_AMO_UniqueIdentifier" hidden="1">"'b619b631-6d75-4de9-b80d-1b4358d6e1d5'"</definedName>
    <definedName name="_xlnm._FilterDatabase" localSheetId="11" hidden="1">'2.1 Generator List'!$A$14:$Q$2599</definedName>
    <definedName name="_xlnm._FilterDatabase" localSheetId="12" hidden="1">'2.3 Gas Pipeline'!$A$6:$F$118</definedName>
    <definedName name="_xlnm._FilterDatabase" localSheetId="18" hidden="1">'4.3 Qualified, Cleared Capacity'!$B$14:$S$1328</definedName>
    <definedName name="_xlnm._FilterDatabase" localSheetId="19" hidden="1">'5.1 Resource NRCs and CNRCs'!$B$20:$N$2567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1" l="1"/>
  <c r="M35" i="5" l="1"/>
  <c r="M36" i="5" s="1"/>
  <c r="M32" i="5"/>
  <c r="M33" i="5" s="1"/>
  <c r="M35" i="4"/>
  <c r="M36" i="4" s="1"/>
  <c r="M32" i="4"/>
  <c r="M33" i="4" s="1"/>
  <c r="G25" i="5" l="1"/>
  <c r="F25" i="5"/>
  <c r="E25" i="5"/>
  <c r="D25" i="5"/>
  <c r="C25" i="5"/>
  <c r="G25" i="4"/>
  <c r="F25" i="4"/>
  <c r="E25" i="4"/>
  <c r="D25" i="4"/>
  <c r="C25" i="4"/>
  <c r="L35" i="5" l="1"/>
  <c r="L36" i="5" s="1"/>
  <c r="L32" i="5"/>
  <c r="L33" i="5" s="1"/>
  <c r="L35" i="4"/>
  <c r="L36" i="4" s="1"/>
  <c r="L32" i="4"/>
  <c r="L33" i="4" s="1"/>
  <c r="K35" i="5" l="1"/>
  <c r="K36" i="5" s="1"/>
  <c r="K32" i="5"/>
  <c r="K33" i="5" s="1"/>
  <c r="K32" i="4" l="1"/>
  <c r="K33" i="4" s="1"/>
  <c r="K35" i="4"/>
  <c r="K36" i="4" s="1"/>
  <c r="J35" i="5" l="1"/>
  <c r="J36" i="5" s="1"/>
  <c r="I35" i="5"/>
  <c r="I36" i="5" s="1"/>
  <c r="H35" i="5"/>
  <c r="H36" i="5" s="1"/>
  <c r="G35" i="5"/>
  <c r="G36" i="5" s="1"/>
  <c r="F35" i="5"/>
  <c r="F36" i="5" s="1"/>
  <c r="E35" i="5"/>
  <c r="E36" i="5" s="1"/>
  <c r="D35" i="5"/>
  <c r="D36" i="5" s="1"/>
  <c r="C35" i="5"/>
  <c r="C36" i="5" s="1"/>
  <c r="J32" i="5"/>
  <c r="J33" i="5" s="1"/>
  <c r="I32" i="5"/>
  <c r="I33" i="5" s="1"/>
  <c r="H32" i="5"/>
  <c r="H33" i="5" s="1"/>
  <c r="G32" i="5"/>
  <c r="G33" i="5" s="1"/>
  <c r="F32" i="5"/>
  <c r="F33" i="5" s="1"/>
  <c r="E32" i="5"/>
  <c r="E33" i="5" s="1"/>
  <c r="D32" i="5"/>
  <c r="D33" i="5" s="1"/>
  <c r="C32" i="5"/>
  <c r="C33" i="5" s="1"/>
  <c r="C32" i="4"/>
  <c r="C33" i="4" s="1"/>
  <c r="D32" i="4"/>
  <c r="D33" i="4" s="1"/>
  <c r="E32" i="4"/>
  <c r="E33" i="4" s="1"/>
  <c r="F32" i="4"/>
  <c r="F33" i="4" s="1"/>
  <c r="G32" i="4"/>
  <c r="G33" i="4" s="1"/>
  <c r="H32" i="4"/>
  <c r="H33" i="4" s="1"/>
  <c r="I32" i="4"/>
  <c r="I33" i="4" s="1"/>
  <c r="J32" i="4"/>
  <c r="J33" i="4" s="1"/>
  <c r="C35" i="4"/>
  <c r="C36" i="4" s="1"/>
  <c r="D35" i="4"/>
  <c r="D36" i="4" s="1"/>
  <c r="E35" i="4"/>
  <c r="E36" i="4" s="1"/>
  <c r="F35" i="4"/>
  <c r="F36" i="4" s="1"/>
  <c r="G35" i="4"/>
  <c r="G36" i="4" s="1"/>
  <c r="H35" i="4"/>
  <c r="H36" i="4" s="1"/>
  <c r="I35" i="4"/>
  <c r="I36" i="4" s="1"/>
  <c r="J35" i="4"/>
  <c r="J36" i="4" s="1"/>
</calcChain>
</file>

<file path=xl/sharedStrings.xml><?xml version="1.0" encoding="utf-8"?>
<sst xmlns="http://schemas.openxmlformats.org/spreadsheetml/2006/main" count="58098" uniqueCount="5352">
  <si>
    <t xml:space="preserve"> Forecast and Capabilities</t>
  </si>
  <si>
    <t xml:space="preserve">1.2  Net (with reductions for BTM PV) </t>
  </si>
  <si>
    <r>
      <t>2</t>
    </r>
    <r>
      <rPr>
        <b/>
        <sz val="8"/>
        <color indexed="8"/>
        <rFont val="Arial"/>
        <family val="2"/>
      </rPr>
      <t>. Capacity based on FCM obligations</t>
    </r>
  </si>
  <si>
    <t xml:space="preserve">3.1 Generation claimed for capability  </t>
  </si>
  <si>
    <t>Forecast and Capabilities</t>
  </si>
  <si>
    <r>
      <t xml:space="preserve">4.1.2  % of load     </t>
    </r>
    <r>
      <rPr>
        <i/>
        <sz val="8"/>
        <color indexed="8"/>
        <rFont val="Arial"/>
        <family val="2"/>
      </rPr>
      <t>[ = (4.1.1 / 1.3 ) x 100 ]</t>
    </r>
  </si>
  <si>
    <r>
      <t xml:space="preserve">4.1.1  MW   </t>
    </r>
    <r>
      <rPr>
        <i/>
        <sz val="8"/>
        <rFont val="Arial"/>
        <family val="2"/>
      </rPr>
      <t xml:space="preserve">           [ = 2.1 + 2.2.1 + 2.3 - 1.3 ]</t>
    </r>
  </si>
  <si>
    <r>
      <t xml:space="preserve">4.2.1  MW              </t>
    </r>
    <r>
      <rPr>
        <i/>
        <sz val="8"/>
        <color indexed="8"/>
        <rFont val="Arial"/>
        <family val="2"/>
      </rPr>
      <t>[ = (3.1 + 2.2.1 + 2.3) – 1.3 ]</t>
    </r>
  </si>
  <si>
    <r>
      <t xml:space="preserve"> 2.4 Total</t>
    </r>
    <r>
      <rPr>
        <sz val="8"/>
        <color indexed="8"/>
        <rFont val="Arial"/>
        <family val="2"/>
      </rPr>
      <t xml:space="preserve">  </t>
    </r>
    <r>
      <rPr>
        <i/>
        <sz val="8"/>
        <color indexed="8"/>
        <rFont val="Arial"/>
        <family val="2"/>
      </rPr>
      <t xml:space="preserve">                    [ = 2.1 + 2.2 + 2.3 ]</t>
    </r>
  </si>
  <si>
    <r>
      <t xml:space="preserve">4.2.2  % of load     </t>
    </r>
    <r>
      <rPr>
        <i/>
        <sz val="8"/>
        <color indexed="8"/>
        <rFont val="Arial"/>
        <family val="2"/>
      </rPr>
      <t>[ = (4.2.1 / 1.3 ) x 100) ]</t>
    </r>
  </si>
  <si>
    <t>Peak Loads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</si>
  <si>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</si>
  <si>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</si>
  <si>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</si>
  <si>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</si>
  <si>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</si>
  <si>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</si>
  <si>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</si>
  <si>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</si>
  <si>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</si>
  <si>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</si>
  <si>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</si>
  <si>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(without reductions)</t>
  </si>
  <si>
    <t>Net (reduced for BTM PV and EE)</t>
  </si>
  <si>
    <t>JAN</t>
  </si>
  <si>
    <t>Annual Forecast</t>
  </si>
  <si>
    <t>CAGR (%)</t>
  </si>
  <si>
    <t>Reduced for BTM PV</t>
  </si>
  <si>
    <t xml:space="preserve">      Probability of Forecast Being Exceeded</t>
  </si>
  <si>
    <t>Summer (MW)</t>
  </si>
  <si>
    <t>Winter (MW)</t>
  </si>
  <si>
    <t>Peak Load Forecast at
Milder-than-Expected Weather</t>
  </si>
  <si>
    <t>ASSET ID</t>
  </si>
  <si>
    <t>ASSET NAME</t>
  </si>
  <si>
    <t>RESOURCE ID</t>
  </si>
  <si>
    <t>RESOURCE NAME</t>
  </si>
  <si>
    <t>PRIM FUEL TYPE</t>
  </si>
  <si>
    <t>ALT FUEL TYPE</t>
  </si>
  <si>
    <t xml:space="preserve">IN-SERVICE DATE </t>
  </si>
  <si>
    <t>LEAD PARTICIPANT NAME</t>
  </si>
  <si>
    <t>STATE</t>
  </si>
  <si>
    <t>RSP AREA</t>
  </si>
  <si>
    <t>LOAD ZONE NAME</t>
  </si>
  <si>
    <t>EIA PLANT NUMBER</t>
  </si>
  <si>
    <t>NH</t>
  </si>
  <si>
    <t>RI</t>
  </si>
  <si>
    <t>CT</t>
  </si>
  <si>
    <t>MA</t>
  </si>
  <si>
    <t>WCMA</t>
  </si>
  <si>
    <t>ME</t>
  </si>
  <si>
    <t>VT</t>
  </si>
  <si>
    <t>SEMA</t>
  </si>
  <si>
    <t xml:space="preserve">NEMA </t>
  </si>
  <si>
    <t xml:space="preserve">NRC (MW) </t>
  </si>
  <si>
    <t>CNRC (MW)</t>
  </si>
  <si>
    <t>Resource ID</t>
  </si>
  <si>
    <t>Resource Name</t>
  </si>
  <si>
    <t>Asset ID</t>
  </si>
  <si>
    <t>Asset Name</t>
  </si>
  <si>
    <t>State</t>
  </si>
  <si>
    <t>RSP Area</t>
  </si>
  <si>
    <t>Lead Participant</t>
  </si>
  <si>
    <t>Winter</t>
  </si>
  <si>
    <t>Summer</t>
  </si>
  <si>
    <t>New Brunswick</t>
  </si>
  <si>
    <t>Pipeline Name</t>
  </si>
  <si>
    <t>Annual Total Incremental MW - Nameplate Rating</t>
  </si>
  <si>
    <t>Totals</t>
  </si>
  <si>
    <t>Category</t>
  </si>
  <si>
    <t>States</t>
  </si>
  <si>
    <t>PV in Markets</t>
  </si>
  <si>
    <t>FCM PV</t>
  </si>
  <si>
    <t>Total</t>
  </si>
  <si>
    <t>Annual</t>
  </si>
  <si>
    <t>Cumulative</t>
  </si>
  <si>
    <t>Non-FCM PV</t>
  </si>
  <si>
    <t xml:space="preserve"> Markets Total</t>
  </si>
  <si>
    <t>Behind-the-Meter PV</t>
  </si>
  <si>
    <t xml:space="preserve"> Behind-the Meter Total</t>
  </si>
  <si>
    <t xml:space="preserve"> All PV Categories Total</t>
  </si>
  <si>
    <t>All PV Categories Total</t>
  </si>
  <si>
    <t>Annual total (all PV categories)</t>
  </si>
  <si>
    <t>Cumulative total (all PV categories)</t>
  </si>
  <si>
    <t>Cumulative Total MW - Estimated Summer Seasonal Peak Load Reduction</t>
  </si>
  <si>
    <t>Corresponding % of BTM PV AC nameplate capacity</t>
  </si>
  <si>
    <t>Monthly PV Growth Table (as a % of Annual Growth)</t>
  </si>
  <si>
    <t>Month</t>
  </si>
  <si>
    <t>Incremental</t>
  </si>
  <si>
    <t>Estimated Annual Energy (GWh)</t>
  </si>
  <si>
    <t>Regional Total</t>
  </si>
  <si>
    <t>Capacity Commitment Period</t>
  </si>
  <si>
    <t>Load Zone Name</t>
  </si>
  <si>
    <t>Resource Type</t>
  </si>
  <si>
    <t>Summer CSO</t>
  </si>
  <si>
    <t>Winter 
CSO</t>
  </si>
  <si>
    <t>TOTAL ACTIVE</t>
  </si>
  <si>
    <t>ON-PEAK</t>
  </si>
  <si>
    <t>SEASONAL PEAK</t>
  </si>
  <si>
    <t>TOTAL PASSIVE</t>
  </si>
  <si>
    <t>GEN</t>
  </si>
  <si>
    <t>Intermittent</t>
  </si>
  <si>
    <t>GEN Total</t>
  </si>
  <si>
    <t>CT Total</t>
  </si>
  <si>
    <t>ME Total</t>
  </si>
  <si>
    <t>NEMA Total</t>
  </si>
  <si>
    <t>NH Total</t>
  </si>
  <si>
    <t>RI Total</t>
  </si>
  <si>
    <t>SEMA Total</t>
  </si>
  <si>
    <t xml:space="preserve">VT </t>
  </si>
  <si>
    <t>VT Total</t>
  </si>
  <si>
    <t xml:space="preserve">WCMA </t>
  </si>
  <si>
    <t>WCMA Total</t>
  </si>
  <si>
    <t>ISO NEW ENGLAND Total</t>
  </si>
  <si>
    <t>Grand Total</t>
  </si>
  <si>
    <t>Resource Subtype</t>
  </si>
  <si>
    <t>ISO New England Total</t>
  </si>
  <si>
    <t>Generator</t>
  </si>
  <si>
    <t>Name</t>
  </si>
  <si>
    <t>Generating Fuel Type</t>
  </si>
  <si>
    <t>DR Type</t>
  </si>
  <si>
    <t>Active/ Passive</t>
  </si>
  <si>
    <t>Capacity Zone Name</t>
  </si>
  <si>
    <t>Interface Name</t>
  </si>
  <si>
    <t>Load Zone</t>
  </si>
  <si>
    <t>Dispatch Zone Name</t>
  </si>
  <si>
    <t>Status</t>
  </si>
  <si>
    <t>Summer Qual</t>
  </si>
  <si>
    <t>Winter Qual</t>
  </si>
  <si>
    <t>Summer Cleared</t>
  </si>
  <si>
    <t>Winter Cleared</t>
  </si>
  <si>
    <t>NEMA</t>
  </si>
  <si>
    <t>Boston</t>
  </si>
  <si>
    <t>Northwest Vermont</t>
  </si>
  <si>
    <t>Portland Maine</t>
  </si>
  <si>
    <t>Rhode Island</t>
  </si>
  <si>
    <t>Eastern CT</t>
  </si>
  <si>
    <t>Norwalk - Stamford</t>
  </si>
  <si>
    <t>Central MA</t>
  </si>
  <si>
    <t>Lower SEMA</t>
  </si>
  <si>
    <t>North Shore</t>
  </si>
  <si>
    <t>Northern CT</t>
  </si>
  <si>
    <t>Springfield MA</t>
  </si>
  <si>
    <t>Western CT</t>
  </si>
  <si>
    <t>New Hampshire</t>
  </si>
  <si>
    <t>Seacoast</t>
  </si>
  <si>
    <t>Vermont</t>
  </si>
  <si>
    <t>Western MA</t>
  </si>
  <si>
    <t>Bangor Hydro</t>
  </si>
  <si>
    <t>Maine</t>
  </si>
  <si>
    <t>Wind</t>
  </si>
  <si>
    <r>
      <t>Summer (50</t>
    </r>
    <r>
      <rPr>
        <b/>
        <vertAlign val="superscript"/>
        <sz val="8"/>
        <color theme="0"/>
        <rFont val="Calibri"/>
        <family val="2"/>
        <scheme val="minor"/>
      </rPr>
      <t>0</t>
    </r>
    <r>
      <rPr>
        <b/>
        <sz val="8"/>
        <color theme="0"/>
        <rFont val="Calibri"/>
        <family val="2"/>
        <scheme val="minor"/>
      </rPr>
      <t>F)</t>
    </r>
  </si>
  <si>
    <r>
      <t>Winter (0</t>
    </r>
    <r>
      <rPr>
        <b/>
        <vertAlign val="superscript"/>
        <sz val="8"/>
        <color theme="0"/>
        <rFont val="Calibri"/>
        <family val="2"/>
        <scheme val="minor"/>
      </rPr>
      <t>0</t>
    </r>
    <r>
      <rPr>
        <b/>
        <sz val="8"/>
        <color theme="0"/>
        <rFont val="Calibri"/>
        <family val="2"/>
        <scheme val="minor"/>
      </rPr>
      <t>F)</t>
    </r>
  </si>
  <si>
    <r>
      <t>Summer (90</t>
    </r>
    <r>
      <rPr>
        <b/>
        <vertAlign val="superscript"/>
        <sz val="8"/>
        <color theme="0"/>
        <rFont val="Calibri"/>
        <family val="2"/>
        <scheme val="minor"/>
      </rPr>
      <t>0</t>
    </r>
    <r>
      <rPr>
        <b/>
        <sz val="8"/>
        <color theme="0"/>
        <rFont val="Calibri"/>
        <family val="2"/>
        <scheme val="minor"/>
      </rPr>
      <t>F)</t>
    </r>
  </si>
  <si>
    <r>
      <t>Winter (20</t>
    </r>
    <r>
      <rPr>
        <b/>
        <vertAlign val="superscript"/>
        <sz val="8"/>
        <color theme="0"/>
        <rFont val="Calibri"/>
        <family val="2"/>
        <scheme val="minor"/>
      </rPr>
      <t>0</t>
    </r>
    <r>
      <rPr>
        <b/>
        <sz val="8"/>
        <color theme="0"/>
        <rFont val="Calibri"/>
        <family val="2"/>
        <scheme val="minor"/>
      </rPr>
      <t>F)</t>
    </r>
  </si>
  <si>
    <t>Total active</t>
  </si>
  <si>
    <t>Seasonal peak</t>
  </si>
  <si>
    <t>Total passive</t>
  </si>
  <si>
    <t>ISO-NE</t>
  </si>
  <si>
    <t>Instrument Used to Identify Capability</t>
  </si>
  <si>
    <t>Total capacity</t>
  </si>
  <si>
    <t>A.1 Resources</t>
  </si>
  <si>
    <t>A.2 References</t>
  </si>
  <si>
    <t>https://www.eia.gov/electricity/data/eia860/</t>
  </si>
  <si>
    <r>
      <rPr>
        <sz val="9"/>
        <color indexed="8"/>
        <rFont val="Calibri"/>
        <family val="2"/>
        <scheme val="minor"/>
      </rPr>
      <t>ADCR</t>
    </r>
    <r>
      <rPr>
        <vertAlign val="superscript"/>
        <sz val="9"/>
        <color indexed="8"/>
        <rFont val="Calibri"/>
        <family val="2"/>
        <scheme val="minor"/>
      </rPr>
      <t xml:space="preserve"> </t>
    </r>
  </si>
  <si>
    <t xml:space="preserve"> Annual Energy (GWh)</t>
  </si>
  <si>
    <t>Transportation</t>
  </si>
  <si>
    <t>Heating</t>
  </si>
  <si>
    <t>Table 1</t>
  </si>
  <si>
    <t>Table 2</t>
  </si>
  <si>
    <t>Table 3</t>
  </si>
  <si>
    <t>Connecticut</t>
  </si>
  <si>
    <t>Massachusetts</t>
  </si>
  <si>
    <t>https://www.iso-ne.com/fca-results</t>
  </si>
  <si>
    <t>https://www.iso-ne.com/dg-forecast</t>
  </si>
  <si>
    <t>https://www.iso-ne.com/dgfwg</t>
  </si>
  <si>
    <t>https://www.iso-ne.com/eef</t>
  </si>
  <si>
    <t>https://www.iso-ne.com/fcm</t>
  </si>
  <si>
    <t>https://www.iso-ne.com/glossary</t>
  </si>
  <si>
    <t>https://www.iso-ne.com/interconnections</t>
  </si>
  <si>
    <t>https://www.iso-ne.com/irq</t>
  </si>
  <si>
    <t>https://www.iso-ne.com/static-assets/documents/2018/01/er18-619-000_caspr_filing.pdf</t>
  </si>
  <si>
    <t>https://www.iso-ne.com/tariff-sect1</t>
  </si>
  <si>
    <t>https://www.iso-ne.com/marketrule1</t>
  </si>
  <si>
    <t>https://www.iso-ne.com/lf</t>
  </si>
  <si>
    <t>https://www.iso-ne.com/lfc</t>
  </si>
  <si>
    <t>https://www.iso-ne.com/scc</t>
  </si>
  <si>
    <t>https://www.iso-ne.com/oatt</t>
  </si>
  <si>
    <t>https://www.iso-ne.com/sched22-lgip</t>
  </si>
  <si>
    <t>https://www.iso-ne.com/sched23-sgip</t>
  </si>
  <si>
    <t>https://www.iso-ne.com/op14</t>
  </si>
  <si>
    <t>https://www.iso-ne.com/rsp</t>
  </si>
  <si>
    <t>https://www.iso-ne.com/rc</t>
  </si>
  <si>
    <t>https://www.iso-ne.com/topac</t>
  </si>
  <si>
    <t>Reliability Committee</t>
  </si>
  <si>
    <t>Load Forecast</t>
  </si>
  <si>
    <t>Glossary and Acronyms</t>
  </si>
  <si>
    <t>CELT Reports</t>
  </si>
  <si>
    <t>Manuals</t>
  </si>
  <si>
    <t>System Operating Procedures</t>
  </si>
  <si>
    <t>Planning Procedures</t>
  </si>
  <si>
    <t>Distributed Generation Forecast</t>
  </si>
  <si>
    <t>Distributed Generation Forecast Working Group</t>
  </si>
  <si>
    <t>Interconnection Request Queue</t>
  </si>
  <si>
    <t>Transmission Owner Planning Advisory Committee</t>
  </si>
  <si>
    <t>Load Zones</t>
  </si>
  <si>
    <t>OATT</t>
  </si>
  <si>
    <t>OATT Schedule 22 Large Generator Interconnection Procedures</t>
  </si>
  <si>
    <t>OATT Schedule 23 Small Generator Interconnection Procedures</t>
  </si>
  <si>
    <t>Links:</t>
  </si>
  <si>
    <t xml:space="preserve">Link: </t>
  </si>
  <si>
    <t>Link:</t>
  </si>
  <si>
    <t xml:space="preserve">Links: </t>
  </si>
  <si>
    <t>NAMEPLATE
(MW)</t>
  </si>
  <si>
    <r>
      <rPr>
        <b/>
        <sz val="10"/>
        <rFont val="Calibri"/>
        <family val="2"/>
        <scheme val="minor"/>
      </rPr>
      <t>Links</t>
    </r>
    <r>
      <rPr>
        <b/>
        <i/>
        <sz val="10"/>
        <rFont val="Calibri"/>
        <family val="2"/>
        <scheme val="minor"/>
      </rPr>
      <t>:</t>
    </r>
    <r>
      <rPr>
        <b/>
        <i/>
        <sz val="10"/>
        <color rgb="FF0082CF"/>
        <rFont val="Calibri"/>
        <family val="2"/>
        <scheme val="minor"/>
      </rPr>
      <t xml:space="preserve">   Seasonal Claimed Capability Reports</t>
    </r>
  </si>
  <si>
    <t>Market Rule 1</t>
  </si>
  <si>
    <t>CASPR FERC Filing</t>
  </si>
  <si>
    <t>Operating Procedures</t>
  </si>
  <si>
    <t>RSP Project List</t>
  </si>
  <si>
    <t>RSP Asset Condition List</t>
  </si>
  <si>
    <t xml:space="preserve"> Summer Peak (MW)</t>
  </si>
  <si>
    <t xml:space="preserve"> Winter Peak (MW)</t>
  </si>
  <si>
    <t>Operating Procedure No. 14</t>
  </si>
  <si>
    <t>Generator Type ID</t>
  </si>
  <si>
    <t>https://www.iso-ne.com/celt</t>
  </si>
  <si>
    <t>Subcategory</t>
  </si>
  <si>
    <t>Transmission Planning Technical Guide</t>
  </si>
  <si>
    <t>https://www.iso-ne.com/ops</t>
  </si>
  <si>
    <t>Energy Efficiency Forecast</t>
  </si>
  <si>
    <t>https://cms.ferc.gov/sites/default/files/2020-05/20180309230225-ER18-619-000_5.pdf</t>
  </si>
  <si>
    <t xml:space="preserve"> 2.2.1  Active DCR</t>
  </si>
  <si>
    <t>4.1  Installed reserves (based on CSOs of generating resources [line 2.1], active DCR [line 2.2.1], and imports [line 2.3])</t>
  </si>
  <si>
    <t>2.2.1 Active DCR</t>
  </si>
  <si>
    <t>Annual net energy for load (GWh)</t>
  </si>
  <si>
    <t>Load Forecast Committee</t>
  </si>
  <si>
    <r>
      <t xml:space="preserve">1.1.1  Behind-the-meter PV </t>
    </r>
    <r>
      <rPr>
        <vertAlign val="superscript"/>
        <sz val="8"/>
        <rFont val="Arial"/>
        <family val="2"/>
      </rPr>
      <t>(6)</t>
    </r>
  </si>
  <si>
    <r>
      <t xml:space="preserve">2.3 Imports </t>
    </r>
    <r>
      <rPr>
        <vertAlign val="superscript"/>
        <sz val="8"/>
        <color indexed="8"/>
        <rFont val="Arial"/>
        <family val="2"/>
      </rPr>
      <t>(12)</t>
    </r>
  </si>
  <si>
    <r>
      <t xml:space="preserve">3. Capacity based on seasonal claimed capability </t>
    </r>
    <r>
      <rPr>
        <vertAlign val="superscript"/>
        <sz val="8"/>
        <color indexed="8"/>
        <rFont val="Arial"/>
        <family val="2"/>
      </rPr>
      <t>(13)</t>
    </r>
  </si>
  <si>
    <t>Resource Sub-Type</t>
  </si>
  <si>
    <t>https://www.iso-ne.com/static-assets/documents/2018/02/fca_obligations.xlsx</t>
  </si>
  <si>
    <t>ADCR</t>
  </si>
  <si>
    <t>RSP and Related Analyses</t>
  </si>
  <si>
    <t>Fuel/Unit Classification</t>
  </si>
  <si>
    <t xml:space="preserve"> </t>
  </si>
  <si>
    <t>2023 Forecast</t>
  </si>
  <si>
    <t>Town/City</t>
  </si>
  <si>
    <t>TOWN/CITY</t>
  </si>
  <si>
    <t>Forecast at Expected Weather</t>
  </si>
  <si>
    <r>
      <rPr>
        <b/>
        <sz val="8"/>
        <color indexed="8"/>
        <rFont val="Arial"/>
        <family val="2"/>
      </rPr>
      <t>1. Load forecast</t>
    </r>
    <r>
      <rPr>
        <b/>
        <sz val="9"/>
        <color indexed="8"/>
        <rFont val="Arial"/>
        <family val="2"/>
      </rPr>
      <t xml:space="preserve"> </t>
    </r>
    <r>
      <rPr>
        <vertAlign val="superscript"/>
        <sz val="8"/>
        <color indexed="8"/>
        <rFont val="Arial"/>
        <family val="2"/>
      </rPr>
      <t>(1, 2, 3)</t>
    </r>
    <r>
      <rPr>
        <vertAlign val="superscript"/>
        <sz val="9"/>
        <color indexed="8"/>
        <rFont val="Arial"/>
        <family val="2"/>
      </rPr>
      <t xml:space="preserve"> </t>
    </r>
  </si>
  <si>
    <t>2.2.2.1 Energy efficiency</t>
  </si>
  <si>
    <t>2.2.2.2 Distributed generation</t>
  </si>
  <si>
    <t>3.1.1 Generator additions</t>
  </si>
  <si>
    <t>3.1.2 Generator retirements</t>
  </si>
  <si>
    <r>
      <t xml:space="preserve">4. Reserves </t>
    </r>
    <r>
      <rPr>
        <sz val="8"/>
        <rFont val="Arial"/>
        <family val="2"/>
      </rPr>
      <t>(based on reference load with reduction for passive DCR)</t>
    </r>
  </si>
  <si>
    <t>4.2  Installed reserves (based on generation SCC [line 3.1], active DCR [line 2.2.1], imports [line 2.3], and exports)</t>
  </si>
  <si>
    <r>
      <t xml:space="preserve">1. Load forecast </t>
    </r>
    <r>
      <rPr>
        <vertAlign val="superscript"/>
        <sz val="8"/>
        <color indexed="8"/>
        <rFont val="Arial"/>
        <family val="2"/>
      </rPr>
      <t xml:space="preserve">(1, 2, 3) </t>
    </r>
  </si>
  <si>
    <r>
      <t>1.2.1  Energy efficiency</t>
    </r>
    <r>
      <rPr>
        <vertAlign val="superscript"/>
        <sz val="8"/>
        <rFont val="Arial"/>
        <family val="2"/>
      </rPr>
      <t xml:space="preserve"> (7)</t>
    </r>
  </si>
  <si>
    <r>
      <t xml:space="preserve">2.1 Generating resources </t>
    </r>
    <r>
      <rPr>
        <vertAlign val="superscript"/>
        <sz val="8"/>
        <color indexed="8"/>
        <rFont val="Arial"/>
        <family val="2"/>
      </rPr>
      <t>(9)</t>
    </r>
  </si>
  <si>
    <t xml:space="preserve"> Behind-the-Meter Total</t>
  </si>
  <si>
    <t>ACTIVE DCR</t>
  </si>
  <si>
    <t>PASSIVE DCR</t>
  </si>
  <si>
    <t>DCR Total</t>
  </si>
  <si>
    <t>Non-Intermittent</t>
  </si>
  <si>
    <r>
      <t xml:space="preserve">1.2.1  Energy efficiency </t>
    </r>
    <r>
      <rPr>
        <vertAlign val="superscript"/>
        <sz val="8"/>
        <rFont val="Arial"/>
        <family val="2"/>
      </rPr>
      <t>(7)</t>
    </r>
  </si>
  <si>
    <r>
      <t xml:space="preserve">1.3  Net (with reductions for BTM PV and EE) </t>
    </r>
    <r>
      <rPr>
        <vertAlign val="superscript"/>
        <sz val="8"/>
        <rFont val="Arial"/>
        <family val="2"/>
      </rPr>
      <t>(8)</t>
    </r>
  </si>
  <si>
    <r>
      <t xml:space="preserve"> 2.1 Generating resources </t>
    </r>
    <r>
      <rPr>
        <vertAlign val="superscript"/>
        <sz val="8"/>
        <color indexed="8"/>
        <rFont val="Arial"/>
        <family val="2"/>
      </rPr>
      <t>(9)</t>
    </r>
  </si>
  <si>
    <r>
      <t xml:space="preserve">2.2.2 Passive DCR </t>
    </r>
    <r>
      <rPr>
        <vertAlign val="superscript"/>
        <sz val="8"/>
        <rFont val="Arial"/>
        <family val="2"/>
      </rPr>
      <t>(11)</t>
    </r>
  </si>
  <si>
    <r>
      <t xml:space="preserve"> 2.2.2  Passive DCR </t>
    </r>
    <r>
      <rPr>
        <vertAlign val="superscript"/>
        <sz val="8"/>
        <rFont val="Arial"/>
        <family val="2"/>
      </rPr>
      <t>(11)</t>
    </r>
  </si>
  <si>
    <r>
      <t xml:space="preserve"> 2.3 Imports </t>
    </r>
    <r>
      <rPr>
        <vertAlign val="superscript"/>
        <sz val="8"/>
        <color indexed="8"/>
        <rFont val="Arial"/>
        <family val="2"/>
      </rPr>
      <t>(12)</t>
    </r>
  </si>
  <si>
    <r>
      <t xml:space="preserve">Monthly peak load (MW) </t>
    </r>
    <r>
      <rPr>
        <vertAlign val="superscript"/>
        <sz val="9"/>
        <color indexed="8"/>
        <rFont val="Calibri"/>
        <family val="2"/>
        <scheme val="minor"/>
      </rPr>
      <t>(3)</t>
    </r>
  </si>
  <si>
    <r>
      <t xml:space="preserve">Reduced for BTM PV </t>
    </r>
    <r>
      <rPr>
        <vertAlign val="superscript"/>
        <sz val="9"/>
        <color indexed="8"/>
        <rFont val="Calibri"/>
        <family val="2"/>
        <scheme val="minor"/>
      </rPr>
      <t>(5)</t>
    </r>
  </si>
  <si>
    <r>
      <t xml:space="preserve">Gross (without reductions) </t>
    </r>
    <r>
      <rPr>
        <vertAlign val="superscript"/>
        <sz val="9"/>
        <color indexed="8"/>
        <rFont val="Calibri"/>
        <family val="2"/>
        <scheme val="minor"/>
      </rPr>
      <t>(4)</t>
    </r>
  </si>
  <si>
    <r>
      <t xml:space="preserve">Gross (without reductions) </t>
    </r>
    <r>
      <rPr>
        <vertAlign val="superscript"/>
        <sz val="9"/>
        <color indexed="8"/>
        <rFont val="Calibri"/>
        <family val="2"/>
        <scheme val="minor"/>
      </rPr>
      <t>(3)</t>
    </r>
  </si>
  <si>
    <r>
      <t xml:space="preserve">Dispatch Zone </t>
    </r>
    <r>
      <rPr>
        <vertAlign val="superscript"/>
        <sz val="9"/>
        <color theme="0"/>
        <rFont val="Calibri"/>
        <family val="2"/>
        <scheme val="minor"/>
      </rPr>
      <t>(1)</t>
    </r>
  </si>
  <si>
    <r>
      <t xml:space="preserve">Gross 90/10 Summer Peak Load Forecast </t>
    </r>
    <r>
      <rPr>
        <vertAlign val="superscript"/>
        <sz val="9"/>
        <color theme="0"/>
        <rFont val="Arial"/>
        <family val="2"/>
      </rPr>
      <t>(1)</t>
    </r>
  </si>
  <si>
    <r>
      <t xml:space="preserve">Energy Efficiency Forecast </t>
    </r>
    <r>
      <rPr>
        <vertAlign val="superscript"/>
        <sz val="9"/>
        <color theme="0"/>
        <rFont val="Arial"/>
        <family val="2"/>
      </rPr>
      <t>(2)</t>
    </r>
  </si>
  <si>
    <r>
      <t xml:space="preserve">1.1  Gross (without reductions) </t>
    </r>
    <r>
      <rPr>
        <vertAlign val="superscript"/>
        <sz val="8"/>
        <color indexed="8"/>
        <rFont val="Arial"/>
        <family val="2"/>
      </rPr>
      <t>(4, 5)</t>
    </r>
  </si>
  <si>
    <r>
      <t xml:space="preserve"> 2.2 Demand capacity resources </t>
    </r>
    <r>
      <rPr>
        <vertAlign val="superscript"/>
        <sz val="8"/>
        <color indexed="8"/>
        <rFont val="Arial"/>
        <family val="2"/>
      </rPr>
      <t xml:space="preserve">(9, 10)  </t>
    </r>
  </si>
  <si>
    <r>
      <t>3</t>
    </r>
    <r>
      <rPr>
        <b/>
        <sz val="8"/>
        <color indexed="8"/>
        <rFont val="Arial"/>
        <family val="2"/>
      </rPr>
      <t xml:space="preserve">. Capacity based on seasonal claimed capability </t>
    </r>
    <r>
      <rPr>
        <vertAlign val="superscript"/>
        <sz val="8"/>
        <color indexed="8"/>
        <rFont val="Arial"/>
        <family val="2"/>
      </rPr>
      <t>(13, 14)</t>
    </r>
  </si>
  <si>
    <r>
      <t xml:space="preserve">2.2 Demand capacity resources </t>
    </r>
    <r>
      <rPr>
        <vertAlign val="superscript"/>
        <sz val="8"/>
        <color indexed="8"/>
        <rFont val="Arial"/>
        <family val="2"/>
      </rPr>
      <t xml:space="preserve">(9, 10)  </t>
    </r>
  </si>
  <si>
    <r>
      <t xml:space="preserve">Monthly peak load (MW) </t>
    </r>
    <r>
      <rPr>
        <vertAlign val="superscript"/>
        <sz val="9"/>
        <color indexed="8"/>
        <rFont val="Calibri"/>
        <family val="2"/>
        <scheme val="minor"/>
      </rPr>
      <t>(1, 2, 3)</t>
    </r>
  </si>
  <si>
    <r>
      <t xml:space="preserve">Monthly peak load (MW) </t>
    </r>
    <r>
      <rPr>
        <vertAlign val="superscript"/>
        <sz val="9"/>
        <color indexed="8"/>
        <rFont val="Calibri"/>
        <family val="2"/>
        <scheme val="minor"/>
      </rPr>
      <t>(1, 2)</t>
    </r>
  </si>
  <si>
    <r>
      <t xml:space="preserve">Summer peak (MW) </t>
    </r>
    <r>
      <rPr>
        <vertAlign val="superscript"/>
        <sz val="9"/>
        <color theme="1"/>
        <rFont val="Calibri"/>
        <family val="2"/>
        <scheme val="minor"/>
      </rPr>
      <t>(1, 2, 3)</t>
    </r>
  </si>
  <si>
    <r>
      <t xml:space="preserve">Winter peak (MW) </t>
    </r>
    <r>
      <rPr>
        <vertAlign val="superscript"/>
        <sz val="9"/>
        <color indexed="8"/>
        <rFont val="Calibri"/>
        <family val="2"/>
        <scheme val="minor"/>
      </rPr>
      <t>(1, 2, 3)</t>
    </r>
  </si>
  <si>
    <r>
      <t xml:space="preserve">Monthly net energy for load (GWh) </t>
    </r>
    <r>
      <rPr>
        <vertAlign val="superscript"/>
        <sz val="9"/>
        <color indexed="8"/>
        <rFont val="Calibri"/>
        <family val="2"/>
        <scheme val="minor"/>
      </rPr>
      <t>(1, 2)</t>
    </r>
  </si>
  <si>
    <r>
      <t>Monthly net energy for load (GWh)</t>
    </r>
    <r>
      <rPr>
        <sz val="9"/>
        <color indexed="8"/>
        <rFont val="Calibri"/>
        <family val="2"/>
        <scheme val="minor"/>
      </rPr>
      <t xml:space="preserve"> </t>
    </r>
    <r>
      <rPr>
        <vertAlign val="superscript"/>
        <sz val="9"/>
        <color indexed="8"/>
        <rFont val="Calibri"/>
        <family val="2"/>
        <scheme val="minor"/>
      </rPr>
      <t>(1, 2</t>
    </r>
    <r>
      <rPr>
        <b/>
        <vertAlign val="superscript"/>
        <sz val="9"/>
        <color indexed="8"/>
        <rFont val="Calibri"/>
        <family val="2"/>
        <scheme val="minor"/>
      </rPr>
      <t>)</t>
    </r>
  </si>
  <si>
    <r>
      <t xml:space="preserve">PV Forecast </t>
    </r>
    <r>
      <rPr>
        <vertAlign val="superscript"/>
        <sz val="9"/>
        <color theme="0"/>
        <rFont val="Arial"/>
        <family val="2"/>
      </rPr>
      <t>(3, 4, 5)</t>
    </r>
    <r>
      <rPr>
        <b/>
        <sz val="9"/>
        <color theme="0"/>
        <rFont val="Arial"/>
        <family val="2"/>
      </rPr>
      <t xml:space="preserve"> (June 1 Total Nameplate Capacity)</t>
    </r>
  </si>
  <si>
    <t>GENERATOR TYPE</t>
  </si>
  <si>
    <t>Summer Cleared Capacity (MW)</t>
  </si>
  <si>
    <t>Allowance 
(MW)</t>
  </si>
  <si>
    <t>Cap (MW)</t>
  </si>
  <si>
    <t>Demand Capacity Resource</t>
  </si>
  <si>
    <t>There were no RTRs in FCA 16</t>
  </si>
  <si>
    <t>2022 Actual</t>
  </si>
  <si>
    <t>2024 Forecast</t>
  </si>
  <si>
    <t>2023 to 2032</t>
  </si>
  <si>
    <t>Jan 2023 
Winter SCC (MW)</t>
  </si>
  <si>
    <t>Jul 2023 
Expected Summer SCC (MW)</t>
  </si>
  <si>
    <t xml:space="preserve">CCP </t>
  </si>
  <si>
    <t>Reconfiguration 
Auction</t>
  </si>
  <si>
    <t>Summer Peak
(MW)</t>
  </si>
  <si>
    <t>Winter Peak
(MW)</t>
  </si>
  <si>
    <t>Adjusted 50/50 Gross</t>
  </si>
  <si>
    <t>Adjusted 90/10 Gross</t>
  </si>
  <si>
    <t>Adjustment</t>
  </si>
  <si>
    <t>Long-Term Load Forecast Methodology Overview</t>
  </si>
  <si>
    <t>Fuel Type</t>
  </si>
  <si>
    <t xml:space="preserve">Final 2023 Heating Electrification Forecast (2023) </t>
  </si>
  <si>
    <t xml:space="preserve">Final 2023 Transportation Electrification Forecast (2023) </t>
  </si>
  <si>
    <t>https://www.iso-ne.com/static-assets/documents/2023/03/final_rsp_project_list_march_2023.xlsx</t>
  </si>
  <si>
    <t>https://www.iso-ne.com/static-assets/documents/2023/03/final_asset_condition_list_march_2023.xlsx</t>
  </si>
  <si>
    <t>TURNKEY LANDFILL</t>
  </si>
  <si>
    <t>Yes</t>
  </si>
  <si>
    <t>IC</t>
  </si>
  <si>
    <t>Landfill Gas</t>
  </si>
  <si>
    <t>Northern New England</t>
  </si>
  <si>
    <t>Existing</t>
  </si>
  <si>
    <t>MANCHESTER 10 10A CC</t>
  </si>
  <si>
    <t>No</t>
  </si>
  <si>
    <t>CC</t>
  </si>
  <si>
    <t>Natural Gas</t>
  </si>
  <si>
    <t>Rest-of-Pool</t>
  </si>
  <si>
    <t>MANCHESTER 11 11A CC</t>
  </si>
  <si>
    <t>MANCHESTER 9 9A CC</t>
  </si>
  <si>
    <t>ALTRESCO</t>
  </si>
  <si>
    <t>AMOSKEAG</t>
  </si>
  <si>
    <t>HDR</t>
  </si>
  <si>
    <t>Water</t>
  </si>
  <si>
    <t>GULF ISLAND COMPOSITE Incremental</t>
  </si>
  <si>
    <t>HW</t>
  </si>
  <si>
    <t>ASCUTNEY GT</t>
  </si>
  <si>
    <t>GT</t>
  </si>
  <si>
    <t>Distillate Fuel Oil. Including Diesel, Nos. 1,2,3 and ULSD</t>
  </si>
  <si>
    <t>AYERS ISLAND</t>
  </si>
  <si>
    <t>AZISCOHOS HYDRO</t>
  </si>
  <si>
    <t>HDP</t>
  </si>
  <si>
    <t>BELLOWS FALLS</t>
  </si>
  <si>
    <t>BERLIN  1 GT</t>
  </si>
  <si>
    <t>Kerosene</t>
  </si>
  <si>
    <t>BOLTON FALLS</t>
  </si>
  <si>
    <t>BOOT MILLS</t>
  </si>
  <si>
    <t>WHEELABRATOR BRIDGEPORT, L.P.</t>
  </si>
  <si>
    <t>ST</t>
  </si>
  <si>
    <t>Municipal Solid Waste</t>
  </si>
  <si>
    <t>BRANFORD 10</t>
  </si>
  <si>
    <t>BRISTOL REFUSE</t>
  </si>
  <si>
    <t>BRIDGEWATER</t>
  </si>
  <si>
    <t>Wood/Wood Waste Solids.</t>
  </si>
  <si>
    <t>BRUNSWICK</t>
  </si>
  <si>
    <t>J. COCKWELL 1</t>
  </si>
  <si>
    <t>PS</t>
  </si>
  <si>
    <t>J. COCKWELL 2</t>
  </si>
  <si>
    <t>BULLS BRIDGE</t>
  </si>
  <si>
    <t>BURLINGTON GT</t>
  </si>
  <si>
    <t>CANAL 1</t>
  </si>
  <si>
    <t>Residual Fuel Oil. Including Diesel, No. 6, Bunker C</t>
  </si>
  <si>
    <t>CANAL 2</t>
  </si>
  <si>
    <t>CAPE GT 4</t>
  </si>
  <si>
    <t>CAPE GT 5</t>
  </si>
  <si>
    <t>CATARACT EAST</t>
  </si>
  <si>
    <t>COS COB 10</t>
  </si>
  <si>
    <t>COS COB 11</t>
  </si>
  <si>
    <t>COS COB 12</t>
  </si>
  <si>
    <t>CLEARY 9 9A CC</t>
  </si>
  <si>
    <t>COBBLE MOUNTAIN</t>
  </si>
  <si>
    <t>COMERFORD</t>
  </si>
  <si>
    <t>MERRIMACK CT1</t>
  </si>
  <si>
    <t>MERRIMACK CT2</t>
  </si>
  <si>
    <t>DARTMOUTH POWER</t>
  </si>
  <si>
    <t>DERBY DAM</t>
  </si>
  <si>
    <t>DEXTER</t>
  </si>
  <si>
    <t>DEERFIELD 5</t>
  </si>
  <si>
    <t>DEVON 10</t>
  </si>
  <si>
    <t>DEVON 11</t>
  </si>
  <si>
    <t>DEVON 12</t>
  </si>
  <si>
    <t>DEVON 13</t>
  </si>
  <si>
    <t>DEVON 14</t>
  </si>
  <si>
    <t>EASTMAN FALLS</t>
  </si>
  <si>
    <t>ELLSWORTH HYDRO</t>
  </si>
  <si>
    <t>ESSEX 19 HYDRO</t>
  </si>
  <si>
    <t>FALLS VILLAGE</t>
  </si>
  <si>
    <t>FIFE BROOK</t>
  </si>
  <si>
    <t>FRAMINGHAM JET 1</t>
  </si>
  <si>
    <t>FRAMINGHAM JET 2</t>
  </si>
  <si>
    <t>FRAMINGHAM JET 3</t>
  </si>
  <si>
    <t>FRANKLIN DRIVE 10</t>
  </si>
  <si>
    <t>FRONT STREET DIESELS 1-3</t>
  </si>
  <si>
    <t>GREAT LAKES - MILLINOCKET</t>
  </si>
  <si>
    <t>GORGE 1 DIESEL</t>
  </si>
  <si>
    <t>GORHAM</t>
  </si>
  <si>
    <t>HARRIS 1</t>
  </si>
  <si>
    <t>HARRIS 2</t>
  </si>
  <si>
    <t>HARRIS 3</t>
  </si>
  <si>
    <t>HARRIMAN</t>
  </si>
  <si>
    <t>HEMPHILL 1</t>
  </si>
  <si>
    <t>HIRAM</t>
  </si>
  <si>
    <t>COVANTA WEST ENFIELD</t>
  </si>
  <si>
    <t>COVANTA JONESBORO</t>
  </si>
  <si>
    <t>JACKMAN</t>
  </si>
  <si>
    <t>KENDALL JET 1</t>
  </si>
  <si>
    <t>LAWRENCE HYDRO</t>
  </si>
  <si>
    <t>LOCKWOOD</t>
  </si>
  <si>
    <t>LISBON RESOURCE RECOVERY</t>
  </si>
  <si>
    <t>AEI LIVERMORE</t>
  </si>
  <si>
    <t>LOST NATION</t>
  </si>
  <si>
    <t>DEERFIELD 2 LWR DRFIELD</t>
  </si>
  <si>
    <t>MARBLEHEAD DIESELS</t>
  </si>
  <si>
    <t>MARSHFIELD 6 HYDRO</t>
  </si>
  <si>
    <t>M STREET JET</t>
  </si>
  <si>
    <t>MCINDOES</t>
  </si>
  <si>
    <t>J C MCNEIL</t>
  </si>
  <si>
    <t>MIDDLETOWN 10</t>
  </si>
  <si>
    <t>Jet Fuel</t>
  </si>
  <si>
    <t>MIDDLETOWN 2</t>
  </si>
  <si>
    <t>MIDDLETOWN 4</t>
  </si>
  <si>
    <t>MILLSTONE POINT 2</t>
  </si>
  <si>
    <t>Nuclear Uranium, Plutonium, Thorium</t>
  </si>
  <si>
    <t>MILLSTONE POINT 3</t>
  </si>
  <si>
    <t>MILFORD POWER</t>
  </si>
  <si>
    <t>Worumbo Hydro</t>
  </si>
  <si>
    <t>MERRIMACK 1</t>
  </si>
  <si>
    <t>Anthracite Coal and Bituminous Coal</t>
  </si>
  <si>
    <t>MERRIMACK 2</t>
  </si>
  <si>
    <t>MONTVILLE 10 and 11</t>
  </si>
  <si>
    <t>MONTVILLE 5</t>
  </si>
  <si>
    <t>MONTVILLE 6</t>
  </si>
  <si>
    <t>MONTY</t>
  </si>
  <si>
    <t>MOORE</t>
  </si>
  <si>
    <t>MASS POWER</t>
  </si>
  <si>
    <t>NEA BELLINGHAM</t>
  </si>
  <si>
    <t>NEWINGTON 1</t>
  </si>
  <si>
    <t>NEW HAVEN HARBOR</t>
  </si>
  <si>
    <t>OGDEN-MARTIN 1</t>
  </si>
  <si>
    <t>OCEAN ST PWR GT1 GT2 ST1</t>
  </si>
  <si>
    <t>OCEAN ST PWR GT3 GT4 ST2</t>
  </si>
  <si>
    <t>PEJEPSCOT</t>
  </si>
  <si>
    <t>PERC-ORRINGTON 1</t>
  </si>
  <si>
    <t>PONTOOK HYDRO</t>
  </si>
  <si>
    <t>PROCTOR</t>
  </si>
  <si>
    <t>ECO MAINE</t>
  </si>
  <si>
    <t>RESCO SAUGUS</t>
  </si>
  <si>
    <t>WHEELABRATOR NORTH ANDOVER</t>
  </si>
  <si>
    <t>SEABROOK</t>
  </si>
  <si>
    <t>SCHILLER CT 1</t>
  </si>
  <si>
    <t>SEARSBURG</t>
  </si>
  <si>
    <t>SECREC-PRESTON</t>
  </si>
  <si>
    <t>SEMASS 1</t>
  </si>
  <si>
    <t>SEMASS 2</t>
  </si>
  <si>
    <t>SHELDON SPRINGS</t>
  </si>
  <si>
    <t>SHEPAUG</t>
  </si>
  <si>
    <t>SHERMAN</t>
  </si>
  <si>
    <t>SKELTON</t>
  </si>
  <si>
    <t>SMITH</t>
  </si>
  <si>
    <t>STONY BROOK 2A</t>
  </si>
  <si>
    <t>STONY BROOK 2B</t>
  </si>
  <si>
    <t>STEVENSON</t>
  </si>
  <si>
    <t>BORALEX STRATTON ENERGY</t>
  </si>
  <si>
    <t>TAMWORTH</t>
  </si>
  <si>
    <t>TORRINGTON TERMINAL 10</t>
  </si>
  <si>
    <t>TUNNEL 10</t>
  </si>
  <si>
    <t>VERNON</t>
  </si>
  <si>
    <t>WATERS RIVER JET 1</t>
  </si>
  <si>
    <t>WATERS RIVER JET 2</t>
  </si>
  <si>
    <t>WATERBURY 22</t>
  </si>
  <si>
    <t>WEST ENFIELD</t>
  </si>
  <si>
    <t>WESTON</t>
  </si>
  <si>
    <t>DG WHITEFIELD, LLC</t>
  </si>
  <si>
    <t>WHITE LAKE JET</t>
  </si>
  <si>
    <t>WILDER</t>
  </si>
  <si>
    <t>WILLIAMS</t>
  </si>
  <si>
    <t>WINOOSKI 1</t>
  </si>
  <si>
    <t>WMI MILLBURY 1</t>
  </si>
  <si>
    <t>WEST MEDWAY JET 1</t>
  </si>
  <si>
    <t>WEST MEDWAY JET 2</t>
  </si>
  <si>
    <t>WEST MEDWAY JET 3</t>
  </si>
  <si>
    <t>WYMAN HYDRO 1</t>
  </si>
  <si>
    <t>WYMAN HYDRO 2</t>
  </si>
  <si>
    <t>WYMAN HYDRO 3</t>
  </si>
  <si>
    <t>YARMOUTH 3</t>
  </si>
  <si>
    <t>YARMOUTH 4</t>
  </si>
  <si>
    <t>ROCHESTER LANDFILL</t>
  </si>
  <si>
    <t>SIMPSON G LOAD REDUCER</t>
  </si>
  <si>
    <t>ROCKY RIVER</t>
  </si>
  <si>
    <t>BONNY EAGLE W. BUXTON</t>
  </si>
  <si>
    <t>HARRIS 4</t>
  </si>
  <si>
    <t>MESSALONSKEE COMPOSITE</t>
  </si>
  <si>
    <t>NORTH GORHAM</t>
  </si>
  <si>
    <t>SHAWMUT</t>
  </si>
  <si>
    <t>CABOT TURNERS FALLS</t>
  </si>
  <si>
    <t>SES CONCORD</t>
  </si>
  <si>
    <t>GARVINS HOOKSETT</t>
  </si>
  <si>
    <t>HADLEY FALLS 1&amp;2</t>
  </si>
  <si>
    <t>LOWER LAMOILLE COMPOSITE</t>
  </si>
  <si>
    <t>WEST DANVILLE 1</t>
  </si>
  <si>
    <t>KEZAR LEDGEMERE COMPOSITE</t>
  </si>
  <si>
    <t>CEC 002 PAWTUCKET U5</t>
  </si>
  <si>
    <t>CENTENNIAL HYDRO</t>
  </si>
  <si>
    <t>METHUEN HYDRO</t>
  </si>
  <si>
    <t>MINIWAWA</t>
  </si>
  <si>
    <t>RIVER MILL HYDRO</t>
  </si>
  <si>
    <t>GOODWIN DAM</t>
  </si>
  <si>
    <t>CEC 003 WYRE WYND U5</t>
  </si>
  <si>
    <t>KINNEYTOWN B</t>
  </si>
  <si>
    <t>WILLIMANTIC 1</t>
  </si>
  <si>
    <t>WILLIMANTIC 2</t>
  </si>
  <si>
    <t>TOUTANT</t>
  </si>
  <si>
    <t>PUTNAM</t>
  </si>
  <si>
    <t>MECHANICSVILLE</t>
  </si>
  <si>
    <t>CEC 004 DAYVILLE POND U5</t>
  </si>
  <si>
    <t>SANDY HOOK HYDRO</t>
  </si>
  <si>
    <t>QUINEBAUG</t>
  </si>
  <si>
    <t>BANTAM</t>
  </si>
  <si>
    <t>TUNNEL</t>
  </si>
  <si>
    <t>BATH ELECTRIC HYDRO</t>
  </si>
  <si>
    <t>SEARSBURG WIND</t>
  </si>
  <si>
    <t>WT</t>
  </si>
  <si>
    <t>CRESCENT DAM</t>
  </si>
  <si>
    <t>GLENDALE HYDRO</t>
  </si>
  <si>
    <t>GARDNER FALLS</t>
  </si>
  <si>
    <t>SOUTH BARRE HYDRO</t>
  </si>
  <si>
    <t>ORANGE HYDRO 1</t>
  </si>
  <si>
    <t>ORANGE HYDRO 2</t>
  </si>
  <si>
    <t>HUNT'S POND</t>
  </si>
  <si>
    <t>OAKDALE HYDRO</t>
  </si>
  <si>
    <t>BOATLOCK</t>
  </si>
  <si>
    <t>BRIAR HYDRO</t>
  </si>
  <si>
    <t>CANAAN</t>
  </si>
  <si>
    <t>CHEMICAL</t>
  </si>
  <si>
    <t>CLEMENT DAM</t>
  </si>
  <si>
    <t>DWIGHT</t>
  </si>
  <si>
    <t>ERROL</t>
  </si>
  <si>
    <t>GREGGS</t>
  </si>
  <si>
    <t>INDIAN ORCHARD</t>
  </si>
  <si>
    <t>MILTON MILLS HYDRO</t>
  </si>
  <si>
    <t>MINE FALLS</t>
  </si>
  <si>
    <t>PEMBROKE</t>
  </si>
  <si>
    <t>PENNACOOK FALLS LOWER</t>
  </si>
  <si>
    <t>PENNACOOK FALLS UPPER</t>
  </si>
  <si>
    <t>PUTTS BRIDGE</t>
  </si>
  <si>
    <t>RED BRIDGE</t>
  </si>
  <si>
    <t>RIVER BEND</t>
  </si>
  <si>
    <t>SCOTLAND</t>
  </si>
  <si>
    <t>SKINNER</t>
  </si>
  <si>
    <t>TAFTVILLE  CT</t>
  </si>
  <si>
    <t>FRANKLIN FALLS</t>
  </si>
  <si>
    <t>SALMON FALLS HYDRO</t>
  </si>
  <si>
    <t>SWANS FALLS</t>
  </si>
  <si>
    <t>COCHECO FALLS</t>
  </si>
  <si>
    <t>CHINA MILLS DAM</t>
  </si>
  <si>
    <t>NEWFOUND HYDRO</t>
  </si>
  <si>
    <t>SUNAPEE HYDRO</t>
  </si>
  <si>
    <t>NASHUA HYDRO</t>
  </si>
  <si>
    <t>HILLSBORO MILLS</t>
  </si>
  <si>
    <t>LAKEPORT DAM</t>
  </si>
  <si>
    <t>WEST HOPKINTON HYDRO</t>
  </si>
  <si>
    <t>LISBON HYDRO</t>
  </si>
  <si>
    <t>LOWER ROBERTSON DAM</t>
  </si>
  <si>
    <t>OLD NASH DAM</t>
  </si>
  <si>
    <t>GREAT FALLS LOWER</t>
  </si>
  <si>
    <t>HOSIERY MILL DAM</t>
  </si>
  <si>
    <t>WYANDOTTE HYDRO</t>
  </si>
  <si>
    <t>LOCHMERE DAM</t>
  </si>
  <si>
    <t>ASHUELOT HYDRO</t>
  </si>
  <si>
    <t>ROLLINSFORD HYDRO</t>
  </si>
  <si>
    <t>OTIS MILL HYDRO</t>
  </si>
  <si>
    <t>STEELS POND HYDRO</t>
  </si>
  <si>
    <t>CAMPTON DAM</t>
  </si>
  <si>
    <t>KELLEYS FALLS</t>
  </si>
  <si>
    <t>GOODRICH FALLS</t>
  </si>
  <si>
    <t>MONADNOCK PAPER MILLS</t>
  </si>
  <si>
    <t>HOPKINTON HYDRO</t>
  </si>
  <si>
    <t>OTTER LANE HYDRO</t>
  </si>
  <si>
    <t>PETERBOROUGH LOWER HYDRO</t>
  </si>
  <si>
    <t>SALMON BROOK STATION 3</t>
  </si>
  <si>
    <t>AVERY DAM</t>
  </si>
  <si>
    <t>WATSON DAM</t>
  </si>
  <si>
    <t>WESTON DAM</t>
  </si>
  <si>
    <t>SUNNYBROOK HYDRO 2</t>
  </si>
  <si>
    <t>PETERBOROUGH UPPER HYDRO</t>
  </si>
  <si>
    <t>FOUR HILLS LANDFILL</t>
  </si>
  <si>
    <t>PEPPERELL HYDRO COMPANY LLC</t>
  </si>
  <si>
    <t>BALTIC MILLS - QF</t>
  </si>
  <si>
    <t>HG&amp;E HYDRO CABOT 1-4</t>
  </si>
  <si>
    <t>POWDER MILL HYDRO</t>
  </si>
  <si>
    <t>DUDLEY HYDRO</t>
  </si>
  <si>
    <t>NEW MILFORD</t>
  </si>
  <si>
    <t>Other Biomass Gas. Includes digester gas, methane, and other biomass gasses.</t>
  </si>
  <si>
    <t>BG DIGHTON POWER LLC</t>
  </si>
  <si>
    <t>OAK BLUFFS</t>
  </si>
  <si>
    <t>WEST TISBURY</t>
  </si>
  <si>
    <t>BRIDGEPORT ENERGY 1</t>
  </si>
  <si>
    <t>RIVERSIDE 4-7</t>
  </si>
  <si>
    <t>RIVERSIDE 8</t>
  </si>
  <si>
    <t>FAIRFAX</t>
  </si>
  <si>
    <t>WARE HYDRO</t>
  </si>
  <si>
    <t>COLLINS HYDRO</t>
  </si>
  <si>
    <t>CHICOPEE HYDRO</t>
  </si>
  <si>
    <t>BLACKSTONE HYDRO ASSOC</t>
  </si>
  <si>
    <t>BLACKSTONE HYDRO LOAD REDUCER</t>
  </si>
  <si>
    <t>MASCOMA HYDRO</t>
  </si>
  <si>
    <t>MWRA COSGROVE</t>
  </si>
  <si>
    <t>BERKSHIRE POWER</t>
  </si>
  <si>
    <t>MMWAC</t>
  </si>
  <si>
    <t>BRASSUA HYDRO</t>
  </si>
  <si>
    <t>MADISON COMPOSITE</t>
  </si>
  <si>
    <t>GREAT WORKS COMPOSITE</t>
  </si>
  <si>
    <t>KENNEBAGO HYDRO</t>
  </si>
  <si>
    <t>CASCADE-DIAMOND-QF</t>
  </si>
  <si>
    <t>STONY BROOK GT1A</t>
  </si>
  <si>
    <t>STONY BROOK GT1B</t>
  </si>
  <si>
    <t>STONY BROOK GT1C</t>
  </si>
  <si>
    <t>CRRA HARTFORD LANDFILL</t>
  </si>
  <si>
    <t>MILLENNIUM</t>
  </si>
  <si>
    <t>MAINE INDEPENDENCE STATION</t>
  </si>
  <si>
    <t>ESSEX DIESELS</t>
  </si>
  <si>
    <t>TIVERTON POWER</t>
  </si>
  <si>
    <t>RUMFORD POWER</t>
  </si>
  <si>
    <t>BHE SMALL HYDRO COMPOSITE</t>
  </si>
  <si>
    <t>SYSKO STONY BROOK</t>
  </si>
  <si>
    <t>AUTOMATIC HYDRO</t>
  </si>
  <si>
    <t>ANP-BLACKSTONE ENERGY CO. #1</t>
  </si>
  <si>
    <t>ANP-BLACKSTONE ENERGY 2</t>
  </si>
  <si>
    <t>BUCKSPORT ENERGY 4</t>
  </si>
  <si>
    <t>LAKE ROAD 1</t>
  </si>
  <si>
    <t>LAKE ROAD 2</t>
  </si>
  <si>
    <t>LAKE ROAD 3</t>
  </si>
  <si>
    <t>WESTBROOK</t>
  </si>
  <si>
    <t>ROCKY GORGE CORPORATION</t>
  </si>
  <si>
    <t>PPL WALLINGFORD UNIT 1</t>
  </si>
  <si>
    <t>PPL WALLINGFORD UNIT 2</t>
  </si>
  <si>
    <t>PPL WALLINGFORD UNIT 3</t>
  </si>
  <si>
    <t>PPL WALLINGFORD UNIT 4</t>
  </si>
  <si>
    <t>PPL WALLINGFORD UNIT 5</t>
  </si>
  <si>
    <t>Milford Power 1 Incremental</t>
  </si>
  <si>
    <t>MILFORD POWER 2</t>
  </si>
  <si>
    <t>ANP-BELLINGHAM 1</t>
  </si>
  <si>
    <t>ANP-BELLINGHAM 2</t>
  </si>
  <si>
    <t>GRS-FALL RIVER</t>
  </si>
  <si>
    <t>GRANBY SANITARY LANDFILL QF U5</t>
  </si>
  <si>
    <t>GRANITE RIDGE ENERGY</t>
  </si>
  <si>
    <t>RISEP</t>
  </si>
  <si>
    <t>EP Newington Energy, LLC</t>
  </si>
  <si>
    <t>HULL WIND TURBINE U5</t>
  </si>
  <si>
    <t>KENDALL CT</t>
  </si>
  <si>
    <t>FORE RIVER-1</t>
  </si>
  <si>
    <t>BARKER LOWER HYDRO</t>
  </si>
  <si>
    <t>BARKER UPPER HYDRO</t>
  </si>
  <si>
    <t>BENTON FALLS HYDRO</t>
  </si>
  <si>
    <t>BROWNS MILL HYDRO</t>
  </si>
  <si>
    <t>DAMARISCOTTA HYDRO</t>
  </si>
  <si>
    <t>EUSTIS HYDRO</t>
  </si>
  <si>
    <t>GARDINER HYDRO</t>
  </si>
  <si>
    <t>GREENVILLE HYDRO</t>
  </si>
  <si>
    <t>HACKETT MILLS HYDRO</t>
  </si>
  <si>
    <t>MECHANIC FALLS HYDRO</t>
  </si>
  <si>
    <t>PITTSFIELD HYDRO</t>
  </si>
  <si>
    <t>YORK HYDRO</t>
  </si>
  <si>
    <t>Hydro Kennebec</t>
  </si>
  <si>
    <t>DODGE FALLS-NEW</t>
  </si>
  <si>
    <t>HUNTINGTON FALLS-NEW</t>
  </si>
  <si>
    <t>RYEGATE 1-NEW</t>
  </si>
  <si>
    <t>PLAINVILLE GEN QF U5</t>
  </si>
  <si>
    <t>CHERRY 7</t>
  </si>
  <si>
    <t>CHERRY 8</t>
  </si>
  <si>
    <t>CHERRY 12</t>
  </si>
  <si>
    <t>CL&amp;P Connecticut Portfolio</t>
  </si>
  <si>
    <t>Demand</t>
  </si>
  <si>
    <t/>
  </si>
  <si>
    <t>ON_PEAK</t>
  </si>
  <si>
    <t>PASSIVE</t>
  </si>
  <si>
    <t>EI C&amp;I Energy Efficiency</t>
  </si>
  <si>
    <t>SEASONAL_PEAK</t>
  </si>
  <si>
    <t>PSNH CORE EE Pgm Portfolio I</t>
  </si>
  <si>
    <t>Residential Energy Efficienc</t>
  </si>
  <si>
    <t>Commercial Energy Efficiency</t>
  </si>
  <si>
    <t>ngrid nh odr eeproject_1</t>
  </si>
  <si>
    <t>CL&amp;P Dist Gen 2007</t>
  </si>
  <si>
    <t>ngrid ri odr eeproject_1</t>
  </si>
  <si>
    <t>ngrid sema odr eeproject_1</t>
  </si>
  <si>
    <t>ngrid wcma odr eeproject_1</t>
  </si>
  <si>
    <t>ngrid nema odr eeproject_1</t>
  </si>
  <si>
    <t>NSTAR SEMA</t>
  </si>
  <si>
    <t>UES EE Project 2007</t>
  </si>
  <si>
    <t>NSTAR NEMA 07</t>
  </si>
  <si>
    <t>NHEC CORE EE Pgm Portfolio 1</t>
  </si>
  <si>
    <t>UMass Amherst - 4 MW Steam Turbine</t>
  </si>
  <si>
    <t>WMECO MA Portfolio 2006</t>
  </si>
  <si>
    <t>Citizens Group A</t>
  </si>
  <si>
    <t>REAL_TIME</t>
  </si>
  <si>
    <t>ACTIVE</t>
  </si>
  <si>
    <t>BOC Kittery Load</t>
  </si>
  <si>
    <t>CELLEY MILL U5</t>
  </si>
  <si>
    <t>EASTMAN BROOK U5</t>
  </si>
  <si>
    <t>LOWER VALLEY HYDRO U5</t>
  </si>
  <si>
    <t>SWEETWATER HYDRO U5</t>
  </si>
  <si>
    <t>Great Lakes - Berlin Incremental</t>
  </si>
  <si>
    <t>WEST SPRINGFIELD HYDRO U5</t>
  </si>
  <si>
    <t>GRTR NEW BEDFORD LFG UTIL PROJ</t>
  </si>
  <si>
    <t>NORTH HARTLAND HYDRO</t>
  </si>
  <si>
    <t>HULL WIND TURBINE II</t>
  </si>
  <si>
    <t>RUMFORD FALLS</t>
  </si>
  <si>
    <t>WATERSIDE POWER</t>
  </si>
  <si>
    <t>BROCKTON BRIGHTFIELDS</t>
  </si>
  <si>
    <t>Solar</t>
  </si>
  <si>
    <t>FIEC DIESEL</t>
  </si>
  <si>
    <t>Thomas A. Watson</t>
  </si>
  <si>
    <t>Devon 15-18</t>
  </si>
  <si>
    <t>Middletown 12-15</t>
  </si>
  <si>
    <t>UNH Power Plant</t>
  </si>
  <si>
    <t>Swanton Gas Turbine 1</t>
  </si>
  <si>
    <t>Swanton Gas Turbine 2</t>
  </si>
  <si>
    <t>Lowell Power Reactivation</t>
  </si>
  <si>
    <t>Cos Cob 13&amp;14</t>
  </si>
  <si>
    <t>Pierce</t>
  </si>
  <si>
    <t>Sheffield Wind Farm</t>
  </si>
  <si>
    <t>Kibby Wind Power</t>
  </si>
  <si>
    <t>Waterbury Generation Facility</t>
  </si>
  <si>
    <t>CL&amp;P - Conservation &amp; Load Management (CL&amp;M) - Energy Efficiency Project</t>
  </si>
  <si>
    <t>CL&amp;P Distributed Generation FCM 2010</t>
  </si>
  <si>
    <t>Conservation and Load Management Program</t>
  </si>
  <si>
    <t>Efficiency Maine Residential Efficient Products</t>
  </si>
  <si>
    <t>Ameresco CT DSM</t>
  </si>
  <si>
    <t>Cambridge Energy Alliance-1</t>
  </si>
  <si>
    <t>Cambridge Energy Alliance-2</t>
  </si>
  <si>
    <t>UI Conservation and Load Management Programs</t>
  </si>
  <si>
    <t>Unitil CORE Energy Efficiency Programs-2</t>
  </si>
  <si>
    <t>ngrid_nema_fca1_eeodr</t>
  </si>
  <si>
    <t>ngrid_nh_fca1_eeodr</t>
  </si>
  <si>
    <t>ngrid_ri_fca1_eeodr</t>
  </si>
  <si>
    <t>ngrid_sema_fca1_eeodr</t>
  </si>
  <si>
    <t>ngrid_wcma_fca1_eeodr</t>
  </si>
  <si>
    <t>NSTAR EE NEMA</t>
  </si>
  <si>
    <t>NSTAR EE SEMA</t>
  </si>
  <si>
    <t>PSNH CORE Energy Efficiency Programs</t>
  </si>
  <si>
    <t>Acushnet Company - Ball Plant II - Combined Heat and Power Project</t>
  </si>
  <si>
    <t>7.9 MW CHP Plant</t>
  </si>
  <si>
    <t>Cape Light Compact Energy Efficiency Portfolio</t>
  </si>
  <si>
    <t>Bridgewater Correctional Complex Cogeneration</t>
  </si>
  <si>
    <t>MA SEMA state colleges</t>
  </si>
  <si>
    <t>NHEC Energy Efficiency Programs</t>
  </si>
  <si>
    <t>CSG Aggregation of DG and 24 hr lighting EE - NEMA1</t>
  </si>
  <si>
    <t>CSG Aggregation of DG and 24 hr lighting EE -RI</t>
  </si>
  <si>
    <t>CSG Aggregation of DG and 24 hr lighting EE - SEMA1</t>
  </si>
  <si>
    <t>CSG Aggregation of DG and 24 hr lighting EE - WCMA1</t>
  </si>
  <si>
    <t>UES CORE Energy Efficiency Programs</t>
  </si>
  <si>
    <t>University of Massachusetts Central Heating Plant-3</t>
  </si>
  <si>
    <t>WMECO - Conservation &amp; Load Management (CL&amp;M) - Energy Efficiency Project</t>
  </si>
  <si>
    <t>Burlington Electric Department - On-Peak Efficiency</t>
  </si>
  <si>
    <t>CPLN MA NEMA OP</t>
  </si>
  <si>
    <t>CPLN MA WC OP</t>
  </si>
  <si>
    <t>CPLN RI OP</t>
  </si>
  <si>
    <t>Vermont Efficiency Portfolio-1</t>
  </si>
  <si>
    <t>MATEP (DIESEL)</t>
  </si>
  <si>
    <t>MATEP (COMBINED CYCLE)</t>
  </si>
  <si>
    <t>Verso VCG1</t>
  </si>
  <si>
    <t>Verso VCG2</t>
  </si>
  <si>
    <t>Verso VCG3</t>
  </si>
  <si>
    <t>MAT3</t>
  </si>
  <si>
    <t>NORTHFIELD MOUNTAIN 1</t>
  </si>
  <si>
    <t>NORTHFIELD MOUNTAIN 2</t>
  </si>
  <si>
    <t>NORTHFIELD MOUNTAIN 3</t>
  </si>
  <si>
    <t>NORTHFIELD MOUNTAIN 4</t>
  </si>
  <si>
    <t>Granite Reliable Power</t>
  </si>
  <si>
    <t>Rhode Island LFG Genco, LLC - ST</t>
  </si>
  <si>
    <t>Princeton Wind Farm  Project</t>
  </si>
  <si>
    <t>Kleen Energy</t>
  </si>
  <si>
    <t>Valley Hydro (Station No. 5)</t>
  </si>
  <si>
    <t>Lempster Wind</t>
  </si>
  <si>
    <t>Berkshire Wind Power Project</t>
  </si>
  <si>
    <t>WMRE Crossroads</t>
  </si>
  <si>
    <t>Record Hill Wind</t>
  </si>
  <si>
    <t>Kimberly-Clark Corp Energy Independence Project</t>
  </si>
  <si>
    <t>Dartmouth Power Expansion</t>
  </si>
  <si>
    <t>New Haven Harbor Units 2, 3, &amp; 4</t>
  </si>
  <si>
    <t>Plainfield Renewable Energy</t>
  </si>
  <si>
    <t>Gardner Wind Turbine</t>
  </si>
  <si>
    <t>Milford Hydro</t>
  </si>
  <si>
    <t>Stillwater</t>
  </si>
  <si>
    <t>Medway</t>
  </si>
  <si>
    <t>UI C&amp;LM Programs</t>
  </si>
  <si>
    <t>Victory Road Dorchester PV</t>
  </si>
  <si>
    <t>Hilldale Ave Haverhill PV</t>
  </si>
  <si>
    <t>Railroad Street Revere PV</t>
  </si>
  <si>
    <t>Rover Street Everett PV</t>
  </si>
  <si>
    <t>Main Street Whitinsville PV</t>
  </si>
  <si>
    <t>Efficiency Maine Trust Efficient Products</t>
  </si>
  <si>
    <t>Berlin Biopower</t>
  </si>
  <si>
    <t>Ipswich Wind Farm 1</t>
  </si>
  <si>
    <t>Nor1</t>
  </si>
  <si>
    <t>DFC-ERG Hybrid Fuel Cell (3)</t>
  </si>
  <si>
    <t>BFCP Fuel Cell</t>
  </si>
  <si>
    <t>Norden #2</t>
  </si>
  <si>
    <t>Norden #3</t>
  </si>
  <si>
    <t>WCMA Project E</t>
  </si>
  <si>
    <t>Efficiency Maine Trust</t>
  </si>
  <si>
    <t>Fitchburg-FCA-5</t>
  </si>
  <si>
    <t>GMCW</t>
  </si>
  <si>
    <t>Fiske Hydro</t>
  </si>
  <si>
    <t>Rainbow_2</t>
  </si>
  <si>
    <t>Shrewsbury Diesels</t>
  </si>
  <si>
    <t>Rainbow_1</t>
  </si>
  <si>
    <t>Spruce Mountain Wind</t>
  </si>
  <si>
    <t>Moretown LG</t>
  </si>
  <si>
    <t>Kingdom Community Wind</t>
  </si>
  <si>
    <t>KENDALL STEAM</t>
  </si>
  <si>
    <t>Groton Wind Project</t>
  </si>
  <si>
    <t>Beaver_Ridge_Wind</t>
  </si>
  <si>
    <t>Woronoco Hydro LLC</t>
  </si>
  <si>
    <t>Blue Sky West</t>
  </si>
  <si>
    <t>Efficiency Maine Trust FCA6</t>
  </si>
  <si>
    <t>Thundermist Hydropower</t>
  </si>
  <si>
    <t>Hess DR Northwest VT 2015-16</t>
  </si>
  <si>
    <t>RTDR_50786_Central MA (7515)</t>
  </si>
  <si>
    <t>RTDR_50786_Eastern CT (7500)</t>
  </si>
  <si>
    <t>RTDR_50786_Lower SEMA (7511)</t>
  </si>
  <si>
    <t>RTDR_50786_New Hampshire (7509)</t>
  </si>
  <si>
    <t>RTDR_50786_North Shore (7508)</t>
  </si>
  <si>
    <t>RTDR_50786_Northern CT (7501)</t>
  </si>
  <si>
    <t>RTDR_50786_Portland Maine (7506)</t>
  </si>
  <si>
    <t>RTDR_50786_Rhode Island (7518)</t>
  </si>
  <si>
    <t>RTDR_50786_SEMA (7512)</t>
  </si>
  <si>
    <t>RTDR_50786_Seacoast (7510)</t>
  </si>
  <si>
    <t>RTDR_50786_Springfield MA (7516)</t>
  </si>
  <si>
    <t>RTDR_50786_Vermont (7514)</t>
  </si>
  <si>
    <t>RTDR_50786_Western CT (7503)</t>
  </si>
  <si>
    <t>RTDR_50786_Western MA (7517)</t>
  </si>
  <si>
    <t>Efficiency Maine Trust FCA6 B</t>
  </si>
  <si>
    <t>NFM Solar Power, LLC</t>
  </si>
  <si>
    <t>Footprint Combined Cycle</t>
  </si>
  <si>
    <t>East Bridgewater Solar Energy Project</t>
  </si>
  <si>
    <t>Harrington Street PV Project</t>
  </si>
  <si>
    <t>Saddleback Ridge  Wind</t>
  </si>
  <si>
    <t>Southbridge Landfill Gas to Energy 17-18</t>
  </si>
  <si>
    <t>Westford Solar</t>
  </si>
  <si>
    <t>Bridgeport Harbor 5</t>
  </si>
  <si>
    <t>RTDR_50689_North_Shore_38210</t>
  </si>
  <si>
    <t>WCMA CHP</t>
  </si>
  <si>
    <t>RI CHP</t>
  </si>
  <si>
    <t>WMECO EE WCMA</t>
  </si>
  <si>
    <t>Silver lake Photovoltaic Facility</t>
  </si>
  <si>
    <t>Indian Orchard Photovoltaic Facility</t>
  </si>
  <si>
    <t>Indian River Power Supply# LLC</t>
  </si>
  <si>
    <t>Wallingford Unit 6 and Unit 7</t>
  </si>
  <si>
    <t>WMA Chester Solar 1</t>
  </si>
  <si>
    <t>Medway Peaker - SEMARI</t>
  </si>
  <si>
    <t>CPV_Towantic</t>
  </si>
  <si>
    <t>Fisher Road Solar I</t>
  </si>
  <si>
    <t>Canal 3</t>
  </si>
  <si>
    <t>NEMA CHP</t>
  </si>
  <si>
    <t>DRCR_Central MA_201403</t>
  </si>
  <si>
    <t>DRCR_Lower SEMA_201403</t>
  </si>
  <si>
    <t>DRCR_Rhode Island_201403</t>
  </si>
  <si>
    <t>DRCR_SEMA_201403</t>
  </si>
  <si>
    <t>DRCR_Boston_201403</t>
  </si>
  <si>
    <t>Dartmouth Solar</t>
  </si>
  <si>
    <t>Holliston</t>
  </si>
  <si>
    <t>Plymouth</t>
  </si>
  <si>
    <t>Uxbridge</t>
  </si>
  <si>
    <t>Landcraft</t>
  </si>
  <si>
    <t>LSRHS</t>
  </si>
  <si>
    <t>Treasure Valley- SE</t>
  </si>
  <si>
    <t>Belchertown SEd</t>
  </si>
  <si>
    <t>CSG Aggregation of DG and 24 hr lighting EE - NEMA1_2</t>
  </si>
  <si>
    <t>CSG Aggregation of DG and 24 hr lighting EE - SEMA1_2</t>
  </si>
  <si>
    <t>CSG Aggregation of DG and 24 hr lighting EE - WCMA1_2</t>
  </si>
  <si>
    <t>RTDR_51325_Maine (7505)</t>
  </si>
  <si>
    <t>Jericho Power</t>
  </si>
  <si>
    <t xml:space="preserve">Deerfield Wind Project </t>
  </si>
  <si>
    <t>Cottage St PV</t>
  </si>
  <si>
    <t>UI RCP BGPT FC</t>
  </si>
  <si>
    <t>UI RCP NH FC</t>
  </si>
  <si>
    <t>Boston_PeakDR</t>
  </si>
  <si>
    <t>Norfolk-Walpole Co-Gen</t>
  </si>
  <si>
    <t>Hoosac Wind Project</t>
  </si>
  <si>
    <t>Hubbardston SE</t>
  </si>
  <si>
    <t>Ngrid_SEMA_CHP</t>
  </si>
  <si>
    <t>24 Boutilier Rd Leicester PV</t>
  </si>
  <si>
    <t>Deepwater Wind Block Island</t>
  </si>
  <si>
    <t>Mass Mid-State Solar</t>
  </si>
  <si>
    <t>City of Gardner - Mill St. Solar</t>
  </si>
  <si>
    <t>Grafton WD</t>
  </si>
  <si>
    <t>29 Oxford Rd Charlton PV</t>
  </si>
  <si>
    <t>Mattapoisett 2</t>
  </si>
  <si>
    <t>Mattapoisett 1</t>
  </si>
  <si>
    <t>Leominster- South St.</t>
  </si>
  <si>
    <t>Berlin 1</t>
  </si>
  <si>
    <t>Millbury Solar</t>
  </si>
  <si>
    <t>Groton Road Shirley PV</t>
  </si>
  <si>
    <t>40 Auburn Rd Millbury PV</t>
  </si>
  <si>
    <t>Carpenter Hill Rd Chartlon PV</t>
  </si>
  <si>
    <t>17 Kelly Rd Sturbridge PV</t>
  </si>
  <si>
    <t>90 River Rd Sturbridge PV</t>
  </si>
  <si>
    <t>Fall River- Commerce</t>
  </si>
  <si>
    <t>Fasll River - Innovation</t>
  </si>
  <si>
    <t>Antrim Wind Resource</t>
  </si>
  <si>
    <t>Berlin 2</t>
  </si>
  <si>
    <t>Berlin 3</t>
  </si>
  <si>
    <t>Fall River- Uxbridge</t>
  </si>
  <si>
    <t>Berlin 4</t>
  </si>
  <si>
    <t>Grafton</t>
  </si>
  <si>
    <t>True North</t>
  </si>
  <si>
    <t>Franklin 1</t>
  </si>
  <si>
    <t>Franklin 2</t>
  </si>
  <si>
    <t>Billerica</t>
  </si>
  <si>
    <t>Route 57</t>
  </si>
  <si>
    <t>Agawam Solar</t>
  </si>
  <si>
    <t>Whately</t>
  </si>
  <si>
    <t>Holiday Hill Community Wind</t>
  </si>
  <si>
    <t>Rehoboth</t>
  </si>
  <si>
    <t>Amesbury</t>
  </si>
  <si>
    <t>Tyngsborough</t>
  </si>
  <si>
    <t>Norton MA</t>
  </si>
  <si>
    <t>Agawam II</t>
  </si>
  <si>
    <t>Bridgewater</t>
  </si>
  <si>
    <t>Barrett Distribution - Franklin Solar</t>
  </si>
  <si>
    <t>Heliovaas - Acton Solar</t>
  </si>
  <si>
    <t>Heliovaas - Sudbury Solar</t>
  </si>
  <si>
    <t>Future Gen Wind</t>
  </si>
  <si>
    <t>Bloom Energy CT SOFC</t>
  </si>
  <si>
    <t>MMWEC Simple Cycle Gas Turbine</t>
  </si>
  <si>
    <t>RTDR_Maine</t>
  </si>
  <si>
    <t>Blossom Rd 1 Fall River PV</t>
  </si>
  <si>
    <t>Blossom Rd 2 Fall River PV</t>
  </si>
  <si>
    <t>Groveland St Abington PV</t>
  </si>
  <si>
    <t>Stafford St Leicester PV 2</t>
  </si>
  <si>
    <t>Onset East</t>
  </si>
  <si>
    <t>Onset West</t>
  </si>
  <si>
    <t>Richardson Ave Attleboro PV 2</t>
  </si>
  <si>
    <t>Old Upton Rd Grafton PV 2</t>
  </si>
  <si>
    <t>Main St Dighton PV</t>
  </si>
  <si>
    <t>Groton School Rd Ayer PV 2</t>
  </si>
  <si>
    <t>Frank Mossberg Dr Atteleboro PV</t>
  </si>
  <si>
    <t>Canton Mountain Wind Project</t>
  </si>
  <si>
    <t>WOODBRIDGE FUEL CELL</t>
  </si>
  <si>
    <t>CT Small Gen</t>
  </si>
  <si>
    <t>Norwich WWT</t>
  </si>
  <si>
    <t>CT On-Peak Solar</t>
  </si>
  <si>
    <t>Hadley 2</t>
  </si>
  <si>
    <t>DRCR_Western MA_2016</t>
  </si>
  <si>
    <t>DRCR_Springfield MA_2016</t>
  </si>
  <si>
    <t>DRCR_New Hampshire_2016</t>
  </si>
  <si>
    <t>Hubbardston PV</t>
  </si>
  <si>
    <t>Coolidge Solar</t>
  </si>
  <si>
    <t>Nutmeg Solar</t>
  </si>
  <si>
    <t>Sanford Airport Solar</t>
  </si>
  <si>
    <t>Quinebaug Solar</t>
  </si>
  <si>
    <t>Montague Site 36-Grosolar PV</t>
  </si>
  <si>
    <t>DGSC PV405_28 Jacome Way_Middletown</t>
  </si>
  <si>
    <t>DGSC PV1666_179 Plain Meeting House Rd_West Greenwich</t>
  </si>
  <si>
    <t>Lee Site 31-Conti PV</t>
  </si>
  <si>
    <t>Pittsfield 44-M&amp;W PV</t>
  </si>
  <si>
    <t>Farmington Solar</t>
  </si>
  <si>
    <t>Maple EE CT 1718</t>
  </si>
  <si>
    <t>Syncarpha Freetown</t>
  </si>
  <si>
    <t>DGSC PV3000_Forbes St Landfill_East Providence</t>
  </si>
  <si>
    <t>DGSC PV2000_338 Compass Circle_North Kingstown</t>
  </si>
  <si>
    <t>DGSC PV400_1 Ralco Way_Cumberland</t>
  </si>
  <si>
    <t>DGSC PV500_1060 West Main Rd_Portsmouth</t>
  </si>
  <si>
    <t>DGSC PV1225_100 Dupont Dr_Providence</t>
  </si>
  <si>
    <t>DGSC PV450_0 Martin St_Cubmerland</t>
  </si>
  <si>
    <t>DGSC PV225_225 Dupont Dr_Providence</t>
  </si>
  <si>
    <t>DGSC PV450_35 Martin St_Cumberland</t>
  </si>
  <si>
    <t>Syncarpha Lexington</t>
  </si>
  <si>
    <t>DGSC PV250_65 All American Way_North Kingstown</t>
  </si>
  <si>
    <t>DGSC PV850_582 Great Rd_North Smithfield</t>
  </si>
  <si>
    <t>DGSC PV300_45 Sharp Dr_Cranston</t>
  </si>
  <si>
    <t>DGSC PV1375_101 Peck Hill Rd_Johnston</t>
  </si>
  <si>
    <t>DGSC PV499_76 Silson Rd_Richmond</t>
  </si>
  <si>
    <t>CT - RW</t>
  </si>
  <si>
    <t>DGSC PV495_1720 Davisville Rd_North Kingstown</t>
  </si>
  <si>
    <t>DGSC PV1170_23 Theodore Foster Rd_Foster</t>
  </si>
  <si>
    <t>DGSC PV912_260 South County Trail_Exeter</t>
  </si>
  <si>
    <t>DGSC PV1000_90 Tift Rd_North Smithfield</t>
  </si>
  <si>
    <t>Patterson Rd 1 Shirley PV</t>
  </si>
  <si>
    <t>Patterson Rd 2 Shirley PV</t>
  </si>
  <si>
    <t>Connecticut DG</t>
  </si>
  <si>
    <t>MAPLE EE ME 1718</t>
  </si>
  <si>
    <t>MAPLE EE NEMA 1718</t>
  </si>
  <si>
    <t>MAPLE EE NH 1718</t>
  </si>
  <si>
    <t>MAPLE EE RI 1718</t>
  </si>
  <si>
    <t>MAPLE EE VT 1718</t>
  </si>
  <si>
    <t>MAPLE EE WCMA 1718</t>
  </si>
  <si>
    <t>MAPLE EE SEMA 1718</t>
  </si>
  <si>
    <t>Athens Energy LLC_1</t>
  </si>
  <si>
    <t>Barre I</t>
  </si>
  <si>
    <t>Gill</t>
  </si>
  <si>
    <t>RE Growth PV196_339 Farnum Pike_Smithfield</t>
  </si>
  <si>
    <t>RE Growth PV196_65 Putnam Pike_Glocester</t>
  </si>
  <si>
    <t>CentralMA_DR</t>
  </si>
  <si>
    <t>Fitchburg Solar, LLC</t>
  </si>
  <si>
    <t>Ashby 1 Solar</t>
  </si>
  <si>
    <t>Ashby 2 Solar</t>
  </si>
  <si>
    <t>NorthernCT_DRCR</t>
  </si>
  <si>
    <t>DR_WesternCT</t>
  </si>
  <si>
    <t>CPLN ME Solar OP</t>
  </si>
  <si>
    <t>Barre II</t>
  </si>
  <si>
    <t>Seacoast_12</t>
  </si>
  <si>
    <t>Partners Healthcare Sandwich</t>
  </si>
  <si>
    <t>Southwick</t>
  </si>
  <si>
    <t>DRCR_Northwest VT_2017</t>
  </si>
  <si>
    <t>S - NEMA Solar DG Aggregation</t>
  </si>
  <si>
    <t>Duxbury Chandler</t>
  </si>
  <si>
    <t>S - SEMA Solar DG Aggregation</t>
  </si>
  <si>
    <t>S - WCMA Solar DG Aggregation</t>
  </si>
  <si>
    <t>DRCR_Vermont</t>
  </si>
  <si>
    <t>Fusion Solar Center LLC</t>
  </si>
  <si>
    <t>Hatfield Solar PV</t>
  </si>
  <si>
    <t>Pawcatuck Solar Center</t>
  </si>
  <si>
    <t>Sunderland PV Solar</t>
  </si>
  <si>
    <t>Greenfield Solar PV</t>
  </si>
  <si>
    <t>Southampton Solar PV</t>
  </si>
  <si>
    <t>Savoy Solar PV</t>
  </si>
  <si>
    <t>Hampden Solar PV</t>
  </si>
  <si>
    <t>Springfield Solar PV</t>
  </si>
  <si>
    <t>East Longmeadow Solar PV</t>
  </si>
  <si>
    <t>East Springfield Solar PV</t>
  </si>
  <si>
    <t>Ludlow Site 72 - Conti</t>
  </si>
  <si>
    <t>Plymouth Solar PV</t>
  </si>
  <si>
    <t>New Bedford Solar PV</t>
  </si>
  <si>
    <t>Wareham Solar PV</t>
  </si>
  <si>
    <t>Hinsdale Solar PV</t>
  </si>
  <si>
    <t>Southwick Solar PV</t>
  </si>
  <si>
    <t>RI_23_DGSC PV_200 Frenchtown Rd_North Kingstown</t>
  </si>
  <si>
    <t>RI_25_RE Growth PV_50 Snell Rd_Little Compton</t>
  </si>
  <si>
    <t>RI_26_RE Growth PV_451 Putnam Pike_Glocester</t>
  </si>
  <si>
    <t>RI_27_RE Growth PV_304 Progress Rd_Tiverton</t>
  </si>
  <si>
    <t>RI_28_RE Growth PV_401 Snake Hill Rd_Glocester</t>
  </si>
  <si>
    <t>Madison BESS</t>
  </si>
  <si>
    <t>Electricity used for Energy Storage</t>
  </si>
  <si>
    <t>RI_29_RE Growth PV_44 Bank St_Hopkinton</t>
  </si>
  <si>
    <t>RI_33_RE Growth PV_200 Frenchtown Rd_North Kingstown</t>
  </si>
  <si>
    <t>RI_34_RE Growth PV_0 Danielson Pike_Providence</t>
  </si>
  <si>
    <t>Vineyard Wind</t>
  </si>
  <si>
    <t>RI_36_RE Growth PV_540 Nooseneck Hill Rd_Exeter</t>
  </si>
  <si>
    <t>Syncarpha Massachusetts</t>
  </si>
  <si>
    <t>Cranberry Point Battery Energy Storage</t>
  </si>
  <si>
    <t>RI_42_RE Growth PV_320 Compass Circle_North Kingstown</t>
  </si>
  <si>
    <t>RI_50_RE Growth PV_722 Main St_Hopkinton</t>
  </si>
  <si>
    <t>RI_52_RE Growth PV_139 Heaton Orchard Rd_Richmond</t>
  </si>
  <si>
    <t>RI_31_RE Growth PV_1275 Seven Mile Rd_Cranston</t>
  </si>
  <si>
    <t>RI_32_RE Growth PV_1275 Seven Mile Rd_Cranston</t>
  </si>
  <si>
    <t>Syncarpha North Adams</t>
  </si>
  <si>
    <t>Syncarpha Bondsville</t>
  </si>
  <si>
    <t>RI_30_RE Growth PV_1378 Snake Hill Rd_Glocester</t>
  </si>
  <si>
    <t>Three Corners Solar</t>
  </si>
  <si>
    <t>Syncarpha Billerica</t>
  </si>
  <si>
    <t>RI_43_RE Growth PV_582 Great Rd_North Smithfield</t>
  </si>
  <si>
    <t>Syncarpha Hancock I</t>
  </si>
  <si>
    <t>Cranston Solar Project</t>
  </si>
  <si>
    <t>Syncarpha Hancock II</t>
  </si>
  <si>
    <t>Syncarpha Hancock III</t>
  </si>
  <si>
    <t>CVEC EDGARTOWN - 1886</t>
  </si>
  <si>
    <t>CVEC BARNSTABLE FIRE 2423</t>
  </si>
  <si>
    <t>CVEC DY HIGH SCHOOL 2175 2173</t>
  </si>
  <si>
    <t>CVEC EASTHAM 1915</t>
  </si>
  <si>
    <t>CVEC MARGUERITE SMALL SCHOOL 2168</t>
  </si>
  <si>
    <t>CVEC MARSTON MILLS 1964 1965</t>
  </si>
  <si>
    <t>CVEC WEST TISBURY 2189</t>
  </si>
  <si>
    <t>CVEC VINEYARD HAVEN 1923</t>
  </si>
  <si>
    <t>CVEC ORLEANS 2217</t>
  </si>
  <si>
    <t>CVEC HYANNIS 2181</t>
  </si>
  <si>
    <t>CVEC CHATHAM 1911</t>
  </si>
  <si>
    <t>CVEC BREWSTER 1912</t>
  </si>
  <si>
    <t>CVEC HARWICH - 1913</t>
  </si>
  <si>
    <t>CVEC EDGARTOWN - 1887</t>
  </si>
  <si>
    <t>Springfield_DR</t>
  </si>
  <si>
    <t>CT RESI On-Peak</t>
  </si>
  <si>
    <t>Cambridge Park Solar</t>
  </si>
  <si>
    <t>Maxwell Green Solar</t>
  </si>
  <si>
    <t>Charles Moore Arena</t>
  </si>
  <si>
    <t>Holliston Field 2</t>
  </si>
  <si>
    <t>Hayden Rowe Solar Farm</t>
  </si>
  <si>
    <t>NH-LR</t>
  </si>
  <si>
    <t>SR Aggregation MA 11</t>
  </si>
  <si>
    <t>SR Aggregation MA 13</t>
  </si>
  <si>
    <t xml:space="preserve">SR Aggregation RI 19 </t>
  </si>
  <si>
    <t>ADCR_113189_Boston (7507)</t>
  </si>
  <si>
    <t>ADCR_122708_Boston (7507)</t>
  </si>
  <si>
    <t>ADCR_122708_North Shore (7508)</t>
  </si>
  <si>
    <t>ADCR_122708_SEMA (7512)</t>
  </si>
  <si>
    <t>ADCR_122708_Western MA (7517)</t>
  </si>
  <si>
    <t>ADCR_51405_Boston (7507)</t>
  </si>
  <si>
    <t>ADCR_51405_Western CT (7503)</t>
  </si>
  <si>
    <t>ADCR_51405_Western MA (7517)</t>
  </si>
  <si>
    <t>ADCR_87147_Bangor Hydro (7504)</t>
  </si>
  <si>
    <t>ADCR_87147_Boston (7507)</t>
  </si>
  <si>
    <t>ADCR_87147_Central MA (7515)</t>
  </si>
  <si>
    <t>ADCR_87147_Eastern CT (7500)</t>
  </si>
  <si>
    <t>ADCR_87147_Lower SEMA (7511)</t>
  </si>
  <si>
    <t>ADCR_87147_Maine (7505)</t>
  </si>
  <si>
    <t>ADCR_87147_New Hampshire (7509)</t>
  </si>
  <si>
    <t>ADCR_87147_North Shore (7508)</t>
  </si>
  <si>
    <t>ADCR_87147_Northern CT (7501)</t>
  </si>
  <si>
    <t>ADCR_87147_Northwest Vermont (7513)</t>
  </si>
  <si>
    <t>ADCR_87147_Norwalk - Stamford (7502)</t>
  </si>
  <si>
    <t>ADCR_87147_Portland Maine (7506)</t>
  </si>
  <si>
    <t>ADCR_87147_Rhode Island (7518)</t>
  </si>
  <si>
    <t>ADCR_87147_SEMA (7512)</t>
  </si>
  <si>
    <t>ADCR_87147_Seacoast (7510)</t>
  </si>
  <si>
    <t>ADCR_87147_Springfield MA (7516)</t>
  </si>
  <si>
    <t>ADCR_87147_Vermont (7514)</t>
  </si>
  <si>
    <t>ADCR_87147_Western CT (7503)</t>
  </si>
  <si>
    <t>ADCR_87147_Western MA (7517)</t>
  </si>
  <si>
    <t>CT East</t>
  </si>
  <si>
    <t>CT North</t>
  </si>
  <si>
    <t>CT West</t>
  </si>
  <si>
    <t>NEMA Boston</t>
  </si>
  <si>
    <t>NEMA NS</t>
  </si>
  <si>
    <t>RI 1 ADCR</t>
  </si>
  <si>
    <t>SEMA 1 ADCR</t>
  </si>
  <si>
    <t>WCMA Central Mass</t>
  </si>
  <si>
    <t>RoxWind</t>
  </si>
  <si>
    <t>BWC French River Solar, LLC</t>
  </si>
  <si>
    <t>Medway Grid, LLC</t>
  </si>
  <si>
    <t>Resource Cross Town</t>
  </si>
  <si>
    <t>ENA Cranberry Road PV</t>
  </si>
  <si>
    <t>ENA Grove St PV</t>
  </si>
  <si>
    <t>ENA Old Falmouth Road PV</t>
  </si>
  <si>
    <t>Huxley Battery</t>
  </si>
  <si>
    <t>ENA Cranberry Rd Storage</t>
  </si>
  <si>
    <t>ENA Grove Street Storage</t>
  </si>
  <si>
    <t>ENA Old Falmouth Road Storage</t>
  </si>
  <si>
    <t>Oakham_Solar</t>
  </si>
  <si>
    <t>BigelowRd_Solar</t>
  </si>
  <si>
    <t>Plainfield_Solar</t>
  </si>
  <si>
    <t>Wales_Solar</t>
  </si>
  <si>
    <t>Hadley_North_Solar</t>
  </si>
  <si>
    <t>Hadley_South_Solar</t>
  </si>
  <si>
    <t>Montague Road Solar</t>
  </si>
  <si>
    <t>Fitchburg Solar</t>
  </si>
  <si>
    <t>Palmer Solar</t>
  </si>
  <si>
    <t>Granby Solar</t>
  </si>
  <si>
    <t>MA_12_2 PV_183 PROVIDENCE ST_UXBRIDGE</t>
  </si>
  <si>
    <t>Spring Street Renewables</t>
  </si>
  <si>
    <t>MA_13_2 PV_18 SAMPSON RD_CHARLTON</t>
  </si>
  <si>
    <t>MA_16_2 PV_109 E HILL RD_MONSON</t>
  </si>
  <si>
    <t>Syncarpha Westminster - Solar</t>
  </si>
  <si>
    <t>Syncarpha Westminster - Battery</t>
  </si>
  <si>
    <t>Syncarpha Halifax - Solar</t>
  </si>
  <si>
    <t>Syncarpha Halifax - Battery</t>
  </si>
  <si>
    <t>Oakhurst Road PV</t>
  </si>
  <si>
    <t>Douglas PV</t>
  </si>
  <si>
    <t>Ludlow PV</t>
  </si>
  <si>
    <t>Rehoboth PV</t>
  </si>
  <si>
    <t>MA_139_0.2997 PV_1-3 WALKER DR_UPTON</t>
  </si>
  <si>
    <t>MA_285_1 PV_48 PAXTON RD_SPENCER</t>
  </si>
  <si>
    <t>MA_332_0.333 PV_0 QUABOAG ST_BROOKFIELD</t>
  </si>
  <si>
    <t>MA_18_2 PV_0 GRIFFIN RD_CHARLTON</t>
  </si>
  <si>
    <t>MA_299_0.5 PV_0 LUNENBURG RD_LANCASTER</t>
  </si>
  <si>
    <t>MA_19_1.95 PV_0 OAKHURST RD_SUTTON</t>
  </si>
  <si>
    <t>MA_320_1 PV_307 DUDLEY-RIVER RD_SOUTHBRIDGE</t>
  </si>
  <si>
    <t>MA_335_1 PV_12 ORCHARD RD_N BROOKFIELD</t>
  </si>
  <si>
    <t>MA_323_2 PV_19 CARPENTER-HILL RD_CHARLTON</t>
  </si>
  <si>
    <t>MA_20_1.86 PV_161 HARTFORD AV_MENDON</t>
  </si>
  <si>
    <t>MA_324_1 PV_10 H PUTNAM-ROAD EX_CHARLTON</t>
  </si>
  <si>
    <t>MA_25_1.5 PV_675 SIMONDS RD_WILLIAMSTOWN</t>
  </si>
  <si>
    <t>MA_325_2 PV_91 CARPENTER-HILL RD_CHARLTON</t>
  </si>
  <si>
    <t>Dalton PV</t>
  </si>
  <si>
    <t>MA_329_1.98 PV_53 CITY-DEPOT RD_CHARLTON</t>
  </si>
  <si>
    <t>MA_36_1 PV_307 DUDLEY-RIVER RD_SOUTHBRIDGE</t>
  </si>
  <si>
    <t>MA_37_1 PV_307 DUDLEY-RIVER RD_SOUTHBRIDGE</t>
  </si>
  <si>
    <t>MA_40_1 PV_52 W BROOKFIELD RD_N BROOKFIELD</t>
  </si>
  <si>
    <t>MA_133_0.354 PV_694 MAIN ST_WEST NEWBURY</t>
  </si>
  <si>
    <t>MA_41_1 PV_62 W BROOKFIELD RD_N BROOKFIELD</t>
  </si>
  <si>
    <t>MA_59_0.984 PV_982 PLEASANT ST_LEOMINSTER</t>
  </si>
  <si>
    <t>MA_69_0.866 PV_57 BRIGHAM ST_WESTBOROUGH</t>
  </si>
  <si>
    <t>MA_75_0.743 PV_38 CAPE RD_MENDON</t>
  </si>
  <si>
    <t>MA_77_0.455 PV_5567R S ATHOL RD_ATHOL</t>
  </si>
  <si>
    <t>MA_78_0.576 PV_0 PETERSHAM RD_NEW SALEM</t>
  </si>
  <si>
    <t>MA_80_0.5 PV_36 STOCKBRIDGE RD_W STOCKBRIDGE</t>
  </si>
  <si>
    <t>MA_122_0.419 PV_600 LONGWATER DR_NORWELL</t>
  </si>
  <si>
    <t>MA_22_1.67 PV_60 MARTIN ST_REHOBOTH</t>
  </si>
  <si>
    <t>MA_90_0.499 PV_1940 BARRE RD_NEW BRAINTREE</t>
  </si>
  <si>
    <t>MA_118_0.4 PV_55 DUDLEY OXFORD RD_DUDLEY</t>
  </si>
  <si>
    <t>MA_336_1.98 PV_28 CURTIS-HILL RD_CHARLTON</t>
  </si>
  <si>
    <t>MA_341_0.495 PV_20 CLAPP ST_NORTON</t>
  </si>
  <si>
    <t>MA_342_0.495 PV_36 CLAPP ST_NORTON</t>
  </si>
  <si>
    <t>MA_347_0.48 PV_51 SEARS RD_SOUTHBOROUGH</t>
  </si>
  <si>
    <t>MA_353_1 PV_197 PROVIDENCE ST_UXBRIDGE</t>
  </si>
  <si>
    <t>MA_361_0.75 PV_0 FAIRLEE LN_NORTON</t>
  </si>
  <si>
    <t>MA_362_0.75 PV_0 FAIRLEE LN_NORTON</t>
  </si>
  <si>
    <t>MA_442_0.5 PV_0 FAIRLEE LN_NORTON</t>
  </si>
  <si>
    <t>Syncarpha Millbury - Solar</t>
  </si>
  <si>
    <t>Syncarpha Millbury - Battery</t>
  </si>
  <si>
    <t>WCMA Storage</t>
  </si>
  <si>
    <t>MA_21_1.725 PV_139 SHUMAN AV_STOUGHTON</t>
  </si>
  <si>
    <t>MA_3_4.89 PV_14 BELCHER ST_PLAINVILLE</t>
  </si>
  <si>
    <t>MA_61_0.972 PV_0 STATE RD_PHILLIPSTON</t>
  </si>
  <si>
    <t>MA_88_0.499 PV_100 WARE ST_PALMER</t>
  </si>
  <si>
    <t>MA_94_0.499 PV_22 SUNSET LN_SPENCER</t>
  </si>
  <si>
    <t>MA_95_0.499 PV_22 SUNSET LN_SPENCER</t>
  </si>
  <si>
    <t>MA_108_0.48 PV_51 ELLIS RD_WESTMINSTER</t>
  </si>
  <si>
    <t>MA_201_1.656 PV_788 WOOD ST_SWANSEA</t>
  </si>
  <si>
    <t>MA_14_2 PV_81 N LIBERTY ST_BELCHERTOWN</t>
  </si>
  <si>
    <t>NEMA C&amp;I Storage</t>
  </si>
  <si>
    <t>MA_110_0.48 PV_107 NEW-BRAINTREE RD_N BROOKFIELD</t>
  </si>
  <si>
    <t>MA_109_0.48 PV_771 S BARRE RD_BARRE</t>
  </si>
  <si>
    <t>MA_131_0.3663 PV_47 SUMNER ST_MILFORD</t>
  </si>
  <si>
    <t>MA_15_2 PV_270 FRANKLIN ST_BELCHERTOWN</t>
  </si>
  <si>
    <t>MA_30_1 PV_225 OLD-SPRINGFIELD RD_BELCHERTOWN</t>
  </si>
  <si>
    <t>MA_31_1 PV_36 MILFORD ST_MENDON</t>
  </si>
  <si>
    <t>MA_33_1 PV_223 S ASHBURNHAM RD_WESTMINSTER</t>
  </si>
  <si>
    <t>MA_89_0.499 PV_61 STONY-HILL RD_HAMPDEN</t>
  </si>
  <si>
    <t>MA_91_0.499 PV_223 S ASHBURNHAM RD_WESTMINSTER</t>
  </si>
  <si>
    <t>MA_103_0.494 PV_95 OLD-RIVER RD_ANDOVER</t>
  </si>
  <si>
    <t>MA_143_0.27 PV_58 NORFOLK AV_SOUTH EASTON</t>
  </si>
  <si>
    <t>MA_225_1.123 PV_0 ADIRONDACK LN_WESTPORT</t>
  </si>
  <si>
    <t>MA_226_1.5 PV_0 ADIRONDACK LN_WESTPORT</t>
  </si>
  <si>
    <t>MA_288_4.68 PV_67 PLEASANTDALE RD_RUTLAND</t>
  </si>
  <si>
    <t>MA_290_1 PV_394 PLEASANTDALE RD_RUTLAND</t>
  </si>
  <si>
    <t>MA_305_0.95 PV_0 BAY-PATH RD_CHARLTON</t>
  </si>
  <si>
    <t>MA_100_0.5 PV_55 DUDLEY OXFORD RD_DUDLEY</t>
  </si>
  <si>
    <t>MA_306_0.95 PV_0 BAY-PATH RD_CHARLTON</t>
  </si>
  <si>
    <t>MA_310_1 PV_0 FARLEY RD_DUDLEY</t>
  </si>
  <si>
    <t>MA_337_1.9 PV_800 SPRING ST_WINCHENDON</t>
  </si>
  <si>
    <t>MA_101_0.5 PV_55 DUDLEY OXFORD RD_DUDLEY</t>
  </si>
  <si>
    <t>MA_339_1 PV_0 HILL ST_NORTON</t>
  </si>
  <si>
    <t>MA_349_0.741 PV_53 OTIS ST_WESTBOROUGH</t>
  </si>
  <si>
    <t>MA_113_0.476 PV_1788 G-A-R HW_SWANSEA</t>
  </si>
  <si>
    <t>MA_354_0.49 PV_142 WEST ST_HOPEDALE</t>
  </si>
  <si>
    <t>MA_355_0.266 PV_1 KENWOOD CI_FRANKLIN</t>
  </si>
  <si>
    <t>MA_378_2 PV_0 BRODIE-MOUNTAIN RD_HANCOCK</t>
  </si>
  <si>
    <t>MA_134_0.311 PV_1006 TEMPLETON RD_ATHOL</t>
  </si>
  <si>
    <t>MA_385_2.55 PV_0 PETERSON ST_PALMER</t>
  </si>
  <si>
    <t>Plainfield_Storage</t>
  </si>
  <si>
    <t>MA_202_0.48 PV_719 GUELPHWOOD RD_SOUTHBRIDGE</t>
  </si>
  <si>
    <t>MA_296_3 PV_267 BROCKELMAN RD_LANCASTER</t>
  </si>
  <si>
    <t>Syncarpha Northampton - Solar</t>
  </si>
  <si>
    <t>MA_308_2 PV_496 STAFFORD ST_LEICESTER</t>
  </si>
  <si>
    <t>MA_312_0.48 PV_720 GUELPHWOOD RD_SOUTHBRIDGE</t>
  </si>
  <si>
    <t>MA_313_0.48 PV_721 GUELPHWOOD RD_SOUTHBRIDGE</t>
  </si>
  <si>
    <t>MA_314_0.48 PV_722 GUELPHWOOD RD_SOUTHBRIDGE</t>
  </si>
  <si>
    <t>Syncarpha Northampton - Battery</t>
  </si>
  <si>
    <t>Syncarpha Northbridge 1 - Solar</t>
  </si>
  <si>
    <t>Syncarpha Northbridge 1 - Battery</t>
  </si>
  <si>
    <t>MA_315_0.48 PV_725 GUELPHWOOD RD_SOUTHBRIDGE</t>
  </si>
  <si>
    <t>MA_338_2 PV_808 WEST ST_GARDNER</t>
  </si>
  <si>
    <t>Syncarpha Northbridge 2 - Solar</t>
  </si>
  <si>
    <t>MA_363_1.5 PV_114 PROSPECT ST_SOUTH EASTON</t>
  </si>
  <si>
    <t>Syncarpha Northbridge 2 - Battery</t>
  </si>
  <si>
    <t>MA_402_0.48 PV_250 SPRING-HILL RD_BARRE</t>
  </si>
  <si>
    <t>Syncarpha Puddon 1 - Solar</t>
  </si>
  <si>
    <t>MA_403_0.48 PV_252 SPRING-HILL RD_BARRE</t>
  </si>
  <si>
    <t>Syncarpha Puddon 1 - Battery</t>
  </si>
  <si>
    <t>MA_404_0.48 PV_253 SPRING-HILL RD_BARRE</t>
  </si>
  <si>
    <t>Syncarpha Puddon 2 - Solar</t>
  </si>
  <si>
    <t>MA_434_1.992 PV_4 MIDDLE RD_NEWBURY</t>
  </si>
  <si>
    <t>Syncarpha Puddon 2 - Battery</t>
  </si>
  <si>
    <t>DWW Solar II</t>
  </si>
  <si>
    <t>MA_287_0.499 PV_0 WESTBOROUGH ST_MILLBURY</t>
  </si>
  <si>
    <t>Syncarpha Tewksbury - Solar</t>
  </si>
  <si>
    <t>MA_292_0.236 PV_0 SCULLEY RD_AYER</t>
  </si>
  <si>
    <t>MA_357_2 PV_65 ELM ST_FOXBORO</t>
  </si>
  <si>
    <t>MA_298_0.9976 PV_0 LAWTON RD_SHIRLEY</t>
  </si>
  <si>
    <t>Syncarpha Tewksbury - Storage</t>
  </si>
  <si>
    <t>MA_303_2.7 PV_43 ESTABROOK ST_GRAFTON</t>
  </si>
  <si>
    <t>MA_352_0.728 PV_62 COMMERCE DR_UXBRIDGE</t>
  </si>
  <si>
    <t>MA_317_2.5 PV_294 SOUTHBRIDGE RD_CHARLTON</t>
  </si>
  <si>
    <t>MA_358_1.2 PV_40 E BELCHER RD_FOXBORO</t>
  </si>
  <si>
    <t>MA_364_0.420147 PV_100 LOTHROP ST_NORTH EASTON</t>
  </si>
  <si>
    <t>MA_318_1.5 PV_247 BLACKMERE RD_SOUTHBRIDGE</t>
  </si>
  <si>
    <t>MA_368_0.42 PV_81 CEDAR ST_COHASSET</t>
  </si>
  <si>
    <t>MA_390_0.952 PV_87 SPRING ST_WEST WARREN</t>
  </si>
  <si>
    <t>MA_319_1.5 PV_247 BLACKMERE RD_SOUTHBRIDGE</t>
  </si>
  <si>
    <t>MA_400_0.452 PV_914 WEST ST_LUDLOW</t>
  </si>
  <si>
    <t>MA_334_1 PV_12A ORCHARD RD_N BROOKFIELD</t>
  </si>
  <si>
    <t>MA_410_2.355 PV_170 GLENDALE RD_NORTHAMPTON</t>
  </si>
  <si>
    <t>MA_417_0.499 PV_659 S MAIN ST_GT BARRINGTON</t>
  </si>
  <si>
    <t>MA_423_1.296 PV_515 MAIN ST_SAUGUS</t>
  </si>
  <si>
    <t>MA_425_0.84 PV_39 TOZER RD_BEVERLY</t>
  </si>
  <si>
    <t>MA_431_0.5 PV_105 RABBIT RD_SALISBURY</t>
  </si>
  <si>
    <t>TJA Shoemaker Lane PV</t>
  </si>
  <si>
    <t>TJA Shoemaker Lane Storage</t>
  </si>
  <si>
    <t>MA_32_1 PV_300 S MAIN ST_HOPEDALE</t>
  </si>
  <si>
    <t>MA_7_3.78 PV_2 JOHNSON DR_RANDOLPH</t>
  </si>
  <si>
    <t>MA_9_3.084 PV_35 UNITED DR_W BRIDGEWATER</t>
  </si>
  <si>
    <t>MA_395_2 PV_201 Sturbridge Road_Brimfield</t>
  </si>
  <si>
    <t>MA_440_2 PV_48 Ayers Village Rd_METHUEN</t>
  </si>
  <si>
    <t>MA_47_0.996 PV_1291 BROADWAY_HAVERHILL</t>
  </si>
  <si>
    <t>MA_48_0.996 PV_150 OAK ST_SWANSEA</t>
  </si>
  <si>
    <t>MA_53_0.99 PV_190 BALDWINVILLE RD_PHILLIPSTON</t>
  </si>
  <si>
    <t>MA_62_0.96 PV_232 GARDNER RD_HUBBARDSTON</t>
  </si>
  <si>
    <t>MA_63_0.96 PV_240 GARDNER RD_HUBBARDSTON</t>
  </si>
  <si>
    <t>MA_66_0.85 PV_56 WALKER RD_SHIRLEY</t>
  </si>
  <si>
    <t>MA_67_0.92 PV_7 NEW-ATHOL RD_ORANGE</t>
  </si>
  <si>
    <t>MA_82_0.499 PV_39 STONY-HILL RD_HAMPDEN</t>
  </si>
  <si>
    <t>MA_92_0.499 PV_0 S STATE ST_NORTH ADAMS</t>
  </si>
  <si>
    <t>MA_316_0.984 PV_726 GUELPHWOOD RD_SOUTHBRIDGE</t>
  </si>
  <si>
    <t>MA_17_3.96 PV_466 STAFFORD ST_LEICESTER</t>
  </si>
  <si>
    <t>MA_43_1 PV_72 W DUDLEY RD_DUDLEY</t>
  </si>
  <si>
    <t>MA_44_1 PV_72 W DUDLEY RD_DUDLEY</t>
  </si>
  <si>
    <t>MA_50_0.984 PV_173 NASHUA RD_PEPPERELL</t>
  </si>
  <si>
    <t>MA_102_0.4929 PV_0 WEST ST_W BRIDGEWATER</t>
  </si>
  <si>
    <t>MA_51_0.99 PV_127 GOSHEN RD_WILLIAMSBURG</t>
  </si>
  <si>
    <t>MA_54_0.99 PV_1006 RIVER RD_CLARKSBURG</t>
  </si>
  <si>
    <t>MA_55_0.99 PV_251 RESERVOIR RD_NORTH ADAMS</t>
  </si>
  <si>
    <t>MA_200_4.016 PV_33 GILBERTVILLE RD_WARE</t>
  </si>
  <si>
    <t>MA_56_0.99 PV_251 RESERVOIR RD_NORTH ADAMS</t>
  </si>
  <si>
    <t>MA_280_6.5 PV_20 NIPPNAPP TR_WORCESTER</t>
  </si>
  <si>
    <t>MA_57_0.96 PV_80 WORCESTER-PROVIDENCE TP_SUTTON</t>
  </si>
  <si>
    <t>MA_58_0.99 PV_207 PROVIDENCE RD_GRAFTON</t>
  </si>
  <si>
    <t>MA_289_0.99 PV_3 KENWOOD CT_RUTLAND</t>
  </si>
  <si>
    <t>MA_65_0.95 PV_890 MONAHAN DR_UXBRIDGE</t>
  </si>
  <si>
    <t>MA_72_0.644 PV_128 BAY-STATE RD_REHOBOTH</t>
  </si>
  <si>
    <t>MA_291_0.26 PV_297 AYER RD_HARVARD</t>
  </si>
  <si>
    <t>MA_74_0.75 PV_2720 BOSTON RD_WILBRAHAM</t>
  </si>
  <si>
    <t>MA_293_2 PV_56 WALKER RD_SHIRLEY</t>
  </si>
  <si>
    <t>MA_84_0.452 PV_188 EAST ST_GRANBY</t>
  </si>
  <si>
    <t>MA_85_0.452 PV_190 EAST ST_GRANBY</t>
  </si>
  <si>
    <t>MA_294_1.08 PV_111 ADAMS RD_CLINTON</t>
  </si>
  <si>
    <t>MA_86_0.452 PV_229R EAST ST_GRANBY</t>
  </si>
  <si>
    <t>MA_87_0.452 PV_220R EAST ST_GRANBY</t>
  </si>
  <si>
    <t>MA_321_1 PV_1 HARE RD_STURBRIDGE</t>
  </si>
  <si>
    <t>MA_326_0.499 PV_154 CENTER-DEPOT RD_CHARLTON</t>
  </si>
  <si>
    <t>MA_327_0.499 PV_142 BROOKFIELD RD_CHARLTON</t>
  </si>
  <si>
    <t>MA_328_0.499 PV_111 BROOKFIELD RD_CHARLTON</t>
  </si>
  <si>
    <t>MA_436_1 PV_0 KENSINGTON AV_METHUEN</t>
  </si>
  <si>
    <t>MA_437_0.48 PV_251 Spring Hill Road_Barre</t>
  </si>
  <si>
    <t>MA_432_0.75 PV_7A SPOFFORD RD_BOXFORD</t>
  </si>
  <si>
    <t>MA_382_0.48 PV_2553 BARRE RD_HARDWICK</t>
  </si>
  <si>
    <t>MA_383_0.48 PV_0 CLEVELAND RD_HARDWICK</t>
  </si>
  <si>
    <t>MA_392_0.99 PV_581 SOUTH ST_WARREN</t>
  </si>
  <si>
    <t>MA_412_0.996 PV_700 W SHAFT RD_NORTH ADAMS</t>
  </si>
  <si>
    <t>Happy Hollow Road Solar 1 (ESS)</t>
  </si>
  <si>
    <t>MA_4_4.995 PV_311 EMERY ST_PALMER</t>
  </si>
  <si>
    <t>MA_68_0.9 PV_500 DUNSTABLE RD_TYNGSBORO</t>
  </si>
  <si>
    <t>Happy Hollow Road Solar 1 (PV)</t>
  </si>
  <si>
    <t>MA_70_0.99 PV_194 BERKSHIRE TR E_GOSHEN</t>
  </si>
  <si>
    <t>Kear - S Martin PV</t>
  </si>
  <si>
    <t>Kear - S Martin Rd Storage</t>
  </si>
  <si>
    <t>MA_356_0.495 PV_370 PATRIOT PL_FOXBORO</t>
  </si>
  <si>
    <t>MA_359_2.34 PV_234 THATCHER ST_E BRIDGEWATER</t>
  </si>
  <si>
    <t>MA_360_0.75 PV_0 FAIRLEE LN_NORTON</t>
  </si>
  <si>
    <t>MA_365_2 PV_880 BEECH ST_ROCKLAND</t>
  </si>
  <si>
    <t>MA_399_2 PV_105 NORTH ST_PALMER</t>
  </si>
  <si>
    <t>MA_401_0.8 PV_750 S BARRE RD_BARRE</t>
  </si>
  <si>
    <t>MA_405_1 PV_702 S MAIN ST_ORANGE</t>
  </si>
  <si>
    <t>MA_406_2 PV_702 S MAIN ST_ORANGE</t>
  </si>
  <si>
    <t>MA_411_0.4995 PV_650 W CROSS RD_CLARKSBURG</t>
  </si>
  <si>
    <t>Ldstr - Pulpit Hill Storage</t>
  </si>
  <si>
    <t>MA_375_0.3 PV_454 S MAIN ST_W BRIDGEWATER</t>
  </si>
  <si>
    <t>MA_413_0.499 PV_926 N STATE RD_CHESHIRE</t>
  </si>
  <si>
    <t>MA_414_1 PV_300 EAST RD_ADAMS</t>
  </si>
  <si>
    <t>MA_379_0.936 PV_33 GILBERTVILLE RD_WARE</t>
  </si>
  <si>
    <t>MA_415_0.999 PV_76 E STAHL RD_ASHLEY FALLS</t>
  </si>
  <si>
    <t>MA_384_3.8 PV_2189 BAPTIST-HILL RD_PALMER</t>
  </si>
  <si>
    <t>MA_418_0.499 PV_49 LIME-KILN RD_SHEFFIELD</t>
  </si>
  <si>
    <t>MA_386_0.496 PV_0 TINKHAM RD_WILBRAHAM</t>
  </si>
  <si>
    <t>MA_391_0.96 PV_70 WARE RD_WEST WARREN</t>
  </si>
  <si>
    <t>MA_420_2.5 PV_293 PARK ST_HOUSATONIC</t>
  </si>
  <si>
    <t>MA_52_0.99 PV_189 MENDON ST_UXBRIDGE</t>
  </si>
  <si>
    <t>MA_393_1 PV_414 LITTLE-REST RD_WARREN</t>
  </si>
  <si>
    <t>MA_422_0.6 PV_100 SIMPLEX DR_WESTMINSTER</t>
  </si>
  <si>
    <t>MA_96_0.499 PV_0 THEODORE DR_WESTMINSTER</t>
  </si>
  <si>
    <t>MA_97_0.499 PV_0 THEODORE DR_WESTMINSTER</t>
  </si>
  <si>
    <t>MA_433_3 PV_1050 HILLDALE AV_HAVERHILL</t>
  </si>
  <si>
    <t>MA_443_1 PV_72 W DUDLEY RD_DUDLEY</t>
  </si>
  <si>
    <t>MA_301_2 PV_0 SHIRLEY RD_LANCASTER</t>
  </si>
  <si>
    <t>MA_302_1.5 PV_169 LEOMINSTER RD_SHIRLEY</t>
  </si>
  <si>
    <t>MA_322_1 PV_1 HARE RD_STURBRIDGE</t>
  </si>
  <si>
    <t>MA_8_3.72 PV_0 THATCHER ST_BROCKTON</t>
  </si>
  <si>
    <t>MA_330_1.4 PV_175-185 E MAIN RD_W BROOKFIELD</t>
  </si>
  <si>
    <t>MA_340_3.334 PV_280 SUMMER ST_REHOBOTH</t>
  </si>
  <si>
    <t>MA_331_0.8 PV_94 JOHN-GILBERT RD_W BROOKFIELD</t>
  </si>
  <si>
    <t>MA_333_3 PV_38 MADBROOK RD_N BROOKFIELD</t>
  </si>
  <si>
    <t>MA_83_0.499 PV_1401 WILLIAMS ST_DIGHTON</t>
  </si>
  <si>
    <t>MA_297_4.95 PV_125 STILL-RIVER RD_BOLTON</t>
  </si>
  <si>
    <t>MA_98_0.499 PV_0 THEODORE DR_WESTMINSTER</t>
  </si>
  <si>
    <t>MA_99_0.5 PV_55 W DUDLEY RD_DUDLEY</t>
  </si>
  <si>
    <t>MA_300_2.5 PV_0 SHIRLEY RD_LANCASTER</t>
  </si>
  <si>
    <t>MA_304_2.75 PV_51 FEDERAL-HILL RD_OXFORD</t>
  </si>
  <si>
    <t>MA_213_0.995 PV_6 MCNEIL HW_LEICESTER</t>
  </si>
  <si>
    <t>MA_311_1.38 PV_23 CUDWORTH RD_WEBSTER</t>
  </si>
  <si>
    <t>MA_222_0.48 PV_26 THEODORE DR_WESTMINSTER</t>
  </si>
  <si>
    <t>MA_286_1 PV_19 WOODCHUCK LN_SPENCER</t>
  </si>
  <si>
    <t>MA_348_1.82 PV_120 South Street_WESTBOROUGH</t>
  </si>
  <si>
    <t>MA_295_2.196 PV_100 ADAMS RD_CLINTON</t>
  </si>
  <si>
    <t>MA_343_0.5 PV_247 BAKER RD_SWANSEA</t>
  </si>
  <si>
    <t>MA_344_3.13 PV_2729 ELM ST_DIGHTON</t>
  </si>
  <si>
    <t>MA_346_0.65 PV_0 SCHOOL ST_SOUTHBOROUGH</t>
  </si>
  <si>
    <t>MA_350_1.91 PV_116 Milford Road_South Grafton</t>
  </si>
  <si>
    <t>MA_351_3 PV_436 NE MAIN ST_DOUGLAS</t>
  </si>
  <si>
    <t>Norfolk Walpole Cogeneration 1&amp;2</t>
  </si>
  <si>
    <t>MA_376_1.5 PV_280 DRIFTWAY_SCITUATE</t>
  </si>
  <si>
    <t>MA_377_1.5 PV_280 DRIFTWAY_SCITUATE</t>
  </si>
  <si>
    <t>MA_396_1 PV_203 STATE ST_PALMER</t>
  </si>
  <si>
    <t>MA_397_1 PV_203 STATE ST_PALMER</t>
  </si>
  <si>
    <t>MA_398_1 PV_203 STATE ST_PALMER</t>
  </si>
  <si>
    <t>MA_427_1.31101 PV_1020 WESTFORD ST_LOWELL</t>
  </si>
  <si>
    <t>MA_435_1.8 PV_100 DANTON DR_METHUEN</t>
  </si>
  <si>
    <t>MA_441_0.26 PV_360 LYNN-FELLS PK_MELROSE</t>
  </si>
  <si>
    <t>MA_281_4.883 PV_370 Auburn St_LEICESTER</t>
  </si>
  <si>
    <t>SEMA Residential Solar OP</t>
  </si>
  <si>
    <t>Rear Somers PV</t>
  </si>
  <si>
    <t>Nugen PV - East Greenwich, RI 1</t>
  </si>
  <si>
    <t>MA_388_1 PV_547-B LITTLE-REST RD_WARREN</t>
  </si>
  <si>
    <t>MA_380_1.89 PV_262 LOWER RD_GILBERTVILLE</t>
  </si>
  <si>
    <t>MA_381_1 PV_262 LOWER RD_GILBERTVILLE</t>
  </si>
  <si>
    <t>MA_421_3.5 PV_229 SOMERS RD_HAMPDEN</t>
  </si>
  <si>
    <t>MA_389_1 PV_547-A LITTLE-REST RD_WARREN</t>
  </si>
  <si>
    <t>MA_424_2 PV_3 CAILIN RD_BEVERLY</t>
  </si>
  <si>
    <t>MA_416_1.988 PV_67 VAN-DEUSENVILLE RD_HOUSATONIC</t>
  </si>
  <si>
    <t>MA_419_0.25 PV_1399 N MAIN ST_SHEFFIELD</t>
  </si>
  <si>
    <t>MA_430_0.308 PV_500 PRINCETON WA_WESTFORD</t>
  </si>
  <si>
    <t>MA_439_2.85 PV_200 IRON-HORSE PA_BILLERICA</t>
  </si>
  <si>
    <t>MA_282_0.499 PV_1A BOUTILIER RD_LEICESTER</t>
  </si>
  <si>
    <t>MA_366_0.332 PV_146 CAMPANELLI PK_STOUGHTON</t>
  </si>
  <si>
    <t>MA_387_1 PV_547 LITTLE-REST RD_WARREN</t>
  </si>
  <si>
    <t>MA_116_0.45 PV_891 MONAHAN DR_UXBRIDGE</t>
  </si>
  <si>
    <t>MA_371_2.4 PV_174 HOBOMOCK ST_PEMBROKE</t>
  </si>
  <si>
    <t>MA_372_2.492 PV_0 MONPONSETT ST_HALIFAX</t>
  </si>
  <si>
    <t>MA_2_4.968 PV_0 WILLOW AV_HAVERHILL</t>
  </si>
  <si>
    <t>MA_394_2 PV_205 STURBRIDGE RD_BRIMFIELD</t>
  </si>
  <si>
    <t>WODS</t>
  </si>
  <si>
    <t>Altus New Marlborough</t>
  </si>
  <si>
    <t>FGE Solarway Capacity</t>
  </si>
  <si>
    <t>Kearsarge Kenyon Woods</t>
  </si>
  <si>
    <t>Kearsarge Westerly</t>
  </si>
  <si>
    <t>Kearsarge Tiverton</t>
  </si>
  <si>
    <t>Kearsarge Upper Union ESS</t>
  </si>
  <si>
    <t>Kearsarge Montague BD PV</t>
  </si>
  <si>
    <t>Kearsarge Montague BD ESS</t>
  </si>
  <si>
    <t>Kearsarge Haverhill PV</t>
  </si>
  <si>
    <t>Kearsarge Haverhill ESS</t>
  </si>
  <si>
    <t>Kearsarge William Way PV</t>
  </si>
  <si>
    <t>Kearsarge William Way ESS</t>
  </si>
  <si>
    <t>Alton Bradford Road Solar</t>
  </si>
  <si>
    <t>Hope Farm Solar</t>
  </si>
  <si>
    <t>Gravel Pit Solar 1</t>
  </si>
  <si>
    <t>Great Lakes Millinocket</t>
  </si>
  <si>
    <t>Berkshire Wind Phase 2</t>
  </si>
  <si>
    <t>Breckenridge</t>
  </si>
  <si>
    <t>Williamsville</t>
  </si>
  <si>
    <t>Clark Road Solar</t>
  </si>
  <si>
    <t>Brockelman Road Solar</t>
  </si>
  <si>
    <t>Lunenburg Solar [Elec]</t>
  </si>
  <si>
    <t>NuGen PV - Bristol Landfill, RI</t>
  </si>
  <si>
    <t>Wendell Solar</t>
  </si>
  <si>
    <t>Northbridge Solar [McQuade]</t>
  </si>
  <si>
    <t>Conway Solar2</t>
  </si>
  <si>
    <t>Deerfield Solar</t>
  </si>
  <si>
    <t xml:space="preserve">S.V. - CT Solar DG Aggregation </t>
  </si>
  <si>
    <t>Heron Crossing Solar</t>
  </si>
  <si>
    <t>BoxBorough ESS</t>
  </si>
  <si>
    <t>lu_nh_fca16_eeodr</t>
  </si>
  <si>
    <t>38 Degrees North - Bowden Solar, LLC</t>
  </si>
  <si>
    <t>NYPA-CMR (12450)</t>
  </si>
  <si>
    <t>Import</t>
  </si>
  <si>
    <t>New York AC Ties</t>
  </si>
  <si>
    <t>Kearsarge East Providence</t>
  </si>
  <si>
    <t>Kearsarge Burrillville</t>
  </si>
  <si>
    <t>Kearsarge Portsmouth</t>
  </si>
  <si>
    <t>Kearsarge Richmond</t>
  </si>
  <si>
    <t>Kearsarge Smithfield</t>
  </si>
  <si>
    <t>Kearsarge URI Parking</t>
  </si>
  <si>
    <t>Kearsarge Beverly HS PV</t>
  </si>
  <si>
    <t>Kearsarge Beverly HS ESS</t>
  </si>
  <si>
    <t>Kearsarge Upper Union PV1</t>
  </si>
  <si>
    <t>PGR - Tremont</t>
  </si>
  <si>
    <t>Niagara and St. Lawrence (12451)</t>
  </si>
  <si>
    <t>S_Holliston</t>
  </si>
  <si>
    <t>S_Lake</t>
  </si>
  <si>
    <t>NextSun - Ring Road</t>
  </si>
  <si>
    <t>ZPB-373</t>
  </si>
  <si>
    <t>Ameresco - Westerly</t>
  </si>
  <si>
    <t>Grasshopper 142 Blackstone</t>
  </si>
  <si>
    <t>Glenvale - Emery</t>
  </si>
  <si>
    <t>A_North Brookfield</t>
  </si>
  <si>
    <t>A_Coy Hill</t>
  </si>
  <si>
    <t>A_Driving Range A (West)</t>
  </si>
  <si>
    <t>A_Driving Range C (East)</t>
  </si>
  <si>
    <t>A_Randall</t>
  </si>
  <si>
    <t>Grasshopper Wilson Street</t>
  </si>
  <si>
    <t>UI Energy Efficiency FCA 16</t>
  </si>
  <si>
    <t>Ware Palmer Solar PV and Battery</t>
  </si>
  <si>
    <t>Ameresco - Westport Landfill</t>
  </si>
  <si>
    <t>Ameresco - Gardner Solar PV</t>
  </si>
  <si>
    <t>Wallum Solar PV and Battery</t>
  </si>
  <si>
    <t>East Brookfield Adams Solar PV and Battery</t>
  </si>
  <si>
    <t>Ameresco - Hampden Landfill</t>
  </si>
  <si>
    <t xml:space="preserve">Berlin Renewable BES </t>
  </si>
  <si>
    <t>Bonny Eagle Renewable BES</t>
  </si>
  <si>
    <t>C_77 Farm to Market</t>
  </si>
  <si>
    <t>Partridge Road (PV)</t>
  </si>
  <si>
    <t>Partridge Road (ESS)</t>
  </si>
  <si>
    <t>Syncarpha Blandford - Battery 1063</t>
  </si>
  <si>
    <t>Syncarpha Blandford - Solar 1063</t>
  </si>
  <si>
    <t xml:space="preserve">PSNH CORE Energy Efficiency </t>
  </si>
  <si>
    <t>Grasshopper Brook Street</t>
  </si>
  <si>
    <t>Valta Kimball Farm</t>
  </si>
  <si>
    <t>Town of Amherst Battery</t>
  </si>
  <si>
    <t>C_Maple</t>
  </si>
  <si>
    <t>C_Tihonet</t>
  </si>
  <si>
    <t>C_299 Farm to Market</t>
  </si>
  <si>
    <t>ngrid_nema_fca16_ee</t>
  </si>
  <si>
    <t>ngrid_sema_fca16_ee</t>
  </si>
  <si>
    <t>ngrid_wcma_fca16_ee</t>
  </si>
  <si>
    <t>Valta Fort Pond</t>
  </si>
  <si>
    <t>Madison Solar</t>
  </si>
  <si>
    <t>Old Frontier III</t>
  </si>
  <si>
    <t>CLC FCA16</t>
  </si>
  <si>
    <t>Unitil CORE Energy Efficiency Programs FCA 16</t>
  </si>
  <si>
    <t>UES CORE Energy Efficiency Programs FCA 16</t>
  </si>
  <si>
    <t>C_Charlotte Furnace</t>
  </si>
  <si>
    <t>143 Hedges Pond Road - Plymouth</t>
  </si>
  <si>
    <t>Syncarpha Carver - Battery</t>
  </si>
  <si>
    <t>Syncarpha Carver - Solar</t>
  </si>
  <si>
    <t>Syncarpha Park Drive - Battery</t>
  </si>
  <si>
    <t>Syncarpha Park Drive - Solar</t>
  </si>
  <si>
    <t xml:space="preserve">NHEC Energy Efficiency </t>
  </si>
  <si>
    <t>Sunnova CT RESI Solar</t>
  </si>
  <si>
    <t>Sunnova CT RESI ESS</t>
  </si>
  <si>
    <t>Sunnova NEMA RESI Solar</t>
  </si>
  <si>
    <t>Sunnova NEMA RESI ESS</t>
  </si>
  <si>
    <t>Sunnova SEMA RESI Solar</t>
  </si>
  <si>
    <t>Sunnova SEMA RESI ESS</t>
  </si>
  <si>
    <t>Sunnova WCMA RESI Solar</t>
  </si>
  <si>
    <t>Sunnova WCMA RESI ESS</t>
  </si>
  <si>
    <t>Sunnova RI RESI Solar</t>
  </si>
  <si>
    <t>Sunnova RI RESI ESS</t>
  </si>
  <si>
    <t>Bernardston</t>
  </si>
  <si>
    <t>LDSTR - Monument Valley PV</t>
  </si>
  <si>
    <t>LDSTR - Monument Valley ESS</t>
  </si>
  <si>
    <t>Syncarpha Dewitt - Solar</t>
  </si>
  <si>
    <t>MACOM_ESS</t>
  </si>
  <si>
    <t>CVE Wing Lane PV</t>
  </si>
  <si>
    <t>CVE Wing Lane ESS</t>
  </si>
  <si>
    <t>SCS NATHAN ELLIS 011282 FALMOUTH EAST, LLC PV</t>
  </si>
  <si>
    <t>SCS NATHAN ELLIS 011282 FALMOUTH EAST, LLC ESS</t>
  </si>
  <si>
    <t>SCS NATHAN ELLIS 011282 FALMOUTH WEST, LLC PV</t>
  </si>
  <si>
    <t>SCS NATHAN ELLIS 011282 FALMOUTH WEST, LLC ESS</t>
  </si>
  <si>
    <t>Blodgett</t>
  </si>
  <si>
    <t>Brookwood</t>
  </si>
  <si>
    <t>Pleasant</t>
  </si>
  <si>
    <t>Syncarpha Leicester</t>
  </si>
  <si>
    <t>CPLN CT On-Peak - DG</t>
  </si>
  <si>
    <t>CPLN CT On-Peak - EE</t>
  </si>
  <si>
    <t>CPLN MA SEMA OP - DG</t>
  </si>
  <si>
    <t>CPLN MA SEMA OP - EE</t>
  </si>
  <si>
    <t>Tewksbury State Hospital Cogenerator - DG</t>
  </si>
  <si>
    <t>New</t>
  </si>
  <si>
    <t>Rumford BESS</t>
  </si>
  <si>
    <t>WCMA OnPeak</t>
  </si>
  <si>
    <t>Far Rockaway GT1</t>
  </si>
  <si>
    <t>Far Rockaway GT2</t>
  </si>
  <si>
    <t>BoxBorough PV</t>
  </si>
  <si>
    <t>Revolution Wind</t>
  </si>
  <si>
    <t>Kearsarge Norfolk AG GM ESS</t>
  </si>
  <si>
    <t>ES</t>
  </si>
  <si>
    <t>Kearsarge Walpole HF PV</t>
  </si>
  <si>
    <t>PV</t>
  </si>
  <si>
    <t>2020A Ludlow Solar</t>
  </si>
  <si>
    <t>Kearsarge Walpole HF ESS</t>
  </si>
  <si>
    <t>PGR - Carver Rochester Rd (Carver 3) - PV+BESS</t>
  </si>
  <si>
    <t>E_Gramercy</t>
  </si>
  <si>
    <t>NextSun - Norton Fairland Farms - PV+BESS</t>
  </si>
  <si>
    <t>ZPB-48</t>
  </si>
  <si>
    <t>ZPB-385</t>
  </si>
  <si>
    <t>ZPB-38</t>
  </si>
  <si>
    <t>ZPB-369</t>
  </si>
  <si>
    <t>ZPB-417</t>
  </si>
  <si>
    <t>ZPB-429</t>
  </si>
  <si>
    <t>ZPB-431</t>
  </si>
  <si>
    <t>ZPB-430</t>
  </si>
  <si>
    <t>ZPB-414</t>
  </si>
  <si>
    <t>ZPB-428</t>
  </si>
  <si>
    <t>ZPB-439</t>
  </si>
  <si>
    <t>ZPB-445B</t>
  </si>
  <si>
    <t>ZPB-445C</t>
  </si>
  <si>
    <t>ZPB-448</t>
  </si>
  <si>
    <t>NextSun - Rocky Maple</t>
  </si>
  <si>
    <t>FENNER</t>
  </si>
  <si>
    <t>ZPB-406</t>
  </si>
  <si>
    <t>ZPB-409</t>
  </si>
  <si>
    <t>ZPB-432</t>
  </si>
  <si>
    <t>ZPB-433</t>
  </si>
  <si>
    <t>ZPB-434</t>
  </si>
  <si>
    <t>ZPB-444</t>
  </si>
  <si>
    <t>Rumford Renewable BES</t>
  </si>
  <si>
    <t>Hartford Pike Solar II</t>
  </si>
  <si>
    <t>BEMC-Rhode Island</t>
  </si>
  <si>
    <t>Oxford Energy Center, LLC</t>
  </si>
  <si>
    <t>A_Orchards</t>
  </si>
  <si>
    <t>HAILESBORO_3</t>
  </si>
  <si>
    <t>HAILESBORO_4</t>
  </si>
  <si>
    <t>HAILESBORO_6</t>
  </si>
  <si>
    <t>Carr Street Generating</t>
  </si>
  <si>
    <t>Erie Boulevard HYDRO Import</t>
  </si>
  <si>
    <t>HQ_HG_Yearly</t>
  </si>
  <si>
    <t>Hydro-Quebec Highgate</t>
  </si>
  <si>
    <t>HQ_NB_Yearly</t>
  </si>
  <si>
    <t>HQ_NY_Yearly</t>
  </si>
  <si>
    <t>HQ_PII_Yearly</t>
  </si>
  <si>
    <t>Phase I/II HQ Excess</t>
  </si>
  <si>
    <t>NY Resource_01</t>
  </si>
  <si>
    <t>NY Resource_05</t>
  </si>
  <si>
    <t>NY Resource_06</t>
  </si>
  <si>
    <t>NY Resource_07</t>
  </si>
  <si>
    <t>NY Resource_17</t>
  </si>
  <si>
    <t>New Brunswick_ Control Area Backed</t>
  </si>
  <si>
    <t>Rensselaer</t>
  </si>
  <si>
    <t>Roseton 1 Generating</t>
  </si>
  <si>
    <t>Roseton 2 Generating</t>
  </si>
  <si>
    <t>Sanford BESS (#40885)</t>
  </si>
  <si>
    <t>ECP - Halifax River St - PV+BESS</t>
  </si>
  <si>
    <t>South Portland BESS (#40912)</t>
  </si>
  <si>
    <t>Leicester Street Solar (166253)</t>
  </si>
  <si>
    <t>Ameresco - Millbury - PV+BESS</t>
  </si>
  <si>
    <t>MEI - Mashpee 118 Echo Rd - PV+BESS</t>
  </si>
  <si>
    <t>Kearsarge Kingston PV &amp; ESS</t>
  </si>
  <si>
    <t>Ameresco - Cumberland Manville - PV</t>
  </si>
  <si>
    <t>West Haven Energy Center, LLC</t>
  </si>
  <si>
    <t>Nexamp - Falmouth Blacksmith Road Solar 1 PV+BESS</t>
  </si>
  <si>
    <t>Ameresco - Bethel Landfill - PV</t>
  </si>
  <si>
    <t>lu_nh_fca17_eeodr</t>
  </si>
  <si>
    <t>Agawam PV</t>
  </si>
  <si>
    <t>Ameresco - Tiverton Crandall Rd 1 - PV</t>
  </si>
  <si>
    <t>Ameresco - Tiverton Crandall Rd 2 - PV</t>
  </si>
  <si>
    <t>Old Middleboro Road Solar, LLC</t>
  </si>
  <si>
    <t>MEI - Norfolk 15 Lincoln Rd - PV+BESS</t>
  </si>
  <si>
    <t>MEI - Stoughton 1490 Central St - PV+BESS</t>
  </si>
  <si>
    <t>Cotuit Solar PV and Battery</t>
  </si>
  <si>
    <t>MEI - Bourne 0 Scenic Highway - PV+BESS</t>
  </si>
  <si>
    <t>MEI - Avon 225 Bodwell St - PV+BESS</t>
  </si>
  <si>
    <t>Nutes Solar</t>
  </si>
  <si>
    <t>MEI - Hanover 342 Circuit St - PV+BESS</t>
  </si>
  <si>
    <t xml:space="preserve">CPV Valley LLC </t>
  </si>
  <si>
    <t>MEI - New Bedford 376 Nash Rd - PV+BESS</t>
  </si>
  <si>
    <t>Windham Energy Center</t>
  </si>
  <si>
    <t xml:space="preserve">	 KCE CT 7, LLC</t>
  </si>
  <si>
    <t>Mousam Solar</t>
  </si>
  <si>
    <t>ZPB-400A</t>
  </si>
  <si>
    <t>ZPB-400B</t>
  </si>
  <si>
    <t>ZPB-426 (2)</t>
  </si>
  <si>
    <t>ZPB-445A</t>
  </si>
  <si>
    <t>ZPB-416</t>
  </si>
  <si>
    <t>Lawsbrook</t>
  </si>
  <si>
    <t>Ice House Road</t>
  </si>
  <si>
    <t>Grasshopper 307 Blackstone</t>
  </si>
  <si>
    <t>Dudley</t>
  </si>
  <si>
    <t>C_0 Hammond</t>
  </si>
  <si>
    <t>DSD Morses</t>
  </si>
  <si>
    <t>Sunnova Solar WCMA</t>
  </si>
  <si>
    <t>ENA Skyline - Solar</t>
  </si>
  <si>
    <t>ENA Skyline - Battery</t>
  </si>
  <si>
    <t>ENA Saddleback - Solar</t>
  </si>
  <si>
    <t>ENA Saddleback - Battery</t>
  </si>
  <si>
    <t>ZPB-453</t>
  </si>
  <si>
    <t>ZPB-458</t>
  </si>
  <si>
    <t>ZPB-461</t>
  </si>
  <si>
    <t>ZPB-440</t>
  </si>
  <si>
    <t>ZPB-442</t>
  </si>
  <si>
    <t>ZPB-449</t>
  </si>
  <si>
    <t>ZPB-450A</t>
  </si>
  <si>
    <t>ZPB-450B</t>
  </si>
  <si>
    <t>ZPB-451</t>
  </si>
  <si>
    <t>ZPB-400C</t>
  </si>
  <si>
    <t>ZPB-400D</t>
  </si>
  <si>
    <t>ZPB-455</t>
  </si>
  <si>
    <t>ZPB-460A</t>
  </si>
  <si>
    <t>ZPB-460B</t>
  </si>
  <si>
    <t>Copicut Road Solar</t>
  </si>
  <si>
    <t>ZPB-460C</t>
  </si>
  <si>
    <t>ZPB-460D</t>
  </si>
  <si>
    <t>DSD Sharon</t>
  </si>
  <si>
    <t>Galehead Enterprise</t>
  </si>
  <si>
    <t>KCE CT 5, LLC</t>
  </si>
  <si>
    <t>DSD Sawmill</t>
  </si>
  <si>
    <t>KCE CT 8, LLC</t>
  </si>
  <si>
    <t>Galehead Snipatuit</t>
  </si>
  <si>
    <t>DSD Charge Pond</t>
  </si>
  <si>
    <t>Silo Canton BESS</t>
  </si>
  <si>
    <t>DSD Braley</t>
  </si>
  <si>
    <t>DSD Mendall</t>
  </si>
  <si>
    <t>DSD Quanapoag</t>
  </si>
  <si>
    <t>Silo Framingham BESS</t>
  </si>
  <si>
    <t>Sunnova ESS NEMA</t>
  </si>
  <si>
    <t>Sunnova Solar NEMA</t>
  </si>
  <si>
    <t>Sunnova ESS SEMA</t>
  </si>
  <si>
    <t>Sunnova Solar SEMA</t>
  </si>
  <si>
    <t>Sunnova ESS WCMA</t>
  </si>
  <si>
    <t>Sunnova ESS NH</t>
  </si>
  <si>
    <t>ngrid_nema_fca17_ee</t>
  </si>
  <si>
    <t>Sunnova ESS RI</t>
  </si>
  <si>
    <t>ngrid_sema_fca17_ee</t>
  </si>
  <si>
    <t>Sunnova Solar RI</t>
  </si>
  <si>
    <t>ngrid_wcma_fca17_ee</t>
  </si>
  <si>
    <t>neco_ri_fca17_ee</t>
  </si>
  <si>
    <t>Grasshopper - Granville Hayes Rd - PV</t>
  </si>
  <si>
    <t>Stoneham (Spartan) Renewables - BESS</t>
  </si>
  <si>
    <t>Stoneham (Spartan) Renewables - PV</t>
  </si>
  <si>
    <t>Madison Middle Road</t>
  </si>
  <si>
    <t>S_Main St</t>
  </si>
  <si>
    <t>Valta Forge Parkway</t>
  </si>
  <si>
    <t>C_276 Federal</t>
  </si>
  <si>
    <t>C_196 Tremont</t>
  </si>
  <si>
    <t>C_59 Federal</t>
  </si>
  <si>
    <t>C_35 Ventura</t>
  </si>
  <si>
    <t>C_560 Faunce Corner</t>
  </si>
  <si>
    <t>CarVal - Easthampton Beacon Solar - PV+BESS</t>
  </si>
  <si>
    <t>Silo Chicopee BESS 2</t>
  </si>
  <si>
    <t>Three Rivers Solar PV and Battery</t>
  </si>
  <si>
    <t>Fort River Solar PV and Battery</t>
  </si>
  <si>
    <t>Highland Avenue Solar</t>
  </si>
  <si>
    <t>Main Street Solar</t>
  </si>
  <si>
    <t>LeapDZ10Active2024LM</t>
  </si>
  <si>
    <t>LeapDZ12Active2024LM</t>
  </si>
  <si>
    <t>LeapDZ13Active2024LM</t>
  </si>
  <si>
    <t>LeapDZ17Active2024LM</t>
  </si>
  <si>
    <t>LeapDZ1Active2024ESEV</t>
  </si>
  <si>
    <t>LeapDZ1Active2025ESEV</t>
  </si>
  <si>
    <t>LeapDZ4Active2024ESEV</t>
  </si>
  <si>
    <t>LeapDZ4Active2025ESEV</t>
  </si>
  <si>
    <t>LeapDZ7Active2024ESEV</t>
  </si>
  <si>
    <t>LeapDZ7Active2025ESEV</t>
  </si>
  <si>
    <t>LeapDZ10Active2024ESEV</t>
  </si>
  <si>
    <t>LeapDZ10Active2025ESEV</t>
  </si>
  <si>
    <t>LeapDZ12Active2024ESEV</t>
  </si>
  <si>
    <t>LeapDZ12Active2025ESEV</t>
  </si>
  <si>
    <t>LeapDZ13Active2024ESEV</t>
  </si>
  <si>
    <t>LeapDZ13Active2025ESEV</t>
  </si>
  <si>
    <t>LeapDZ17Active2024ESEV</t>
  </si>
  <si>
    <t>LeapDZ17Active2025ESEV</t>
  </si>
  <si>
    <t>LeapDZ19Active2024ESEV</t>
  </si>
  <si>
    <t>LeapDZ19Active2025ESEV</t>
  </si>
  <si>
    <t>Efficiency Vermont FCA17</t>
  </si>
  <si>
    <t>Turners Falls</t>
  </si>
  <si>
    <t xml:space="preserve">Unitil Energy Efficiency Programs FCA 17 </t>
  </si>
  <si>
    <t>UES Energy Efficiency Programs FCA 17</t>
  </si>
  <si>
    <t>Eversource EE NEMA FCA17</t>
  </si>
  <si>
    <t>Eversource EE SEMA FCA17</t>
  </si>
  <si>
    <t>Eversource EE WCMA FCA17</t>
  </si>
  <si>
    <t>KCE CT 9, LLC</t>
  </si>
  <si>
    <t>Skyview - Schnopp</t>
  </si>
  <si>
    <t>RP - Fitchburg Alpine Ridge PV+BESS</t>
  </si>
  <si>
    <t>Skyview - Pollen</t>
  </si>
  <si>
    <t>Catalyze Blackstone Solar</t>
  </si>
  <si>
    <t>Division Road Solar</t>
  </si>
  <si>
    <t>CT ESS</t>
  </si>
  <si>
    <t>140TIH Solar</t>
  </si>
  <si>
    <t>PB</t>
  </si>
  <si>
    <t>FC</t>
  </si>
  <si>
    <t>Imports</t>
  </si>
  <si>
    <t>Exports</t>
  </si>
  <si>
    <t>Phase I/II HQ Excess Net Import Total</t>
  </si>
  <si>
    <t>Hydro-Quebec Highgate Net Import Total</t>
  </si>
  <si>
    <t>New Brunswick Net Import Total</t>
  </si>
  <si>
    <t>New York AC Ties Net Import Total</t>
  </si>
  <si>
    <t>ISO NEW ENGLAND Net Import Total</t>
  </si>
  <si>
    <t>ISO New England Imports/
Exports</t>
  </si>
  <si>
    <t>INTERNAL COMBUSTION</t>
  </si>
  <si>
    <t>LFG</t>
  </si>
  <si>
    <t>Public Service Company of New Hampshire</t>
  </si>
  <si>
    <t>Rochester</t>
  </si>
  <si>
    <t>MANCHESTER 10/10A CC</t>
  </si>
  <si>
    <t>COMBINED CYCLE</t>
  </si>
  <si>
    <t>NG</t>
  </si>
  <si>
    <t>DFO</t>
  </si>
  <si>
    <t>Direct Energy Business Marketing, LLC</t>
  </si>
  <si>
    <t>Providence</t>
  </si>
  <si>
    <t>MANCHESTER 11/11A CC</t>
  </si>
  <si>
    <t>MANCHESTER 9/9A CC</t>
  </si>
  <si>
    <t>Pawtucket Power Holding Company LLC</t>
  </si>
  <si>
    <t>Pittsfield</t>
  </si>
  <si>
    <t>WMA</t>
  </si>
  <si>
    <t>HYDRO: RUN OF RIVER</t>
  </si>
  <si>
    <t>WAT</t>
  </si>
  <si>
    <t>Central Rivers Power NH, LLC</t>
  </si>
  <si>
    <t>Manchester</t>
  </si>
  <si>
    <t>GULF ISLAND COMPOSITE</t>
  </si>
  <si>
    <t>HYDRO: WEEKLY PONDAGE</t>
  </si>
  <si>
    <t>Brookfield White Pine Hydro LLC</t>
  </si>
  <si>
    <t>Lewiston</t>
  </si>
  <si>
    <t>GAS TURBINE</t>
  </si>
  <si>
    <t>Green Mountain Power Corporation</t>
  </si>
  <si>
    <t>Perkinsville</t>
  </si>
  <si>
    <t>Bristol</t>
  </si>
  <si>
    <t>HYDRO: DAILY PONDAGE</t>
  </si>
  <si>
    <t>Brookfield Renewable Trading And Marketing LP</t>
  </si>
  <si>
    <t>Errol</t>
  </si>
  <si>
    <t>Great River Hydro, LLC</t>
  </si>
  <si>
    <t>Bellows Falls</t>
  </si>
  <si>
    <t>KER</t>
  </si>
  <si>
    <t>Berlin</t>
  </si>
  <si>
    <t>BETHLEHEM</t>
  </si>
  <si>
    <t>STEAM TURBINE</t>
  </si>
  <si>
    <t>WDS</t>
  </si>
  <si>
    <t>Hartree Partners, LP</t>
  </si>
  <si>
    <t>Bethlehem</t>
  </si>
  <si>
    <t>ND PAPER</t>
  </si>
  <si>
    <t>NO RESOURCE</t>
  </si>
  <si>
    <t>BIT</t>
  </si>
  <si>
    <t>OBS</t>
  </si>
  <si>
    <t>American PowerNet Management, LP</t>
  </si>
  <si>
    <t>Rumford</t>
  </si>
  <si>
    <t>Duxbury</t>
  </si>
  <si>
    <t>NSTAR Electric Company</t>
  </si>
  <si>
    <t>Lowell</t>
  </si>
  <si>
    <t>CMA/NEMA</t>
  </si>
  <si>
    <t>MSW</t>
  </si>
  <si>
    <t>Wheelabrator North Andover Inc.</t>
  </si>
  <si>
    <t>Bridgeport</t>
  </si>
  <si>
    <t>SWCT</t>
  </si>
  <si>
    <t>Generation Bridge Connecticut Holdings, LLC</t>
  </si>
  <si>
    <t>Branford</t>
  </si>
  <si>
    <t>Covanta Energy Marketing, LLC</t>
  </si>
  <si>
    <t>Bridgewater Power Company, L.P.</t>
  </si>
  <si>
    <t>Brunswick</t>
  </si>
  <si>
    <t>HYDRO: PUMPED STORAGE</t>
  </si>
  <si>
    <t>Bear Swamp Power Company LLC</t>
  </si>
  <si>
    <t>Florida</t>
  </si>
  <si>
    <t>Firstlight Power Management LLC</t>
  </si>
  <si>
    <t>New Milford</t>
  </si>
  <si>
    <t>Burlington Electric Department</t>
  </si>
  <si>
    <t>Burlington</t>
  </si>
  <si>
    <t>RFO</t>
  </si>
  <si>
    <t>Stonepeak Kestrel Energy Marketing LLC</t>
  </si>
  <si>
    <t>Sandwich</t>
  </si>
  <si>
    <t>NextEra Energy Marketing, LLC</t>
  </si>
  <si>
    <t>South Portland</t>
  </si>
  <si>
    <t>SME</t>
  </si>
  <si>
    <t>Saco</t>
  </si>
  <si>
    <t>Greenwich</t>
  </si>
  <si>
    <t>NOR</t>
  </si>
  <si>
    <t>CLEARY 9/9A CC</t>
  </si>
  <si>
    <t>Taunton Municipal Lighting Plant</t>
  </si>
  <si>
    <t>Taunton</t>
  </si>
  <si>
    <t>Holyoke Gas &amp; Electric Department</t>
  </si>
  <si>
    <t>Granville</t>
  </si>
  <si>
    <t>Consolidated Edison Energy, Inc</t>
  </si>
  <si>
    <t>Bow</t>
  </si>
  <si>
    <t>BOW</t>
  </si>
  <si>
    <t>Talen Energy Marketing, LLC</t>
  </si>
  <si>
    <t>Dartmouth</t>
  </si>
  <si>
    <t>McCallum Enterprises 1 Limited Partnership</t>
  </si>
  <si>
    <t>Shelton</t>
  </si>
  <si>
    <t>Rowe</t>
  </si>
  <si>
    <t>DOREEN</t>
  </si>
  <si>
    <t>Essential Power Massachusetts, LLC</t>
  </si>
  <si>
    <t>West Springfield</t>
  </si>
  <si>
    <t>Milford</t>
  </si>
  <si>
    <t>Franklin</t>
  </si>
  <si>
    <t>Black Bear Hydro Partners, LLC</t>
  </si>
  <si>
    <t>Ellsworth</t>
  </si>
  <si>
    <t>BHE</t>
  </si>
  <si>
    <t>Essex Junction</t>
  </si>
  <si>
    <t>Falls Village</t>
  </si>
  <si>
    <t>Constellation Energy Generation, LLC</t>
  </si>
  <si>
    <t>Framingham</t>
  </si>
  <si>
    <t>BOSTON</t>
  </si>
  <si>
    <t>Torrington</t>
  </si>
  <si>
    <t>Chicopee Municipal Lighting Plant</t>
  </si>
  <si>
    <t>CHICOPEE</t>
  </si>
  <si>
    <t>Millinocket</t>
  </si>
  <si>
    <t>Colchester</t>
  </si>
  <si>
    <t>Gorham</t>
  </si>
  <si>
    <t>West Forks</t>
  </si>
  <si>
    <t>Readsboro</t>
  </si>
  <si>
    <t>Springfield</t>
  </si>
  <si>
    <t>Baldwin</t>
  </si>
  <si>
    <t>West Enfield</t>
  </si>
  <si>
    <t>Jonesboro</t>
  </si>
  <si>
    <t>Hillsboro</t>
  </si>
  <si>
    <t>Kendall Green Energy LLC</t>
  </si>
  <si>
    <t>Cambridge</t>
  </si>
  <si>
    <t>Lawrence</t>
  </si>
  <si>
    <t>Waterville</t>
  </si>
  <si>
    <t>LENERGIA ENERGY CENTER</t>
  </si>
  <si>
    <t>EDF Trading North America, LLC</t>
  </si>
  <si>
    <t>Lisbon</t>
  </si>
  <si>
    <t>REENERGY LIVERMORE FALLS</t>
  </si>
  <si>
    <t>ReEnergy Stratton LLC</t>
  </si>
  <si>
    <t>Livermore</t>
  </si>
  <si>
    <t>Northumberland</t>
  </si>
  <si>
    <t>DEERFIELD 2/LWR DRFIELD</t>
  </si>
  <si>
    <t>Conway</t>
  </si>
  <si>
    <t>6047, 6083, 6119</t>
  </si>
  <si>
    <t>Marblehead Municipal Light Department</t>
  </si>
  <si>
    <t>Marblehead</t>
  </si>
  <si>
    <t>Marshfield</t>
  </si>
  <si>
    <t>Massachusetts Bay Transportation Authority</t>
  </si>
  <si>
    <t>Barnet</t>
  </si>
  <si>
    <t>JF</t>
  </si>
  <si>
    <t>Generation Bridge M&amp;M Holdings, LLC</t>
  </si>
  <si>
    <t>Middletown</t>
  </si>
  <si>
    <t>MIDDLETOWN 3</t>
  </si>
  <si>
    <t>NUC</t>
  </si>
  <si>
    <t>Dominion Energy Generation Marketing, Inc.</t>
  </si>
  <si>
    <t>Waterford</t>
  </si>
  <si>
    <t>WORUMBO HYDRO</t>
  </si>
  <si>
    <t>Energy New England LLC</t>
  </si>
  <si>
    <t>Lisbon Falls</t>
  </si>
  <si>
    <t>MONTVILLE 10 AND 11</t>
  </si>
  <si>
    <t>Uncasville</t>
  </si>
  <si>
    <t>Dynegy Marketing and Trade, LLC</t>
  </si>
  <si>
    <t>Indian Orchard</t>
  </si>
  <si>
    <t>Newington</t>
  </si>
  <si>
    <t>GB II Connecticut LLC</t>
  </si>
  <si>
    <t>New Haven</t>
  </si>
  <si>
    <t>NORWICH JET</t>
  </si>
  <si>
    <t>Connecticut Municipal Electric Energy Cooperative</t>
  </si>
  <si>
    <t>Norwich</t>
  </si>
  <si>
    <t>Haverhill</t>
  </si>
  <si>
    <t>OCEAN ST PWR GT1/GT2/ST1</t>
  </si>
  <si>
    <t>Harrisville</t>
  </si>
  <si>
    <t>OCEAN ST PWR GT3/GT4/ST2</t>
  </si>
  <si>
    <t>Topsham</t>
  </si>
  <si>
    <t>BP Energy Company</t>
  </si>
  <si>
    <t>Orrington</t>
  </si>
  <si>
    <t>PINETREE POWER</t>
  </si>
  <si>
    <t>Westminster</t>
  </si>
  <si>
    <t>Dummer</t>
  </si>
  <si>
    <t>POTTER 2 CC</t>
  </si>
  <si>
    <t>Braintree Electric Light Department, Town of</t>
  </si>
  <si>
    <t>Braintree</t>
  </si>
  <si>
    <t>Proctor</t>
  </si>
  <si>
    <t>Portland</t>
  </si>
  <si>
    <t>Saugus</t>
  </si>
  <si>
    <t>N. Andover</t>
  </si>
  <si>
    <t>RUTLAND 5 GT</t>
  </si>
  <si>
    <t>Rutland</t>
  </si>
  <si>
    <t>Seabrook</t>
  </si>
  <si>
    <t>SCHILLER 4</t>
  </si>
  <si>
    <t>Portsmouth</t>
  </si>
  <si>
    <t>SCHILLER 5</t>
  </si>
  <si>
    <t>SCHILLER 6</t>
  </si>
  <si>
    <t>Searsburg</t>
  </si>
  <si>
    <t>Preston</t>
  </si>
  <si>
    <t>West Wareham</t>
  </si>
  <si>
    <t>Sheldon Springs</t>
  </si>
  <si>
    <t>Southbury</t>
  </si>
  <si>
    <t>SHREWSBURY DIESELS</t>
  </si>
  <si>
    <t>Shrewsbury Electric &amp; Cable Operations</t>
  </si>
  <si>
    <t>Shrewsbury</t>
  </si>
  <si>
    <t>Dayton</t>
  </si>
  <si>
    <t>Smith</t>
  </si>
  <si>
    <t>SO. MEADOW 11</t>
  </si>
  <si>
    <t>Hartford</t>
  </si>
  <si>
    <t>SO. MEADOW 12</t>
  </si>
  <si>
    <t>SO. MEADOW 13</t>
  </si>
  <si>
    <t>SO. MEADOW 14</t>
  </si>
  <si>
    <t>SO. MEADOW 5</t>
  </si>
  <si>
    <t>SO. MEADOW 6</t>
  </si>
  <si>
    <t>Massachusetts Municipal Wholesale Electric Company</t>
  </si>
  <si>
    <t>Ludlow</t>
  </si>
  <si>
    <t>Monroe</t>
  </si>
  <si>
    <t>REENERGY STRATTON</t>
  </si>
  <si>
    <t>Stratton</t>
  </si>
  <si>
    <t>SAPPI NORTH AMERICA, INC</t>
  </si>
  <si>
    <t>Westbrook</t>
  </si>
  <si>
    <t>Tamworth</t>
  </si>
  <si>
    <t>VERGENNES 5 AND 6 DIESELS</t>
  </si>
  <si>
    <t>VERGENNES 5 and 6 DIESELS</t>
  </si>
  <si>
    <t>Vergennes</t>
  </si>
  <si>
    <t>Vernon</t>
  </si>
  <si>
    <t>Peabody</t>
  </si>
  <si>
    <t>Waterbury</t>
  </si>
  <si>
    <t>Versant Power</t>
  </si>
  <si>
    <t>Skowhegan</t>
  </si>
  <si>
    <t>Whitefield</t>
  </si>
  <si>
    <t>Wilder</t>
  </si>
  <si>
    <t>Embden</t>
  </si>
  <si>
    <t>Winooski</t>
  </si>
  <si>
    <t>Millbury</t>
  </si>
  <si>
    <t>WOODLAND ROAD</t>
  </si>
  <si>
    <t>Lee</t>
  </si>
  <si>
    <t>WEST SPRINGFIELD 10</t>
  </si>
  <si>
    <t>Bingham</t>
  </si>
  <si>
    <t>Yarmouth</t>
  </si>
  <si>
    <t>WM Renewable Energy, L.L.C.</t>
  </si>
  <si>
    <t>Gilman</t>
  </si>
  <si>
    <t>BONNY EAGLE/W. BUXTON</t>
  </si>
  <si>
    <t>Hollis</t>
  </si>
  <si>
    <t>1482, 1508</t>
  </si>
  <si>
    <t>OAKLAND</t>
  </si>
  <si>
    <t>Messalonskee Stream Hydro, LLC</t>
  </si>
  <si>
    <t>Oakland</t>
  </si>
  <si>
    <t>Shawmut</t>
  </si>
  <si>
    <t>Concord</t>
  </si>
  <si>
    <t>GARVINS</t>
  </si>
  <si>
    <t>Hooksett</t>
  </si>
  <si>
    <t>2357, 2359</t>
  </si>
  <si>
    <t>Holyoke</t>
  </si>
  <si>
    <t>Milton</t>
  </si>
  <si>
    <t>MIDDLESEX 2</t>
  </si>
  <si>
    <t>Middlesex</t>
  </si>
  <si>
    <t>West Danville</t>
  </si>
  <si>
    <t>The Narragansett Electric Company</t>
  </si>
  <si>
    <t>Pawtucket</t>
  </si>
  <si>
    <t>Massachusetts Electric Company</t>
  </si>
  <si>
    <t>Methuen</t>
  </si>
  <si>
    <t>Marlborough</t>
  </si>
  <si>
    <t>Middleton Municipal Light Department</t>
  </si>
  <si>
    <t>Lebanon</t>
  </si>
  <si>
    <t>Hartland</t>
  </si>
  <si>
    <t>WYRE WYND HYDRO</t>
  </si>
  <si>
    <t>Gravity Renewables, Inc</t>
  </si>
  <si>
    <t>Jewett City</t>
  </si>
  <si>
    <t>Hydroland, Inc.</t>
  </si>
  <si>
    <t>Seymour</t>
  </si>
  <si>
    <t>Connecticut Light and Power Company The</t>
  </si>
  <si>
    <t>Willimantic</t>
  </si>
  <si>
    <t>Putnam</t>
  </si>
  <si>
    <t>Putnam Hydropower, Inc.</t>
  </si>
  <si>
    <t>Sterling Municipal Electric Light Department</t>
  </si>
  <si>
    <t>Thompson</t>
  </si>
  <si>
    <t>Dayville</t>
  </si>
  <si>
    <t>Newtown</t>
  </si>
  <si>
    <t>Danielson</t>
  </si>
  <si>
    <t>Bantam</t>
  </si>
  <si>
    <t>PATCH</t>
  </si>
  <si>
    <t>CARVER FALLS</t>
  </si>
  <si>
    <t>Fairhaven</t>
  </si>
  <si>
    <t>CAVENDISH</t>
  </si>
  <si>
    <t>Cavendish</t>
  </si>
  <si>
    <t>TAFTSVILLE  VT</t>
  </si>
  <si>
    <t>PIERCE MILLS</t>
  </si>
  <si>
    <t>St. Johnsbury</t>
  </si>
  <si>
    <t>ARNOLD FALLS</t>
  </si>
  <si>
    <t>PASSUMPSIC</t>
  </si>
  <si>
    <t>GAGE</t>
  </si>
  <si>
    <t>SMITH (CVPS)</t>
  </si>
  <si>
    <t>Bradford</t>
  </si>
  <si>
    <t>EAST BARNET</t>
  </si>
  <si>
    <t>Bath</t>
  </si>
  <si>
    <t>WIND TURBINE</t>
  </si>
  <si>
    <t>WND</t>
  </si>
  <si>
    <t>CENTER RUTLAND</t>
  </si>
  <si>
    <t>BARNET</t>
  </si>
  <si>
    <t>COMTU FALLS</t>
  </si>
  <si>
    <t>DEWEY MILLS</t>
  </si>
  <si>
    <t>MORETOWN 8</t>
  </si>
  <si>
    <t>Ampersand Energy Partners LLC</t>
  </si>
  <si>
    <t>Moretown</t>
  </si>
  <si>
    <t>NANTANA MILL</t>
  </si>
  <si>
    <t>Northfield</t>
  </si>
  <si>
    <t>NEWBURY</t>
  </si>
  <si>
    <t>Wells River</t>
  </si>
  <si>
    <t>OTTAUQUECHEE</t>
  </si>
  <si>
    <t>North Hartland</t>
  </si>
  <si>
    <t>Russell</t>
  </si>
  <si>
    <t>Stockbridge</t>
  </si>
  <si>
    <t>Central Rivers Power MA, LLC</t>
  </si>
  <si>
    <t>Buckland</t>
  </si>
  <si>
    <t>Barre</t>
  </si>
  <si>
    <t>Orange</t>
  </si>
  <si>
    <t>Winchendon</t>
  </si>
  <si>
    <t>West Boylston</t>
  </si>
  <si>
    <t>Penacook</t>
  </si>
  <si>
    <t>Canaan</t>
  </si>
  <si>
    <t>Tilton</t>
  </si>
  <si>
    <t>Chicopee</t>
  </si>
  <si>
    <t>Hillsborough</t>
  </si>
  <si>
    <t>Nashua</t>
  </si>
  <si>
    <t>Suncook</t>
  </si>
  <si>
    <t>Boscawen</t>
  </si>
  <si>
    <t>Wilbraham</t>
  </si>
  <si>
    <t>ROBERTSVILLE</t>
  </si>
  <si>
    <t>Colebrook</t>
  </si>
  <si>
    <t>Windham</t>
  </si>
  <si>
    <t>Taftville</t>
  </si>
  <si>
    <t>South Berwick</t>
  </si>
  <si>
    <t>Freyburg</t>
  </si>
  <si>
    <t>Dover</t>
  </si>
  <si>
    <t>Allenstown</t>
  </si>
  <si>
    <t>Power Supply Services, LLC</t>
  </si>
  <si>
    <t>Sunapee</t>
  </si>
  <si>
    <t>Laconia</t>
  </si>
  <si>
    <t>Hopkinton</t>
  </si>
  <si>
    <t>Winchester/Ashult</t>
  </si>
  <si>
    <t>Marlow</t>
  </si>
  <si>
    <t>Somersworth</t>
  </si>
  <si>
    <t>Pioneer Hydro Electric Co., Inc.</t>
  </si>
  <si>
    <t>Rollinsford</t>
  </si>
  <si>
    <t>Greenville</t>
  </si>
  <si>
    <t>Antrim</t>
  </si>
  <si>
    <t>Campton</t>
  </si>
  <si>
    <t>New Hampshire Electric Cooperative, Inc.</t>
  </si>
  <si>
    <t>Bartlett</t>
  </si>
  <si>
    <t>CHAMBERLAIN FALLS</t>
  </si>
  <si>
    <t>Bennington</t>
  </si>
  <si>
    <t>Sutton</t>
  </si>
  <si>
    <t>Peterborough</t>
  </si>
  <si>
    <t>RIVERDALE MILLS - QF</t>
  </si>
  <si>
    <t>Northbridge</t>
  </si>
  <si>
    <t>Pepperell</t>
  </si>
  <si>
    <t>Enfield</t>
  </si>
  <si>
    <t>HG&amp;E HYDRO/CABOT 1-4</t>
  </si>
  <si>
    <t>OBG</t>
  </si>
  <si>
    <t>DIGHTON POWER LLC</t>
  </si>
  <si>
    <t>Dighton</t>
  </si>
  <si>
    <t>Vineyard Reliability LLC</t>
  </si>
  <si>
    <t>Oak Bluffs</t>
  </si>
  <si>
    <t>West Tisbury</t>
  </si>
  <si>
    <t>Revere Power, LLC</t>
  </si>
  <si>
    <t>Fairfax</t>
  </si>
  <si>
    <t>Ware</t>
  </si>
  <si>
    <t>Dichotomy Collins Hydro LLC</t>
  </si>
  <si>
    <t>Central Falls</t>
  </si>
  <si>
    <t>Vermont Public Power Supply Authority</t>
  </si>
  <si>
    <t>N. Smithfield</t>
  </si>
  <si>
    <t>Clinton</t>
  </si>
  <si>
    <t>Tenaska Power Services Co.</t>
  </si>
  <si>
    <t>Agawam</t>
  </si>
  <si>
    <t>Auburn</t>
  </si>
  <si>
    <t>Rockwood</t>
  </si>
  <si>
    <t>Central Maine Power Company</t>
  </si>
  <si>
    <t>Winslow</t>
  </si>
  <si>
    <t>Palmer</t>
  </si>
  <si>
    <t>Charlton</t>
  </si>
  <si>
    <t>Tiverton</t>
  </si>
  <si>
    <t>Milo</t>
  </si>
  <si>
    <t>Union Atlantic Electricity</t>
  </si>
  <si>
    <t>Hanover</t>
  </si>
  <si>
    <t>ANP-BLACKSTONE ENERGY 1</t>
  </si>
  <si>
    <t>Blackstone</t>
  </si>
  <si>
    <t>WALLINGFORD UNIT 1</t>
  </si>
  <si>
    <t>Engie Energy Marketing NA, Inc.</t>
  </si>
  <si>
    <t>Wallingford</t>
  </si>
  <si>
    <t>WALLINGFORD UNIT 2</t>
  </si>
  <si>
    <t>WALLINGFORD UNIT 3</t>
  </si>
  <si>
    <t>WALLINGFORD UNIT 4</t>
  </si>
  <si>
    <t>WALLINGFORD UNIT 5</t>
  </si>
  <si>
    <t>MILFORD POWER 1</t>
  </si>
  <si>
    <t>Bellingham</t>
  </si>
  <si>
    <t>Fall River</t>
  </si>
  <si>
    <t>MYSTIC 8</t>
  </si>
  <si>
    <t>Charlestown</t>
  </si>
  <si>
    <t>GRANBY SANITARY LANDFILL QF</t>
  </si>
  <si>
    <t>Industrial Power Services Corp</t>
  </si>
  <si>
    <t>Granby</t>
  </si>
  <si>
    <t>MYSTIC 9</t>
  </si>
  <si>
    <t>Shell Energy North America (US), L.P.</t>
  </si>
  <si>
    <t>Johnston</t>
  </si>
  <si>
    <t>EP NEWINGTON ENERGY, LLC</t>
  </si>
  <si>
    <t>Essential Power Newington, LLC</t>
  </si>
  <si>
    <t>Hull Municipal Lighting Plant</t>
  </si>
  <si>
    <t>Hull</t>
  </si>
  <si>
    <t>WEST SPRINGFIELD GT-1</t>
  </si>
  <si>
    <t>WEST SPRINGFIELD GT-2</t>
  </si>
  <si>
    <t>MIDDLEBURY LOWER</t>
  </si>
  <si>
    <t>Middlebury</t>
  </si>
  <si>
    <t>Benton</t>
  </si>
  <si>
    <t>Dover-Foxcroft</t>
  </si>
  <si>
    <t>Newcastle</t>
  </si>
  <si>
    <t>Eustis</t>
  </si>
  <si>
    <t>Gardiner</t>
  </si>
  <si>
    <t>Poland</t>
  </si>
  <si>
    <t>Mechanic Falls</t>
  </si>
  <si>
    <t>Sanford</t>
  </si>
  <si>
    <t>SPRINGFIELD REFUSE-NEW</t>
  </si>
  <si>
    <t>Community Eco Power, LLC</t>
  </si>
  <si>
    <t>HYDRO KENNEBEC</t>
  </si>
  <si>
    <t>BELDENS-NEW</t>
  </si>
  <si>
    <t>Weybridge</t>
  </si>
  <si>
    <t>Vermont Electric Power Company, Inc.</t>
  </si>
  <si>
    <t>East Ryegate</t>
  </si>
  <si>
    <t>GORGE 18 HYDRO-NEW</t>
  </si>
  <si>
    <t>South Burlington</t>
  </si>
  <si>
    <t>VERGENNES HYDRO-NEW</t>
  </si>
  <si>
    <t>Plainville</t>
  </si>
  <si>
    <t>KENDALL STEAM 3</t>
  </si>
  <si>
    <t>Piermont</t>
  </si>
  <si>
    <t>Claremont</t>
  </si>
  <si>
    <t>Meriden</t>
  </si>
  <si>
    <t>GREAT LAKES - BERLIN</t>
  </si>
  <si>
    <t>BLUE SPRUCE FARM</t>
  </si>
  <si>
    <t>BLUE SPRUCE FARM U5</t>
  </si>
  <si>
    <t>Bridport</t>
  </si>
  <si>
    <t>RRIG EXPANSION PHASE 2</t>
  </si>
  <si>
    <t>Rhode Island Engine Genco, LLC</t>
  </si>
  <si>
    <t>CommonWealth New Bedford Energy LLC</t>
  </si>
  <si>
    <t>New Bedford</t>
  </si>
  <si>
    <t>PORTSMOUTH ABBEY WIND QF</t>
  </si>
  <si>
    <t>Waterside Power, LLC</t>
  </si>
  <si>
    <t>Stamford</t>
  </si>
  <si>
    <t>IBEW LOCAL 99 SOLAR QF</t>
  </si>
  <si>
    <t>PHOTOVOLTAIC</t>
  </si>
  <si>
    <t>SUN</t>
  </si>
  <si>
    <t>Cranston</t>
  </si>
  <si>
    <t>Brockton</t>
  </si>
  <si>
    <t>Vinalhaven</t>
  </si>
  <si>
    <t>BERKSHIRE COW POWER</t>
  </si>
  <si>
    <t>Vermont Electric Cooperative, Inc.</t>
  </si>
  <si>
    <t>Richford</t>
  </si>
  <si>
    <t>GREEN MOUNTAIN DAIRY</t>
  </si>
  <si>
    <t>Sheldon</t>
  </si>
  <si>
    <t>DEVON 15</t>
  </si>
  <si>
    <t>GenConn Energy LLC</t>
  </si>
  <si>
    <t>MIDDLETOWN 12</t>
  </si>
  <si>
    <t>UNH POWER PLANT</t>
  </si>
  <si>
    <t>Durham</t>
  </si>
  <si>
    <t>SWANTON GT-1</t>
  </si>
  <si>
    <t>Swanton</t>
  </si>
  <si>
    <t>SWANTON GT-2</t>
  </si>
  <si>
    <t>HOOSAC WIND</t>
  </si>
  <si>
    <t>Avangrid Renewables, LLC</t>
  </si>
  <si>
    <t>SHEFFIELD WIND PLANT</t>
  </si>
  <si>
    <t>Vermont Wind, LLC</t>
  </si>
  <si>
    <t>Sheffield</t>
  </si>
  <si>
    <t>KIBBY WIND POWER</t>
  </si>
  <si>
    <t>Boston Energy Trading and Marketing LLC</t>
  </si>
  <si>
    <t>Chain of Ponds</t>
  </si>
  <si>
    <t>WATERBURY GENERATION FACILITY</t>
  </si>
  <si>
    <t>Waterbury Generation LLC</t>
  </si>
  <si>
    <t>PIERCE STATION</t>
  </si>
  <si>
    <t>Emera Energy Services Subsidiary No. 3 LLC</t>
  </si>
  <si>
    <t>MATEP, LLC</t>
  </si>
  <si>
    <t>ANDRO COGEN 1</t>
  </si>
  <si>
    <t>Pixelle Energy Services LLC</t>
  </si>
  <si>
    <t>Jay</t>
  </si>
  <si>
    <t>ANDRO COGEN 2</t>
  </si>
  <si>
    <t>ANDRO COGEN 3</t>
  </si>
  <si>
    <t>CORRIVEAU HYDROELECTRIC LLC</t>
  </si>
  <si>
    <t>Corriveau Hydroelectric LLC</t>
  </si>
  <si>
    <t>Mexico</t>
  </si>
  <si>
    <t>FITCHBURG LANDFILL</t>
  </si>
  <si>
    <t>MONTAGNE FARM</t>
  </si>
  <si>
    <t>COS COB 13</t>
  </si>
  <si>
    <t>COS COB 14</t>
  </si>
  <si>
    <t>WESTBROOK ENERGY CENTER G1</t>
  </si>
  <si>
    <t>Calpine Energy Services, LP</t>
  </si>
  <si>
    <t>WESTBROOK ENERGY CENTER G2</t>
  </si>
  <si>
    <t>GRANITE RELIABLE POWER, LLC</t>
  </si>
  <si>
    <t>PRINCETON WIND FARM PROJECT</t>
  </si>
  <si>
    <t>Princeton Municipal Light Department</t>
  </si>
  <si>
    <t>Princeton</t>
  </si>
  <si>
    <t>KLEEN ENERGY</t>
  </si>
  <si>
    <t>VALLEY HYDRO (STATION NO. 5)</t>
  </si>
  <si>
    <t>TEMPLETON WIND TURBINE</t>
  </si>
  <si>
    <t>Templeton Wind Turbine</t>
  </si>
  <si>
    <t>Templeton</t>
  </si>
  <si>
    <t>RECORD HILL WIND</t>
  </si>
  <si>
    <t>Record Hill Wind LLC</t>
  </si>
  <si>
    <t>Roxbury</t>
  </si>
  <si>
    <t>CABOT</t>
  </si>
  <si>
    <t>Montague</t>
  </si>
  <si>
    <t>TURNERSFALLS</t>
  </si>
  <si>
    <t>NORDEN 1</t>
  </si>
  <si>
    <t>Norwalk</t>
  </si>
  <si>
    <t>NORDEN 2</t>
  </si>
  <si>
    <t>NORDEN 3</t>
  </si>
  <si>
    <t>NORWICH WWTP</t>
  </si>
  <si>
    <t>ICE HOUSE PARTNERS INC.</t>
  </si>
  <si>
    <t>Ayer</t>
  </si>
  <si>
    <t>UNION GAS STATION</t>
  </si>
  <si>
    <t>KIMB ROCKY RIVER PH2</t>
  </si>
  <si>
    <t>Kimberly-Clark Corporation</t>
  </si>
  <si>
    <t>LEMPSTER WIND</t>
  </si>
  <si>
    <t>Lempster</t>
  </si>
  <si>
    <t>FISKE HYDRO</t>
  </si>
  <si>
    <t>Hinsdale</t>
  </si>
  <si>
    <t>STETSON WIND FARM</t>
  </si>
  <si>
    <t>Stetson Holdings, LLC</t>
  </si>
  <si>
    <t>North Washington</t>
  </si>
  <si>
    <t>NEW HAVEN HARBOR UNIT 2</t>
  </si>
  <si>
    <t>GB II New Haven LLC</t>
  </si>
  <si>
    <t>THOMAS A. WATSON UNIT #1</t>
  </si>
  <si>
    <t>THOMAS A. WATSON UNIT #2</t>
  </si>
  <si>
    <t>PLAINFIELD RENEWABLE ENERGY</t>
  </si>
  <si>
    <t>Plainfield Renewable Energy, LLC</t>
  </si>
  <si>
    <t>Plainfield</t>
  </si>
  <si>
    <t>MORETOWN LFGTE</t>
  </si>
  <si>
    <t>BEAVER RIDGE WIND</t>
  </si>
  <si>
    <t>Freedom</t>
  </si>
  <si>
    <t>WORONOCO HYDRO LLC</t>
  </si>
  <si>
    <t>DARTMOUTH CT GENERATOR 3</t>
  </si>
  <si>
    <t>CROSSROADS LANDFILL</t>
  </si>
  <si>
    <t>Norridgewock</t>
  </si>
  <si>
    <t>TURNERS FALLS HYDRO LLC</t>
  </si>
  <si>
    <t>WILSON HOLDINGS LLC - PV QF</t>
  </si>
  <si>
    <t>Oxford</t>
  </si>
  <si>
    <t>CITY OF MEDFORD WIND QF</t>
  </si>
  <si>
    <t>Medford</t>
  </si>
  <si>
    <t>MILFORD HYDRO</t>
  </si>
  <si>
    <t>Penobscot</t>
  </si>
  <si>
    <t>STILLWATER</t>
  </si>
  <si>
    <t>MEDWAY</t>
  </si>
  <si>
    <t>STETSON II WIND FARM</t>
  </si>
  <si>
    <t>Stetson Wind II, LLC</t>
  </si>
  <si>
    <t>BERKSHIRE WIND POWER PROJECT</t>
  </si>
  <si>
    <t>Hancock</t>
  </si>
  <si>
    <t>VICTORY ROAD DORCHESTER PV</t>
  </si>
  <si>
    <t>Dorchester</t>
  </si>
  <si>
    <t>HILLDALE AVE HAVERHILL PV</t>
  </si>
  <si>
    <t>RAILROAD AVENUE REVERE PV</t>
  </si>
  <si>
    <t>Revere</t>
  </si>
  <si>
    <t>ROVER STREET EVERETT PV</t>
  </si>
  <si>
    <t>Everett</t>
  </si>
  <si>
    <t>MAIN STREET WHITINSVILLE PV</t>
  </si>
  <si>
    <t>Whitinsville</t>
  </si>
  <si>
    <t>BURGESS BIOPOWER</t>
  </si>
  <si>
    <t>PRESSURIZED FBC</t>
  </si>
  <si>
    <t>IPSWICH WIND FARM 1</t>
  </si>
  <si>
    <t>Ipswich Municipal Light Department</t>
  </si>
  <si>
    <t>Ipswich</t>
  </si>
  <si>
    <t>FOX ISLAND WIND</t>
  </si>
  <si>
    <t>Fox Island Wind</t>
  </si>
  <si>
    <t>UDR GLASTONBURY</t>
  </si>
  <si>
    <t>FUEL CELL</t>
  </si>
  <si>
    <t>UIL Distributed Resources LLC</t>
  </si>
  <si>
    <t>Glastonbury</t>
  </si>
  <si>
    <t>BRIDGEPORT FUEL CELL</t>
  </si>
  <si>
    <t>Bridgeport Fuel Cell, LLC</t>
  </si>
  <si>
    <t>THUNDERMIST HYDRO QF</t>
  </si>
  <si>
    <t>Woonsocket</t>
  </si>
  <si>
    <t>DEVON 16</t>
  </si>
  <si>
    <t>DEVON 17</t>
  </si>
  <si>
    <t>DEVON 18</t>
  </si>
  <si>
    <t>OTIS_AF_WIND_TURBINE</t>
  </si>
  <si>
    <t>Buzzards Bay</t>
  </si>
  <si>
    <t>SUGAR RIVER 2</t>
  </si>
  <si>
    <t>Sugar River 2</t>
  </si>
  <si>
    <t>Newport</t>
  </si>
  <si>
    <t>MOUNT ST MARY-WRENTHAM MA WIND</t>
  </si>
  <si>
    <t>Wrentham</t>
  </si>
  <si>
    <t>SPAULDING POND HYDRO</t>
  </si>
  <si>
    <t>Spaulding Pond Hydro</t>
  </si>
  <si>
    <t>SPRUCE MOUNTAIN WIND</t>
  </si>
  <si>
    <t>Spruce Mountain Wind, LLC</t>
  </si>
  <si>
    <t>Woodstock</t>
  </si>
  <si>
    <t>KINGDOM COMMUNITY WIND</t>
  </si>
  <si>
    <t>NOTUS WIND I</t>
  </si>
  <si>
    <t>Falmouth</t>
  </si>
  <si>
    <t>GROTON WIND</t>
  </si>
  <si>
    <t>Rumney</t>
  </si>
  <si>
    <t>SOUTHBRIDGE LANDFILL</t>
  </si>
  <si>
    <t>Southbridge</t>
  </si>
  <si>
    <t>BINGHAM WIND</t>
  </si>
  <si>
    <t>Blue Sky West, LLC</t>
  </si>
  <si>
    <t>Mayfield Township</t>
  </si>
  <si>
    <t>ROLLINS WIND PLANT</t>
  </si>
  <si>
    <t>Evergreen Wind Power III, LLC</t>
  </si>
  <si>
    <t>Lincoln</t>
  </si>
  <si>
    <t>UNITED NAT. FOODS PROV. RI PV</t>
  </si>
  <si>
    <t>CARLSON ORCH HARVARD MA PV</t>
  </si>
  <si>
    <t>Harvard</t>
  </si>
  <si>
    <t>MIDDLETOWN 13</t>
  </si>
  <si>
    <t>MIDDLETOWN 14</t>
  </si>
  <si>
    <t>MIDDLETOWN 15</t>
  </si>
  <si>
    <t>SILVER LAKE SOLAR PV FACILITY</t>
  </si>
  <si>
    <t>INDIAN RIVER POWER SUPPLY LLC</t>
  </si>
  <si>
    <t>BIO-DETEK PAWTUCKET RI PV</t>
  </si>
  <si>
    <t>DARTMOUTHBUSPARK_PV_ID1592</t>
  </si>
  <si>
    <t>STILLWATER B HYDRO</t>
  </si>
  <si>
    <t>Old Town</t>
  </si>
  <si>
    <t>HARRINGTON STREET PV</t>
  </si>
  <si>
    <t>Clearesult Consulting Inc.</t>
  </si>
  <si>
    <t>East Brookfield</t>
  </si>
  <si>
    <t>SADDLEBACK RIDGE WIND</t>
  </si>
  <si>
    <t>Carthage</t>
  </si>
  <si>
    <t>PSEG BRIDGEPORT HARBOR CCGT EX</t>
  </si>
  <si>
    <t>WMA CHESTER SOLAR 1</t>
  </si>
  <si>
    <t>TOWN_OF_CARVER_PV_1763</t>
  </si>
  <si>
    <t>CANAL 3</t>
  </si>
  <si>
    <t>BLUEWAVE - CC COMM COLL 2209</t>
  </si>
  <si>
    <t>BLUEWAVE BOURNE-HOLLISTON 2262</t>
  </si>
  <si>
    <t>BWC FIVEMILE-01569PV3000NM</t>
  </si>
  <si>
    <t>PASSADUMKEAG WIND PROJECT</t>
  </si>
  <si>
    <t>Greenbush</t>
  </si>
  <si>
    <t>United Illuminating Company, The</t>
  </si>
  <si>
    <t>BLOCK ISLAND WIND FARM</t>
  </si>
  <si>
    <t>Deepwater Wind Block Island, LLC</t>
  </si>
  <si>
    <t>New Shoreham - Block Island</t>
  </si>
  <si>
    <t>ANTRIM WIND</t>
  </si>
  <si>
    <t>Antrim Wind Energy LLC</t>
  </si>
  <si>
    <t>HUNTRDSOLARLLC-01913PV4500NM</t>
  </si>
  <si>
    <t>TYNGS.LANDFILL#1-01879PV1692NM</t>
  </si>
  <si>
    <t>Tyngsboro</t>
  </si>
  <si>
    <t>CANTON MOUNTAIN WIND</t>
  </si>
  <si>
    <t>Canton</t>
  </si>
  <si>
    <t>UI RCP WOODBRIDGE FC</t>
  </si>
  <si>
    <t>Woodbridge</t>
  </si>
  <si>
    <t>SV-ABSPI_LLC_PV_ID2088991</t>
  </si>
  <si>
    <t>Waltham Solar</t>
  </si>
  <si>
    <t>Waltham</t>
  </si>
  <si>
    <t>SSA_SOLAR_MA_ID2135023</t>
  </si>
  <si>
    <t>BARNSTABLE_DPW_ID1545</t>
  </si>
  <si>
    <t>Hyannis</t>
  </si>
  <si>
    <t>DART_BLDG_SUPPLY_ID1470</t>
  </si>
  <si>
    <t>North Dartmouth</t>
  </si>
  <si>
    <t>YARMOUTH_DPW_ID1740</t>
  </si>
  <si>
    <t>GTR_BOSTON_FOODBANKS_ID1628</t>
  </si>
  <si>
    <t>EASTERN_AVE_HOLDINGS_PV_ID1652</t>
  </si>
  <si>
    <t>Chelsea</t>
  </si>
  <si>
    <t>MWRA_LORING_RD_ID1400</t>
  </si>
  <si>
    <t>Weston</t>
  </si>
  <si>
    <t>INDIAN ORCHARD SOLAR FACILITY</t>
  </si>
  <si>
    <t>EXETER AGRI ENERGY</t>
  </si>
  <si>
    <t>Exeter</t>
  </si>
  <si>
    <t>NEW HAVEN HARBOR UNIT 3</t>
  </si>
  <si>
    <t>NEW HAVEN HARBOR UNIT 4</t>
  </si>
  <si>
    <t>JOHNSTON LFG TURBINE PLANT</t>
  </si>
  <si>
    <t>OLDBARNST_RD_MASHPEE_PV_ID1798</t>
  </si>
  <si>
    <t>MASHPEE</t>
  </si>
  <si>
    <t>NFM SOLAR POWER, LLC</t>
  </si>
  <si>
    <t>KEZAR UPPER FALLS</t>
  </si>
  <si>
    <t>Parsonfield</t>
  </si>
  <si>
    <t>KEZAR LOWER FALLS</t>
  </si>
  <si>
    <t>LEDGEMERE</t>
  </si>
  <si>
    <t>Limerick</t>
  </si>
  <si>
    <t>SOLAR SHOP LLC BLDG 14_PV</t>
  </si>
  <si>
    <t>SOLAR SHOP LLC BLDG 10_PV</t>
  </si>
  <si>
    <t>QUABBIN BARRE - WIND</t>
  </si>
  <si>
    <t>JJ CARROLL WW PLANT_PV</t>
  </si>
  <si>
    <t>WESTBORO SUITES</t>
  </si>
  <si>
    <t>Westborough</t>
  </si>
  <si>
    <t>COMMERCE_PK_RD_PV_ID1871</t>
  </si>
  <si>
    <t>Brewster</t>
  </si>
  <si>
    <t>FORE RIVER 11</t>
  </si>
  <si>
    <t>Weymouth</t>
  </si>
  <si>
    <t>FORE RIVER 12</t>
  </si>
  <si>
    <t>MAINE INDEPENDENCE STATION 1</t>
  </si>
  <si>
    <t>Veazie</t>
  </si>
  <si>
    <t>MAINE INDEPENDENCE STATION 2</t>
  </si>
  <si>
    <t>BULL HILL WIND</t>
  </si>
  <si>
    <t>Blue Sky East, LLC</t>
  </si>
  <si>
    <t>East Hancock</t>
  </si>
  <si>
    <t>DURFEE UNION MILLS BLDG 9 - PV</t>
  </si>
  <si>
    <t>BANCROFT SCHOOL PV</t>
  </si>
  <si>
    <t>Worcester</t>
  </si>
  <si>
    <t>MANCHESTER-BOSTON REGIONAL PV</t>
  </si>
  <si>
    <t>BLACKCOMB WORC MA PV</t>
  </si>
  <si>
    <t>MADISON_GEN</t>
  </si>
  <si>
    <t>ENERGY STORAGE NON-PUMP</t>
  </si>
  <si>
    <t>MWH</t>
  </si>
  <si>
    <t>Madison ESS, LLC</t>
  </si>
  <si>
    <t>Madison</t>
  </si>
  <si>
    <t>CVEC_BARNSTABLE_FIRE_ID2423</t>
  </si>
  <si>
    <t>DY_HIGH_SCHOOL_ID2175</t>
  </si>
  <si>
    <t>CVC_EASTHAM_LANDFILL_ID1915</t>
  </si>
  <si>
    <t>Eastham</t>
  </si>
  <si>
    <t>NM CITY OF CAMBRIDGE_ID2264395</t>
  </si>
  <si>
    <t>NM 9_MAXWELLS-GREEN_ID2253374</t>
  </si>
  <si>
    <t>Somerville</t>
  </si>
  <si>
    <t>SOLECT_ENERGY_PTNRS1_ID2152923</t>
  </si>
  <si>
    <t>Orleans</t>
  </si>
  <si>
    <t>SOLECT_ENERGY_DEV_PV_ID2015374</t>
  </si>
  <si>
    <t>HAYDEN-ROWE_SOLAR_ID2057252</t>
  </si>
  <si>
    <t>NM UCCT SOLAR GROUP_ID2101008</t>
  </si>
  <si>
    <t>Bourne</t>
  </si>
  <si>
    <t>NM-PITTSFIELD WWTP</t>
  </si>
  <si>
    <t>QUABOAG REGIONAL ELEM - PV</t>
  </si>
  <si>
    <t>West Warren</t>
  </si>
  <si>
    <t>NEW ENGLAND TECH WIND</t>
  </si>
  <si>
    <t>Warwick</t>
  </si>
  <si>
    <t>SOLTAS CBIS INC - PV</t>
  </si>
  <si>
    <t>West Brookfield</t>
  </si>
  <si>
    <t>TOWN_OF_FAIRHAVEN_WT_ID1663</t>
  </si>
  <si>
    <t>TOWN_OF_FAIRHAVEN_WT_ID1664</t>
  </si>
  <si>
    <t>MWRA_ALFORD_ST_WT_ID1638</t>
  </si>
  <si>
    <t>WEST BROOKFIELD ELEM - PV</t>
  </si>
  <si>
    <t>ARPIN ASSOCIATES - PV</t>
  </si>
  <si>
    <t>West Warwick</t>
  </si>
  <si>
    <t>EXAJOULE FRANKLIN PV</t>
  </si>
  <si>
    <t>KB SOLAR LLC - PV</t>
  </si>
  <si>
    <t>FISHERMENS MEMORIAL PARK- WIND</t>
  </si>
  <si>
    <t>Narragansett</t>
  </si>
  <si>
    <t>SOLAR SHOP WHITINSVILLE - PV</t>
  </si>
  <si>
    <t>HI- GEAR (QF)</t>
  </si>
  <si>
    <t>Fitchburg Gas &amp; Electric Light Company</t>
  </si>
  <si>
    <t>Fitchburg</t>
  </si>
  <si>
    <t>NM-EHAMPTON MA LANDFILL</t>
  </si>
  <si>
    <t>Easthampton</t>
  </si>
  <si>
    <t>AGREEN01543SOLAR980NM</t>
  </si>
  <si>
    <t>EXAJOULE RENEWABLES PV</t>
  </si>
  <si>
    <t>QUABBIN SOLAR - PV</t>
  </si>
  <si>
    <t>WESTFORD SOLAR 1- PV</t>
  </si>
  <si>
    <t>Westford</t>
  </si>
  <si>
    <t>WESTFORD SOLAR 2- PV</t>
  </si>
  <si>
    <t>NEXAMP CAP-NASHOBA VALLEY THS</t>
  </si>
  <si>
    <t>BLACKCOMB SOLAR III-PV</t>
  </si>
  <si>
    <t>NM-GREENFIELD MA LANDFILL</t>
  </si>
  <si>
    <t>Greenfield</t>
  </si>
  <si>
    <t>TANTASQUA HIGH- PV</t>
  </si>
  <si>
    <t>Sturbridge</t>
  </si>
  <si>
    <t>PETE'S TIRE BARN</t>
  </si>
  <si>
    <t>CANTON_LANDFILL_PV_ID1726</t>
  </si>
  <si>
    <t>HYDEPARKSTORPV_ID1919</t>
  </si>
  <si>
    <t>Hyde Park</t>
  </si>
  <si>
    <t>SUBURBANATHLETIC2_ID1637</t>
  </si>
  <si>
    <t>4M_ALDRINRDPV_ID1856</t>
  </si>
  <si>
    <t>BROADWAY_RENEWABLE_ID1772</t>
  </si>
  <si>
    <t>Wareham</t>
  </si>
  <si>
    <t>COCHITUATERD_FRAMPV_ID1873</t>
  </si>
  <si>
    <t>DOUGLAS_SCHOOLPV_ID1464</t>
  </si>
  <si>
    <t>Acton</t>
  </si>
  <si>
    <t>HYANNIS_SELF_STOR_ID1946</t>
  </si>
  <si>
    <t>POND_ST_ASHLAND_ID1736</t>
  </si>
  <si>
    <t>Ashland</t>
  </si>
  <si>
    <t>PUMPKIN HILL</t>
  </si>
  <si>
    <t>GLC_ACUSHNETLLC_ID1821_1824</t>
  </si>
  <si>
    <t>DSD_REALTY_TRUST_ID1672</t>
  </si>
  <si>
    <t>CONST_SOLAR_NORFOLK_ID1846</t>
  </si>
  <si>
    <t>Norfolk</t>
  </si>
  <si>
    <t>CONED_HIXVILLERD_ID1862</t>
  </si>
  <si>
    <t>KEZAR MIDDLE FALLS</t>
  </si>
  <si>
    <t>FAVORITE FOODS PV</t>
  </si>
  <si>
    <t>TRUE NORTH ENERGY A</t>
  </si>
  <si>
    <t>Salisbury</t>
  </si>
  <si>
    <t>TRUE NORTH ENERGY B</t>
  </si>
  <si>
    <t>TRUE NORTH ENERGY C</t>
  </si>
  <si>
    <t>TRUE NORTH ENERGY D</t>
  </si>
  <si>
    <t>TRUE NORTH ENERGY E</t>
  </si>
  <si>
    <t>DR AMP 100 AMES POND - PV</t>
  </si>
  <si>
    <t>Tewksbury</t>
  </si>
  <si>
    <t>WESTFORD SOLAR 3 - PV</t>
  </si>
  <si>
    <t>DR AMP 200 AMES POND - PV</t>
  </si>
  <si>
    <t>ORCHARD MADE PRODUCTS</t>
  </si>
  <si>
    <t>CAMELOT_WIND_ID1240</t>
  </si>
  <si>
    <t>CONSTELLATION SOLAR-UXBRG-PV</t>
  </si>
  <si>
    <t>BARRETT-FRANKLIN-SOLAR</t>
  </si>
  <si>
    <t>OMA GROUP-CHARLTON-PV</t>
  </si>
  <si>
    <t>OSG SOLAR 1-ORANGE-PV</t>
  </si>
  <si>
    <t>OSG SOLAR 2-ORANGE-PV</t>
  </si>
  <si>
    <t>OSG SOLAR 3-ORANGE-PV</t>
  </si>
  <si>
    <t>CIL CEDAR-MARLBORO-PV</t>
  </si>
  <si>
    <t>UP BLACKSTONE WWTP-MILLBURY-PV</t>
  </si>
  <si>
    <t>CAPITAL GROUP-SOUTHBORO-PV</t>
  </si>
  <si>
    <t>Southborough</t>
  </si>
  <si>
    <t>LOFT 27-LOWELL-PV</t>
  </si>
  <si>
    <t>SOLTAS SPECTOR-LAWRENCE-PV</t>
  </si>
  <si>
    <t>DEXTER 1</t>
  </si>
  <si>
    <t>Emera Energy Services Subsidiary No. 4 LLC</t>
  </si>
  <si>
    <t>Windsor Locks</t>
  </si>
  <si>
    <t>DEXTER 2</t>
  </si>
  <si>
    <t>WINDENERGYDEV-NKINGSTOWN-WIND</t>
  </si>
  <si>
    <t>North Kingstown</t>
  </si>
  <si>
    <t>CITY OF BROCKTON-SWANSEA-PV1</t>
  </si>
  <si>
    <t>Swansea</t>
  </si>
  <si>
    <t>CITY OF BROCKTON-SWANSEA-PV2</t>
  </si>
  <si>
    <t>CITY OF GLOUCESTER 1 - WIND</t>
  </si>
  <si>
    <t>Gloucester</t>
  </si>
  <si>
    <t>CITY OF GLOUCESTER 2 - WIND</t>
  </si>
  <si>
    <t>CITY_OF_WALTHAM_PV_ID1805</t>
  </si>
  <si>
    <t>FIRST_HIGHLAND_PV_ID2021</t>
  </si>
  <si>
    <t>UNITEDSALVAGE_PV_ID1966</t>
  </si>
  <si>
    <t>SOLCHEMY_PV_ID1969</t>
  </si>
  <si>
    <t>AIRPORT_WAY_PV_ID1875</t>
  </si>
  <si>
    <t>BILL_BENNETT_PV_ID1967</t>
  </si>
  <si>
    <t>Edgartown</t>
  </si>
  <si>
    <t>VARIANSEMICON-GLOUCESTER-WT</t>
  </si>
  <si>
    <t>HANOVER SOLAR-LEICESTER-PV</t>
  </si>
  <si>
    <t>Rochdale</t>
  </si>
  <si>
    <t>WESTFORD SOLAR 4- PV</t>
  </si>
  <si>
    <t>Westord</t>
  </si>
  <si>
    <t>GPT JACLEN-BEVERLY-CHP</t>
  </si>
  <si>
    <t>Beverly</t>
  </si>
  <si>
    <t>NEW BARRE HYDRO</t>
  </si>
  <si>
    <t>BARRE1-750BARRE-01005-PV</t>
  </si>
  <si>
    <t>NPPDEVELOP-370PATRIOT-02035-PV</t>
  </si>
  <si>
    <t>FOXBORO</t>
  </si>
  <si>
    <t>CABRAL-247BAKER-02777-PV</t>
  </si>
  <si>
    <t>NATICKMEMORIALSCHOOL_PV_ID1892</t>
  </si>
  <si>
    <t>Natick</t>
  </si>
  <si>
    <t>PEGASUS_PV_ID1809</t>
  </si>
  <si>
    <t>ACUSHNET</t>
  </si>
  <si>
    <t>IKEA 158-0223PV520QF</t>
  </si>
  <si>
    <t>Avon</t>
  </si>
  <si>
    <t>GLC-MA ACUSHNET_PV_ID2109</t>
  </si>
  <si>
    <t>Freetown</t>
  </si>
  <si>
    <t>GLC-MA ACUSHNET_PV_ID1827</t>
  </si>
  <si>
    <t>EPG SOLAR 1 - 01550PV1500NM</t>
  </si>
  <si>
    <t>EPG SOLAR 2 - 01550PV1500NM</t>
  </si>
  <si>
    <t>PINGREE SCHL - 01982PV200QF</t>
  </si>
  <si>
    <t>Hamilton</t>
  </si>
  <si>
    <t>ABBOTT MILL - 01886PV235NM</t>
  </si>
  <si>
    <t>146 CAMPANELLI-02072PV332NM</t>
  </si>
  <si>
    <t>Stoughton</t>
  </si>
  <si>
    <t>NARR BAY - 02903WT4500NM</t>
  </si>
  <si>
    <t>DOUGLAS SOLAR-01516PV2000NM</t>
  </si>
  <si>
    <t>Douglas</t>
  </si>
  <si>
    <t>SANDF MGMNT-02725PV623NM</t>
  </si>
  <si>
    <t>Somerset</t>
  </si>
  <si>
    <t>WEST GREENWICH - 02817PV2000DG</t>
  </si>
  <si>
    <t>WEST GREENWICH</t>
  </si>
  <si>
    <t>STUART THOMAS - 02842PV500DG</t>
  </si>
  <si>
    <t>MIDDLETOWN</t>
  </si>
  <si>
    <t>28 HASTINGS - 01756PV100NM</t>
  </si>
  <si>
    <t>Mendon</t>
  </si>
  <si>
    <t>JDH_SOLAR_SYSTEMS_PV_2221</t>
  </si>
  <si>
    <t>PLYMOUTH</t>
  </si>
  <si>
    <t>NEW_ENGLAND_RESINS_PV_2309</t>
  </si>
  <si>
    <t>Woburn</t>
  </si>
  <si>
    <t>TOWN_OF_FAIRHAVEN_LF_PV_1714</t>
  </si>
  <si>
    <t>NE_ELEMENTARY_WALTHAM_PV_1872</t>
  </si>
  <si>
    <t>GLC_ACUSHNET_PV_1888</t>
  </si>
  <si>
    <t>GLC_ACUSHNET_PV_1889</t>
  </si>
  <si>
    <t>NORTH DARTMOUTH</t>
  </si>
  <si>
    <t>GLC_ACUSHNET_PV_1890</t>
  </si>
  <si>
    <t>GOIS_SOLAR_ONE_PV_2040</t>
  </si>
  <si>
    <t>ASHLAND</t>
  </si>
  <si>
    <t>JERICHO WIND</t>
  </si>
  <si>
    <t>Jericho Power LLC</t>
  </si>
  <si>
    <t>COMTRAN CABLE-02864PV400DG</t>
  </si>
  <si>
    <t>CUMBERLAND</t>
  </si>
  <si>
    <t>TRAVIS_HOSPITALITY_PV_2239</t>
  </si>
  <si>
    <t>COX PRTSMTH-02871PV500DG</t>
  </si>
  <si>
    <t>PORTSMOUTH</t>
  </si>
  <si>
    <t>E BRIDGEWATER-02333PV2000NM</t>
  </si>
  <si>
    <t>E BRIDGEWATER</t>
  </si>
  <si>
    <t>SUNGEN UXBRIDGE1-01569PV950NM</t>
  </si>
  <si>
    <t>UXBRIDGE</t>
  </si>
  <si>
    <t>SUNGEN UXBRIDGE2-01569PV950NM</t>
  </si>
  <si>
    <t>SUNGEN UXBRIDGE3-01569PV950NM</t>
  </si>
  <si>
    <t>TWN W BRDGEWTR-02379PV1500NM</t>
  </si>
  <si>
    <t>West Bridgewater</t>
  </si>
  <si>
    <t>3 COUNTY FAIR ASN-01060PV250NM</t>
  </si>
  <si>
    <t>Northampton</t>
  </si>
  <si>
    <t>RIPTA - 02907PV300NM</t>
  </si>
  <si>
    <t>TWN LANCASTER-01523PV500QF</t>
  </si>
  <si>
    <t>Lancaster</t>
  </si>
  <si>
    <t>TWN OF SCITUATE2-02066PV1500NM</t>
  </si>
  <si>
    <t>SCITUATE</t>
  </si>
  <si>
    <t>DISCOVER MARBLE - 01527PV142NM</t>
  </si>
  <si>
    <t>MILLBURY</t>
  </si>
  <si>
    <t>NEXTSUN ENERGY-01516PV3000NM</t>
  </si>
  <si>
    <t>DOUGLAS</t>
  </si>
  <si>
    <t>TWN OF SCITUATE1-02066PV1500NM</t>
  </si>
  <si>
    <t>KEY BOSTON-02038PV2000NM</t>
  </si>
  <si>
    <t>FRANKLIN</t>
  </si>
  <si>
    <t>CONANICUT MARINE-02835PV120DG</t>
  </si>
  <si>
    <t>JAMESTOWN</t>
  </si>
  <si>
    <t>SUNGEN ORANGE1-01364PV1500NM</t>
  </si>
  <si>
    <t>ORANGE</t>
  </si>
  <si>
    <t>SUNGEN ORANGE2-01364PV1500NM</t>
  </si>
  <si>
    <t>NTHBRDGE SOLAR-01560PV1910NM</t>
  </si>
  <si>
    <t>SOUTH GRAFTON</t>
  </si>
  <si>
    <t>CITY OF LOWELL1-01364PV2000NM</t>
  </si>
  <si>
    <t>CITY OF LOWELL2-01364PV1000NM</t>
  </si>
  <si>
    <t>CITY OF LOWELL 1-01331PV1000NM</t>
  </si>
  <si>
    <t>Athol</t>
  </si>
  <si>
    <t>CITY OF LOWELL 2-01331PV1000NM</t>
  </si>
  <si>
    <t>CITY OF LOWELL 3-01331PV1000NM</t>
  </si>
  <si>
    <t>NEXAMP-02852PV2000DG</t>
  </si>
  <si>
    <t>ASSUMPTION-01562PV2000NM</t>
  </si>
  <si>
    <t>Spencer</t>
  </si>
  <si>
    <t>GRAFTON WATER-01519PV1500NM</t>
  </si>
  <si>
    <t>GRAFTON</t>
  </si>
  <si>
    <t>TOWN EASTON-02375PV1500NM</t>
  </si>
  <si>
    <t>SOUTH EASTON</t>
  </si>
  <si>
    <t>CANTON HIGH SCHOOL 2009</t>
  </si>
  <si>
    <t>FORBES STREET 1-02914PV3000DG</t>
  </si>
  <si>
    <t>East Providence</t>
  </si>
  <si>
    <t>SOLVENTERRA-01069PV1000NM</t>
  </si>
  <si>
    <t>FLAIR ONE-01507PV950NM</t>
  </si>
  <si>
    <t>FORRESTALL-01507PV950NM</t>
  </si>
  <si>
    <t>FRPV WEST-02720PV1000NM</t>
  </si>
  <si>
    <t>FALL RIVER</t>
  </si>
  <si>
    <t>FRPV EAST-02720PV1000NM</t>
  </si>
  <si>
    <t>SYNAGRO-02895CHP2000QF</t>
  </si>
  <si>
    <t>WOONSOCKET</t>
  </si>
  <si>
    <t>MASS MOCA1-01247PV225NM</t>
  </si>
  <si>
    <t>NORTH ADAMS</t>
  </si>
  <si>
    <t>MASS MOCA3 01247PV177NM</t>
  </si>
  <si>
    <t>NM-HP HOOD AND SONS</t>
  </si>
  <si>
    <t>AGAWAM</t>
  </si>
  <si>
    <t>NM-FRANKLIN COUNTY SHERIFF</t>
  </si>
  <si>
    <t>WHATELY</t>
  </si>
  <si>
    <t>NM-TOWN OF AGAWAM SOLAR</t>
  </si>
  <si>
    <t>SYNCARPHA SOLAR-01740PV4950NM</t>
  </si>
  <si>
    <t>BOLTON</t>
  </si>
  <si>
    <t>HUBBARDSTON-01452PV2000NM</t>
  </si>
  <si>
    <t>HUBBARDSTON</t>
  </si>
  <si>
    <t>SUNGEN-02720PV2850NM</t>
  </si>
  <si>
    <t>CITY OF METHUEN-01523PV3000NM</t>
  </si>
  <si>
    <t>LANCASTER</t>
  </si>
  <si>
    <t>PALMER SOLAR-01069PV2000NM</t>
  </si>
  <si>
    <t>PALMER</t>
  </si>
  <si>
    <t>NEXTSUN ENERGY-02370PV2000NM</t>
  </si>
  <si>
    <t>Rockland</t>
  </si>
  <si>
    <t>CITIZENS-02769PV2000NM</t>
  </si>
  <si>
    <t>REHOBOTH</t>
  </si>
  <si>
    <t>TOWN OF ADAMS-01220PV1000NM</t>
  </si>
  <si>
    <t>ADAMS</t>
  </si>
  <si>
    <t>CITY OF LOWELL-01851PV1333NM</t>
  </si>
  <si>
    <t>LOWELL</t>
  </si>
  <si>
    <t>SOLVENTERRA 1-01535PV1000NM</t>
  </si>
  <si>
    <t>NORTH BROOKFIELD</t>
  </si>
  <si>
    <t>SOLVENTERRA 2-01535PV1000NM</t>
  </si>
  <si>
    <t>COXCOM-02893PV135DG</t>
  </si>
  <si>
    <t>WEST WARWICK</t>
  </si>
  <si>
    <t>SOLVENTERRA 4-01083PV1000NM</t>
  </si>
  <si>
    <t>WARREN</t>
  </si>
  <si>
    <t>PLYMOUTH PUBLIC SCHOOLS-#2062</t>
  </si>
  <si>
    <t>PLYMPTON</t>
  </si>
  <si>
    <t>TOWN OF DARTMOUTH #1777</t>
  </si>
  <si>
    <t>DARTMOUTH</t>
  </si>
  <si>
    <t>SOUTHERN SKY-CARVER #1 (1997)</t>
  </si>
  <si>
    <t>Carver</t>
  </si>
  <si>
    <t>SOUTHERN SKY-CARVER #2 (1998)</t>
  </si>
  <si>
    <t>SOUTHERN SKY-CARVER #4 (2000)</t>
  </si>
  <si>
    <t>SOUTHERN SKY-CARVER #5 (2001)</t>
  </si>
  <si>
    <t>SOUTHERN SKY-CARVER #3 (1999)</t>
  </si>
  <si>
    <t>SOLVENTERRA 1-01083PV1000NM</t>
  </si>
  <si>
    <t>SOLVENTERRA 2-01083PV1000NM</t>
  </si>
  <si>
    <t>SOLVENTERRA 3-01083PV1000NM</t>
  </si>
  <si>
    <t>SUNGEN 1-01810PV950NM</t>
  </si>
  <si>
    <t>Andover</t>
  </si>
  <si>
    <t>SUNGEN 2-01810PV950NM</t>
  </si>
  <si>
    <t>SUNGEN 3-01810PV950NM</t>
  </si>
  <si>
    <t>SUNGEN-02720PV950NM</t>
  </si>
  <si>
    <t>KEARSARGE SOLAR-02038PV3000NM</t>
  </si>
  <si>
    <t>KEARSARGE SOLAR-02038PV4000NM</t>
  </si>
  <si>
    <t>NM-LUDLOW LANDFILL</t>
  </si>
  <si>
    <t>LUDLOW</t>
  </si>
  <si>
    <t>CITY OF METHUEN-01844PV1000NM</t>
  </si>
  <si>
    <t>MILLWORK-02920PV495NM</t>
  </si>
  <si>
    <t>PROFETTY-02379PV300NM</t>
  </si>
  <si>
    <t>W. Bridgewater</t>
  </si>
  <si>
    <t>CITY OF MELROSE-02176PV260NM</t>
  </si>
  <si>
    <t>Melrose</t>
  </si>
  <si>
    <t>ALTUS-02907PV1225DG</t>
  </si>
  <si>
    <t>ALTUS-02907PV300DG</t>
  </si>
  <si>
    <t>ALTUS 1-02864PV450DG</t>
  </si>
  <si>
    <t>Cumberland</t>
  </si>
  <si>
    <t>ALTUS 2-02864PV450DG</t>
  </si>
  <si>
    <t>MILLBURY SOLAR-01527PV3000NM</t>
  </si>
  <si>
    <t>GOLDEN-02920PV300DG</t>
  </si>
  <si>
    <t>WRTA-01608PV75QF</t>
  </si>
  <si>
    <t>WARREN PV</t>
  </si>
  <si>
    <t>Mass Solar 1, LLC</t>
  </si>
  <si>
    <t>Warren</t>
  </si>
  <si>
    <t>ENERGY STREAM HYDRO</t>
  </si>
  <si>
    <t>NEXAMP-01475PV1900NM</t>
  </si>
  <si>
    <t>BERKELEY-01844PV2000NM</t>
  </si>
  <si>
    <t>COTTAGE STREET SOLAR FACILITY</t>
  </si>
  <si>
    <t>LAWRENCE 1-01840PV100NM</t>
  </si>
  <si>
    <t>LAWRENCE 2-01840PV100NM</t>
  </si>
  <si>
    <t>CANTON_MIDDLE_SCHOOL_2013</t>
  </si>
  <si>
    <t>CEDAR_SOLAR1_2411</t>
  </si>
  <si>
    <t>TOWN_OF_MARSHFIELD_1865</t>
  </si>
  <si>
    <t>NEWBEDFORD_DPI_1843_1844</t>
  </si>
  <si>
    <t>East Freetown</t>
  </si>
  <si>
    <t>MILFORD INDUSTRIAL-0175PV82NM</t>
  </si>
  <si>
    <t>BCC SEA QALIBC-01854PV66NM</t>
  </si>
  <si>
    <t>NPP DEVELOPMENT-02035PV62NM</t>
  </si>
  <si>
    <t>Foxboro</t>
  </si>
  <si>
    <t>EPG SOLAR-01005PV2000NM</t>
  </si>
  <si>
    <t>CABOT BEVERLY-01915PV2000NM</t>
  </si>
  <si>
    <t>PRECISE PACKAGING-02720PV250NM</t>
  </si>
  <si>
    <t>MA_345_0.25 PV_1140 AIRPORT RD_FALL RIVER</t>
  </si>
  <si>
    <t>NORTH BROOKFIELD-01535PV3000NM</t>
  </si>
  <si>
    <t>North Brookfield</t>
  </si>
  <si>
    <t>GLC-MA SOLAR-01440PV1000NM</t>
  </si>
  <si>
    <t>Gardner</t>
  </si>
  <si>
    <t>NUGEN NCMC (PV)</t>
  </si>
  <si>
    <t>Lunenburg</t>
  </si>
  <si>
    <t>NUGEN LUN (PV)</t>
  </si>
  <si>
    <t>HARVARD SOLAR-01451PV460NM</t>
  </si>
  <si>
    <t>205 STURBRIDGE-01010PV3000NM</t>
  </si>
  <si>
    <t>Brimfield</t>
  </si>
  <si>
    <t>EPG SOLAR-01005PV1500NM</t>
  </si>
  <si>
    <t>UGT RENEW ENERGY-01540PV2750NM</t>
  </si>
  <si>
    <t>NEXAMP CAPITAL-01007PV1300NM</t>
  </si>
  <si>
    <t>Belchertown</t>
  </si>
  <si>
    <t>SOLTAS ENERGY-01010PV2000NM</t>
  </si>
  <si>
    <t>BLUEWAVE CAPITAL-02769PV1000NM</t>
  </si>
  <si>
    <t>WESTBORO SOLAR-01581PV1820NM</t>
  </si>
  <si>
    <t>INDIAN HILL-01069PV1000NM</t>
  </si>
  <si>
    <t>BROWN SOLAR-01069PV1000NM</t>
  </si>
  <si>
    <t>STATE SOLAR-01069PV1000NM</t>
  </si>
  <si>
    <t>NEXAMP CAPITAL-01543PV4999NM</t>
  </si>
  <si>
    <t>CORNERSTONE-01057PV3000NM</t>
  </si>
  <si>
    <t>Monson</t>
  </si>
  <si>
    <t>EAST BAY-02915PV70NM</t>
  </si>
  <si>
    <t>ALL AMERICAN-02852PV250DG</t>
  </si>
  <si>
    <t>BILLERICA-01821PV4999NM</t>
  </si>
  <si>
    <t>TKS SOLAR-02301PV180NM</t>
  </si>
  <si>
    <t>NEXTSUN ENERGY-02896PV850DG</t>
  </si>
  <si>
    <t>North Smithfield</t>
  </si>
  <si>
    <t>WOONSOCKET-02895PV190DG</t>
  </si>
  <si>
    <t>BILLERICA-01523PV2499NM</t>
  </si>
  <si>
    <t>NEXAMP-01844PV2000NM</t>
  </si>
  <si>
    <t>NEWPORT VINEYARDS-02882PV50DG</t>
  </si>
  <si>
    <t>TOWN OF WESTFORD-01452PV2800NM</t>
  </si>
  <si>
    <t>Hubbardston</t>
  </si>
  <si>
    <t>BILLERICA-01523PV2500NM</t>
  </si>
  <si>
    <t>GLC-MA SOLAR-01440PV1980NM</t>
  </si>
  <si>
    <t>STILLWATER-02917PV56DG</t>
  </si>
  <si>
    <t>Smithfield</t>
  </si>
  <si>
    <t>MILFORD IND-01757PV170NM</t>
  </si>
  <si>
    <t>NEW SALEM-01452PV675NM</t>
  </si>
  <si>
    <t>OAKFIELD WIND</t>
  </si>
  <si>
    <t>Evergreen Wind Power II, LLC</t>
  </si>
  <si>
    <t>Oakfield</t>
  </si>
  <si>
    <t>TOWN OF WENDELL-01876PV260NM</t>
  </si>
  <si>
    <t>FIVEMILE RIVER1-01503PV750NM</t>
  </si>
  <si>
    <t>FIVEMILE RIVER2-01503PV750NM</t>
  </si>
  <si>
    <t>FIVEMILE RIVER3-01503PV750NM</t>
  </si>
  <si>
    <t>FIVEMILE RIVER4-01503PV750NM</t>
  </si>
  <si>
    <t>RIN LOGISTICS-02720PV1500NM</t>
  </si>
  <si>
    <t>STEERE ELECTRIC-02814PV72DG</t>
  </si>
  <si>
    <t>Chepachet</t>
  </si>
  <si>
    <t>ONE KENWOOD-02038PV266NM</t>
  </si>
  <si>
    <t>NEXAMP-02898PV499DG</t>
  </si>
  <si>
    <t>Richmond</t>
  </si>
  <si>
    <t>WHITTIER FARMS-01590PV114NM</t>
  </si>
  <si>
    <t>MILFORD IND PLAZA-01757PV170NM</t>
  </si>
  <si>
    <t>BOW STREET HYDRO</t>
  </si>
  <si>
    <t>LEICESTER ONE-01524PV4883NM</t>
  </si>
  <si>
    <t>Leicester</t>
  </si>
  <si>
    <t>SYNCARPHA-01453PV2000NM</t>
  </si>
  <si>
    <t>Leominster</t>
  </si>
  <si>
    <t>LMP FRANKLIN-02038PV490NM</t>
  </si>
  <si>
    <t>SWANSEA MALL-02777PV260QF</t>
  </si>
  <si>
    <t>NATIONAL MARKER-02896PV186NM</t>
  </si>
  <si>
    <t>LARRY LUNDIN-02333PV180NM</t>
  </si>
  <si>
    <t>East Bridgewater</t>
  </si>
  <si>
    <t>PETERBOROUGH WWTF PV</t>
  </si>
  <si>
    <t>JOHNSTON SOLAR-02919PV1375DG</t>
  </si>
  <si>
    <t>HA MA SOLAR-01222PV999NM</t>
  </si>
  <si>
    <t>Ashley Falls</t>
  </si>
  <si>
    <t>COMERFORD 1</t>
  </si>
  <si>
    <t>COMERFORD_1</t>
  </si>
  <si>
    <t>COMERFORD 2</t>
  </si>
  <si>
    <t>COMERFORD_2</t>
  </si>
  <si>
    <t>COMERFORD 3</t>
  </si>
  <si>
    <t>COMERFORD_3</t>
  </si>
  <si>
    <t>COMERFORD 4</t>
  </si>
  <si>
    <t>COMERFORD_4</t>
  </si>
  <si>
    <t>MOORE 1</t>
  </si>
  <si>
    <t>MOORE_1</t>
  </si>
  <si>
    <t>Littleton</t>
  </si>
  <si>
    <t>2351 / 1-4</t>
  </si>
  <si>
    <t>MOORE 2</t>
  </si>
  <si>
    <t>MOORE_2</t>
  </si>
  <si>
    <t>MOORE 3</t>
  </si>
  <si>
    <t>MOORE_3</t>
  </si>
  <si>
    <t>MOORE 4</t>
  </si>
  <si>
    <t>MOORE_4</t>
  </si>
  <si>
    <t>NEW BEDFORD RED AUTH #2283</t>
  </si>
  <si>
    <t>BLUEWAVE - MATTAPOISETT 2260</t>
  </si>
  <si>
    <t>Mattapoisett</t>
  </si>
  <si>
    <t>BLUEWAVE - MATTAPOISETT 2261</t>
  </si>
  <si>
    <t>BUCKSPORT</t>
  </si>
  <si>
    <t>Bucksport Generation LLC</t>
  </si>
  <si>
    <t>Bucksport</t>
  </si>
  <si>
    <t>CHELMSFORD DPW-01824PV335NM</t>
  </si>
  <si>
    <t>Chelmsford</t>
  </si>
  <si>
    <t>MCCARTHY SCHOOL-01824PV300NM</t>
  </si>
  <si>
    <t>HARRINGTON SCHOOL-01824PV295NM</t>
  </si>
  <si>
    <t>North Chelmsford</t>
  </si>
  <si>
    <t>NM-BWC ORIGINATION</t>
  </si>
  <si>
    <t>Hadley</t>
  </si>
  <si>
    <t>NM-LYNN EDWARDS</t>
  </si>
  <si>
    <t>CHELMSFORD HIGH-01824PV225NM</t>
  </si>
  <si>
    <t>PARKER SCHOOL-01824PV225NM</t>
  </si>
  <si>
    <t>BYAM SCHOOL-01824-PV225NM</t>
  </si>
  <si>
    <t>NM-TOWN OF WEST SPRINGFIELD</t>
  </si>
  <si>
    <t>NM-TOWN OF LONGMEADOW</t>
  </si>
  <si>
    <t>Tolland</t>
  </si>
  <si>
    <t>NM-TOWN OF ASHFIELD</t>
  </si>
  <si>
    <t>NM-UMASS AMHERST</t>
  </si>
  <si>
    <t>SUN EDISON - SUDBURY 2417</t>
  </si>
  <si>
    <t>Sudbury</t>
  </si>
  <si>
    <t>HA MA SOLAR-01036PV3500NM</t>
  </si>
  <si>
    <t>Hampden</t>
  </si>
  <si>
    <t>SUN EDISON ORIG3-02769PV3334NM</t>
  </si>
  <si>
    <t>NORTH ADAMS-01247PV2250NM</t>
  </si>
  <si>
    <t>North Adams</t>
  </si>
  <si>
    <t>BWC 5 MILE RIVER-01519PV2000NM</t>
  </si>
  <si>
    <t>BWC 5 MILE RIVER-01031PV1890NM</t>
  </si>
  <si>
    <t>Gilbertville</t>
  </si>
  <si>
    <t>BWC 5 MILE RIVER-01031PV1000NM</t>
  </si>
  <si>
    <t>BROCKTON WALMART-02301PV252QF</t>
  </si>
  <si>
    <t>TOWN OF WAREHAM 2155</t>
  </si>
  <si>
    <t>TOWN OF DARTMOUTH 1924</t>
  </si>
  <si>
    <t>TOWN OF DARTMOUTH 1925</t>
  </si>
  <si>
    <t>PLAINVILLE GAMING-02762PV615QF</t>
  </si>
  <si>
    <t>N KINGSTOWN SOLAR-02852PV495DG</t>
  </si>
  <si>
    <t>Harwich</t>
  </si>
  <si>
    <t>SEEKONK WALMART-02771PV230QF</t>
  </si>
  <si>
    <t>Seekonk</t>
  </si>
  <si>
    <t>WEST ST NOMINEE-01747PV490NM</t>
  </si>
  <si>
    <t>Hopedale</t>
  </si>
  <si>
    <t>245 RIVER STREET PLACE LLC</t>
  </si>
  <si>
    <t>FUTURE GEN WIND</t>
  </si>
  <si>
    <t>UI RCP BGPT PV</t>
  </si>
  <si>
    <t>AMPERSAND BROOKLYN DAM HYDRO</t>
  </si>
  <si>
    <t>QUABBIN WIRE-01082PV70NM</t>
  </si>
  <si>
    <t>QUABBIN WIRE-01082PV224NM</t>
  </si>
  <si>
    <t>GOODING FAMILY-02302PV250NM</t>
  </si>
  <si>
    <t>LANDOFTHESKY250-01005PVNM</t>
  </si>
  <si>
    <t>LANDOFTHESKY251-01005PVNM</t>
  </si>
  <si>
    <t>LANDOFTHESKY252-01005PVNM</t>
  </si>
  <si>
    <t>LANDOFTHESKY253-01005PVNM</t>
  </si>
  <si>
    <t>WINN SOLAR THREE-01841PV115NM</t>
  </si>
  <si>
    <t>BELLINGHAM PLAZA-02019PV198QF</t>
  </si>
  <si>
    <t>ANDOVER COMPANIES-01810PV494NM</t>
  </si>
  <si>
    <t>ZORENA-01590PV100NM</t>
  </si>
  <si>
    <t>DENNISON LUBRICANT01607PV308QF</t>
  </si>
  <si>
    <t>SOLTERRA LLC SOLAR PROJECT</t>
  </si>
  <si>
    <t>Clearway Power Marketing LLC</t>
  </si>
  <si>
    <t>BREAKAWAY ICE-01876PV120NM</t>
  </si>
  <si>
    <t>TEWKSBURY</t>
  </si>
  <si>
    <t>217 EAST RD SOLAR-01220PV996NM</t>
  </si>
  <si>
    <t>Adams</t>
  </si>
  <si>
    <t>NAT GRID ATTLEBORO02703PV996QF</t>
  </si>
  <si>
    <t>Attleboro</t>
  </si>
  <si>
    <t>NATL GRID SHIRLEY-01464PV996QF</t>
  </si>
  <si>
    <t>Shirley</t>
  </si>
  <si>
    <t>NAT GRID CHARLTON-01507PV684QF</t>
  </si>
  <si>
    <t>WINN SOLAR THREE-01852PV120NM</t>
  </si>
  <si>
    <t>STONY HILL SOLAR-01036PV499NM</t>
  </si>
  <si>
    <t>APOLLO SOLAR-01876PV268NM</t>
  </si>
  <si>
    <t>HANCOCK WIND</t>
  </si>
  <si>
    <t>Hancock Wind, LLC</t>
  </si>
  <si>
    <t>Hancock County</t>
  </si>
  <si>
    <t>FRENCH RIVER</t>
  </si>
  <si>
    <t>GRANITE RIDGE ENERGY 1A</t>
  </si>
  <si>
    <t>Londonderry</t>
  </si>
  <si>
    <t>GRANITE RIDGE ENERGY 1B</t>
  </si>
  <si>
    <t>MAYBURY01028SOLAR250NM</t>
  </si>
  <si>
    <t>E Longmeadow</t>
  </si>
  <si>
    <t>RANDOLPH01432SOLAR80NM</t>
  </si>
  <si>
    <t>SYNCARPHA PALMER-01069PV4995NM</t>
  </si>
  <si>
    <t>HALIFAX SOLAR NG-02338PV2500NM</t>
  </si>
  <si>
    <t>Halifax</t>
  </si>
  <si>
    <t>BLUEWAVE CAPITAL-02769PV1670NM</t>
  </si>
  <si>
    <t>PARKRIDGE-01835PV92.4NM</t>
  </si>
  <si>
    <t>PLAINVILLE TARGET-02762PV414QF</t>
  </si>
  <si>
    <t>GENERAL WOODWKNG2-01851PV100NM</t>
  </si>
  <si>
    <t>GENERAL WOODWKNG1-01851PV224NM</t>
  </si>
  <si>
    <t>146 SUPPLY CTR-01527PV98NM</t>
  </si>
  <si>
    <t>SWANSEA TARGET-02777PV483NM</t>
  </si>
  <si>
    <t>UXBRIDGE PRO STGE-01569PV265QF</t>
  </si>
  <si>
    <t>TOWN OF WENDELL-01473PV600NM</t>
  </si>
  <si>
    <t>CYN OIL CORP-02072PV100NM</t>
  </si>
  <si>
    <t>WORC BURNCOAT-01606PV252QF</t>
  </si>
  <si>
    <t>WORC FOREST GROVE-01605PV87QF</t>
  </si>
  <si>
    <t>NAT GRID MILLBURY-01527PV684QF</t>
  </si>
  <si>
    <t>WORC CHANDLER-01602PV100QF</t>
  </si>
  <si>
    <t>SOMERSET SCHOOL-02726PV240NM</t>
  </si>
  <si>
    <t>EVERSOURCE PV N2123</t>
  </si>
  <si>
    <t>MERCURY WIRE-01562PV224NM</t>
  </si>
  <si>
    <t>FACILITY MGT CORP-01747PV200NM</t>
  </si>
  <si>
    <t>HERRICKS INC-01364PV112NM</t>
  </si>
  <si>
    <t>ENRIGHT LLC-01879PV300NM</t>
  </si>
  <si>
    <t>19 POND RD LLC-01930PV200NM</t>
  </si>
  <si>
    <t>LAND OF THE SKY1-01550PV480NM</t>
  </si>
  <si>
    <t>LAND OF THE SKY2-01550PV480NM</t>
  </si>
  <si>
    <t>LAND OF THE SKY3-01550PV480NM</t>
  </si>
  <si>
    <t>LAND OF THE SKY4-01550PV480NM</t>
  </si>
  <si>
    <t>SOLARCITY CORP-01096PV2266NM</t>
  </si>
  <si>
    <t>Williamsburg</t>
  </si>
  <si>
    <t>DURHAM PV N3524</t>
  </si>
  <si>
    <t>PISGAH MOUNTAIN WIND</t>
  </si>
  <si>
    <t>SWEB Development USA, LLC</t>
  </si>
  <si>
    <t>Clifton</t>
  </si>
  <si>
    <t>TRINITYEMS01853PV64.8NM</t>
  </si>
  <si>
    <t>MILTON PV N3084</t>
  </si>
  <si>
    <t>S COUNTY-02822PV878DG</t>
  </si>
  <si>
    <t>IMPERIAL DELTAH-02914PV264NM</t>
  </si>
  <si>
    <t>RES.RD.HOLDINGS-02136PV2500NM</t>
  </si>
  <si>
    <t>Housatonic</t>
  </si>
  <si>
    <t>HARBOR02324PV2967NM</t>
  </si>
  <si>
    <t>MERCURY (198)-01543PV2000NM</t>
  </si>
  <si>
    <t>SALEM 5</t>
  </si>
  <si>
    <t>Salem Harbor Power Development LP</t>
  </si>
  <si>
    <t>Salem</t>
  </si>
  <si>
    <t>SALEM 6</t>
  </si>
  <si>
    <t>MCI TELECOM-01507PV772.8QF</t>
  </si>
  <si>
    <t>STORZ 2101B-01507PV2000NM</t>
  </si>
  <si>
    <t>CHARLTON</t>
  </si>
  <si>
    <t>SUN E. BRDGEWTR-02324PV3000NM</t>
  </si>
  <si>
    <t>STORZ 2101A-01507PV2000NM</t>
  </si>
  <si>
    <t>ONSET EAST</t>
  </si>
  <si>
    <t>ONSET WEST</t>
  </si>
  <si>
    <t>BRODIE MT RD-01237PV2000NM</t>
  </si>
  <si>
    <t>HOUSATONIC-WARE-01092PV960NM</t>
  </si>
  <si>
    <t>WEST WARREN</t>
  </si>
  <si>
    <t>WESTBROOKFIELD-01585PV1400NM</t>
  </si>
  <si>
    <t>W BROOKFIELD</t>
  </si>
  <si>
    <t>HOUSATONIC SPRING-01092PV952NM</t>
  </si>
  <si>
    <t>BURTONVILLAGE01452PV96NM</t>
  </si>
  <si>
    <t>INDEPENDENCE2575-02072PV1725NM</t>
  </si>
  <si>
    <t>510PV DEV. 2-01566PV996QF</t>
  </si>
  <si>
    <t>510PVDEVKELLY1-01566PV996QF</t>
  </si>
  <si>
    <t>MECO.LCSTR-01524PV684QF</t>
  </si>
  <si>
    <t>CECSOLAR#1050-01569PV950NM</t>
  </si>
  <si>
    <t>HOUSATONIC 1734-01236PV2100NM</t>
  </si>
  <si>
    <t>ECASOLAR39TOZERRD-01915PV840NM</t>
  </si>
  <si>
    <t>BRAUNSEXPRESS-01747PV164NM</t>
  </si>
  <si>
    <t>ARSENAULT2103-01585PV800NM</t>
  </si>
  <si>
    <t>W Brookfield</t>
  </si>
  <si>
    <t>BLUEWAVE 8861-01540PV1500NM</t>
  </si>
  <si>
    <t>BLUEWAVE5149-02766PV750NM</t>
  </si>
  <si>
    <t>Norton</t>
  </si>
  <si>
    <t>BLUEWAVE 5161-02766PV750NM</t>
  </si>
  <si>
    <t>NEA BELLINGHAM 1A</t>
  </si>
  <si>
    <t>NEA BELLINGHAM 1B</t>
  </si>
  <si>
    <t>SAFEHARBOROTIS-01581PV741NM</t>
  </si>
  <si>
    <t>CEDEV.MEETINGST-02905PV75NM</t>
  </si>
  <si>
    <t>CECSOLAR#1045-01569PV728NM</t>
  </si>
  <si>
    <t>510PVDEVNASHUARD-01463PV990NM</t>
  </si>
  <si>
    <t>FOSTER-SOLAR-02857PV1170RIDG</t>
  </si>
  <si>
    <t>North Scituate</t>
  </si>
  <si>
    <t>CECSOLAR#1051-01569PV450NM</t>
  </si>
  <si>
    <t>KNIGHT FARM-02828PV70NM</t>
  </si>
  <si>
    <t>HOWLANDASS.-02865PV136NM</t>
  </si>
  <si>
    <t>BELLAENERGY5140-02715PV499NM</t>
  </si>
  <si>
    <t>510PVDEV.ELLIS RD-01473PV480NM</t>
  </si>
  <si>
    <t>ALVES238E.MAINRD-02842PV86.4NM</t>
  </si>
  <si>
    <t>NEXTSUNWALKERRD-01464PV2000NM</t>
  </si>
  <si>
    <t>510PVDEVBARRE-01005PV480NM</t>
  </si>
  <si>
    <t>510PV_NBROOKFIELD-01535PV480NM</t>
  </si>
  <si>
    <t>BLUEWAVE7629-02766PV500NM</t>
  </si>
  <si>
    <t>WNEWBURYMAINSTLLC-01985PV354NM</t>
  </si>
  <si>
    <t>West Newbury</t>
  </si>
  <si>
    <t>KJA PROPERTIES-02842PV63NM</t>
  </si>
  <si>
    <t>WINNSOLARWATERST-01604PV75.6NM</t>
  </si>
  <si>
    <t>530MAINSTR.E.LLC-01510PV183NM</t>
  </si>
  <si>
    <t>BROOKFIELDWASTE-01506PV333NM</t>
  </si>
  <si>
    <t>Brookfield</t>
  </si>
  <si>
    <t>R.E.DEV.WILBRAHAM-01095PV750NM</t>
  </si>
  <si>
    <t>WESTBOROTENNIS-01510PV486QF</t>
  </si>
  <si>
    <t>CLARKUNIVERSITY01610PV140NM</t>
  </si>
  <si>
    <t>CVEC_CHATHAM_ID1911</t>
  </si>
  <si>
    <t>Chatham</t>
  </si>
  <si>
    <t>CVEC_BREWSTER_ID1912</t>
  </si>
  <si>
    <t>WAREHAM_MA1_LLC_ID1972361</t>
  </si>
  <si>
    <t>TOWN_OF_MASHPEE_ID2049</t>
  </si>
  <si>
    <t>Mashpee</t>
  </si>
  <si>
    <t>CITY_OF_NEWBEDFORD_ID1939</t>
  </si>
  <si>
    <t>CVEC_MARSTON_MILLS_ID1965</t>
  </si>
  <si>
    <t>Marston Mills</t>
  </si>
  <si>
    <t>TOWN_OF_DENNIS_ID1712</t>
  </si>
  <si>
    <t>Dennis</t>
  </si>
  <si>
    <t>CVEC_HYANNIS_ID2181</t>
  </si>
  <si>
    <t>UMASS_DARTMOUTH_ID1849</t>
  </si>
  <si>
    <t>TOWN_OF_SANDWICH_ID2043</t>
  </si>
  <si>
    <t>PLYMOUTH_PUB_SCHS_ID1895</t>
  </si>
  <si>
    <t>TOWN_OF_DENNIS_ID2115</t>
  </si>
  <si>
    <t>CVEC_MARSTON_MILLS_ID1964</t>
  </si>
  <si>
    <t>BRANDYWICKLLC-02896PV1000RIDG</t>
  </si>
  <si>
    <t>VALLEYST.MILL-02909PV98NM</t>
  </si>
  <si>
    <t>DRACUTHOUS.AUTH-01507PV1980NM</t>
  </si>
  <si>
    <t>510PVMOSSBERG-02703PV684QF</t>
  </si>
  <si>
    <t>ATHENS ENERGY LLC_1</t>
  </si>
  <si>
    <t>Athens</t>
  </si>
  <si>
    <t>FISHER ROAD PV</t>
  </si>
  <si>
    <t>AQUILACURTISHILL-01507PV1980NM</t>
  </si>
  <si>
    <t>NEXAMPFACTORYST-02893PV384NM</t>
  </si>
  <si>
    <t>ROCHESTER PV N3365</t>
  </si>
  <si>
    <t>HOPE FARM SOLAR</t>
  </si>
  <si>
    <t>Galt Power Inc.</t>
  </si>
  <si>
    <t>Hope</t>
  </si>
  <si>
    <t>TOWN_OF_SUDBURY_ID2176</t>
  </si>
  <si>
    <t>TOWN_OF_MEDWAY_ID1972386</t>
  </si>
  <si>
    <t>TOWN_OF_WESTON_ID2055868</t>
  </si>
  <si>
    <t>DOVER PV N3015</t>
  </si>
  <si>
    <t>TOWN_OF_NEEDHAM_ID1989732</t>
  </si>
  <si>
    <t>Needham</t>
  </si>
  <si>
    <t>CVEC_INC_VINEYARDHAVEN_ID1923</t>
  </si>
  <si>
    <t>Vineyard Haven</t>
  </si>
  <si>
    <t>TOWN_OF_ACTON_ID2056</t>
  </si>
  <si>
    <t>CES_TIHONET_SOLAR_ID2350</t>
  </si>
  <si>
    <t>WAREHAM_FIRE_DISTRICT_ID2128</t>
  </si>
  <si>
    <t>TOPEKA_SOLAR1_ID2191</t>
  </si>
  <si>
    <t>Assonet/Freetown</t>
  </si>
  <si>
    <t>MASSDOT_ID1977739</t>
  </si>
  <si>
    <t>IGS_SOLARLLC_ID2094068</t>
  </si>
  <si>
    <t>BWC_ORIGIN_FAIRHAVEN_ID1964211</t>
  </si>
  <si>
    <t>TOWN_OF_DUXBURY_ID2143</t>
  </si>
  <si>
    <t>GLC_ACUSHNET_ID1819</t>
  </si>
  <si>
    <t>TOWN_OF_CHILMARK_ID1981127</t>
  </si>
  <si>
    <t>Chilmark</t>
  </si>
  <si>
    <t>CVEC_INC_WESTTISBURY_ID2189</t>
  </si>
  <si>
    <t>MARGUERITE_SMALL_SCHOOL_ID2168</t>
  </si>
  <si>
    <t>W. Yarmouth</t>
  </si>
  <si>
    <t>BRALEY_ROAD_SOLAR4_ID1896</t>
  </si>
  <si>
    <t>SIPPICAN_COMM_SOLAR_ID2029145</t>
  </si>
  <si>
    <t>Marion</t>
  </si>
  <si>
    <t>CVEC_INC_ORLEANS_ID2217</t>
  </si>
  <si>
    <t>FRIENDS_ACADEMY_ID2326</t>
  </si>
  <si>
    <t>DY_HIGH_SCHOOL_ID2173</t>
  </si>
  <si>
    <t>South Yarmouth</t>
  </si>
  <si>
    <t>MCCARTHY_PROPERTIES_ID2077939</t>
  </si>
  <si>
    <t>815_MAIN_ST_SOLARLLC_ID2077567</t>
  </si>
  <si>
    <t>SHREDKING-02343PV180NM</t>
  </si>
  <si>
    <t>Holbrook</t>
  </si>
  <si>
    <t>APE.1788GARHWY-02777PV476NM</t>
  </si>
  <si>
    <t>NEXAMP-LOGEE-02895PV153RE</t>
  </si>
  <si>
    <t>RI_24_RE Growth PV_800 Logee St_Woonsocket</t>
  </si>
  <si>
    <t>DINO'SPARK&amp;SHOP-02814PV196RE</t>
  </si>
  <si>
    <t>510PVDEVDIGHTON-01851PV996QF</t>
  </si>
  <si>
    <t>510PVDEVGRAFTON-01519PV672QF</t>
  </si>
  <si>
    <t>510PVDEVAYER-01432PV996QF</t>
  </si>
  <si>
    <t>510PVDEVABINGTON-02351PV996QF</t>
  </si>
  <si>
    <t>Abington</t>
  </si>
  <si>
    <t>GE.TINKHAMRD-01095PV496NM</t>
  </si>
  <si>
    <t>SUTTONSOLARLLC-01590PV1950NM</t>
  </si>
  <si>
    <t>BUXTONRDSOLARLLC-01569PV1000NM</t>
  </si>
  <si>
    <t>VIRGINIOSARDINIA-01757PV292.8N</t>
  </si>
  <si>
    <t>TANGLEWOODFARM-02814PV196RE</t>
  </si>
  <si>
    <t>Glocester</t>
  </si>
  <si>
    <t>CONWELLSEMINARY-01982PV187QF</t>
  </si>
  <si>
    <t>South Hamilton</t>
  </si>
  <si>
    <t>RICARBIDETOOLCO-02917PV196RE</t>
  </si>
  <si>
    <t>USFLUIDS01028PV110NM</t>
  </si>
  <si>
    <t>ROCKY'SELONGMEADOW-01028PV86QF</t>
  </si>
  <si>
    <t>KEARSARGE188EAST-01033PV450NM</t>
  </si>
  <si>
    <t>KEARSARGE190EAST-01033PV450NM</t>
  </si>
  <si>
    <t>KEARSARGE229REAST-01033PV450NM</t>
  </si>
  <si>
    <t>KEARSARGE914WEST-01056PV450NM</t>
  </si>
  <si>
    <t>KEARSARGE220REAST-01033PV450NM</t>
  </si>
  <si>
    <t>BLUEWAVEWEBSTER-01570PV1380NM</t>
  </si>
  <si>
    <t>Webster</t>
  </si>
  <si>
    <t>FUREYROOFINGCO-02888PV29NM</t>
  </si>
  <si>
    <t>NATCOPRODUCTS-02893PV375NM</t>
  </si>
  <si>
    <t>SAFEHARBORSOLAR-01581PV886NM</t>
  </si>
  <si>
    <t>PITTSFIELD SOLAR</t>
  </si>
  <si>
    <t>Cianbro Energy, LLC</t>
  </si>
  <si>
    <t>CPV TOWANTIC 1A</t>
  </si>
  <si>
    <t>CPV Towantic, LLC</t>
  </si>
  <si>
    <t>CPV TOWANTIC 1B</t>
  </si>
  <si>
    <t>MILLREALTYTRUST-02370PV86QF</t>
  </si>
  <si>
    <t>SHALOMHOUSING-02886WT100NM</t>
  </si>
  <si>
    <t>SEAVIEWINNLLC-02842PV180NM</t>
  </si>
  <si>
    <t>GERIATRIC01757SOLAR225NM</t>
  </si>
  <si>
    <t>TYNGS.LANDFILL#2-01879PV900NM</t>
  </si>
  <si>
    <t>CROMWELLVENTURES-02907PV69NM</t>
  </si>
  <si>
    <t>NORTONLANDFILL-02766PV1500NM</t>
  </si>
  <si>
    <t>RUTLANDSOLAR-01543PV990NM</t>
  </si>
  <si>
    <t>90 WOODS HILL RD. POMFRET CT</t>
  </si>
  <si>
    <t>Woods Hill Solar, LLC</t>
  </si>
  <si>
    <t>Pomfret</t>
  </si>
  <si>
    <t>ECASOLARAFF.INT.-01453PV2800QF</t>
  </si>
  <si>
    <t>BLUEWAVE CAPITAL-01069PV3800NM</t>
  </si>
  <si>
    <t>SYNC.STILLRIVER-01740PV1980NM</t>
  </si>
  <si>
    <t>Bolton</t>
  </si>
  <si>
    <t>EASTONHS-02356PV370NM</t>
  </si>
  <si>
    <t>North Easton</t>
  </si>
  <si>
    <t>NEXTSUNSHIRLEY-01464PV920NM</t>
  </si>
  <si>
    <t>MADBURY PV N5466</t>
  </si>
  <si>
    <t>Madbury</t>
  </si>
  <si>
    <t>PORTSMOUTH PV N5465A</t>
  </si>
  <si>
    <t>PORTSMOUTH PV N5465</t>
  </si>
  <si>
    <t>ROCHESTER PV N5486</t>
  </si>
  <si>
    <t>NASHUA PV N5606</t>
  </si>
  <si>
    <t>PKPROPERTIES-02914PV120NM</t>
  </si>
  <si>
    <t>SFP&amp;L HYDRO</t>
  </si>
  <si>
    <t>DEERFIELD WIND</t>
  </si>
  <si>
    <t>Deerfield Wind Project</t>
  </si>
  <si>
    <t>CAVALLO-INC.-01069PV499NM</t>
  </si>
  <si>
    <t>GMHMIL.HOUSING-02842PV612NM</t>
  </si>
  <si>
    <t>NBC COV WIND</t>
  </si>
  <si>
    <t>Green Development, LLC</t>
  </si>
  <si>
    <t>Coventry</t>
  </si>
  <si>
    <t>W WARWICK COV WIND</t>
  </si>
  <si>
    <t>WED COV WIND</t>
  </si>
  <si>
    <t>LUCY'SHEARTH-02842PV29NM</t>
  </si>
  <si>
    <t>ANWELT APTS PV</t>
  </si>
  <si>
    <t>REM.PUBLICATION-01028PV73QF</t>
  </si>
  <si>
    <t>East Longmeadow</t>
  </si>
  <si>
    <t>STONYHILLSOLAR-01036PV499NM</t>
  </si>
  <si>
    <t>SYNC.BONDSVILLE-01069PV4400NM</t>
  </si>
  <si>
    <t>KEARSARGENORWELL-02061PV419NM</t>
  </si>
  <si>
    <t>Norwell</t>
  </si>
  <si>
    <t>SCHNEIDERELECF-01801PV143QF</t>
  </si>
  <si>
    <t>SCHNEIDERELECA&amp;B-01810PV161QF</t>
  </si>
  <si>
    <t>510PVDEVHARDWICK-01037PV480NM</t>
  </si>
  <si>
    <t>Hardwick</t>
  </si>
  <si>
    <t>510PVHARDWICK#2-01037PV480NM</t>
  </si>
  <si>
    <t>EQUITYINDUSTRIAL-02301PV998NM</t>
  </si>
  <si>
    <t>KEARSARGESATHOL-01331PV455NM</t>
  </si>
  <si>
    <t>IRONHORSESOLAR-01862PV2850NM</t>
  </si>
  <si>
    <t>North Billerica</t>
  </si>
  <si>
    <t>OUTLANDRENEWABLE-01562PV3000NM</t>
  </si>
  <si>
    <t>NEWBRAINTREESOLAR-01531PV499NM</t>
  </si>
  <si>
    <t>New Braintree</t>
  </si>
  <si>
    <t>PELHAMAVEREALTY-01844PV120QF</t>
  </si>
  <si>
    <t>LOWER VILLAGE</t>
  </si>
  <si>
    <t>225 INDUSTRIAL RD SOLAR</t>
  </si>
  <si>
    <t>NORTONDEV.INC-02766PV1000NM</t>
  </si>
  <si>
    <t>510PVDEVWARREN-01083PV990NM</t>
  </si>
  <si>
    <t>AQUIDNECKCUSTOM-02809PV28NM</t>
  </si>
  <si>
    <t>NEISOLARLLCUPTON-01568PV300NM</t>
  </si>
  <si>
    <t>Upton</t>
  </si>
  <si>
    <t>510PV232GARDNERRD-01452PV960NM</t>
  </si>
  <si>
    <t>510PV240GARDNERRD-01452PV960NM</t>
  </si>
  <si>
    <t>STERGISALUMINUM-02703PV250QF</t>
  </si>
  <si>
    <t>GIDEONLLC-02189PV428NM</t>
  </si>
  <si>
    <t>SHIRLEYLANDFILL-01464PV1000NM</t>
  </si>
  <si>
    <t>FINEEDGETOOL-02703PV72QF</t>
  </si>
  <si>
    <t>KEARSARGEBELL.-02019PV3108NM</t>
  </si>
  <si>
    <t>CECSOLAR#1062-01364PV792NM</t>
  </si>
  <si>
    <t>510PVDEVNEWBURY-01951PV1992NM</t>
  </si>
  <si>
    <t>Newbury</t>
  </si>
  <si>
    <t>TOWN_OF_ORLEANS_ID2058041</t>
  </si>
  <si>
    <t>IRONHORSE4LLC-01862PV4999NM</t>
  </si>
  <si>
    <t>SHEACONCRETE-01913PV80QF</t>
  </si>
  <si>
    <t>CURRY02339SOLAR84NM</t>
  </si>
  <si>
    <t>WALLINGFORD UNIT 6</t>
  </si>
  <si>
    <t>WALLINGFORD UNIT 7</t>
  </si>
  <si>
    <t>UNICORRPACKAGING-01752PV480QF</t>
  </si>
  <si>
    <t>CECSOLAR#1052-01032PV852NM</t>
  </si>
  <si>
    <t>Goshen</t>
  </si>
  <si>
    <t>ORBITENERGY-02919PV3200DG</t>
  </si>
  <si>
    <t>CECSOLAR#1058-01096PV990NM</t>
  </si>
  <si>
    <t>CECSOLAR#1084-01569PV990NM</t>
  </si>
  <si>
    <t>QUALITYDRIVELLC-02865PV1116NM</t>
  </si>
  <si>
    <t>LAMPLIGHTERINC-02837PV216RE</t>
  </si>
  <si>
    <t>Little Compton</t>
  </si>
  <si>
    <t>NRGDIGHTONLLC-02715PV3130NM</t>
  </si>
  <si>
    <t>dighton</t>
  </si>
  <si>
    <t>EMBRACELOANS#25-02842PV133NM</t>
  </si>
  <si>
    <t>RGCMILLWESTBLDG36-01845PV108QF</t>
  </si>
  <si>
    <t>North Andover</t>
  </si>
  <si>
    <t>RICANNONBLDG-02904PV40NM</t>
  </si>
  <si>
    <t>NM HADLEY 2 SOLAR LLC</t>
  </si>
  <si>
    <t>VHWBROOKFIELDLLC-01082PV4008NM</t>
  </si>
  <si>
    <t>NEXAMPPALMER-01069PV2550NM</t>
  </si>
  <si>
    <t>FOXBOROLANDFILL-02035PV1200NM</t>
  </si>
  <si>
    <t>NM SPRFLD TECH COMM COLLEGE</t>
  </si>
  <si>
    <t>SALISBURYHOUSING-01830PV4968NM</t>
  </si>
  <si>
    <t>CECSOLAR#1059-01331PV990NM</t>
  </si>
  <si>
    <t>Phillipston</t>
  </si>
  <si>
    <t>CECSOLAR#1081-01247PV990NM</t>
  </si>
  <si>
    <t>Clarksburg</t>
  </si>
  <si>
    <t>ALTUSPOWER-01007PV999NM</t>
  </si>
  <si>
    <t>CECSolar#1079-01247PV990NM</t>
  </si>
  <si>
    <t>CECSolar#1080-01247PV990NM</t>
  </si>
  <si>
    <t>WEBSTERHOUSING-01519PV2700NM</t>
  </si>
  <si>
    <t>WEST MEDWAY JET 4</t>
  </si>
  <si>
    <t>West Medway II, LLC</t>
  </si>
  <si>
    <t>WEST MEDWAY JET 5</t>
  </si>
  <si>
    <t>BWCBASSRIVERLLC-02790PV2000NM</t>
  </si>
  <si>
    <t>Westport</t>
  </si>
  <si>
    <t>MWRAFISHHATCHERY-01082PV65NM</t>
  </si>
  <si>
    <t>FAIRGROUNDSREALTY-01230PV499NM</t>
  </si>
  <si>
    <t>Great Barrington</t>
  </si>
  <si>
    <t>LODESTARSOLAR-01225PV499NM</t>
  </si>
  <si>
    <t>Cheshire</t>
  </si>
  <si>
    <t>CLARKSBURGSOLAR-01247PV499NM</t>
  </si>
  <si>
    <t>TIVERTONPOWER-02878PV200RE</t>
  </si>
  <si>
    <t>GRANITE&amp;MARBLEINC-01507PV100QF</t>
  </si>
  <si>
    <t>VHWBROOKFIELD#2-01082PV936NM</t>
  </si>
  <si>
    <t>AMERESCOMENDON-01756PV1000NM</t>
  </si>
  <si>
    <t>SHIRLEYSOLAR3-01464PV936NM</t>
  </si>
  <si>
    <t>TUFTSUNIVERSITY-01536PV2000NM</t>
  </si>
  <si>
    <t>North Grafton</t>
  </si>
  <si>
    <t>WORC.LANDFILL#1-01602PV4400NM</t>
  </si>
  <si>
    <t>BWC19LLCHOPEDALE-01747PV1000NM</t>
  </si>
  <si>
    <t>SHMASHEFFIELD-01257PV499NM</t>
  </si>
  <si>
    <t>SEDTHREELLC-02375PV270NM</t>
  </si>
  <si>
    <t>South Easton</t>
  </si>
  <si>
    <t>SHMASHEFFIELD3-01257PV250NM</t>
  </si>
  <si>
    <t>CECSOLAR#1054-01590PV960NM</t>
  </si>
  <si>
    <t>WESTMINSTERSOLAR-01473PV450NM</t>
  </si>
  <si>
    <t>PLANETAID-01757PV400NM</t>
  </si>
  <si>
    <t>GREENDOTSOLARLLC-01952PV500NM</t>
  </si>
  <si>
    <t>CECSOLAR#1063-02379PV1656NM</t>
  </si>
  <si>
    <t>FLINTRDSOLARLLC-01527PV499NM</t>
  </si>
  <si>
    <t>SOLTENPLAINVILLE-02762PV4890NM</t>
  </si>
  <si>
    <t>ARDENJEWELRY-02919PV108NM</t>
  </si>
  <si>
    <t>BROCKTONHOUSING-02302PV3720NM</t>
  </si>
  <si>
    <t>WORC.LANDFILL#2-01602PV2100NM</t>
  </si>
  <si>
    <t>HOLLANDCOMPANY-01247PV499NM</t>
  </si>
  <si>
    <t>COHSOLARLLC-02025PV420NM</t>
  </si>
  <si>
    <t>Cohasset</t>
  </si>
  <si>
    <t>JAMESPETERSEN-02814PV196RE</t>
  </si>
  <si>
    <t>Chepatchet</t>
  </si>
  <si>
    <t>UPTONSOLARLLC213-01568PV1000NM</t>
  </si>
  <si>
    <t>UPTONSOLARLLC#2-01568PV1000NM</t>
  </si>
  <si>
    <t>PRINCETONWORC.-01886PV323NM</t>
  </si>
  <si>
    <t>BANKSTHOLDINGS-02832PV400RE</t>
  </si>
  <si>
    <t>Hope Valley</t>
  </si>
  <si>
    <t>COV.SCHOOL-SOLECT-02816PV100NM</t>
  </si>
  <si>
    <t>FARLEYRDSOLAR-01571PV1000NM</t>
  </si>
  <si>
    <t>EMBRACELOANS110-02842PV133NM</t>
  </si>
  <si>
    <t>ATTLEBOROHOUSING-02777PV1656NM</t>
  </si>
  <si>
    <t>AAANORTHEASTLNC-02915PV150NM</t>
  </si>
  <si>
    <t>Riverside</t>
  </si>
  <si>
    <t>DUDLEYSOLAR#2-01571PV500NM</t>
  </si>
  <si>
    <t>DUDLEYSOLAR#4-01571PV500NM</t>
  </si>
  <si>
    <t>DUDLEYSOLAR#1-01571PV400NM</t>
  </si>
  <si>
    <t>SPOFFORDRDSOLAR-01921PV750NM</t>
  </si>
  <si>
    <t>Boxford</t>
  </si>
  <si>
    <t>DUDLEYSOLAR#3-01571PV500NM</t>
  </si>
  <si>
    <t>PLEASANTDALERD-01543PV1000NM</t>
  </si>
  <si>
    <t>TOWNOFWENDELL-01510PV1954NM</t>
  </si>
  <si>
    <t>BWCFIVEMILERIVER-01832PV3000NM</t>
  </si>
  <si>
    <t>TOWNOFDUNSTABLE-02196PV4680NM</t>
  </si>
  <si>
    <t>TOURBILLONTRAILER-02857PV196RE</t>
  </si>
  <si>
    <t>INCOMINCCHARLTON-01507PV2000NM</t>
  </si>
  <si>
    <t>FOXBOROELMLLC-02035PV2000NM</t>
  </si>
  <si>
    <t>MASOLARHGWYLLC-01266PV500NM</t>
  </si>
  <si>
    <t>West Stockbridge</t>
  </si>
  <si>
    <t>BWCSTURBRIDGE#2-01566PV1000NM</t>
  </si>
  <si>
    <t>BWCSTURBRIDGE#1-01566PV1000NM</t>
  </si>
  <si>
    <t>ZPTPHILLIPSTON-01331PV1000NM</t>
  </si>
  <si>
    <t>MAINSAUGUSLLC-01906PV1296NM</t>
  </si>
  <si>
    <t>WESTSHAFTSOLAR-01247PV996NM</t>
  </si>
  <si>
    <t>CASSIOPEIA SOLAR</t>
  </si>
  <si>
    <t>Ashby</t>
  </si>
  <si>
    <t>AYERSOLARLLCI-01432PV864NM</t>
  </si>
  <si>
    <t>LODESTARSOLAR-01230PV1000NM</t>
  </si>
  <si>
    <t>DUDLEYRIVERSLR2-01550PV1000NM</t>
  </si>
  <si>
    <t>SOLARWAY (PV)</t>
  </si>
  <si>
    <t>CLARKUNIV.CHP-01610CHP2000QF</t>
  </si>
  <si>
    <t>SOLTENRANDOLPH-02368PV3780NM</t>
  </si>
  <si>
    <t>Randolph</t>
  </si>
  <si>
    <t>CHERRYVALLEYSLR-01524PV1000NM</t>
  </si>
  <si>
    <t>MILLSCOFFEEROAST-02905PV37.8NM</t>
  </si>
  <si>
    <t>FAIRGROUNDSREALTY-02892PV144NM</t>
  </si>
  <si>
    <t>West Kingston</t>
  </si>
  <si>
    <t>EPPING PV N3455</t>
  </si>
  <si>
    <t>Epping</t>
  </si>
  <si>
    <t>CECSOLAR1096-01832PV996NM</t>
  </si>
  <si>
    <t>COMMUNITY HEALTH CONN INC (PV)</t>
  </si>
  <si>
    <t>DUDLEYRIVERSlR-01550PV1000NM</t>
  </si>
  <si>
    <t>SOLTENEBRDGWTR-002333PV2610NM</t>
  </si>
  <si>
    <t>E Bridgewater</t>
  </si>
  <si>
    <t>BWCWADINGRIVER-01756PV1000NM</t>
  </si>
  <si>
    <t>BWCPROVIDENCEST-01756PV1000NM</t>
  </si>
  <si>
    <t>HOUSATONICSOLAR1-01266PV2000NM</t>
  </si>
  <si>
    <t>JHSOLARLLC-01535PV1000NM</t>
  </si>
  <si>
    <t>LEDEAUXSOLARLLC-01535PV1000NM</t>
  </si>
  <si>
    <t>N Brookfield</t>
  </si>
  <si>
    <t>WARWICKPOULTRY-02908PV252NM</t>
  </si>
  <si>
    <t>CLARENCEHOPKINS-02814PV196RE</t>
  </si>
  <si>
    <t>BWCTHAYERRD-01756PV1000NM</t>
  </si>
  <si>
    <t>WILLIAMSTOWN-01267PV1500NM</t>
  </si>
  <si>
    <t>Williamstown</t>
  </si>
  <si>
    <t>TIM'S FABRICATORS (PV)</t>
  </si>
  <si>
    <t>CECSOLAR1098-02777PV996NM</t>
  </si>
  <si>
    <t>FUSION SOLAR CENTER</t>
  </si>
  <si>
    <t>Fusion Solar Center, LLC</t>
  </si>
  <si>
    <t>Sprague</t>
  </si>
  <si>
    <t>DUDLEYRIVERSLR3-01550PV1000NM</t>
  </si>
  <si>
    <t>MADISON HYDRO</t>
  </si>
  <si>
    <t>Anson</t>
  </si>
  <si>
    <t>PLAINFIELD II WIND</t>
  </si>
  <si>
    <t>JOHNSTON</t>
  </si>
  <si>
    <t>PLAINFIELD I WIND</t>
  </si>
  <si>
    <t>GREEN HILL WIND</t>
  </si>
  <si>
    <t>PLAINFIELD III WIND</t>
  </si>
  <si>
    <t>SHUN III WIND</t>
  </si>
  <si>
    <t>SHUN II WIND</t>
  </si>
  <si>
    <t>SHUN I WIND</t>
  </si>
  <si>
    <t>NRG_COMM_HOST_ID2137495</t>
  </si>
  <si>
    <t>CEC_SOLAR_1114_ID2093189</t>
  </si>
  <si>
    <t>WESTPORT_MA1-2_LLC_ID2068650</t>
  </si>
  <si>
    <t>CEC_SOLAR_1040-1041_ID2020238</t>
  </si>
  <si>
    <t>Kingston</t>
  </si>
  <si>
    <t>THE_BOG_LLC_ID2117310</t>
  </si>
  <si>
    <t>TOWN_OF_LEXINGTON_ID2052550</t>
  </si>
  <si>
    <t>Lexington</t>
  </si>
  <si>
    <t>CARVER_MA_1_LLC_ID2108025</t>
  </si>
  <si>
    <t>STMARKSSCHOOL-01722PV480NM</t>
  </si>
  <si>
    <t>Southboro</t>
  </si>
  <si>
    <t>195LIBERTYSTRLTY-02301PV259NM</t>
  </si>
  <si>
    <t>LENOXWILLOWCRK-01240PV606NM</t>
  </si>
  <si>
    <t>Lenox</t>
  </si>
  <si>
    <t>STJOSEPHS-01507PV1000NM</t>
  </si>
  <si>
    <t>KAMMANFOOD-02169PV466.2QF</t>
  </si>
  <si>
    <t>Quincy</t>
  </si>
  <si>
    <t>KLEARVU-02720PV180NM</t>
  </si>
  <si>
    <t>ISMSOLARDIGHTON2-02715PV2000NM</t>
  </si>
  <si>
    <t>SOLARSKY-02920PV216RE</t>
  </si>
  <si>
    <t>SOUTHERNSKY-02920PV216RE</t>
  </si>
  <si>
    <t>ATHOLSOLAR-01331PV311NM</t>
  </si>
  <si>
    <t>TOWN_OF_DUXBURY_ID2117207</t>
  </si>
  <si>
    <t>CITYNORTHAMPTON-01062PV2355NM</t>
  </si>
  <si>
    <t>SUNEDISONGRAFTON-01519PV1000NM</t>
  </si>
  <si>
    <t>AIRDRAULICENG-02368PV109.3NM</t>
  </si>
  <si>
    <t>BWCBOXPONDCAPERD01756PV743NM</t>
  </si>
  <si>
    <t>276WEYMOUTHST-02370PV166.5QF</t>
  </si>
  <si>
    <t>NIPPAWUSSOLAR-02852PV780RE</t>
  </si>
  <si>
    <t>NIPPAWUSSOLAR-02852PV930DG</t>
  </si>
  <si>
    <t>BWCBOXPOND1860-01756PV1860NM</t>
  </si>
  <si>
    <t>JADEREALTYTRUST-01463PV160QF</t>
  </si>
  <si>
    <t>CEDFOSTERSOLAR-02825PV1980RE</t>
  </si>
  <si>
    <t>Foster</t>
  </si>
  <si>
    <t>WEBSTERSOLAR-01570PV1000NM</t>
  </si>
  <si>
    <t>PALUMBOSOLAR-01569PV2000NM</t>
  </si>
  <si>
    <t>MCCRACKENFINANC-01821PV112QF</t>
  </si>
  <si>
    <t>AJAXSOLARLLC-02379PV3084NM</t>
  </si>
  <si>
    <t>W Bridgewater</t>
  </si>
  <si>
    <t>EASTERNSCHLSOLAR-02356PV189NM</t>
  </si>
  <si>
    <t>WEDSTILSONSOLAR-02898PV2000RE</t>
  </si>
  <si>
    <t>RI_104_RE Growth PV_56 Stilson Rd_Richmond</t>
  </si>
  <si>
    <t>Wyoming</t>
  </si>
  <si>
    <t>COHASSESOLARLLC-01550PV1000NM</t>
  </si>
  <si>
    <t>MILFORD01757SOLAR168NM</t>
  </si>
  <si>
    <t>510PVBLOSSOMEAST-02720PV996QF</t>
  </si>
  <si>
    <t>KEARSARGEBAYSTATE-02769PV812NM</t>
  </si>
  <si>
    <t>510PVBLOSSOMWEST-02720PV996QF</t>
  </si>
  <si>
    <t>STORAGEUSA741-02919PV86.4NM</t>
  </si>
  <si>
    <t>CECSOLAR1056LLC-01519PV990NM</t>
  </si>
  <si>
    <t>JJCARDOSI-02915PV69RE</t>
  </si>
  <si>
    <t>LODESTARSOLARHOST-01507PV499NM</t>
  </si>
  <si>
    <t>SUNSETSOLARA-01562PV499NM</t>
  </si>
  <si>
    <t>THURSTONSAILS-02809PV35NM</t>
  </si>
  <si>
    <t>SOCOREMADEV-01453PV984NM</t>
  </si>
  <si>
    <t>BLAIREWIREVLG-01562PV1000NM</t>
  </si>
  <si>
    <t>WORCESTERSCHOOLS-01065PV339QF</t>
  </si>
  <si>
    <t>LODESTARSOLAR3-01507PV499NM</t>
  </si>
  <si>
    <t>LODESTARSOLAR2-01507PV499NM</t>
  </si>
  <si>
    <t>PROVWATERSUPPLY-02907PV496NM</t>
  </si>
  <si>
    <t>87TOMHARVEYRD-02891PV167NM</t>
  </si>
  <si>
    <t>Westerly</t>
  </si>
  <si>
    <t>COOLIDGE SOLAR</t>
  </si>
  <si>
    <t>NORTONSOLAR2-02766PV495NM</t>
  </si>
  <si>
    <t>SUNSETSOLARB-01562PV499NM</t>
  </si>
  <si>
    <t>NORTONSOLAR1-02766PV495NM</t>
  </si>
  <si>
    <t>WEDKINGSTOWNWEST-02898PV1500NM</t>
  </si>
  <si>
    <t>SECURITYREALTY-01772PV650NM</t>
  </si>
  <si>
    <t>WEDKINGSTOWNEAST-02898PV3000NM</t>
  </si>
  <si>
    <t>TOWNOFWENDELL-01510PV1000NM</t>
  </si>
  <si>
    <t>FOUNDRY01852SOLAR266.400SMAOBC</t>
  </si>
  <si>
    <t>ALTERNATEPWR-02147PV995NM</t>
  </si>
  <si>
    <t>WOODCHUCKLNSOLAR-01562PV1000NM</t>
  </si>
  <si>
    <t>STOFRIPOWERS-02908PV140NM</t>
  </si>
  <si>
    <t xml:space="preserve"> Providence</t>
  </si>
  <si>
    <t>ONYXDEVGRP-02359PV2400NM</t>
  </si>
  <si>
    <t>Pembroke</t>
  </si>
  <si>
    <t>SAMPSONRDSOLAR-01507PV2000NM</t>
  </si>
  <si>
    <t>TOSSOLAR2/725-01550PV480NM</t>
  </si>
  <si>
    <t>TOSSOLAR2/726-01550PV984NM</t>
  </si>
  <si>
    <t>GOODINGBUSSPACE-02809PV156RE</t>
  </si>
  <si>
    <t>ALTON BRADFORD ROAD SOLAR</t>
  </si>
  <si>
    <t>SAMMANRLTY-02896PV840RG</t>
  </si>
  <si>
    <t>WAREHAM 1</t>
  </si>
  <si>
    <t>WAREHAM 2</t>
  </si>
  <si>
    <t>WAREHAM 3</t>
  </si>
  <si>
    <t>WAREHAM 4</t>
  </si>
  <si>
    <t>EXTRASPACESTORAGE-02891PV60NM</t>
  </si>
  <si>
    <t>TRSRLTY01851SOLAR231SMAOBC</t>
  </si>
  <si>
    <t>THEODRSOLARLLC_C-01473PV499NM</t>
  </si>
  <si>
    <t>THEODRSOLARLLC_B-01473PV499NM</t>
  </si>
  <si>
    <t>THEODRSOLARLLC_A-01473PV499NM</t>
  </si>
  <si>
    <t>TOWNOFWESTERLY-02891PV60NM</t>
  </si>
  <si>
    <t>PIERCLEANERS-02879PV35NM</t>
  </si>
  <si>
    <t>Wakefield</t>
  </si>
  <si>
    <t>CELLSIGNALTECH-01915PV128NM</t>
  </si>
  <si>
    <t>PALUMBOBSOLAR-01569PV1000NM</t>
  </si>
  <si>
    <t>BELCHERRENEW1-01007PV2000NM</t>
  </si>
  <si>
    <t>BELCHERRENEW2-01007PV2000NM</t>
  </si>
  <si>
    <t>WFYOUNG-01028PV72QF</t>
  </si>
  <si>
    <t>MONSONSOLAR-01057PV2000NM</t>
  </si>
  <si>
    <t>ECONOXGRP1-02892PV216RE</t>
  </si>
  <si>
    <t>RI_56_RE Growth PV_Plat 08F Lot 12 South County Trail_Richmond</t>
  </si>
  <si>
    <t>SHANIX-02920PV46NM</t>
  </si>
  <si>
    <t>ECONOXGRP3-02892PV216RE</t>
  </si>
  <si>
    <t>ECONOXGRP2-02892PV216RE</t>
  </si>
  <si>
    <t>RI_58_RE Growth PV_3671 South County Trail_Richmond</t>
  </si>
  <si>
    <t>LUDLOW 72 SOLAR PV FACILITY</t>
  </si>
  <si>
    <t>510PVPROJDEVC-01524PV1000NM</t>
  </si>
  <si>
    <t>510PVPROJDEV466A-01524PV2000NM</t>
  </si>
  <si>
    <t>HORSESHOEFARM-02891PV46NM</t>
  </si>
  <si>
    <t>510PVPROJDEV466B-01524PV2000NM</t>
  </si>
  <si>
    <t>GRIFFINRDSOLAR-01507PV2000NM</t>
  </si>
  <si>
    <t>CHURCHCOMMHOUSING_02878PV43NM</t>
  </si>
  <si>
    <t>BOUTILIERSOLAR-01524PV499NM</t>
  </si>
  <si>
    <t>CUMMINGPROP01915PV108SMQF</t>
  </si>
  <si>
    <t>ASHBY 1 SOLAR PROJECTCO, LLC</t>
  </si>
  <si>
    <t>CHOICECOLLISION-02885PM98NM</t>
  </si>
  <si>
    <t>AMPMAJOEJENNYLLC_01540PV1500NM</t>
  </si>
  <si>
    <t>STOFRI353-02903PV58NM</t>
  </si>
  <si>
    <t>ANDERSONCLARK01915SLR144SMQF</t>
  </si>
  <si>
    <t>NM-SA NRG COMMUNITY HOST A</t>
  </si>
  <si>
    <t>NM-SA NRG COMMUNITY HOST B</t>
  </si>
  <si>
    <t>NM-SA NRG COMMUNITY HOST C</t>
  </si>
  <si>
    <t>NM-SA KERSARGE GILL, LLC</t>
  </si>
  <si>
    <t>NM-SA LSDP II, LLC</t>
  </si>
  <si>
    <t>Deerfield</t>
  </si>
  <si>
    <t>NM-SA ALTERNATE POWER- CLOVER</t>
  </si>
  <si>
    <t>NM-SA SYNCARPHA HANCOCK I, LLC</t>
  </si>
  <si>
    <t>NM-SA SYNCARPHA HANCOCK II LLC</t>
  </si>
  <si>
    <t>HANNAFORD192_01826PV100QF</t>
  </si>
  <si>
    <t>Dracut</t>
  </si>
  <si>
    <t>ABINGTONSCHL_02351PV323QF</t>
  </si>
  <si>
    <t>COMPLETERECYCLE_02720PV240QF</t>
  </si>
  <si>
    <t>ASHBY 2 SOLAR PROJECTCO, LLC</t>
  </si>
  <si>
    <t>CHARIHOREGSCHL_02894PV36NM</t>
  </si>
  <si>
    <t>Wood River JT</t>
  </si>
  <si>
    <t>ECAMAINLLC_02301PV540NM</t>
  </si>
  <si>
    <t>KBSURFACESLLC_02876PV216NM</t>
  </si>
  <si>
    <t>ECAMAINLLC_02072PV650NM</t>
  </si>
  <si>
    <t>MASSELECPH2A_01464PV1000QF</t>
  </si>
  <si>
    <t>MASSELECPH2B_01464PV1000QF</t>
  </si>
  <si>
    <t>CHEPACHETPROF_02814PV46NM</t>
  </si>
  <si>
    <t>UFPTECH_01950PV200QF</t>
  </si>
  <si>
    <t>Newburyport</t>
  </si>
  <si>
    <t>CANTERBURYTWRS-01355PV576NM</t>
  </si>
  <si>
    <t>New Salem</t>
  </si>
  <si>
    <t>ECONOXMAINST-02832PV216RE</t>
  </si>
  <si>
    <t>SAPPI SOMERSET/HINCKLEY 2</t>
  </si>
  <si>
    <t>SOMERSET</t>
  </si>
  <si>
    <t>NEPSTAFFORD-01524PV1000QF</t>
  </si>
  <si>
    <t>SOLARMAMGMT3-01571SOLAR1000NM</t>
  </si>
  <si>
    <t>SOLARMAMGMT1-01571SOLAR1000NM</t>
  </si>
  <si>
    <t>SOLARMAMGMT2-01571SOLAR1000NM</t>
  </si>
  <si>
    <t>JAMESTOWNFOOD-02835SOLAR56NM</t>
  </si>
  <si>
    <t>Jamestown</t>
  </si>
  <si>
    <t>HOME DEPOTMA #2685 - METHUEN</t>
  </si>
  <si>
    <t>Yellow Jacket Energy, LLC</t>
  </si>
  <si>
    <t>NEPOWERCO_01507PV1000QF</t>
  </si>
  <si>
    <t>HOME DEPOTMA #2684 - WORCESTER</t>
  </si>
  <si>
    <t>HOME DEPOTMA #2615 - SEEKONK</t>
  </si>
  <si>
    <t>EXETERSOLAR02822-880(KW)RE</t>
  </si>
  <si>
    <t>320COMPASSCIRCLE02852-1(MW)RE</t>
  </si>
  <si>
    <t>EMA_ES_PLYMOUTH_ID2218005</t>
  </si>
  <si>
    <t>EMA_ES_NEWBEDFORD_ID2217818</t>
  </si>
  <si>
    <t>PITTSFIELD 44 SOLAR PV FACIL.</t>
  </si>
  <si>
    <t>BCPSTOR-02921PV120NM</t>
  </si>
  <si>
    <t>SUNDERLAND SOLAR PV FACILITY</t>
  </si>
  <si>
    <t>Sunderland</t>
  </si>
  <si>
    <t>LEE 31 SOLAR PV FACILITY</t>
  </si>
  <si>
    <t>HEALTHALLIANCE-01453CHP1965QF</t>
  </si>
  <si>
    <t>SUNEDISONRIVERST-01475PV2000NM</t>
  </si>
  <si>
    <t>310COMPASSCIRCLE02852-1(MW)NM</t>
  </si>
  <si>
    <t>BRUCEDIAMOND-02703PV136QF</t>
  </si>
  <si>
    <t>PRIVATESECURITIES-01432PV236NM</t>
  </si>
  <si>
    <t>KEARSARGEWPLAINRD01230PV1920NM</t>
  </si>
  <si>
    <t>BIRD_MACHINE_SOLAR_ID2000815</t>
  </si>
  <si>
    <t>South Walpole</t>
  </si>
  <si>
    <t>ECONOXGRPHPKNTN_02833PV216RE</t>
  </si>
  <si>
    <t>RI_102_RE Growth PV_16 TOMAQUAG RD_HOPKINTON</t>
  </si>
  <si>
    <t>INDIANRUN_02879PV225NM</t>
  </si>
  <si>
    <t>ECONOXGRPARCADIA_02832PV154RE</t>
  </si>
  <si>
    <t>HATFIELD SOLAR PV FACILITY</t>
  </si>
  <si>
    <t>Hatfield</t>
  </si>
  <si>
    <t>MONTAGUE 36 SOLAR PV FACILITY</t>
  </si>
  <si>
    <t>Millers Falls</t>
  </si>
  <si>
    <t>MAELECPHASE3_01331PV200QF</t>
  </si>
  <si>
    <t>NM-SA PITTSFIELD HOUSING PV</t>
  </si>
  <si>
    <t>NM-SA SYNCARPHA HANCOCK III PV</t>
  </si>
  <si>
    <t>NM-SA CITY OF PITTSFIELD SOLAR</t>
  </si>
  <si>
    <t>SOLVENTERRA_02379PV496NM</t>
  </si>
  <si>
    <t>NEWGENDEV_01527PV1000NM</t>
  </si>
  <si>
    <t>NM-SA HATFIELD RENEWABLES PV</t>
  </si>
  <si>
    <t>ECONOXNORTHRD02875SOLAR432RE</t>
  </si>
  <si>
    <t>RI_103_RE Growth PV_0 NORTH RD_SHANNOCK</t>
  </si>
  <si>
    <t>Shannock</t>
  </si>
  <si>
    <t>AMERICANCAPITOL01843SOLAR349NM</t>
  </si>
  <si>
    <t>NRGWAUWINETRD01005SOLAR960NM</t>
  </si>
  <si>
    <t>PEACEDALEMILLS02879SOLAR216NM</t>
  </si>
  <si>
    <t>South Kingstown</t>
  </si>
  <si>
    <t>ECONOXKENYONLN02833SOLAR216RE</t>
  </si>
  <si>
    <t>Ashaway</t>
  </si>
  <si>
    <t>TOWNOFGRAFTON01569SOLAR1872NM</t>
  </si>
  <si>
    <t>SOUTHWICK SOLAR PV FACILITY</t>
  </si>
  <si>
    <t>EAST SPRINGFIELD SOLAR PV</t>
  </si>
  <si>
    <t>SOUTHERNSKY02886SOLAR4992NM</t>
  </si>
  <si>
    <t>KEARSARGE02879SOLAR3780NM</t>
  </si>
  <si>
    <t>Rose Hill Lanfill-SKSC1</t>
  </si>
  <si>
    <t>CITYOFNEWTON_ID2148462</t>
  </si>
  <si>
    <t>Auburndale</t>
  </si>
  <si>
    <t>WESTMINSTERSLR01473SOLAR1000NM</t>
  </si>
  <si>
    <t>SOUTHERNSKY02904SOLAR2100NM</t>
  </si>
  <si>
    <t>N Providence</t>
  </si>
  <si>
    <t>FINLAYEXTRACT02852SOLAR133.2NM</t>
  </si>
  <si>
    <t>FRAMINGHAMHOUSEAUTH_ID2052252</t>
  </si>
  <si>
    <t>UMASSBOSTON_ID1990011</t>
  </si>
  <si>
    <t>WESTMINSTERSLR01473SOLAR499NM</t>
  </si>
  <si>
    <t>ECONOX02875SOLAR216RE</t>
  </si>
  <si>
    <t>RI_101_RE Growth PV_0 W SHANNOCK RD_SHANNOCK</t>
  </si>
  <si>
    <t>SOUTHAMPTON SOLAR PV</t>
  </si>
  <si>
    <t>Southampton</t>
  </si>
  <si>
    <t>STATEOFRI02920SOLAR84NM</t>
  </si>
  <si>
    <t>KEARSARGE02892SOLAR3100NM</t>
  </si>
  <si>
    <t>Town Plains-SKSC2</t>
  </si>
  <si>
    <t>ECONOX02892SOLAR216RE</t>
  </si>
  <si>
    <t>MANCHESTERSCL01944SOLAR144QF</t>
  </si>
  <si>
    <t>ECONOX02833SOLAR216RE</t>
  </si>
  <si>
    <t>NM-SA ALTERNATE POWER-MAPLE</t>
  </si>
  <si>
    <t>NM-SA TOWN OF OTIS</t>
  </si>
  <si>
    <t>OTIS</t>
  </si>
  <si>
    <t>KANESELFST01752SLRSMAOBC</t>
  </si>
  <si>
    <t>GRAFTONSEWER01560SOLAR225QF</t>
  </si>
  <si>
    <t>S. Grafton</t>
  </si>
  <si>
    <t>LAURELLNREC02892SOLAR106.4NM</t>
  </si>
  <si>
    <t>BWCHMLTNBRK02790SLR3500SMTAOBC</t>
  </si>
  <si>
    <t>CASCO BAY ENERGY STORAGE_GEN</t>
  </si>
  <si>
    <t>STATEOFRI328_01752SOLAR43.2NM</t>
  </si>
  <si>
    <t>BWCBASSRIVER02790SOLAR1500NM</t>
  </si>
  <si>
    <t>BWCBASSRIVER02790SOLAR1123NM</t>
  </si>
  <si>
    <t>150BLACKSTONERVR01607SLR1992NM</t>
  </si>
  <si>
    <t>SOUTHERNSKY_01607PV780NM</t>
  </si>
  <si>
    <t>CLEANFOOTPRINT1475SOLAR3100NM</t>
  </si>
  <si>
    <t>WESTWOOD SOLAR PV FACILITY</t>
  </si>
  <si>
    <t>Westwood</t>
  </si>
  <si>
    <t>SAVOY SOLAR PV FACILITY</t>
  </si>
  <si>
    <t>Savoy</t>
  </si>
  <si>
    <t>WAREHAM SOLAR PV FACILITY</t>
  </si>
  <si>
    <t>HINSDALE SOLAR PV FACILITY</t>
  </si>
  <si>
    <t>BWCCTRIVR02790SOLAR2375SMTAOBC</t>
  </si>
  <si>
    <t>BWCHAMILTONBRK02790SOLAR1000NM</t>
  </si>
  <si>
    <t>D&amp;PLIQUORS02808SOLAR40NM</t>
  </si>
  <si>
    <t>HOUSATONICSLR102919SOLAR3000NM</t>
  </si>
  <si>
    <t>SANDBERGENT02830SOLAR196RE</t>
  </si>
  <si>
    <t>Mapleville</t>
  </si>
  <si>
    <t>CLEANFOOTPRINT01473SOLAR480NM</t>
  </si>
  <si>
    <t>FOSTERRNBLS02857SOLAR780RE</t>
  </si>
  <si>
    <t>N Scituate</t>
  </si>
  <si>
    <t>GRANITESTRG02891SOLAR99.9NM</t>
  </si>
  <si>
    <t>ECONOXSWITCHRD02832SOLAR216RE</t>
  </si>
  <si>
    <t>OCEANSTVET02818SOLAR105.3NM</t>
  </si>
  <si>
    <t>E Greenwich</t>
  </si>
  <si>
    <t>BANKOFNEWPORT02842SOLAR300NM</t>
  </si>
  <si>
    <t>MERRIMACK PV D1123</t>
  </si>
  <si>
    <t>Merrimack</t>
  </si>
  <si>
    <t>CLEANFOOTPRINT2_01506SOLR480NM</t>
  </si>
  <si>
    <t>HUDSONDSGNGRP-01845PV300NM</t>
  </si>
  <si>
    <t>RIVERVALLEYSCH01950SOLAR86.4NM</t>
  </si>
  <si>
    <t>CLEANFOOTPRINT01506SOLAR480NM</t>
  </si>
  <si>
    <t>BARNSTABLE HSG AUTH ID2038192</t>
  </si>
  <si>
    <t>NB_REALTY01532SOLAR72QF</t>
  </si>
  <si>
    <t>Northborough</t>
  </si>
  <si>
    <t>UMASSMEMORIAL01605CHP2649QF</t>
  </si>
  <si>
    <t>SW MA SOLAR LLC ID2129908</t>
  </si>
  <si>
    <t>CITY OF CAMBRIDGE ID2105436</t>
  </si>
  <si>
    <t>S. Boston</t>
  </si>
  <si>
    <t>AES ENERGY SOLUTIONS ID2061451</t>
  </si>
  <si>
    <t>Walpole</t>
  </si>
  <si>
    <t>CITY OF WOBURN ID2064809</t>
  </si>
  <si>
    <t>GREENFIELD SOLAR PV</t>
  </si>
  <si>
    <t>KEENE PV T0454</t>
  </si>
  <si>
    <t>Keene</t>
  </si>
  <si>
    <t>MASSAMERICA02149SLR133.2SMAOBC</t>
  </si>
  <si>
    <t>WASHBURNRDSOLARLLC_ID2113074</t>
  </si>
  <si>
    <t>SPRINGFIELD PV SOLAR</t>
  </si>
  <si>
    <t>NSMITHFIELDSLR02896SLR1250NM</t>
  </si>
  <si>
    <t>FORBESSTSLRLL_02915SOLAR2990RE</t>
  </si>
  <si>
    <t>SUNNECTIVITY01379SOLAR1000NM</t>
  </si>
  <si>
    <t>Wendell</t>
  </si>
  <si>
    <t>BARDEN02857SOLAR27.2NM</t>
  </si>
  <si>
    <t>N. Scituate</t>
  </si>
  <si>
    <t>CRDMETALWRKS01053SOLAR248QF</t>
  </si>
  <si>
    <t>Leeds</t>
  </si>
  <si>
    <t>HOPKINTONINDPK02804SOLAR1165RE</t>
  </si>
  <si>
    <t>RI_85_RE Growth PV_0 GRAY LN_ASHAWAY</t>
  </si>
  <si>
    <t>NRGCOMMHOSTB-C-D_ID2096227</t>
  </si>
  <si>
    <t>NRGCOMMHOST1-2-3_ID2065453</t>
  </si>
  <si>
    <t>Plympton</t>
  </si>
  <si>
    <t>HERRESHOFF02809SOLAR43.2NM</t>
  </si>
  <si>
    <t>SIMONSROCK01230SOLAR304QF</t>
  </si>
  <si>
    <t>SOUTHERNSKY1_02919SOLAR1200NM</t>
  </si>
  <si>
    <t>SOUTHRNSKY2_02919SOLAR1620NM</t>
  </si>
  <si>
    <t>GREENDVLPMT02865SOLAR3000NM</t>
  </si>
  <si>
    <t>SOLECT02809SOLAR48.8RE</t>
  </si>
  <si>
    <t>NORTHEASTSLR02333SOLAR72AOBC</t>
  </si>
  <si>
    <t>NM SHARONHSGAUTH1981_ID2100653</t>
  </si>
  <si>
    <t>NM WESPORTMA3LLC_ID2061122</t>
  </si>
  <si>
    <t>NM TOWNOFFALMOUTH_ID2024739</t>
  </si>
  <si>
    <t>Hatchville</t>
  </si>
  <si>
    <t>CAPTONASLR02814SLR840RE</t>
  </si>
  <si>
    <t>RI_67_RE Growth PV_248 CRANBERRY-RIDGE RD_GLOCESTER</t>
  </si>
  <si>
    <t>TGDEVELOPERLLC02917SOLAR80RE</t>
  </si>
  <si>
    <t>SOUTHCOUNTY02892SOLAR66.6NM</t>
  </si>
  <si>
    <t>GUIDOSFRSHMKT01824SOLARR275NM</t>
  </si>
  <si>
    <t>Gt Barrington</t>
  </si>
  <si>
    <t>BERKSHIRE WIND PHASE 2</t>
  </si>
  <si>
    <t>LEONARDLSREAL01915SOLAR150QF</t>
  </si>
  <si>
    <t>DWW SOLAR</t>
  </si>
  <si>
    <t>DWW Solar II, LLC</t>
  </si>
  <si>
    <t>SIMSBURY</t>
  </si>
  <si>
    <t>SUNRAISE01824SLR330SMAOBC</t>
  </si>
  <si>
    <t>RICHMONDSLR1_02894SOLAR4005NM</t>
  </si>
  <si>
    <t>RICHMONDSLR1_02894SOLAR675RE</t>
  </si>
  <si>
    <t>OXFORDLTDRES02905SOLAR43.2RE</t>
  </si>
  <si>
    <t>HILLSBOROUGH PV N3085</t>
  </si>
  <si>
    <t>NSMITHFIELDSOLR02896SOLAR750RE</t>
  </si>
  <si>
    <t>ARKLAND02860SOLAR30NM</t>
  </si>
  <si>
    <t>CITYOFHAVERHILL01821SOLAR288NM</t>
  </si>
  <si>
    <t>ANTANAVICA01524SOLAR1000NM</t>
  </si>
  <si>
    <t>NM CITY OF CAMBRIDGE_ID2124992</t>
  </si>
  <si>
    <t>Dedham</t>
  </si>
  <si>
    <t>YMCA02148SOLAR150SMQF</t>
  </si>
  <si>
    <t>Malden</t>
  </si>
  <si>
    <t>207HPLLC02871SOLAR198RE</t>
  </si>
  <si>
    <t>COVENTRYSOLAR02827SOLAR780RE</t>
  </si>
  <si>
    <t>Greene</t>
  </si>
  <si>
    <t>STATEOFRI2809SOLAR50NM</t>
  </si>
  <si>
    <t>SOLECTENERGY02809SOLAR40.25RE</t>
  </si>
  <si>
    <t>NM MILLIS MA 1 LLC_ID2072811</t>
  </si>
  <si>
    <t>Millis</t>
  </si>
  <si>
    <t>NM 3_MAXWELLS-GREEN_ID2250465</t>
  </si>
  <si>
    <t>NM 7_MAXWELLS-GREEN_ID2253373</t>
  </si>
  <si>
    <t>NM NRG COMMUNITY_ID2203698</t>
  </si>
  <si>
    <t>NM NRG COMM HOST LLC_ID2108032</t>
  </si>
  <si>
    <t>SUNRAISEDEV01842SOLAR396QF</t>
  </si>
  <si>
    <t>SOUTHERNSKY_02919PV198RE</t>
  </si>
  <si>
    <t>RI_75_RE Growth PV_26 PECK-HILL RD_JOHNSTON</t>
  </si>
  <si>
    <t>SOLECTENERGY02809SOLAR48RE</t>
  </si>
  <si>
    <t>SOLECTENERGY02809SOLAR57.5RE</t>
  </si>
  <si>
    <t>SHAWFARM012836SOLAR240SMQF</t>
  </si>
  <si>
    <t>RESOURCECAP01904SLR66.6SMNM</t>
  </si>
  <si>
    <t>Lynn</t>
  </si>
  <si>
    <t>JERRYSPAINT02882SOLAR26.88NM</t>
  </si>
  <si>
    <t>WALMARTEAST02852SOLAR360NM</t>
  </si>
  <si>
    <t>BAYCOAST02878SOLAR26.4NM</t>
  </si>
  <si>
    <t>HERRICK&amp;WHITE02864SOLAR187NM</t>
  </si>
  <si>
    <t>LSDP12LLC01072SOLAR4500AOBC</t>
  </si>
  <si>
    <t>Shutesbury</t>
  </si>
  <si>
    <t>ZEROPTENG01057SLR2000SMQF</t>
  </si>
  <si>
    <t>SOLECTENERGY02766SOLAR998NM</t>
  </si>
  <si>
    <t>MILLBURYMA01527SOLAR1000NM</t>
  </si>
  <si>
    <t>SUNESOLARXV102766SOLAR500NM</t>
  </si>
  <si>
    <t>RALCOLND02895SOLAR120NM</t>
  </si>
  <si>
    <t>DYNAMICENGY01032SOLAR3995SMQF</t>
  </si>
  <si>
    <t>NATREALTY02914SOLAR500RE</t>
  </si>
  <si>
    <t>TARGSTORET140401569SOLAR462RE</t>
  </si>
  <si>
    <t>ECONGRPINC02875SOLAR200RE</t>
  </si>
  <si>
    <t>270 ELECTRIC AVENUE REALTY</t>
  </si>
  <si>
    <t>HANNAFORD01331SOLAR240QF</t>
  </si>
  <si>
    <t>NUMONEINS01757SLR106.6SMQF</t>
  </si>
  <si>
    <t>HILLTOPSELF01560SOLAR250SMQF</t>
  </si>
  <si>
    <t>S Grafton</t>
  </si>
  <si>
    <t>BAKEFORDPROP02852SOLAR30</t>
  </si>
  <si>
    <t>NM 5_MAXWELLS-GREEN_ID2253264</t>
  </si>
  <si>
    <t>NM NBEDFORD HSG AUTH_ID2116312</t>
  </si>
  <si>
    <t>PETERJENCKS02809SOLAR50RE</t>
  </si>
  <si>
    <t>WARDHILL01835SOLAR250SMQF</t>
  </si>
  <si>
    <t>CAPTONAPART02919SOLAR2010NM</t>
  </si>
  <si>
    <t>SMTROMPROP02804SOLAR99.9RE</t>
  </si>
  <si>
    <t>ISMSOLARDEV02839SOLAR2540NM</t>
  </si>
  <si>
    <t>NEXAMPLLC01543SOLAR2230SMQF</t>
  </si>
  <si>
    <t>MANCHAUG01590SOLARSMQF250</t>
  </si>
  <si>
    <t>SUTTON</t>
  </si>
  <si>
    <t>JHDAVISLLC02860SOLARNM37.8</t>
  </si>
  <si>
    <t>PAWTUCKET</t>
  </si>
  <si>
    <t>AMERESCO01440SOLAR2500SMQF</t>
  </si>
  <si>
    <t>GARDNER</t>
  </si>
  <si>
    <t>JPMCARI02914SOLAR144RE</t>
  </si>
  <si>
    <t>E PROVIDENCE</t>
  </si>
  <si>
    <t>BELLAENERGY02864SOLAR852RE</t>
  </si>
  <si>
    <t>510PVPROJDEV01069SOLAR3468SMQF</t>
  </si>
  <si>
    <t>TRAWLWORKS02882SOLAR35.4RE</t>
  </si>
  <si>
    <t>NARRAGANSETT</t>
  </si>
  <si>
    <t>TRS FUEL CELL, LLC</t>
  </si>
  <si>
    <t>TRS Fuel Cell, LLC</t>
  </si>
  <si>
    <t>DANBURY</t>
  </si>
  <si>
    <t>SOLECTHALEST01830SOLAR150SMQF</t>
  </si>
  <si>
    <t>HAVERHILL</t>
  </si>
  <si>
    <t>WALMART0288SOLAR360NM</t>
  </si>
  <si>
    <t>WARWICK</t>
  </si>
  <si>
    <t>TRINITYAQ01841SOLAR180SMQF</t>
  </si>
  <si>
    <t>LAWRENCE</t>
  </si>
  <si>
    <t>COVENTRY01608SOLAR200SMQF</t>
  </si>
  <si>
    <t>WORCESTER</t>
  </si>
  <si>
    <t>PVPROJ01475SOLAR4950SMAOBC</t>
  </si>
  <si>
    <t>WINCHENDON</t>
  </si>
  <si>
    <t>SPENCER01562LFG995NM</t>
  </si>
  <si>
    <t>SPENCER</t>
  </si>
  <si>
    <t>MELFORD01851SOLAR73.3QF</t>
  </si>
  <si>
    <t>STEDMAN02879SOLAR30NM</t>
  </si>
  <si>
    <t>WAKEFIELD</t>
  </si>
  <si>
    <t>TRIPYRAMID01886SOLAR72SMQF</t>
  </si>
  <si>
    <t>WESTFORD</t>
  </si>
  <si>
    <t>EAST LONGMEADOW SOLAR PV</t>
  </si>
  <si>
    <t>EAST LONGMEADOW</t>
  </si>
  <si>
    <t>COLUMBIA02339SOLAR400AOBC</t>
  </si>
  <si>
    <t>HANOVER</t>
  </si>
  <si>
    <t>FOUNDERS02871SOLAR4500NM</t>
  </si>
  <si>
    <t>HOLIDAY HILL COMMUNITY WIND</t>
  </si>
  <si>
    <t>RUSSELL</t>
  </si>
  <si>
    <t>RJKELLY041915SOLAR180SMQF</t>
  </si>
  <si>
    <t>BEVERLY</t>
  </si>
  <si>
    <t>AUTOZONE02907SOLAR45NM</t>
  </si>
  <si>
    <t>PROVIDENCE</t>
  </si>
  <si>
    <t>REDWOOD02864SOLAR57.6NM</t>
  </si>
  <si>
    <t>UNIVERSITY SOLAR 1</t>
  </si>
  <si>
    <t>AES Renewable Holdings, LLC</t>
  </si>
  <si>
    <t>UNIVERSITY SOLAR 2</t>
  </si>
  <si>
    <t>UNIVERSITY SOLAR 3</t>
  </si>
  <si>
    <t>PUDDON STREET I_GEN</t>
  </si>
  <si>
    <t>Genbright, LLC</t>
  </si>
  <si>
    <t>NORTHBRIDGE</t>
  </si>
  <si>
    <t>PUDDON STREET I SOLAR</t>
  </si>
  <si>
    <t>PUDDON STREET II_GEN</t>
  </si>
  <si>
    <t>PUDDON STREET II SOLAR</t>
  </si>
  <si>
    <t>BLANDFORD_GEN</t>
  </si>
  <si>
    <t>Marie's Way Solar I, LLC</t>
  </si>
  <si>
    <t>BLANDFORD</t>
  </si>
  <si>
    <t>DRESSER HILL PV 1</t>
  </si>
  <si>
    <t>SOUTHBRIDGE</t>
  </si>
  <si>
    <t>DRESSER HILL PV 2</t>
  </si>
  <si>
    <t>SOUTHBRDIGE</t>
  </si>
  <si>
    <t>DRESSER HILL PV 3</t>
  </si>
  <si>
    <t>DRESSER HILL PV 4</t>
  </si>
  <si>
    <t>TRUTH02907SOLAR60RE</t>
  </si>
  <si>
    <t>EAST  WINCHENDON SOLAR UN2</t>
  </si>
  <si>
    <t>EAST  WINCHENDON SOLAR UN3</t>
  </si>
  <si>
    <t>HAMPDEN SOLAR PV</t>
  </si>
  <si>
    <t>HAMPDEN</t>
  </si>
  <si>
    <t>WINDKIST01845SOLAR77SMQF</t>
  </si>
  <si>
    <t>NORTH ANDOVER</t>
  </si>
  <si>
    <t>HAVANA02886SOLAR33.6NM</t>
  </si>
  <si>
    <t>ARLIN01852SOLAR186SMQF</t>
  </si>
  <si>
    <t>CUMMINGS01915SOLAR112.5QF</t>
  </si>
  <si>
    <t>BARTLETTS02554SOLAR1000SMQF</t>
  </si>
  <si>
    <t>NANTUCKET</t>
  </si>
  <si>
    <t>WHOLEFOODS02176SOLAR120SMQF</t>
  </si>
  <si>
    <t>MELROSE</t>
  </si>
  <si>
    <t>HALIFAX02338SOLAR4950AOBC</t>
  </si>
  <si>
    <t>HALIFAX</t>
  </si>
  <si>
    <t>OAKSQUARE02898SOLAR780RE</t>
  </si>
  <si>
    <t>RICHMOND</t>
  </si>
  <si>
    <t>CENTURY01843SOLAR400SMQF</t>
  </si>
  <si>
    <t>MASSAMER01851SOLAR249.8AOBC</t>
  </si>
  <si>
    <t>MEGAWATT02882SOLAR199.8RE</t>
  </si>
  <si>
    <t>DANIELSON02825SOLAR720RE</t>
  </si>
  <si>
    <t>FOSTER</t>
  </si>
  <si>
    <t>CEDNORTH01062SOLAR4320AOBC</t>
  </si>
  <si>
    <t>NORTHAMPTON</t>
  </si>
  <si>
    <t>ARENHALL01453SOLAR200AOBC</t>
  </si>
  <si>
    <t>LEOMINSTER</t>
  </si>
  <si>
    <t>MASSAMER01832SOLAR179.9AOBC</t>
  </si>
  <si>
    <t>NORFOLK02375SOLAR250AOBC</t>
  </si>
  <si>
    <t>INDEP01453SOLAR466.6AOBC</t>
  </si>
  <si>
    <t>GREENDEVELOP02817SOLAR1750NM</t>
  </si>
  <si>
    <t>GREENDEVELOP02898SOLAR1250NM</t>
  </si>
  <si>
    <t>WYOMING</t>
  </si>
  <si>
    <t>HIGHST02833SOLAR828RE</t>
  </si>
  <si>
    <t>MATT&amp;NICK01062SOLAR498SMQF</t>
  </si>
  <si>
    <t>FLORENCE</t>
  </si>
  <si>
    <t>SOUTHERN02832SOLAR180RE</t>
  </si>
  <si>
    <t>HOPE VALLEY</t>
  </si>
  <si>
    <t>PALMER02833SOLAR780RE</t>
  </si>
  <si>
    <t>HOPKINTON</t>
  </si>
  <si>
    <t>COOLEY02920SOLAR336RE</t>
  </si>
  <si>
    <t>CRANSTON</t>
  </si>
  <si>
    <t>HILLSIDE01950SOLAR125SMQF</t>
  </si>
  <si>
    <t>NEWBURYPORT</t>
  </si>
  <si>
    <t>SKGLENROCK02892SOLAR216RE</t>
  </si>
  <si>
    <t>WEST KINGSTON</t>
  </si>
  <si>
    <t>WOODSAMBUL01440SOLAR100SMQF</t>
  </si>
  <si>
    <t>PVPROJECT02375SOLAR990AOBC</t>
  </si>
  <si>
    <t>GREENDEVLOP02879SOLAR630RE</t>
  </si>
  <si>
    <t>SOUTH KINGSTOWN</t>
  </si>
  <si>
    <t>SOCOREA01475SOLAR984QF</t>
  </si>
  <si>
    <t>KEARSARGE01913SOLAR3294AOBC</t>
  </si>
  <si>
    <t>AMESBURY</t>
  </si>
  <si>
    <t>SKFAIRGROUNDS02892SOLAR216RE</t>
  </si>
  <si>
    <t>ALECXANDRO01507SOLAR496SMQF</t>
  </si>
  <si>
    <t>SMTROMBINO02808SOLAR800RE</t>
  </si>
  <si>
    <t>BRADFORD</t>
  </si>
  <si>
    <t>HOLTROAD01845SOLAR249SMQF</t>
  </si>
  <si>
    <t>NM CARVER MA 2 LLC_ID2221535</t>
  </si>
  <si>
    <t>CARVER</t>
  </si>
  <si>
    <t>NM PLYMOUTH HSG AUTH_ID1992844</t>
  </si>
  <si>
    <t>MATTAPOISETT</t>
  </si>
  <si>
    <t>NM HOPKINTON MA1 LLC_ID2189509</t>
  </si>
  <si>
    <t>NM FAIRHAVENHSGAUTH ID2051477</t>
  </si>
  <si>
    <t>ECOGY01069SOLAR432.9AOBC</t>
  </si>
  <si>
    <t>HASTINGS01756SOLAR240SMQF</t>
  </si>
  <si>
    <t>MENDON</t>
  </si>
  <si>
    <t>PVPROJECT01507SOLAR2980QF</t>
  </si>
  <si>
    <t>SHEAHAN02895SOLAR30NM</t>
  </si>
  <si>
    <t>SM_AOBC-GREEN EARTH ENERGY PV</t>
  </si>
  <si>
    <t>SPRINGFIELD</t>
  </si>
  <si>
    <t>SM_AOBC ALTUS POWER AMERICA PV</t>
  </si>
  <si>
    <t>SOCORE01475SOLAR984SMNM</t>
  </si>
  <si>
    <t>SM_AOBC-MONTAGUE ROAD SOLAR</t>
  </si>
  <si>
    <t>AMHERST</t>
  </si>
  <si>
    <t>SM_AOBC-DORADO SOLAR LLC</t>
  </si>
  <si>
    <t>SOUTHWICK</t>
  </si>
  <si>
    <t>SM_AOBC-DRACO SOLAR LLC</t>
  </si>
  <si>
    <t>SM_AOBC-LSE FORMAX LLC</t>
  </si>
  <si>
    <t>SM_P2-LONG PLAIN SOLAR LLC</t>
  </si>
  <si>
    <t>SOUTH DEERFIELD</t>
  </si>
  <si>
    <t>SM_AOBC-SYNCARPHA BLANDFORD PV</t>
  </si>
  <si>
    <t>ECONOXA02879SOLAR120NM</t>
  </si>
  <si>
    <t>WAKEFIELD-PEACEDALE</t>
  </si>
  <si>
    <t>PVPROJECT01440SOLAR4950SMQF</t>
  </si>
  <si>
    <t>PVPROJECT02762SOLAR7260AOBC</t>
  </si>
  <si>
    <t>PLAINVILLE</t>
  </si>
  <si>
    <t>SUNSHINE02852SOLAR66.6NM</t>
  </si>
  <si>
    <t>N KINGSTOWN</t>
  </si>
  <si>
    <t>SM_P2 HIXBRIDGESOLAR ID2227530</t>
  </si>
  <si>
    <t>WESTPORT</t>
  </si>
  <si>
    <t>SM_AOBC ADVANCEENERGYID2257795</t>
  </si>
  <si>
    <t>DYNAMIC01475SOLAR4980SMQF</t>
  </si>
  <si>
    <t>SM_P2 ECA SEMA WPS 4 ID2231851</t>
  </si>
  <si>
    <t>WALPOLE</t>
  </si>
  <si>
    <t>SOLECT01821SOLAR250SMQF</t>
  </si>
  <si>
    <t>BILLERICA</t>
  </si>
  <si>
    <t>SM_QF 14 SOUTH ST ID2295385</t>
  </si>
  <si>
    <t>NEW BEDFORD</t>
  </si>
  <si>
    <t>STOCKBRIDGE01262SOLAR668NM</t>
  </si>
  <si>
    <t>STOCKBRIDGE</t>
  </si>
  <si>
    <t>BELL MILL HYDRO</t>
  </si>
  <si>
    <t>PETERBOROUGH</t>
  </si>
  <si>
    <t>PARTRIDGE01331SOLAR3960AOBC</t>
  </si>
  <si>
    <t>ATHOL</t>
  </si>
  <si>
    <t>MALDEN02148SOLAR100SMQF</t>
  </si>
  <si>
    <t>MALDEN</t>
  </si>
  <si>
    <t>RESTIVO02919SOLAR37.41NM</t>
  </si>
  <si>
    <t>OXFORD01540SOLAR4000SMQF</t>
  </si>
  <si>
    <t>OXFORD</t>
  </si>
  <si>
    <t>FITCHBURG RENEWABLES, LLC</t>
  </si>
  <si>
    <t>FITCHBURG</t>
  </si>
  <si>
    <t>SOLECTA02322SOLAR240SMQF</t>
  </si>
  <si>
    <t>AVON</t>
  </si>
  <si>
    <t>NUTMEG SOLAR</t>
  </si>
  <si>
    <t>ENFIELD</t>
  </si>
  <si>
    <t>ORONO A</t>
  </si>
  <si>
    <t>Orono - A Hydro</t>
  </si>
  <si>
    <t>Orono</t>
  </si>
  <si>
    <t>ORONO B</t>
  </si>
  <si>
    <t>Orono - B Hydro</t>
  </si>
  <si>
    <t>Hudson Light &amp; Power Department</t>
  </si>
  <si>
    <t>HUDSON</t>
  </si>
  <si>
    <t>WEAVER WIND</t>
  </si>
  <si>
    <t>Weaver Wind, LLC</t>
  </si>
  <si>
    <t>HANCOCK COUNTY</t>
  </si>
  <si>
    <t>COVENTRY CLEAN ENERGY 1</t>
  </si>
  <si>
    <t>COVENTRY CLEAN ENERGY</t>
  </si>
  <si>
    <t>COVENTRY</t>
  </si>
  <si>
    <t>COVENTRY CLEAN ENERGY 2</t>
  </si>
  <si>
    <t>COVENTRY CLEAN ENERGY #4</t>
  </si>
  <si>
    <t>SANFORD SOLAR</t>
  </si>
  <si>
    <t>SANFORD</t>
  </si>
  <si>
    <t>KEARSARGE AMESBURY_GEN</t>
  </si>
  <si>
    <t>NEXTGRID01844SOLAR180AOBC</t>
  </si>
  <si>
    <t>METHUEN</t>
  </si>
  <si>
    <t>BGPECK01843SOLAR250SMQF</t>
  </si>
  <si>
    <t>ECONOX02895SOLAR200RE</t>
  </si>
  <si>
    <t>SCHNEIDER02035NG567SMQF</t>
  </si>
  <si>
    <t>SPENCER01562SOLAR2450AOBC</t>
  </si>
  <si>
    <t>PARTNERS HEALTHCARE DATACENTER</t>
  </si>
  <si>
    <t>MARLBOROUGH</t>
  </si>
  <si>
    <t>PARTNERS HEALTHCARE DATACTR-B</t>
  </si>
  <si>
    <t>SOLECTENERGY01519SOLAR250SMQF</t>
  </si>
  <si>
    <t>TUPELO02915SOLAR28.8NM</t>
  </si>
  <si>
    <t>RIVERSIDE</t>
  </si>
  <si>
    <t>SKINGSTOWN02892SOLAR216RE</t>
  </si>
  <si>
    <t>COASTAL02061SOLAR105.6SMQF</t>
  </si>
  <si>
    <t>NORWELL</t>
  </si>
  <si>
    <t>ECONOX02842SOLAR840RE</t>
  </si>
  <si>
    <t>FRANKLIN PV N3377</t>
  </si>
  <si>
    <t>ZEROPOINT01543SOLAR2000AOBC</t>
  </si>
  <si>
    <t>BAKEFORD02852SOLAR113.5NM</t>
  </si>
  <si>
    <t>BWATER02324SOLAR800AOBC</t>
  </si>
  <si>
    <t>HOPKINTON02808SOLAR216RE</t>
  </si>
  <si>
    <t>ADVANCED02842SOLAR43.2RE</t>
  </si>
  <si>
    <t>MIRROR02860SOLAR43.2NM</t>
  </si>
  <si>
    <t>PINE RIDGE INVESTOR'S GROUP</t>
  </si>
  <si>
    <t>TOWNSEND</t>
  </si>
  <si>
    <t>SHEEPSCOT SOLAR</t>
  </si>
  <si>
    <t>WHITEFIELD</t>
  </si>
  <si>
    <t>SOUTHERN02832SOLAR180RE3</t>
  </si>
  <si>
    <t>FEROLBINK02878SOLAR31.9NM</t>
  </si>
  <si>
    <t>TIVERTON</t>
  </si>
  <si>
    <t>MEGAWATT02895SOLAR199.8RE</t>
  </si>
  <si>
    <t>MONARCH02905SOLAR66.6NM</t>
  </si>
  <si>
    <t>PARTNERS NORTH SHORE MEDICAL</t>
  </si>
  <si>
    <t>SALEM</t>
  </si>
  <si>
    <t>PVDEV01083SOLAR1500AOBC</t>
  </si>
  <si>
    <t>STATEOFRI02818SOLAR166.5NM</t>
  </si>
  <si>
    <t>EAST GREENWICH</t>
  </si>
  <si>
    <t>AYEREAST01432SOLAR750AOBC</t>
  </si>
  <si>
    <t>AYER</t>
  </si>
  <si>
    <t>NEXAMP01507SOLAR1393AOBC</t>
  </si>
  <si>
    <t>MILLSTONE02720SOLAR240AOBC</t>
  </si>
  <si>
    <t>BARRE01005SOLAR360NM</t>
  </si>
  <si>
    <t>BARRE</t>
  </si>
  <si>
    <t>TJA01473SOLAR4536AOBC</t>
  </si>
  <si>
    <t>WESTMINSTER</t>
  </si>
  <si>
    <t>DEPOT02019SOLAR100SMQF</t>
  </si>
  <si>
    <t>BELLINGHAM</t>
  </si>
  <si>
    <t>MILO_HYDRO</t>
  </si>
  <si>
    <t>MILO</t>
  </si>
  <si>
    <t>SM_AOBC SHANACHIESLR ID2264232</t>
  </si>
  <si>
    <t>N DARTMOUTH</t>
  </si>
  <si>
    <t>SM_P2 MANISONSONEHM ID2314501</t>
  </si>
  <si>
    <t>STONEHAM</t>
  </si>
  <si>
    <t>SM_P2 MONOMOY ENERGY ID2333242</t>
  </si>
  <si>
    <t>HYANNIS</t>
  </si>
  <si>
    <t>SM_P2 PATTERSONBRRTY ID2265247</t>
  </si>
  <si>
    <t>WEST WAREHAM</t>
  </si>
  <si>
    <t>SM_P2 2384 CRANBYHWY ID2278333</t>
  </si>
  <si>
    <t>SM_P2 PRESTIGE WAY ID2341861</t>
  </si>
  <si>
    <t>SM_P2 ECA SEMA WPS15 ID2231849</t>
  </si>
  <si>
    <t>SM_P2 NEXTGRIDALDER ID2295246</t>
  </si>
  <si>
    <t>SM_P2 SAFARIENGYMA1 ID2303429</t>
  </si>
  <si>
    <t>SM_P2 SB RLTYLTDPSHP ID2345033</t>
  </si>
  <si>
    <t>SM_P2 ECA SEMA WPS19 ID2233722</t>
  </si>
  <si>
    <t>SM_P2 MANISONSTONEHAMID2314500</t>
  </si>
  <si>
    <t>SM_P2 ASHLAND SOLAR ID2220527</t>
  </si>
  <si>
    <t>ZEROPOINT01562SOLAR2000AOBC</t>
  </si>
  <si>
    <t>NM LAURIE DAVID ID2311303</t>
  </si>
  <si>
    <t>CHILMARK</t>
  </si>
  <si>
    <t>NM PLYMOUTHHANGARGRP ID2334186</t>
  </si>
  <si>
    <t>NM SOLAR INVICTUS IV ID2275151</t>
  </si>
  <si>
    <t>VINEYARD HAVEN</t>
  </si>
  <si>
    <t>ZEROP01507SOLAR2000AOBC</t>
  </si>
  <si>
    <t>SM_AOBC REARDONRLTYMAID2345649</t>
  </si>
  <si>
    <t>SOUTH YARMOUTH</t>
  </si>
  <si>
    <t>ECONOX02917SOLAR216RE</t>
  </si>
  <si>
    <t>SMITHFIELD</t>
  </si>
  <si>
    <t>BALD02886SOLAR199.8RE</t>
  </si>
  <si>
    <t>FAITH02895SOLAR206.5RE</t>
  </si>
  <si>
    <t>5DIAMOND02721SOLAR420SMQF</t>
  </si>
  <si>
    <t>DYNAMIC01585SOLAR4500AOBC</t>
  </si>
  <si>
    <t>WEST BROOKFIELD</t>
  </si>
  <si>
    <t>GARDEN01028SOLAR486SMQF</t>
  </si>
  <si>
    <t>BD SOLAR 1 LLC</t>
  </si>
  <si>
    <t>Acadia Renewable Energy, L.L.C.</t>
  </si>
  <si>
    <t>RAINBOW 1 HYDRO</t>
  </si>
  <si>
    <t>WINDSOR</t>
  </si>
  <si>
    <t>RAINBOW 2 HYDRO</t>
  </si>
  <si>
    <t>MASSAM01852SOLAR249.8AOBC</t>
  </si>
  <si>
    <t>FIDELITY02917SOLAR2640NM</t>
  </si>
  <si>
    <t>SYNCARPHA HALIFAX_GEN</t>
  </si>
  <si>
    <t>SYNCARPHA - LEICESTER_GEN</t>
  </si>
  <si>
    <t>LEICESTER</t>
  </si>
  <si>
    <t>ECONOX02839SOLAR180RE</t>
  </si>
  <si>
    <t>MAPLEVILLE</t>
  </si>
  <si>
    <t>GEORGIAVILLE02917SOLAR40NM</t>
  </si>
  <si>
    <t>SYNCARPHA - MILLBURY_GEN</t>
  </si>
  <si>
    <t>SYNCARPHA - WESTMINSTER_GEN</t>
  </si>
  <si>
    <t>SYNCARPHA - NORTHBRIDGE I_GEN</t>
  </si>
  <si>
    <t>SYNCARPHA - NORTHBRIDGE II_GEN</t>
  </si>
  <si>
    <t>SYNCARPHA - NORTHAMPTON_GEN</t>
  </si>
  <si>
    <t>SYNCARPHA - TEWKSBURY CSF_GEN</t>
  </si>
  <si>
    <t>KEARSARGE - MONTAGUE_GEN</t>
  </si>
  <si>
    <t>MONTAGUE</t>
  </si>
  <si>
    <t>KEARSARGE - HAVERHILL_GEN</t>
  </si>
  <si>
    <t>NEBS - RUMFORD_GEN</t>
  </si>
  <si>
    <t>Rumford ESS, LLC</t>
  </si>
  <si>
    <t>RUMFORD</t>
  </si>
  <si>
    <t>N.STONINGTON SOLAR</t>
  </si>
  <si>
    <t>North Stonington Solar Center, LLC</t>
  </si>
  <si>
    <t>N STONINGTON</t>
  </si>
  <si>
    <t>BLOOM ENERGY FUEL CELL</t>
  </si>
  <si>
    <t>Bloom Colchester Clean Energy Project</t>
  </si>
  <si>
    <t>Generate Colchester Fuel Cells, LLC</t>
  </si>
  <si>
    <t>COLCHESTER</t>
  </si>
  <si>
    <t>ND PAPER OLD TOWN MAINE</t>
  </si>
  <si>
    <t>OLD TOWN</t>
  </si>
  <si>
    <t>CRANBERRY HIGHWAY_GEN</t>
  </si>
  <si>
    <t>MILLINOCKET RENEWABLE BES_GEN</t>
  </si>
  <si>
    <t>MILLINOCKET</t>
  </si>
  <si>
    <t>CRANSTON SOLAR 2 -12.5 KV</t>
  </si>
  <si>
    <t>CRANSTON SOLAR 1 - 23 KV</t>
  </si>
  <si>
    <t>HELIO02072SOLAR30AOBC</t>
  </si>
  <si>
    <t>STOUGHTON</t>
  </si>
  <si>
    <t>STOUGHTON02072SOLAR960AOBC</t>
  </si>
  <si>
    <t>SHEAHANA02895SOLAR30NM</t>
  </si>
  <si>
    <t>WATERSUPPLY02919SOLAR4999NM</t>
  </si>
  <si>
    <t>FALMOUTH LIBRARY</t>
  </si>
  <si>
    <t>FALMOUTH</t>
  </si>
  <si>
    <t>FREEPORT SOLAR LLC</t>
  </si>
  <si>
    <t>FAIRFIELD</t>
  </si>
  <si>
    <t>CUMBERLAND SOLAR</t>
  </si>
  <si>
    <t>SOLARMA01540SOLAR1748NM</t>
  </si>
  <si>
    <t>ECHO02893SOLAR373REC</t>
  </si>
  <si>
    <t>NEWAGAWAM02916SOLAR200NM</t>
  </si>
  <si>
    <t>AHOLD STOP &amp; SHOP STORE #0028</t>
  </si>
  <si>
    <t>AHOLD STOP &amp; SHOP STORE #0444</t>
  </si>
  <si>
    <t>WHITMAN</t>
  </si>
  <si>
    <t>GOOD SHEPHERD</t>
  </si>
  <si>
    <t>AUBURN</t>
  </si>
  <si>
    <t>NEW DIMENSIONS FCU</t>
  </si>
  <si>
    <t>WATERVILLE</t>
  </si>
  <si>
    <t>ZEROPOINT01507SOLAR4500AOBC</t>
  </si>
  <si>
    <t>VICTORY02827SOLAR216RE</t>
  </si>
  <si>
    <t>SOLECTB01915SOLAR458AOBC</t>
  </si>
  <si>
    <t>ECOGY02035SOLAR432.9AOBC</t>
  </si>
  <si>
    <t>NATHANIEL01057SOLAR250AOBC</t>
  </si>
  <si>
    <t>MONSON</t>
  </si>
  <si>
    <t>ECA02766SOLAR3330SMQF</t>
  </si>
  <si>
    <t>NORTON</t>
  </si>
  <si>
    <t>SM_P2 ROUNEVILLESLR1 ID2189508</t>
  </si>
  <si>
    <t>ROCHESTER</t>
  </si>
  <si>
    <t>SM_QF FEDLRLTYINVTR ID2273723</t>
  </si>
  <si>
    <t>CHELSEA</t>
  </si>
  <si>
    <t>SM_QFP2 BURROWS PROJ ID2271377</t>
  </si>
  <si>
    <t>BREWSTER</t>
  </si>
  <si>
    <t>SM_QFP2 BURROWSPROJ ID2271201</t>
  </si>
  <si>
    <t>SM_QF STONEHAM RETL ID2356835</t>
  </si>
  <si>
    <t>SM_QF JPERL ASSC LLC ID2336013</t>
  </si>
  <si>
    <t>CANTON</t>
  </si>
  <si>
    <t>PVPROJECT02771SOLAR990NM</t>
  </si>
  <si>
    <t>SEEKONK</t>
  </si>
  <si>
    <t>PVPROJECT02771SOLAR3960NM2</t>
  </si>
  <si>
    <t>SM_QF MATPSETSELFSTG ID2322525</t>
  </si>
  <si>
    <t>SM_P2 MONOMOY ENERGY ID2332061</t>
  </si>
  <si>
    <t>SM_NM BACKLUND DVLPT ID2268196</t>
  </si>
  <si>
    <t>NORFOLK</t>
  </si>
  <si>
    <t>SM_QF ECA SEMA CAN ID2273880</t>
  </si>
  <si>
    <t>SM_AOBC CEDAR GR APT ID2330259</t>
  </si>
  <si>
    <t>WOBURN</t>
  </si>
  <si>
    <t>SM_QF 155WILLCANTON ID2313802</t>
  </si>
  <si>
    <t>SM_QFP2 SUNSQUARE ID2282637</t>
  </si>
  <si>
    <t>MEDFIELD</t>
  </si>
  <si>
    <t>SM_QFP2 ADVENGYABUND ID2261355</t>
  </si>
  <si>
    <t>SM_AOBC ARLNGTNCOMAC ID2264047</t>
  </si>
  <si>
    <t>FRAMINGHAM</t>
  </si>
  <si>
    <t>SM_QFP2 NEI SOLAR ID2287284</t>
  </si>
  <si>
    <t>KLP02864SOLAR30NM</t>
  </si>
  <si>
    <t>NM KEARSARGE SOLAR ID2093250</t>
  </si>
  <si>
    <t>SM_P2 -BERNARDSTON FIRE &amp; H20</t>
  </si>
  <si>
    <t>BERNARDSTON</t>
  </si>
  <si>
    <t>SM_NM CHURCHILL SOLAR LLC</t>
  </si>
  <si>
    <t>PITTSFIELD</t>
  </si>
  <si>
    <t>NM TWN OF BELLINGHAM ID2051046</t>
  </si>
  <si>
    <t>SM_P2 -BLANDFORD SUNSOLAR</t>
  </si>
  <si>
    <t>SM_AOBC-CITIZEN OAK ST SOLAR</t>
  </si>
  <si>
    <t>SM_AOBC-ALTERNATE PWR CHRUCHL</t>
  </si>
  <si>
    <t>LEVESQUE02917SOLAR43.44NM</t>
  </si>
  <si>
    <t>SM_NM HADLEY 3 PV SO. MAPLE</t>
  </si>
  <si>
    <t>HADLEY</t>
  </si>
  <si>
    <t>SM_NM HADLEY 3 PV WESTGATE</t>
  </si>
  <si>
    <t>SM_P2 -PITTS. LAWN &amp; TRACTOR</t>
  </si>
  <si>
    <t>SM_NM-US LIGHT ENERGY 3</t>
  </si>
  <si>
    <t>SM_AOBC_P2 ENERGY PRICE MNG</t>
  </si>
  <si>
    <t>HINSDALE</t>
  </si>
  <si>
    <t>SOLECT01606SOLAR150SMQF</t>
  </si>
  <si>
    <t>BOYLE01821SOLAR100SMQF</t>
  </si>
  <si>
    <t>DRIFTWOOD02888SOLAR34.2NM</t>
  </si>
  <si>
    <t>ONISKEY02155SOLAR250SMQF</t>
  </si>
  <si>
    <t>MEDFORD</t>
  </si>
  <si>
    <t>MBTA02324WIND750NM</t>
  </si>
  <si>
    <t>SOUTHERN02919SOLAR198RE</t>
  </si>
  <si>
    <t>AZIMUTH02885SOLAR57.6NM</t>
  </si>
  <si>
    <t>BURRILLVILLEB02830SOLAR960RE</t>
  </si>
  <si>
    <t>Burrillville</t>
  </si>
  <si>
    <t>BURRILLVILLEA02830SOLAR2340RE</t>
  </si>
  <si>
    <t>SM_NM TOWN OF MONTAGUE</t>
  </si>
  <si>
    <t>TURNERS FALLS</t>
  </si>
  <si>
    <t>SM_NM KEARSARGE GII MONTAGUE</t>
  </si>
  <si>
    <t>WHITMAN01473HYDRO174NM</t>
  </si>
  <si>
    <t>MSAD 75</t>
  </si>
  <si>
    <t>TOPSHAM</t>
  </si>
  <si>
    <t>HOPKINTON02804SOLAR2500RE</t>
  </si>
  <si>
    <t>ASHAWAY</t>
  </si>
  <si>
    <t>LINCOLN02906SOLAR50.46NM</t>
  </si>
  <si>
    <t>PROVYARN02860SOLAR33.3NM</t>
  </si>
  <si>
    <t>ECOGY02909SOLAR233.1RE</t>
  </si>
  <si>
    <t>NM TOWN OF MAYNARD ID1961</t>
  </si>
  <si>
    <t>MAYNARD</t>
  </si>
  <si>
    <t>LOCKE BROOK SOLAR, LLC</t>
  </si>
  <si>
    <t>RANDY02878SOLAR57.6NM</t>
  </si>
  <si>
    <t>CLEAN01863SOLAR720AOBC</t>
  </si>
  <si>
    <t>NORTH CHELMSFORD</t>
  </si>
  <si>
    <t>BATES02189SOLAR150SMQF</t>
  </si>
  <si>
    <t>WEYMOUTH</t>
  </si>
  <si>
    <t>MASSAM02333SOLAR499.5AOBC</t>
  </si>
  <si>
    <t>EAST BRIDGEWATER</t>
  </si>
  <si>
    <t>MASY01463SOLAR415SMQF</t>
  </si>
  <si>
    <t>PEPPERELL</t>
  </si>
  <si>
    <t>TOMHARVEY02891SOLAR144RE</t>
  </si>
  <si>
    <t>WESTERLY</t>
  </si>
  <si>
    <t>MASSAM01879SOLAR249.8AOBC</t>
  </si>
  <si>
    <t>TYNGSBORO</t>
  </si>
  <si>
    <t>NM TOWN OF HOPKINTON ID2389</t>
  </si>
  <si>
    <t>HOLLISTON</t>
  </si>
  <si>
    <t>COMPASS02852SOLAR199.8RE</t>
  </si>
  <si>
    <t>NORTH KINGSTOWN</t>
  </si>
  <si>
    <t>ADVANCED01569SOLAR252SMQF</t>
  </si>
  <si>
    <t>NM IGS SOLAR ID2043278</t>
  </si>
  <si>
    <t>BOURNE</t>
  </si>
  <si>
    <t>OHBURG02072SOLAR100AOBC</t>
  </si>
  <si>
    <t>NM BWC BUCKMASTER PD ID 217764</t>
  </si>
  <si>
    <t>DOVER</t>
  </si>
  <si>
    <t>FOUNDRY01852SOLAR266.4AOBC</t>
  </si>
  <si>
    <t>NM CEDARVILLE SOL 3 ID2132061</t>
  </si>
  <si>
    <t>NM WALPOLE 2 LLC ID2120</t>
  </si>
  <si>
    <t>SOLECT01604SOLAR488SMQF</t>
  </si>
  <si>
    <t>JOEL01082SOLAR980AOBC</t>
  </si>
  <si>
    <t>WARE</t>
  </si>
  <si>
    <t>CHESTNUT02903SOLAR43.2NM</t>
  </si>
  <si>
    <t>NM WALPOLE 2 LLC ID2121</t>
  </si>
  <si>
    <t>BRECKENRIDGE01069SOLAR4950AOBC</t>
  </si>
  <si>
    <t>Enel X North America, Inc.</t>
  </si>
  <si>
    <t>HAVERHILL01835LFG995NM</t>
  </si>
  <si>
    <t>BD SOLAR AUGUSTA</t>
  </si>
  <si>
    <t>BD Solar Augusta</t>
  </si>
  <si>
    <t>AUGUSTA</t>
  </si>
  <si>
    <t>BD SOLAR 2 (WINSLOW)</t>
  </si>
  <si>
    <t>WINSLOW</t>
  </si>
  <si>
    <t>BD SOLAR HANCOCK</t>
  </si>
  <si>
    <t>HANCOCK</t>
  </si>
  <si>
    <t>BD SOLAR HANCOCK NORTH</t>
  </si>
  <si>
    <t>GRNEARTH01028SOLAR246.6AOBC</t>
  </si>
  <si>
    <t>GD1HOPKINTON02804SOLAR4125NM</t>
  </si>
  <si>
    <t>GD2HOPKINTON02804SOLAR2625NM</t>
  </si>
  <si>
    <t>JORDAN01364SOLAR990AOBC</t>
  </si>
  <si>
    <t>NSESTAG02072SOLAR816AOBC</t>
  </si>
  <si>
    <t>VP_S1</t>
  </si>
  <si>
    <t>SM_AOBC_NXTGRD DOGWD ID2324745</t>
  </si>
  <si>
    <t>DENNIS</t>
  </si>
  <si>
    <t>SM_AOBC ASSONET PV1 ID2274652</t>
  </si>
  <si>
    <t>FREETOWN</t>
  </si>
  <si>
    <t>SM_AOBC NG ALLSPICE ID2357995</t>
  </si>
  <si>
    <t>CF NORTH HAVEN LLC</t>
  </si>
  <si>
    <t>NORTH HAVEN</t>
  </si>
  <si>
    <t>GD3HOPKINTON02804SOLAR3875RE</t>
  </si>
  <si>
    <t>QF SAFARI ENERGY MA ID2323699</t>
  </si>
  <si>
    <t>RICE RIPS</t>
  </si>
  <si>
    <t>NM C OF SOMERVILLE 3 ID2246431</t>
  </si>
  <si>
    <t>EAST BOSTON</t>
  </si>
  <si>
    <t>NM KIIT RENEWABLE EN ID2264634</t>
  </si>
  <si>
    <t>TURNING02817SOLAR3340NM</t>
  </si>
  <si>
    <t>TURNINGA02817SOLAR3340NM</t>
  </si>
  <si>
    <t>ISM02715SOLAR2800AOBC</t>
  </si>
  <si>
    <t>DIGHTON</t>
  </si>
  <si>
    <t>COOK02878SOLAR2376NM</t>
  </si>
  <si>
    <t>DYNAMIC01515SOLAR1000AOBC</t>
  </si>
  <si>
    <t>EAST BROOKFIELD</t>
  </si>
  <si>
    <t>MARKRICHEY01950WIND600NM</t>
  </si>
  <si>
    <t>WALLINGFORD SOLAR I</t>
  </si>
  <si>
    <t>WALLINGFORD</t>
  </si>
  <si>
    <t>WALLINGFORD SOLAR II</t>
  </si>
  <si>
    <t>WALLINGFORD SOLAR III</t>
  </si>
  <si>
    <t>NM 510 PV PROJECT DEV LLC</t>
  </si>
  <si>
    <t>BECKET</t>
  </si>
  <si>
    <t>NM BERKSHIRE2 MNT RENEWABLE PV</t>
  </si>
  <si>
    <t>LANESBOROUGH</t>
  </si>
  <si>
    <t>SM_AOBC CVE NORTH AMERICA PV</t>
  </si>
  <si>
    <t>SM_AOBC ECOGY MA III LLC PV</t>
  </si>
  <si>
    <t>SM_AOBC_ERVING POPLAR MNT PV</t>
  </si>
  <si>
    <t>ERVING</t>
  </si>
  <si>
    <t>NM_PLAINFIELD SOLAR LLC</t>
  </si>
  <si>
    <t>PLAINFIELD</t>
  </si>
  <si>
    <t>SM_AOBC_SOLTAGE, LLC PV</t>
  </si>
  <si>
    <t>EASTHAMPTON</t>
  </si>
  <si>
    <t>SM_NM WHATELY PV</t>
  </si>
  <si>
    <t>TOWN OF WINDHAM</t>
  </si>
  <si>
    <t>WINDHAM</t>
  </si>
  <si>
    <t>GREEN01028SOLAR233.1AOBC</t>
  </si>
  <si>
    <t>MELINK01550SOLAR936AOBC</t>
  </si>
  <si>
    <t>DIRT SOLAR</t>
  </si>
  <si>
    <t>SKOWHEGAN</t>
  </si>
  <si>
    <t>BLACKHORSE02885SOLAR3750NM</t>
  </si>
  <si>
    <t>AHOLD STOP &amp; SHOP STORE #0020</t>
  </si>
  <si>
    <t>QUINCY</t>
  </si>
  <si>
    <t>NAVISUN01507SOLAR1980SMQF</t>
  </si>
  <si>
    <t>SETTLER'S SOLAR, LLC</t>
  </si>
  <si>
    <t>LUNENBERG</t>
  </si>
  <si>
    <t>ZERO01095SOLAR1000AOBC</t>
  </si>
  <si>
    <t>WILBRAHAM</t>
  </si>
  <si>
    <t>GEPOWER01752SOLAR466.6SMQF</t>
  </si>
  <si>
    <t>WILLIAM02771SOLAR80AOBC</t>
  </si>
  <si>
    <t>BLUEWAVE01095SOLAR4000AOBC</t>
  </si>
  <si>
    <t>BLUEWAVE01915SOLAR3520AOBC</t>
  </si>
  <si>
    <t>NESG SOLAR HOLDING CO.1, LLC</t>
  </si>
  <si>
    <t>VP_S2</t>
  </si>
  <si>
    <t>ASTRUM02895SOLAR150RE</t>
  </si>
  <si>
    <t>SYNCARPHA01060SOLAR3630AOBC</t>
  </si>
  <si>
    <t>KEARSARGE02808SOLAR4000NM</t>
  </si>
  <si>
    <t>RENEWABLE02703SOLAR4268AOBC</t>
  </si>
  <si>
    <t>ATTLEBORO</t>
  </si>
  <si>
    <t>INDEPA01562SOLAR3000AOBC</t>
  </si>
  <si>
    <t>INDEPB01562SOLAR4940AOBC</t>
  </si>
  <si>
    <t>AMERSCO02878SOLAR1826NM</t>
  </si>
  <si>
    <t>MASSAM02339SOLAR249.8AOBC</t>
  </si>
  <si>
    <t>NSESTAGE02072SOLAR233.33AOBC</t>
  </si>
  <si>
    <t>GRAY LANDFILL</t>
  </si>
  <si>
    <t>GRAY</t>
  </si>
  <si>
    <t>HOPE02860SOLAR296.6NM</t>
  </si>
  <si>
    <t>AMERSCO02878SOLAR1660NM</t>
  </si>
  <si>
    <t>MELINK01550SOLAR999AOBC</t>
  </si>
  <si>
    <t>SHAW BROTHERS CONSTRUCTION</t>
  </si>
  <si>
    <t>BUXTON</t>
  </si>
  <si>
    <t>SUNBUG01930SOLAR147.6SMQF</t>
  </si>
  <si>
    <t>GLOUCESTER</t>
  </si>
  <si>
    <t>MELINK01550SOLAR3744AOBC</t>
  </si>
  <si>
    <t>EUPHORIA 415, LLC</t>
  </si>
  <si>
    <t>SCARBOROUGH</t>
  </si>
  <si>
    <t>NEXAPEX01752SOLAR333.2AOBC</t>
  </si>
  <si>
    <t>GREEN02827SOLAR3000RE</t>
  </si>
  <si>
    <t>MELINK01550SOLAR936AOBC2</t>
  </si>
  <si>
    <t>CLC YMCA</t>
  </si>
  <si>
    <t>DAMARISCOTTA</t>
  </si>
  <si>
    <t>SOUTHERN02763SOLAR3469QF</t>
  </si>
  <si>
    <t>ATTLEBORO FALLS</t>
  </si>
  <si>
    <t>SYNCARPHA02338SOLAR1668AOBC</t>
  </si>
  <si>
    <t>WATERSON02896SOLAR29.49NM</t>
  </si>
  <si>
    <t>NORTH SMITHFIELD</t>
  </si>
  <si>
    <t>RSM02909SOLAR72NM</t>
  </si>
  <si>
    <t>KEARSARGE02914SOLAR2000NM</t>
  </si>
  <si>
    <t>EAST PROVIDENCE</t>
  </si>
  <si>
    <t>GREENWO02814SOLAR1800NM</t>
  </si>
  <si>
    <t>NORTH SCITUATE</t>
  </si>
  <si>
    <t>BRENDANS02915SOLAR28NM</t>
  </si>
  <si>
    <t>ISM02920SOLAR2375NM</t>
  </si>
  <si>
    <t>TOWN OF OAKLAND</t>
  </si>
  <si>
    <t>Oakland Landfill Solar</t>
  </si>
  <si>
    <t>AHOLD STOP &amp; SHOP STORE #0406</t>
  </si>
  <si>
    <t>AHOLD STOP &amp; SHOP STORE #0087</t>
  </si>
  <si>
    <t>AHOLD STOP &amp; SHOP STORE #0474</t>
  </si>
  <si>
    <t>EAST WAREHAM</t>
  </si>
  <si>
    <t>AHOLD STOP &amp; SHOP STORE #0425</t>
  </si>
  <si>
    <t>EAST FALMOUTH</t>
  </si>
  <si>
    <t>AHOLD STOP &amp; SHOP STORE #0012</t>
  </si>
  <si>
    <t>SANDWICH</t>
  </si>
  <si>
    <t>AHOLD STOP &amp; SHOP STORE #0475</t>
  </si>
  <si>
    <t>HARWICH</t>
  </si>
  <si>
    <t>AHOLD STOP &amp; SHOP STORE #0066</t>
  </si>
  <si>
    <t>MARSTONS MILLS</t>
  </si>
  <si>
    <t>GSPP02379SOLAR1128AOBC</t>
  </si>
  <si>
    <t>WEST BRIDGEWATER</t>
  </si>
  <si>
    <t>EQUAL02379SOLAR480SMQF</t>
  </si>
  <si>
    <t>ASTRUM02865SOLAR187.5RE</t>
  </si>
  <si>
    <t>LINCOLN</t>
  </si>
  <si>
    <t>CADILLAC01772SOLAR166.6SMQF</t>
  </si>
  <si>
    <t>SOUTHBOROUGH</t>
  </si>
  <si>
    <t>NSE01581SOLAR780AOBC</t>
  </si>
  <si>
    <t>WESTBOROUGH</t>
  </si>
  <si>
    <t>GREEN02842SOLAR952NM</t>
  </si>
  <si>
    <t>MASSELECTRIC01532SOLAR750QF</t>
  </si>
  <si>
    <t>NORTHBOROUGH</t>
  </si>
  <si>
    <t>BROOK01510SOLAR249.8QF</t>
  </si>
  <si>
    <t>CLINTON</t>
  </si>
  <si>
    <t>FARMINGTON MAINE SOLAR</t>
  </si>
  <si>
    <t>FARMINGTON</t>
  </si>
  <si>
    <t>ROXWIND</t>
  </si>
  <si>
    <t>RoxWind LLC</t>
  </si>
  <si>
    <t>UNICORNA02061SOLAR366.6SMQF</t>
  </si>
  <si>
    <t>UNICORNB02061SOLAR233.3SMQF</t>
  </si>
  <si>
    <t>QUINEBAUG SOLAR</t>
  </si>
  <si>
    <t>CANTERBURY</t>
  </si>
  <si>
    <t>DOWNEAST CONCEPTS</t>
  </si>
  <si>
    <t>YARMOUTH</t>
  </si>
  <si>
    <t>SMITH01060NG3500QF</t>
  </si>
  <si>
    <t>KEARSARGE WILLIAM WAY CSF_GEN</t>
  </si>
  <si>
    <t>KEARSARGE01835SOLAR4800AOBC</t>
  </si>
  <si>
    <t>NM BOSTON HSG AUTH ID2157007</t>
  </si>
  <si>
    <t>WALTHAM</t>
  </si>
  <si>
    <t>NM BRANDEIS UNIV PV ID2104994</t>
  </si>
  <si>
    <t>SOMERVILLE</t>
  </si>
  <si>
    <t>HOSPICE OF SOUTHERN MAINE</t>
  </si>
  <si>
    <t>STONEHILL02356SOLAR4391QF</t>
  </si>
  <si>
    <t>NORTH EASTON</t>
  </si>
  <si>
    <t>NM MATTAPOISETT R-V ID2234593</t>
  </si>
  <si>
    <t>NM ACTON-BOX REGL ID2082549</t>
  </si>
  <si>
    <t>AMERESCO SPRINGBROOK RD SOLAR</t>
  </si>
  <si>
    <t>SYSO Inc.</t>
  </si>
  <si>
    <t>NM PLYMOUTH CTY SHER ID2233507</t>
  </si>
  <si>
    <t>NM PLYMOUTH CTY SH 2 ID2230560</t>
  </si>
  <si>
    <t>NM BLUEHILLSREGLTECH ID2212756</t>
  </si>
  <si>
    <t>NM BLUEHILLSREGLTECH ID2214562</t>
  </si>
  <si>
    <t>QF ELSON CLOVERLEAF ID2350187</t>
  </si>
  <si>
    <t>NATICK</t>
  </si>
  <si>
    <t>NM ALTERNATEPWR 1-4 ID2071689</t>
  </si>
  <si>
    <t>W Wareham</t>
  </si>
  <si>
    <t>NM MATTAPOISETT R-V ID2233726</t>
  </si>
  <si>
    <t>NM PLYMOUTH CTY SH 1 ID2234091</t>
  </si>
  <si>
    <t>ECOGY01607SOLAR199.8AOBC</t>
  </si>
  <si>
    <t>TANGENT01473SOLAR3000AOBC</t>
  </si>
  <si>
    <t>NM_OLIVE STREET PV6F1500-2016</t>
  </si>
  <si>
    <t>NM_FULL BLOOM PV 6A1252-2015</t>
  </si>
  <si>
    <t>NM SUNFARM 1 PV_6B521-2015</t>
  </si>
  <si>
    <t>NM_SUNFARM 2 PV_ 6B522-2015</t>
  </si>
  <si>
    <t>NM_SUNFARM PV 3_ 6B525-2015</t>
  </si>
  <si>
    <t>NM_US LIGHT ENERGY 1_PV</t>
  </si>
  <si>
    <t>NM_US LIGHT ENERGY 2_PV</t>
  </si>
  <si>
    <t>NM_WILLOW HILL RD PV</t>
  </si>
  <si>
    <t>LENOX DALE</t>
  </si>
  <si>
    <t>EHOUSING01507SOLAR1000NM</t>
  </si>
  <si>
    <t>NSE02766SOLAR966.6AOBC</t>
  </si>
  <si>
    <t>PUBLIC01886SOLAR99.9SMQF</t>
  </si>
  <si>
    <t>ALTUS01036SOLAR2000SMQF</t>
  </si>
  <si>
    <t>MELVILLE02871SOLAR3000NM</t>
  </si>
  <si>
    <t>WILCO02886SOLAR200RE</t>
  </si>
  <si>
    <t>1HARTFORD02825SOLAR2000RE</t>
  </si>
  <si>
    <t>2HARTFORD02825SOLAR2586NM</t>
  </si>
  <si>
    <t>NEXTGRID02019SOLAR500SMQF</t>
  </si>
  <si>
    <t>AFINNELL02188SOLAR240SMQF</t>
  </si>
  <si>
    <t>EFINNELL02188SOLAR240SMQF</t>
  </si>
  <si>
    <t>DAIRY01757SOLAR109.9QF</t>
  </si>
  <si>
    <t>MILFORD</t>
  </si>
  <si>
    <t>BFINNELL02188SOLAR240SMQF</t>
  </si>
  <si>
    <t>BVD01257SOLAR240AOBC</t>
  </si>
  <si>
    <t>SHEFFIELD</t>
  </si>
  <si>
    <t>DFINNELL02188SOLAR492SMQF</t>
  </si>
  <si>
    <t>CFINNELL02188SOLAR240SMQF</t>
  </si>
  <si>
    <t>HOME01257SOLAR1980SMQF</t>
  </si>
  <si>
    <t>OAKHAM01068SOLAR2000AOBC</t>
  </si>
  <si>
    <t>OAKHAM</t>
  </si>
  <si>
    <t>LONSDALE02863SOLAR233.1RE</t>
  </si>
  <si>
    <t>CENTRAL FALLS</t>
  </si>
  <si>
    <t>OAKORANGE01364SOLAR4980SMQF</t>
  </si>
  <si>
    <t>SYNCARPHA01534SOLAR4980AOBC</t>
  </si>
  <si>
    <t>JEFFREY02871SOLAR32.77NM</t>
  </si>
  <si>
    <t>BLUESTONE02864SOLAR206.5RE</t>
  </si>
  <si>
    <t>UNION FARM EQUIPMENT</t>
  </si>
  <si>
    <t>UNION</t>
  </si>
  <si>
    <t>BVD01247SOLAR240AOBC</t>
  </si>
  <si>
    <t>CLARKSBURG</t>
  </si>
  <si>
    <t>MILLBURY01519SOLAR250SMQF</t>
  </si>
  <si>
    <t>REDWOOD02864SOLAR220RE</t>
  </si>
  <si>
    <t>BEVERLY01915SOLAR82QF</t>
  </si>
  <si>
    <t>AUTOZONE02891SOLAR33.3NM</t>
  </si>
  <si>
    <t>MANVILLE02864SOLAR4482NM</t>
  </si>
  <si>
    <t>GSPPBRISTOL02375SOLAR710SMQF</t>
  </si>
  <si>
    <t>BD SOLAR FAIRFIELD</t>
  </si>
  <si>
    <t>BD Solar Fairfield</t>
  </si>
  <si>
    <t>STOUGHTON02072SOLAR99.9QF</t>
  </si>
  <si>
    <t>CLAYTON01222SOLAR2079SMQF</t>
  </si>
  <si>
    <t>ASHLEY FALLS</t>
  </si>
  <si>
    <t>WVCB02909SOLAR66.6NM</t>
  </si>
  <si>
    <t>AUTOZONE02888SOLAR33.3NM</t>
  </si>
  <si>
    <t>BELLEAU02914SOLAR30NM</t>
  </si>
  <si>
    <t>CTMS01543SOLAR133.2SMQF</t>
  </si>
  <si>
    <t>RUTLAND</t>
  </si>
  <si>
    <t>CRANBERRYHIGHWAYPV_WO2277865</t>
  </si>
  <si>
    <t>STBRENDANS02915SOLAR38.5NM</t>
  </si>
  <si>
    <t>PUBLIC02149SOLAR133.2SMQF</t>
  </si>
  <si>
    <t>EVERETT</t>
  </si>
  <si>
    <t>GSPPPEARL02148SOLAR340AOBC</t>
  </si>
  <si>
    <t>COSMO02920SOLAR25.2NM</t>
  </si>
  <si>
    <t>VCT02904SOLAR300RE</t>
  </si>
  <si>
    <t>PSMYSTIC02155SOLAR106SMQF</t>
  </si>
  <si>
    <t>AVESTA LIVERMORE TERRACE</t>
  </si>
  <si>
    <t>EAST WATERBORO</t>
  </si>
  <si>
    <t>PSEASTERN02148SOLAR133.2SMQF</t>
  </si>
  <si>
    <t>CUTLER02885SOLAR199.8RE</t>
  </si>
  <si>
    <t>EDF01473SOLAR4875SMQF</t>
  </si>
  <si>
    <t>AIM02920SOLAR133.2NM</t>
  </si>
  <si>
    <t>BWC01535SOLAR4200AOBC</t>
  </si>
  <si>
    <t>QF FALMOUTH RETAIL ID2402100</t>
  </si>
  <si>
    <t>NM MARION MA 1 LLC ID2062768</t>
  </si>
  <si>
    <t>MARION</t>
  </si>
  <si>
    <t>NM JULIANA FLANDERS ID2372255</t>
  </si>
  <si>
    <t>POTASH01879SOLAR250SMQF</t>
  </si>
  <si>
    <t>BIGELOW01570SOLAR1000AOBC</t>
  </si>
  <si>
    <t>WEBSTER</t>
  </si>
  <si>
    <t>QF SAFENERGYMA4-2020 ID2351639</t>
  </si>
  <si>
    <t>QF NEXTGRID WILLOW ID2333807</t>
  </si>
  <si>
    <t>SOUTH DENNIS</t>
  </si>
  <si>
    <t>QF LORDPHILLIPSSOLAR ID2268649</t>
  </si>
  <si>
    <t>QF LORDPHILLIPSSOLAR ID2268650</t>
  </si>
  <si>
    <t>QF LORDPHILLIPSSOLAR ID2269021</t>
  </si>
  <si>
    <t>QF NEXTGRIDLARCH ID2350400</t>
  </si>
  <si>
    <t>AOBC NEXTGRIDCHITTWD ID2331027</t>
  </si>
  <si>
    <t>ORLEANS</t>
  </si>
  <si>
    <t>QF PLYMOUTH PAR LLC ID2294151</t>
  </si>
  <si>
    <t>QF MILLBROOK SOL LTD ID2346979</t>
  </si>
  <si>
    <t>DUXBURY</t>
  </si>
  <si>
    <t>QF NEXTGRIDBUCKTHORN ID2355147</t>
  </si>
  <si>
    <t>QF HYANNISAIRSERVICE ID2328863</t>
  </si>
  <si>
    <t>QF CATLYZACRE8THATCH ID2286965</t>
  </si>
  <si>
    <t>AOBC NEXTGRIDSPRUCE ID2368090</t>
  </si>
  <si>
    <t>NM BOSTONHSGAUTH ID2147800</t>
  </si>
  <si>
    <t>ENELBELLAIR02886SOLAR180RE</t>
  </si>
  <si>
    <t>PUBLICN02368SOLAR186.6SMQF</t>
  </si>
  <si>
    <t>RANDOLPH</t>
  </si>
  <si>
    <t>SUNRISE01230SOLAR4930AOBC</t>
  </si>
  <si>
    <t>New Marlboro</t>
  </si>
  <si>
    <t>NONNI CORP LLC</t>
  </si>
  <si>
    <t>LOADSTAR01523SOLAR3875AOBC</t>
  </si>
  <si>
    <t>ASTRUM02908SOLAR100RE</t>
  </si>
  <si>
    <t>QF NEXTGRID HOLLY ID2335447</t>
  </si>
  <si>
    <t>QF NEXTGRID ACACIA ID2350752</t>
  </si>
  <si>
    <t>MECO01610SOLAR800QF</t>
  </si>
  <si>
    <t>AOBC SUNRISEONDRIFT ID2243995</t>
  </si>
  <si>
    <t>NM CITY OF CAMBRIDGE ID2157900</t>
  </si>
  <si>
    <t>NM SOUTHERNSKYRENENE ID2051273</t>
  </si>
  <si>
    <t>BD SOLAR OXFORD 1</t>
  </si>
  <si>
    <t>BD SOLAR OXFORD 2</t>
  </si>
  <si>
    <t>S.COUNTY02879SOLAR32.19NM</t>
  </si>
  <si>
    <t>SM_AOBC TWNNATICKSOL ID2353437</t>
  </si>
  <si>
    <t>SM_AOBC KERSRGEARSNL ID2366415</t>
  </si>
  <si>
    <t>WATERTOWN</t>
  </si>
  <si>
    <t>SM_AOBC KERSRGEARSNL ID2366357</t>
  </si>
  <si>
    <t>SM_AOBC 15PRESSOLAR ID2311476</t>
  </si>
  <si>
    <t>AMATERASU01523SOLAR4600AOBC</t>
  </si>
  <si>
    <t>MORNINGSTAR MARBLE &amp; GRANITE</t>
  </si>
  <si>
    <t>NUGEN02818SOLAR4980NM</t>
  </si>
  <si>
    <t>UNICORN02339SOLAR400SMQF</t>
  </si>
  <si>
    <t>ASTRUM02852SOLAR180RE</t>
  </si>
  <si>
    <t>ROWELL'S GARAGE</t>
  </si>
  <si>
    <t>DOVER FOXCROFT</t>
  </si>
  <si>
    <t>SM_AOBC CVE NO AM 6B1762-2018</t>
  </si>
  <si>
    <t>Eversource Energy Service Company</t>
  </si>
  <si>
    <t>Peru</t>
  </si>
  <si>
    <t>SM_AOBC CVE NO AM 6A3031-2017</t>
  </si>
  <si>
    <t>Westhampton</t>
  </si>
  <si>
    <t>SM_AOBC ENGIE C6S3544-2017</t>
  </si>
  <si>
    <t>SM_AOBC CVE NO AM 6B1628-2017</t>
  </si>
  <si>
    <t>NORTH NOBLEBORO SOLAR</t>
  </si>
  <si>
    <t>WALDOBORO</t>
  </si>
  <si>
    <t>DADAMS01515SOLAR4980AOBC</t>
  </si>
  <si>
    <t>ALTUS01230SOLAR1000SMQF</t>
  </si>
  <si>
    <t>NEW MARLBOROUGH</t>
  </si>
  <si>
    <t>DPALMER01082SOLAR3000AOBC</t>
  </si>
  <si>
    <t>TES02886SOLAR660RE</t>
  </si>
  <si>
    <t>CEDAR02151SOLAR153.2SMQF</t>
  </si>
  <si>
    <t>REVERE</t>
  </si>
  <si>
    <t>MOOSE02857SOLAR43.2NM</t>
  </si>
  <si>
    <t>CUMBERLAND02864SOLAR30NM</t>
  </si>
  <si>
    <t>BLODGETT01827SOLARSTORAGE4999</t>
  </si>
  <si>
    <t>DUNSTABLE</t>
  </si>
  <si>
    <t>IRON MINE SOLAR 1</t>
  </si>
  <si>
    <t>N. SMITHFIELD</t>
  </si>
  <si>
    <t>IRON MINE SOLAR 2</t>
  </si>
  <si>
    <t>IRON MINE SOLAR 3</t>
  </si>
  <si>
    <t>IRON MINE SOLAR 4</t>
  </si>
  <si>
    <t>MARLBORO01752SOLAR133.2SMQF</t>
  </si>
  <si>
    <t>UNIVERSITY02817SOLAR4000NM</t>
  </si>
  <si>
    <t>CVE WING LANE APOLLO_CSF_GEN</t>
  </si>
  <si>
    <t>PATRIOT02909SOLAR40NM</t>
  </si>
  <si>
    <t>ZACHARY02809SOLAR69.5NM</t>
  </si>
  <si>
    <t>BRISTOL</t>
  </si>
  <si>
    <t>RANDALL01503SOLAR4950AOBC</t>
  </si>
  <si>
    <t>BERLIN</t>
  </si>
  <si>
    <t>CHELMSFORD01863SOLAR910AOBC</t>
  </si>
  <si>
    <t>60EMAIN02893SOLAR30.74NM</t>
  </si>
  <si>
    <t>PSWARD02151SOLAR106.6SMQF</t>
  </si>
  <si>
    <t>PROVYARN02860SOLAR187.5RE</t>
  </si>
  <si>
    <t>STPATS02908SOLAR50NM</t>
  </si>
  <si>
    <t>FALLRIVER02720SOLAR233.3SMQF</t>
  </si>
  <si>
    <t>SM_AOBC 510PVPROJDEV ID2238661</t>
  </si>
  <si>
    <t>WILLIAMSVILLE</t>
  </si>
  <si>
    <t>CHEBACCO01982SOLAR731AOBC</t>
  </si>
  <si>
    <t>HAMILTON</t>
  </si>
  <si>
    <t>PSGOODHUE01970SOLAR120SMQF</t>
  </si>
  <si>
    <t>COY01083SOLAR4000AOBC</t>
  </si>
  <si>
    <t>SSOLUTIONS01752SOLAR66.6SMQF</t>
  </si>
  <si>
    <t>MASSAMER01879SOLAR249.8AOBC</t>
  </si>
  <si>
    <t>VARNUM01463SOLAR200SMQF</t>
  </si>
  <si>
    <t>DIAMOND02864SOLAR199.8RE</t>
  </si>
  <si>
    <t>BLUESTONE02860SOLAR499.5RE</t>
  </si>
  <si>
    <t>VP_S3</t>
  </si>
  <si>
    <t>Brewer</t>
  </si>
  <si>
    <t>SM_AOBC BROOKSTPLYMP ID2239531</t>
  </si>
  <si>
    <t>BWC MACES POND</t>
  </si>
  <si>
    <t>ROCKPORT</t>
  </si>
  <si>
    <t>TARGET02149SOLAR369.6SMQF</t>
  </si>
  <si>
    <t>CEC01339SOLAR2500AOBC</t>
  </si>
  <si>
    <t>CHARLEMONT</t>
  </si>
  <si>
    <t>PLEASANT</t>
  </si>
  <si>
    <t>DRIVING RANGE A</t>
  </si>
  <si>
    <t>NEW GEN VENTURES_S_PORTLAND</t>
  </si>
  <si>
    <t>SOUTH PORTLAND</t>
  </si>
  <si>
    <t>GWH02865SOLAR100NM</t>
  </si>
  <si>
    <t>SOLAR MGT INT_WATERBORO</t>
  </si>
  <si>
    <t>Waterboro</t>
  </si>
  <si>
    <t>VIKON02865SOLAR299.7RE</t>
  </si>
  <si>
    <t>AMERESCO01844SOLAR1750AOBC</t>
  </si>
  <si>
    <t>SM_AOBC KEARSARGENB ID2296559</t>
  </si>
  <si>
    <t>SM_AOBC KEARSARGESCH ID2334013</t>
  </si>
  <si>
    <t>OAK01473SOLAR900AOBC</t>
  </si>
  <si>
    <t>WESTMINISTER</t>
  </si>
  <si>
    <t>VIDETTA02830SOLAR49.2NM</t>
  </si>
  <si>
    <t>BURRILLVILLE</t>
  </si>
  <si>
    <t>CARRS02827SOLAR750RE</t>
  </si>
  <si>
    <t>NEXTGRID02333SOLAR780SMQF</t>
  </si>
  <si>
    <t>COVENTRY02816SOLAR300RE</t>
  </si>
  <si>
    <t>EMAIN01757SOLAR250NM</t>
  </si>
  <si>
    <t>SHANNOCK02875SOLAR249RE</t>
  </si>
  <si>
    <t>SHANNOCK</t>
  </si>
  <si>
    <t>BISSELL BROTHERS BREWING CO.</t>
  </si>
  <si>
    <t>ALTUS01230SOLAR2000SMQF</t>
  </si>
  <si>
    <t>ECA MAINE BET</t>
  </si>
  <si>
    <t>Bethel</t>
  </si>
  <si>
    <t>JEFFERSON01970SOLAR86.4SMQF</t>
  </si>
  <si>
    <t>MARLBORO01752SOLAR166.6SMQF</t>
  </si>
  <si>
    <t>MUDDY01756SOLAR1000AOBC</t>
  </si>
  <si>
    <t>MIDDLE02842SOLAR129.6NM</t>
  </si>
  <si>
    <t>TUPELO02809SOLAR200NM</t>
  </si>
  <si>
    <t>AQUIDNECK02842SOLAR133.2RE</t>
  </si>
  <si>
    <t>CAMDEN SOLAR LF</t>
  </si>
  <si>
    <t>Livermore Falls</t>
  </si>
  <si>
    <t>NJR02896SOLAR840RE</t>
  </si>
  <si>
    <t>BATTEN01570SOLAR1000QF</t>
  </si>
  <si>
    <t>ALGONQUIN01532SOLAR250AOBC</t>
  </si>
  <si>
    <t>NAPLES CASCO SOLAR 1</t>
  </si>
  <si>
    <t>Casco</t>
  </si>
  <si>
    <t>ZERO01562SOLAR1000AOBC</t>
  </si>
  <si>
    <t>FOXHILL02835SOLAR26.68NM</t>
  </si>
  <si>
    <t>ACTON H ROAD SOLAR 1</t>
  </si>
  <si>
    <t>REVISION-110 MAIN ST</t>
  </si>
  <si>
    <t>Scarborough</t>
  </si>
  <si>
    <t>MARLBORO01752SOLAR200AOBC</t>
  </si>
  <si>
    <t>CATALYZE BLACKSTONE SOLAR</t>
  </si>
  <si>
    <t>BLACKSTONE</t>
  </si>
  <si>
    <t>OAK01364SOLAR840AOBC</t>
  </si>
  <si>
    <t>BIGM02891SOLAR120NM</t>
  </si>
  <si>
    <t>NEA02920SOLAR28.8NM</t>
  </si>
  <si>
    <t>HARBOR01225SOLAR1980AOBC</t>
  </si>
  <si>
    <t>CHESHIRE</t>
  </si>
  <si>
    <t>KOVACIC02891SOLAR150RE</t>
  </si>
  <si>
    <t>SOUTHERN02894SOLAR180RE</t>
  </si>
  <si>
    <t>WOOD RIVER JT</t>
  </si>
  <si>
    <t>THOMASTON POLLUTION CONTROL</t>
  </si>
  <si>
    <t>Thomaston</t>
  </si>
  <si>
    <t>KENYON02833SOLAR200RE</t>
  </si>
  <si>
    <t>PARADISE PARK</t>
  </si>
  <si>
    <t>Old Orchard Beach</t>
  </si>
  <si>
    <t>ECOGY02919SOLAR200RE</t>
  </si>
  <si>
    <t>FOREFRONT01082SOLAR1320AOBC</t>
  </si>
  <si>
    <t>DEAN02864SOLAR375RE</t>
  </si>
  <si>
    <t>FESTIVAL02840SOLAR331.2RE</t>
  </si>
  <si>
    <t>NEWPORT</t>
  </si>
  <si>
    <t>DONALD02895SOLAR800RE</t>
  </si>
  <si>
    <t>KEARSARGE02019SOLAR4400AOBC</t>
  </si>
  <si>
    <t>PORT PROPERTY MGT</t>
  </si>
  <si>
    <t>LODE01230SOLAR2000AOBC</t>
  </si>
  <si>
    <t>GREAT BARRINGTON</t>
  </si>
  <si>
    <t>DSM02919SOLAR487.5NM</t>
  </si>
  <si>
    <t>DANA01879SOLAR72SMQF</t>
  </si>
  <si>
    <t>GREEN02905WIND3000RE</t>
  </si>
  <si>
    <t>SWEB01506SOLAR4875AOBC</t>
  </si>
  <si>
    <t>BROOKFIELD</t>
  </si>
  <si>
    <t>PUBLIC02190SOLAR100SMQF</t>
  </si>
  <si>
    <t>HEP USA SPV5 UNITY LLC</t>
  </si>
  <si>
    <t>Unity</t>
  </si>
  <si>
    <t>SNAKE02864SOLAR200RE</t>
  </si>
  <si>
    <t>GLOCESTER</t>
  </si>
  <si>
    <t>SWEB01010SOLAR1875AOBC</t>
  </si>
  <si>
    <t>BRIMFIELD</t>
  </si>
  <si>
    <t>TORAY02852SOLAR480RE</t>
  </si>
  <si>
    <t>GORHAM SAVINGS</t>
  </si>
  <si>
    <t>KEARSARGE02879SOLAR3168NM</t>
  </si>
  <si>
    <t>AIRPORT02720SOLAR249.8NM</t>
  </si>
  <si>
    <t>UNITED01824SOLAR1992QF</t>
  </si>
  <si>
    <t>CHELMSFORD</t>
  </si>
  <si>
    <t>GREEN02905WIND1500RE</t>
  </si>
  <si>
    <t>LINWOOD01588SOLAR4980AOBC</t>
  </si>
  <si>
    <t>WHITINSVILLE</t>
  </si>
  <si>
    <t>GREEN01028SOLAR350AOBC</t>
  </si>
  <si>
    <t>MCOLLEGE01247CHP75QF</t>
  </si>
  <si>
    <t>BCM02840SOLAR43.2NM</t>
  </si>
  <si>
    <t>SCITUATE02919SOLAR4250RE</t>
  </si>
  <si>
    <t>EDWIN02822SOLAR40.4NM</t>
  </si>
  <si>
    <t>EXETER</t>
  </si>
  <si>
    <t>MASSAM02301SOLAR133.2AOBC</t>
  </si>
  <si>
    <t>BROCKTON</t>
  </si>
  <si>
    <t>MECO01534SOLAR4970QF</t>
  </si>
  <si>
    <t>MIDCOAST RECREATION CENTER</t>
  </si>
  <si>
    <t>Rockport</t>
  </si>
  <si>
    <t>190 ELECTRIC AVE</t>
  </si>
  <si>
    <t>HEP USA SPV 6 HARTLAND</t>
  </si>
  <si>
    <t>SM_AOBC MAPLESTSOLAR ID2292179</t>
  </si>
  <si>
    <t>PSMAIN02301SOLAR133.2SMQF</t>
  </si>
  <si>
    <t>276 FEDERAL RD ID2250250</t>
  </si>
  <si>
    <t>RONNIE02804SOLAR400RE</t>
  </si>
  <si>
    <t>SM_AOBCAGAWAMPVESS_6S5606-2019</t>
  </si>
  <si>
    <t>ISM02898SOLAR2800NM</t>
  </si>
  <si>
    <t>WYOMNIG</t>
  </si>
  <si>
    <t>JB BROWN &amp; SON PORTLAND</t>
  </si>
  <si>
    <t>HILLTOP01560SOLAR240SMQF</t>
  </si>
  <si>
    <t>WALLUM01516SOLAR4998AOBC</t>
  </si>
  <si>
    <t>LENOX01240SOLAR133.3SMQF</t>
  </si>
  <si>
    <t>LENOX</t>
  </si>
  <si>
    <t>9PEARL01060SOLAR158.4QF</t>
  </si>
  <si>
    <t>STEPHEN02896SOLAR25.23NM</t>
  </si>
  <si>
    <t>NM_AOBC REDP GODFREY ID2247816</t>
  </si>
  <si>
    <t>NORRIDGEWOCK RIVER ROAD</t>
  </si>
  <si>
    <t>Norridgewocck</t>
  </si>
  <si>
    <t>OSGOOD01845SOLAR3384NM</t>
  </si>
  <si>
    <t>BSEASON02861SOLAR50RE</t>
  </si>
  <si>
    <t>ASEASON02861SOLAR66.6RE</t>
  </si>
  <si>
    <t>VISION CARE OF MAINE, BANGOR</t>
  </si>
  <si>
    <t>BANGOR</t>
  </si>
  <si>
    <t>HARVARD01451SOLAR200AOBC</t>
  </si>
  <si>
    <t>HARVARD</t>
  </si>
  <si>
    <t>LAITE01876SOLAR2838AOBC</t>
  </si>
  <si>
    <t>NEW GEN VENTURES_YARMOUTH</t>
  </si>
  <si>
    <t>MAINE DG HOLDINGS - MONMOUTH</t>
  </si>
  <si>
    <t>Monmouth</t>
  </si>
  <si>
    <t>MAINE DG HOLDING - W BALDWIN</t>
  </si>
  <si>
    <t>West Baldwin</t>
  </si>
  <si>
    <t>MAINE DG HOLDING - AUGUSTA</t>
  </si>
  <si>
    <t>Augusta</t>
  </si>
  <si>
    <t>TIFFT02896SOLAR990NM</t>
  </si>
  <si>
    <t>AUGUSTA ROAD BOWDOIN</t>
  </si>
  <si>
    <t>BOWDOIN</t>
  </si>
  <si>
    <t>LOG02830SOLAR3900NM</t>
  </si>
  <si>
    <t>S&amp;P02886SOLAR33.3NM</t>
  </si>
  <si>
    <t>BWCA01519SOLAR1760AOBC</t>
  </si>
  <si>
    <t>CHELMSFORD01863SOLAR66.6AOBC</t>
  </si>
  <si>
    <t>PELLA02720SOLAR66.6AOBC</t>
  </si>
  <si>
    <t>CENTURY01844SOLAR150SMQF</t>
  </si>
  <si>
    <t>ARCOR01824SOLAR875AOBC</t>
  </si>
  <si>
    <t>S&amp;S02762CHP210QF</t>
  </si>
  <si>
    <t>VCTLLC02886SOLAR200NM</t>
  </si>
  <si>
    <t>SM_AOBC HAMWHAM8SOL ID2288775</t>
  </si>
  <si>
    <t>TOWN OF SEARSPORT</t>
  </si>
  <si>
    <t>Searsport</t>
  </si>
  <si>
    <t>SILVER MAPLE WIND</t>
  </si>
  <si>
    <t>AVB01752SOLAR216SMQF</t>
  </si>
  <si>
    <t>RE SIDNEY RD SOLAR</t>
  </si>
  <si>
    <t>Sidney</t>
  </si>
  <si>
    <t>ORIENTAL JADE</t>
  </si>
  <si>
    <t>SEARSMONT RD LINCOLNVILLE</t>
  </si>
  <si>
    <t>Lincolnville</t>
  </si>
  <si>
    <t>BWCB01519SOLAR240QF</t>
  </si>
  <si>
    <t>DAYNNITE02861SOLAR33.3NM</t>
  </si>
  <si>
    <t>RI ARMY 02818SOLAR500NM</t>
  </si>
  <si>
    <t>GLOBAL01432SOLAR153.6SMQF</t>
  </si>
  <si>
    <t>PEPSICOLA02920SOLAR60NM</t>
  </si>
  <si>
    <t>SM_AOBC FAIRHAVENMA2 ID2255728</t>
  </si>
  <si>
    <t>CITY OF S PORTLAND REC</t>
  </si>
  <si>
    <t>S Portland</t>
  </si>
  <si>
    <t>CHURCH HILL AUGUSTA</t>
  </si>
  <si>
    <t>augusta</t>
  </si>
  <si>
    <t>BIDDEFORD MORIN ST SOLAR</t>
  </si>
  <si>
    <t>Biddeford</t>
  </si>
  <si>
    <t>FSS INC</t>
  </si>
  <si>
    <t>Belfast</t>
  </si>
  <si>
    <t>SM_QF ECA SOLAR ID2302390</t>
  </si>
  <si>
    <t>SM_QF NEXTGRID SYCAM ID2296072</t>
  </si>
  <si>
    <t>SM_AOBC SUNWEALTHPWR ID2325016</t>
  </si>
  <si>
    <t>SM_AOBC ECOGYMAII ID2270750</t>
  </si>
  <si>
    <t>SM_AOBC 2-8PEQUOTWAY ID2297082</t>
  </si>
  <si>
    <t>SM_AOBC NEWTONMUNIII ID2333672</t>
  </si>
  <si>
    <t>Newton</t>
  </si>
  <si>
    <t>ECOGY02842SOLAR166.5RE</t>
  </si>
  <si>
    <t>CITY OF S PORTLAND TRANSFER</t>
  </si>
  <si>
    <t>LITTLEFIELD SOLAR LLC</t>
  </si>
  <si>
    <t>Wells</t>
  </si>
  <si>
    <t>SM_AOBC EDGEWOODBOGS ID2272654</t>
  </si>
  <si>
    <t>SM_AOBC 83SCHLSTSOL ID2337102</t>
  </si>
  <si>
    <t>Carlisle</t>
  </si>
  <si>
    <t>SM_QF SOLECTENERGY ID2343832</t>
  </si>
  <si>
    <t>East Falmouth</t>
  </si>
  <si>
    <t>SM_QF POMEWORTH30 ID2357040</t>
  </si>
  <si>
    <t>Stoneham</t>
  </si>
  <si>
    <t>SM_QF MENOMOYENERGY ID2326896</t>
  </si>
  <si>
    <t>KNOLL01752CHP75QF</t>
  </si>
  <si>
    <t>INDUSTRIAL RD ELLSWORTH</t>
  </si>
  <si>
    <t>ELLSWORTH</t>
  </si>
  <si>
    <t>MARIAVILLE RD ELLSWORTH</t>
  </si>
  <si>
    <t>AAA02886SOLAR100NM</t>
  </si>
  <si>
    <t>SOMERSET02726SOLAR617QF</t>
  </si>
  <si>
    <t>LEICESTER01501SOLAR4875AOBC</t>
  </si>
  <si>
    <t>WILLIAMS01752SOLAR100SMQF</t>
  </si>
  <si>
    <t>BOLTON01752SOLAR200AOBC</t>
  </si>
  <si>
    <t>SM_AOBC FALMLANDFILL ID2246979</t>
  </si>
  <si>
    <t>SM_AOBC CVETORPEDO ID2364982</t>
  </si>
  <si>
    <t>Acushnet</t>
  </si>
  <si>
    <t>SM_NM CCREGLTRANSIT ID2259134</t>
  </si>
  <si>
    <t>South Dennis</t>
  </si>
  <si>
    <t>SM_QF NEXTGRIDAILANT ID2395010</t>
  </si>
  <si>
    <t>SM_QF NXTGRIDINKWOOD ID2370503</t>
  </si>
  <si>
    <t>SM_QF SOLENERGYDEV ID2340718</t>
  </si>
  <si>
    <t>Dennis Port</t>
  </si>
  <si>
    <t>SM_QF DH-MASOLAROWN1 ID4355122</t>
  </si>
  <si>
    <t>SM_NM EC COTTLEINC ID2247507</t>
  </si>
  <si>
    <t>SM_QF GSPP EFREETOWN ID2301315</t>
  </si>
  <si>
    <t>SM_QF GSPPKR HYANNIS ID2316959</t>
  </si>
  <si>
    <t>SM_QF MASOLAROWNER1 ID4590902</t>
  </si>
  <si>
    <t>SM_NM FAIRHAVENMA1 ID2201063</t>
  </si>
  <si>
    <t>SM_QF SAFARIENERGY ID2319914</t>
  </si>
  <si>
    <t>TESLA MOTORS INC02818210NM</t>
  </si>
  <si>
    <t>AVALON01886SOLAR150QF</t>
  </si>
  <si>
    <t>FMGLOBAL02919812500NM</t>
  </si>
  <si>
    <t>PARKVIEWEXCHANGELLC0286160RE</t>
  </si>
  <si>
    <t>PEACEDALE CONG CH0287943.2NM</t>
  </si>
  <si>
    <t>SM_ QF LAKEVIEWBLDG8 ID2397824</t>
  </si>
  <si>
    <t>SM_ QF LAKEVIEWBLDG5 ID2400946</t>
  </si>
  <si>
    <t>SM_ QF LAKEVIEWBLDG3 ID2398227</t>
  </si>
  <si>
    <t>SM_ QF LAKEVIEWBLDG7 ID2397818</t>
  </si>
  <si>
    <t>SM_ QF LAKEVIEWBLDG1 ID2398079</t>
  </si>
  <si>
    <t>SM_ QF LAKEVIEWBLDG4 ID2399596</t>
  </si>
  <si>
    <t>SM_ QF LAKEVIEWBLDG9 ID2399566</t>
  </si>
  <si>
    <t>SM_ QF LAKEVIEWBLDG6 ID2399607</t>
  </si>
  <si>
    <t>SM_ QF LAKEVIEWBLDG2 ID2398175</t>
  </si>
  <si>
    <t>SM_QF ELMPARTNERS ID2321147</t>
  </si>
  <si>
    <t>Watertown</t>
  </si>
  <si>
    <t>SM_QF SAFARIENERGY4 ID2346407</t>
  </si>
  <si>
    <t>BD SOLAR PALMYRA</t>
  </si>
  <si>
    <t>PALMYRA</t>
  </si>
  <si>
    <t>SM_NM ECA SOLAR ID2287543</t>
  </si>
  <si>
    <t>SM_QF OLYMPIANOMTR ID2325824</t>
  </si>
  <si>
    <t>SM_QF SAFARIENERGY4 ID2343632</t>
  </si>
  <si>
    <t>SM_QF SUBEST TRUST ID2360146</t>
  </si>
  <si>
    <t>SM_QF NEXTGRIDWOBURN ID2340946</t>
  </si>
  <si>
    <t>SM_QF SAFARIENERGY2 ID2326814</t>
  </si>
  <si>
    <t>JAMESTOWN DISTRIB02809200RE</t>
  </si>
  <si>
    <t>SM_NM LUMINOUS SOLAR ID2373810</t>
  </si>
  <si>
    <t>SM_QF NEXTGRIDBANYAN ID2351619</t>
  </si>
  <si>
    <t>SM_QF LUMINOUS SOLAR ID2363855</t>
  </si>
  <si>
    <t>SM_QF LORDPHILLIPS ID2268869</t>
  </si>
  <si>
    <t>SM_QF LORDPHILLIPS ID2268420</t>
  </si>
  <si>
    <t>SM_QF LORDPHILLIPS ID2268866</t>
  </si>
  <si>
    <t>SM_QF LORDPHILLIPS ID2268651</t>
  </si>
  <si>
    <t>MAINE DG HOLDINGS_HARMONY</t>
  </si>
  <si>
    <t>harmony</t>
  </si>
  <si>
    <t>ENDICOTT01915SOLAR250AOBC</t>
  </si>
  <si>
    <t>beverly</t>
  </si>
  <si>
    <t>LINKLEN LLC02865150RE</t>
  </si>
  <si>
    <t>DONNA TURNER0287926.4NM</t>
  </si>
  <si>
    <t>PEACE DALE</t>
  </si>
  <si>
    <t>SM_NM MAINSTTIMES ID4305225</t>
  </si>
  <si>
    <t>SM_QF CATALYZEACRE42 ID2355141</t>
  </si>
  <si>
    <t>SM_QF TONKATRUCK ID2375823</t>
  </si>
  <si>
    <t>SM_QF DARNITLANDINGS ID2394787</t>
  </si>
  <si>
    <t>SM_QF NEXTGRIDLAUREL ID2352065</t>
  </si>
  <si>
    <t>Provincetown</t>
  </si>
  <si>
    <t>NEW GEN VENTURES FREEPORT</t>
  </si>
  <si>
    <t>Freeport</t>
  </si>
  <si>
    <t>SM_QF PARETOHOLDINGS ID2387744</t>
  </si>
  <si>
    <t>SM_QF NEXTGRIDLEMON ID2351939</t>
  </si>
  <si>
    <t>SM_QF NEXTGRIDCAMPHR ID2356024</t>
  </si>
  <si>
    <t>SM_QF NEXTGRIDEUCALY ID2373431</t>
  </si>
  <si>
    <t>SM_QF NEXTGRIDCAMPHR ID2356386</t>
  </si>
  <si>
    <t>GRAY FARM PROJECT LLC</t>
  </si>
  <si>
    <t>Trenton</t>
  </si>
  <si>
    <t>SM_QF NEXTGRIDCAMPHR ID2355569</t>
  </si>
  <si>
    <t>SM_QF DHMASOLOWNER1 ID2403535</t>
  </si>
  <si>
    <t>SM_QF FACTORY5RACING ID2358028</t>
  </si>
  <si>
    <t>SM_QF UPS ID2320835</t>
  </si>
  <si>
    <t>West yarmouth</t>
  </si>
  <si>
    <t>SM_QF NEXTGRIDMEDLAR ID2371521</t>
  </si>
  <si>
    <t>SM_QF COLESNECKSOLAR ID2281067</t>
  </si>
  <si>
    <t>Wellfleet</t>
  </si>
  <si>
    <t>SM_QF SAFARIENRGYMA4 ID2355013</t>
  </si>
  <si>
    <t>SM_QF JANSEBASTIANPV ID2284071</t>
  </si>
  <si>
    <t>SM_QF FARLANDCORP ID2390961</t>
  </si>
  <si>
    <t>N. Dartmouth</t>
  </si>
  <si>
    <t>SM_QF NEXTGRIDINKWD ID2340125</t>
  </si>
  <si>
    <t>SM_QF ENELXMAPVPORT1 ID2368753</t>
  </si>
  <si>
    <t>SM_QF BABBITTSTMSPEC ID2366298</t>
  </si>
  <si>
    <t>SM_QF SOLECTENERGY ID2370785</t>
  </si>
  <si>
    <t>SM_QF SOLECTENERGY ID2360141</t>
  </si>
  <si>
    <t>SM_QF DHMASOLAROWNER ID2395483</t>
  </si>
  <si>
    <t>W. Freetown</t>
  </si>
  <si>
    <t>SM_QF RPMASOLAR1 ID2312381</t>
  </si>
  <si>
    <t>SM_NM REDPCANOPYSOL ID2246980</t>
  </si>
  <si>
    <t>NORTHERNFOR4SEASONS0286133.3RE</t>
  </si>
  <si>
    <t>SEAMAN01364SOLAR288NM</t>
  </si>
  <si>
    <t>LAWRENCE01841SOLAR90NM</t>
  </si>
  <si>
    <t>LIVEPLEA01060SOLAR80.5NM</t>
  </si>
  <si>
    <t>SM_QF BREENWESTRLTY ID2412922</t>
  </si>
  <si>
    <t>Medfield</t>
  </si>
  <si>
    <t>SM_QF EMERSONREALTY ID2403624</t>
  </si>
  <si>
    <t>SM_QF EXTRASPACEMGMT ID2320829</t>
  </si>
  <si>
    <t>SM_QF NXTGRDTHOMPSON ID2398711</t>
  </si>
  <si>
    <t>SM_QF DAUGHTRSSTPAUL ID4489427</t>
  </si>
  <si>
    <t>Jamaica Plain</t>
  </si>
  <si>
    <t>SM_QF 130COMMERCEWAY ID2366729</t>
  </si>
  <si>
    <t>NM ELLISHAVENINC ID2106</t>
  </si>
  <si>
    <t>FARM FRESH RI02909208.3NM</t>
  </si>
  <si>
    <t>MASON'S BREWERY</t>
  </si>
  <si>
    <t>BREWER</t>
  </si>
  <si>
    <t>SM_QF ESTASSOCIATES ID5333657</t>
  </si>
  <si>
    <t>SM_QF 54MONTVALEAVE ID2352776</t>
  </si>
  <si>
    <t>SM_QF PRESIDENTSLR ID2298290</t>
  </si>
  <si>
    <t>SM_QF PSG SOLAR ID5354925</t>
  </si>
  <si>
    <t>SM_QF SOLECTENERGY ID2389477</t>
  </si>
  <si>
    <t>WELLS SOLAR LLC</t>
  </si>
  <si>
    <t>wells</t>
  </si>
  <si>
    <t>SM_QF POWDERHSELVG ID2373814</t>
  </si>
  <si>
    <t>SM_QF ANITABEKENSTN ID2370024</t>
  </si>
  <si>
    <t>Wayland</t>
  </si>
  <si>
    <t>SM_QF 73R OAKLAND ST ID2378489</t>
  </si>
  <si>
    <t>NM VS CANTON ID2093030</t>
  </si>
  <si>
    <t>NM MASSDOT ID2171656</t>
  </si>
  <si>
    <t>Hopinton</t>
  </si>
  <si>
    <t>ST. JOSEPH SOLAR 1</t>
  </si>
  <si>
    <t>West Greenwich</t>
  </si>
  <si>
    <t>ST. JOSEPH SOLAR 2</t>
  </si>
  <si>
    <t>STURGEON SOLAR GRAY LLC</t>
  </si>
  <si>
    <t>Gray</t>
  </si>
  <si>
    <t>MADISON SOLAR ONE LLC</t>
  </si>
  <si>
    <t>MADISON</t>
  </si>
  <si>
    <t>NEXAMP SOLAR_RUMFORD</t>
  </si>
  <si>
    <t>INFEWSION LLC0A288972RE</t>
  </si>
  <si>
    <t>APBOOTT01852SOLAR100SMQF</t>
  </si>
  <si>
    <t>NM REDP BURGESSSOLAR ID2054376</t>
  </si>
  <si>
    <t>SM_QF LUMINOUSSOLAR ID4621310</t>
  </si>
  <si>
    <t>Truro</t>
  </si>
  <si>
    <t>SM_NM ROMCATHBISHFAL ID2394463</t>
  </si>
  <si>
    <t>SM_NM STFRANXAVSCH ID2394461</t>
  </si>
  <si>
    <t>SM_AOBC DARTBLDGSUP ID4581517</t>
  </si>
  <si>
    <t>BONNY EAGLE RENEWABLE CSF_GEN</t>
  </si>
  <si>
    <t>HOLLIS CENTER</t>
  </si>
  <si>
    <t>RUMFORD RENEWABLE CSF_GEN</t>
  </si>
  <si>
    <t>WNREALTY02370SOLAR162.5QF</t>
  </si>
  <si>
    <t>ROCKLAND</t>
  </si>
  <si>
    <t>GHT0101504SOLAR3600AOBC</t>
  </si>
  <si>
    <t>NM ASHLANDTOWN ID2197716</t>
  </si>
  <si>
    <t>NM BOSTONHSGAUTH ID2274149</t>
  </si>
  <si>
    <t>NM GESMEGA15BEDFORD ID2127134</t>
  </si>
  <si>
    <t>Bedford</t>
  </si>
  <si>
    <t>NM POUTROCK ID2133577</t>
  </si>
  <si>
    <t>NM ACTONSELFSTG ID2261525</t>
  </si>
  <si>
    <t>ADMIRAL PACKAGING INC02908NM</t>
  </si>
  <si>
    <t>CITY OF SOUTH PORTLAND</t>
  </si>
  <si>
    <t>NOREEN DREXEL0285335.53NM</t>
  </si>
  <si>
    <t>PROTECH AUTOMOTIVE0291950NM</t>
  </si>
  <si>
    <t>NM STONEGATEEAST ID2227941</t>
  </si>
  <si>
    <t>NM GESMEGA15NEEDHAM ID2126109</t>
  </si>
  <si>
    <t>NM GES MEGA14BOSTON1 ID2126921</t>
  </si>
  <si>
    <t>NM GES MEGA14BOSTON2 ID2126922</t>
  </si>
  <si>
    <t>NM GES MEGA14WOBURN3 ID2126828</t>
  </si>
  <si>
    <t>GEM01843SOLR466.6AOBC</t>
  </si>
  <si>
    <t>NM MASHPEECOMMONS ID2095832</t>
  </si>
  <si>
    <t>AXENICS01879SOLAR80SMQF</t>
  </si>
  <si>
    <t>NM TWNBURLINGTNSCH ID2123809</t>
  </si>
  <si>
    <t>NM TIBASOLAR ID2272442</t>
  </si>
  <si>
    <t>NM CITYOFSOMERVILLE1 ID2235692</t>
  </si>
  <si>
    <t>NM TOWNOFBELLINGHAM1 ID2068158</t>
  </si>
  <si>
    <t>NM TOWNOFBELLINGHAM2 ID2164625</t>
  </si>
  <si>
    <t>NM CITYOFSOMERVILLE2 ID2217046</t>
  </si>
  <si>
    <t>NM REDP BIGGEORGESOL ID2054256</t>
  </si>
  <si>
    <t>OSD PALMER CIR02832816RE</t>
  </si>
  <si>
    <t>JAYABA INC0286139.690NM</t>
  </si>
  <si>
    <t>NM_KEARSARGE MILLERS FALLS LLC</t>
  </si>
  <si>
    <t>MILLERS FALLS</t>
  </si>
  <si>
    <t>NM_KEARSARGE LUDLOW, LLC</t>
  </si>
  <si>
    <t>NM_KEARSARGE SOLAR, LLC</t>
  </si>
  <si>
    <t>NM_KEARSARGE WINDSOR, LLC</t>
  </si>
  <si>
    <t>SM_NM 7COUNTRYWAY ESMAEX-00145</t>
  </si>
  <si>
    <t>SM_QF WOODLANDOPER ID2184406</t>
  </si>
  <si>
    <t>SM_QF ACTONWTRSOLPTR ID2271183</t>
  </si>
  <si>
    <t>SM_QF PARSONSSACHER ID5174138</t>
  </si>
  <si>
    <t>SM_QF WNATICKFUNDIII ID2397836</t>
  </si>
  <si>
    <t>SM_QF 554BPRLLC ID2403835</t>
  </si>
  <si>
    <t>SM_QF WPCLEANENGNDHM ID5693201</t>
  </si>
  <si>
    <t>LAFAYETTE01970SOLAR100SMQF</t>
  </si>
  <si>
    <t>SM_QF HI MA SOLAR</t>
  </si>
  <si>
    <t>SM_AOBC GTR GREENFIELD SOLAR</t>
  </si>
  <si>
    <t>GREENFIELD</t>
  </si>
  <si>
    <t>SM_AOBC GRANVILLE SOLAR</t>
  </si>
  <si>
    <t>GRANVILLE</t>
  </si>
  <si>
    <t>SM_AOBC CATAMOUNT STOR SOLAR</t>
  </si>
  <si>
    <t>SHELBURNE FALLS</t>
  </si>
  <si>
    <t>SM_QF SAFARIENERGYMA ID2250080</t>
  </si>
  <si>
    <t>SM_QF WALTHAMXING ID2350448</t>
  </si>
  <si>
    <t>SM_QF ECASEMA960TPK ID2304052</t>
  </si>
  <si>
    <t>SM_QF ECANEMACLINTON ID2358332</t>
  </si>
  <si>
    <t>SM_QF JANUSSOLARFUND ID2313793</t>
  </si>
  <si>
    <t>SM_AOBC PHYTOMAYNARD ID4614920</t>
  </si>
  <si>
    <t>Maynard</t>
  </si>
  <si>
    <t>SM_QF FREEMANSWAYSOL ID2347755</t>
  </si>
  <si>
    <t>FRYEBURG SOLAR LLC</t>
  </si>
  <si>
    <t>Fryeburg</t>
  </si>
  <si>
    <t>ASTRUM02891SOLAR200RE</t>
  </si>
  <si>
    <t>RCG01845SOLAR100AOBC</t>
  </si>
  <si>
    <t>DIAMONDSOLAR02864164NM</t>
  </si>
  <si>
    <t>NORTHFOR4SEASONS0291436RE</t>
  </si>
  <si>
    <t>ELMWOOD02914SOLAR66.6NM</t>
  </si>
  <si>
    <t>BETHEL LANDFILL PV</t>
  </si>
  <si>
    <t>BETHEL</t>
  </si>
  <si>
    <t>BERKLEYBUSINESSCTR02864499.5NM</t>
  </si>
  <si>
    <t>NORTHKINGSTOWNLLC028521900RE</t>
  </si>
  <si>
    <t>SHEPARD01843SOLAR600NM</t>
  </si>
  <si>
    <t>UNICORN02359SOLAR400SMQF</t>
  </si>
  <si>
    <t>ECOGYENERGY02895199.8RE</t>
  </si>
  <si>
    <t>PS02368SOLAR199.8SMQF</t>
  </si>
  <si>
    <t>HOPEVLLYFIRE0283234.2NM</t>
  </si>
  <si>
    <t>TARGET01527SOLAR499.5MQF</t>
  </si>
  <si>
    <t>SCS HARPSWELL_BRUNSWICK</t>
  </si>
  <si>
    <t>PARTICA01096SOLAR4950AOBC</t>
  </si>
  <si>
    <t>WILLIAMSBURG</t>
  </si>
  <si>
    <t>SM_AOBC_CARVAL_AMHERST SOLAR</t>
  </si>
  <si>
    <t>BROOKS01824NG600CHP</t>
  </si>
  <si>
    <t>SM_AOBC SUNRISE WING ID2301808</t>
  </si>
  <si>
    <t>ESS02169SOLAR100QF</t>
  </si>
  <si>
    <t>DARLING'S</t>
  </si>
  <si>
    <t>WEYMOUTH02188SOLAR80SMQF</t>
  </si>
  <si>
    <t>ESS01952SOLAR246.5QF</t>
  </si>
  <si>
    <t>SALISBURY</t>
  </si>
  <si>
    <t>POC, LLC</t>
  </si>
  <si>
    <t>STGOBAIN01606NG4900CHP</t>
  </si>
  <si>
    <t>SYNCARPHA01527SOLAR4980AOBC</t>
  </si>
  <si>
    <t>CORINTH MAIN STREET SOLAR LLC</t>
  </si>
  <si>
    <t>CORINTH</t>
  </si>
  <si>
    <t>JB BROWN SAUNDERS WAY</t>
  </si>
  <si>
    <t>DEWITT SOLAR, LLC</t>
  </si>
  <si>
    <t>SM_AOBC_OLD FRONTIER_III</t>
  </si>
  <si>
    <t>Nexamp Markets, LLC</t>
  </si>
  <si>
    <t>SM_AOBC_CARVAL_HUXLEY SOLAR</t>
  </si>
  <si>
    <t>BOSTONSOLAR02871200RE</t>
  </si>
  <si>
    <t>QF_AOBC_BERNARDSTON</t>
  </si>
  <si>
    <t>SYNCARPHA01473SOLAR4980AOBC</t>
  </si>
  <si>
    <t>PHILLIPS01810NG130CHP</t>
  </si>
  <si>
    <t>ANDOVER</t>
  </si>
  <si>
    <t>SM_QF GSPPNSABRIGHTN ID2367836</t>
  </si>
  <si>
    <t>Brighton</t>
  </si>
  <si>
    <t>SM_QF SWPREALTYCORP ID2357591</t>
  </si>
  <si>
    <t>SM_QF GSPPMEADOWRD ID2258582</t>
  </si>
  <si>
    <t>SM_QF ECA SOLAR ID2288242</t>
  </si>
  <si>
    <t>Sharon</t>
  </si>
  <si>
    <t>SM_QF ECOPLMBGHTGSUP ID2352639</t>
  </si>
  <si>
    <t>CEDAR02038SOLAR905.8SMQF</t>
  </si>
  <si>
    <t>PEARL02301SOLAR199.8SMQF</t>
  </si>
  <si>
    <t>AUBUCHON01473SOLAR500NM</t>
  </si>
  <si>
    <t>ASTRUMSOLARCORP028652900NM</t>
  </si>
  <si>
    <t>NGBIRCH02072SOLAR250QF</t>
  </si>
  <si>
    <t>SHEFF01257SOLAR2125QF</t>
  </si>
  <si>
    <t>PLEASANT02379SOLAR150AOBC</t>
  </si>
  <si>
    <t>PARKVIEWEXCHANGEBLDG30286133RE</t>
  </si>
  <si>
    <t>NORTHERNFRST40291450RE</t>
  </si>
  <si>
    <t>STAFFORD01603SOLAR250AOBC</t>
  </si>
  <si>
    <t>HAMILTON01982SOLAR100AOBC</t>
  </si>
  <si>
    <t>SOUTH HAMILTON</t>
  </si>
  <si>
    <t>NORTHERN4SEASON0291460RE</t>
  </si>
  <si>
    <t>KENNEBUNK SAVINGS BANK</t>
  </si>
  <si>
    <t>SOMER01036SOLAR3875QF</t>
  </si>
  <si>
    <t>STURGEON QUARRY SOLAR LLC</t>
  </si>
  <si>
    <t>NORTH BERWICK</t>
  </si>
  <si>
    <t>WYMAN HILL SOLAR</t>
  </si>
  <si>
    <t>RUmford</t>
  </si>
  <si>
    <t>HEP BAREFOOT SPV</t>
  </si>
  <si>
    <t>CARPENTER01507SOLAR3500AOBC</t>
  </si>
  <si>
    <t>SM_AOBC OLDMIDDLEBOR ID2258583</t>
  </si>
  <si>
    <t>BAYCOAST02871374NM</t>
  </si>
  <si>
    <t>ADAMS01220SOLAR4998QF</t>
  </si>
  <si>
    <t>RT 3 CHINA SOLAR</t>
  </si>
  <si>
    <t>CHINA</t>
  </si>
  <si>
    <t>ECONOXABSALONA02814840RE</t>
  </si>
  <si>
    <t>CHEPACHET</t>
  </si>
  <si>
    <t>ASTRUM02359SOLAR3200AOBC</t>
  </si>
  <si>
    <t>AYER01432SOLAR750QF</t>
  </si>
  <si>
    <t>KEASERGSOLARLLC028714999NM</t>
  </si>
  <si>
    <t>SNOW POND SOLAR</t>
  </si>
  <si>
    <t>SALEM01970SOLAR100SMQF</t>
  </si>
  <si>
    <t>CRANSTONCTRYCLUB029211148NM</t>
  </si>
  <si>
    <t>KAYKI01581SOLAR86.4QF</t>
  </si>
  <si>
    <t>MIDDLESEX SOLAR</t>
  </si>
  <si>
    <t>GORHAM SOLAR LLC</t>
  </si>
  <si>
    <t>WOONSOCKETIND02895200RE</t>
  </si>
  <si>
    <t>SM_AOBC_ENGIE_LANESBOROUGH</t>
  </si>
  <si>
    <t>ECONOXGROUPPUTNAM02814200RE</t>
  </si>
  <si>
    <t>HARMONY</t>
  </si>
  <si>
    <t>NORWAY HYDRO_KEI</t>
  </si>
  <si>
    <t>Norway</t>
  </si>
  <si>
    <t>SACCUCCIHONDA02842143NM</t>
  </si>
  <si>
    <t>SUNEDISION01569SOLAR4000QF</t>
  </si>
  <si>
    <t>SM_QF250 WOODROW SOL ID2388772</t>
  </si>
  <si>
    <t>DORCHESTER</t>
  </si>
  <si>
    <t>SM_QFSAFARI ENERGY ID2337333</t>
  </si>
  <si>
    <t>SM_QF270 DORCHESTER ID2383520</t>
  </si>
  <si>
    <t>HYDE PARK</t>
  </si>
  <si>
    <t>SM_QFECA SOLAR, LLC ID2241001</t>
  </si>
  <si>
    <t>SHARON</t>
  </si>
  <si>
    <t>SM_QFCSN REALTY ID2345953</t>
  </si>
  <si>
    <t>SM_QFGSPP HBD HOL ID2364172</t>
  </si>
  <si>
    <t>SM_QFSOLECT ENERGY ID2346031</t>
  </si>
  <si>
    <t>NEWTON</t>
  </si>
  <si>
    <t>SM_QFMILFORD SBS LLC ID2401948</t>
  </si>
  <si>
    <t>SM_QFOFFICE JOINT ID2397865</t>
  </si>
  <si>
    <t>SM_QFSOLECT ENERGY ID2348729</t>
  </si>
  <si>
    <t>SM_QFSOLECT ENERGY ID2348725</t>
  </si>
  <si>
    <t>SM_QFSOLECT ENERGY ID2349389</t>
  </si>
  <si>
    <t>SM_NMSUNWEALTH POWER ID2361940</t>
  </si>
  <si>
    <t>LEXINGTON</t>
  </si>
  <si>
    <t>SM_QFWILSHIRE SOLAR ID2370582</t>
  </si>
  <si>
    <t>SM_QFGSPP WALPOLE ID2326033</t>
  </si>
  <si>
    <t>EAST WALPOLE</t>
  </si>
  <si>
    <t>SM_QFEXTRA SPACE MGT ID2322158</t>
  </si>
  <si>
    <t>SM_NMSUNWEALTH PROJ ID2323400</t>
  </si>
  <si>
    <t>SM_QFECA SEMA NOR ID2291293</t>
  </si>
  <si>
    <t>SM_QFEXTRA SPACE MGT ID2321151</t>
  </si>
  <si>
    <t>DEDHAM</t>
  </si>
  <si>
    <t>SM_QFNEXTGRIDARDISIA ID2351221</t>
  </si>
  <si>
    <t>BURLINGTON</t>
  </si>
  <si>
    <t>SM_QF348 TPKE SOL ID2410727</t>
  </si>
  <si>
    <t>SM_QFNEXTGRID NBERRY ID2385800</t>
  </si>
  <si>
    <t>SM_AOBC66 WIN SOLAR ID2349180</t>
  </si>
  <si>
    <t>SM_QF705PLANTATION ID2388879</t>
  </si>
  <si>
    <t>SM_QFPSG SOLAR LLC ID5112763</t>
  </si>
  <si>
    <t>SM_QF QIKSILVA PROP ID4352135</t>
  </si>
  <si>
    <t>BEDFORD</t>
  </si>
  <si>
    <t>SM_QF PARSONS S SOL ID5132026</t>
  </si>
  <si>
    <t>SM_QFNORDOSTII ID ESMAEX-00605</t>
  </si>
  <si>
    <t>SM_NMWINDMILL SQR ID4945583</t>
  </si>
  <si>
    <t>SM_QFEXTRA SPACEMGT ID2321149</t>
  </si>
  <si>
    <t>SM_AOBC106 ADAMS ID2352954</t>
  </si>
  <si>
    <t>SM_AOBCFAUNCE COR ID2305846</t>
  </si>
  <si>
    <t>SM_QFNEXTGRID CHERY ID6439496</t>
  </si>
  <si>
    <t>SM_AOBC MANOMET SOL ID2288600</t>
  </si>
  <si>
    <t>SM_QF 612 PLAIN ST ID2392719</t>
  </si>
  <si>
    <t>MARSHFIELD</t>
  </si>
  <si>
    <t>SM_QF CTR ST CARVER ID2328021</t>
  </si>
  <si>
    <t>SM_QF NXTGRID MBERY ID2384954</t>
  </si>
  <si>
    <t>SM_AOBC SUNWEALTH ID2328190</t>
  </si>
  <si>
    <t>SM_QF SOLAR P1 19  ID2298553</t>
  </si>
  <si>
    <t>SM_AOBC DARN IT ID5597791</t>
  </si>
  <si>
    <t>RANDOLPH  SOLAR</t>
  </si>
  <si>
    <t>A &amp; A MARKET</t>
  </si>
  <si>
    <t>PORT PROPERTY MGMT_BIDDEFORD</t>
  </si>
  <si>
    <t>BIDDEFORD</t>
  </si>
  <si>
    <t>ECOGYENERGY029191998RE</t>
  </si>
  <si>
    <t>THERESE02149SOLAR85QF</t>
  </si>
  <si>
    <t>GRAMERCY02379SOLAR1400QF2</t>
  </si>
  <si>
    <t>WORCESTER01602SOLAR250QF</t>
  </si>
  <si>
    <t>NORWAY RD SOLAR</t>
  </si>
  <si>
    <t>HARRISON</t>
  </si>
  <si>
    <t>SACO RIVER HYDRO</t>
  </si>
  <si>
    <t>ROCKLAND02726SOLAR78.8QF</t>
  </si>
  <si>
    <t>BOOTHBAY REGIONAL YMCA</t>
  </si>
  <si>
    <t>Boothbay Harbor</t>
  </si>
  <si>
    <t>SALT PUMP CLIMBING CENTER</t>
  </si>
  <si>
    <t>ECOGYENERGY029161998RE</t>
  </si>
  <si>
    <t>SM_AOBC MARSHALL ST ID 2387342</t>
  </si>
  <si>
    <t>SM_AOBC_NEXAMP_CONWAY PV+BESS</t>
  </si>
  <si>
    <t>CONWAY</t>
  </si>
  <si>
    <t>SM_AOBC_NEXAMP_DALTON PV+BESS</t>
  </si>
  <si>
    <t>DALTON</t>
  </si>
  <si>
    <t>PVPRO01523SOLAR1000AOBC2</t>
  </si>
  <si>
    <t>STURGEON TOWN HOUSE</t>
  </si>
  <si>
    <t>TJA01440SOLAR4990AOBC2</t>
  </si>
  <si>
    <t>GRAND01033SOLAR3000AOBC2</t>
  </si>
  <si>
    <t>GRANBY</t>
  </si>
  <si>
    <t>NEX01590SOLAR1000AOBC2</t>
  </si>
  <si>
    <t>NEX01069SOLAR4290AOBC2</t>
  </si>
  <si>
    <t>WALES01081SOLAR2000AOBC2</t>
  </si>
  <si>
    <t>WALES</t>
  </si>
  <si>
    <t>HOOKSETT</t>
  </si>
  <si>
    <t>BALDHILL02886SOLAR120RE</t>
  </si>
  <si>
    <t>KUUNION02038SOLAR996QF</t>
  </si>
  <si>
    <t>MANTONRVR02909SOLAR75NM</t>
  </si>
  <si>
    <t>HEP BROADHEAD SPV</t>
  </si>
  <si>
    <t>DFIGROUP02920SOLAR745NM</t>
  </si>
  <si>
    <t>SM_QFPS SAFARI ENERGY</t>
  </si>
  <si>
    <t>SM_AOBC ENGIE 550 MAIN LANESB</t>
  </si>
  <si>
    <t>NGCOLTON02766SOLAR1380QF</t>
  </si>
  <si>
    <t>WRENTHAM02093SOLAR468NM</t>
  </si>
  <si>
    <t>WRENTHAM</t>
  </si>
  <si>
    <t>SOUTHSKYREN02919SOLAR625RE</t>
  </si>
  <si>
    <t>WESTBOUND01473SOLAR4785QF</t>
  </si>
  <si>
    <t>SOUTHSKYREN02920SOLAR780RE</t>
  </si>
  <si>
    <t>GREEN02703SOLAR1080QF</t>
  </si>
  <si>
    <t>MELROSESCH02835SOLAR150NM</t>
  </si>
  <si>
    <t>OSJLHOPEVLY02898SOLAR199RE</t>
  </si>
  <si>
    <t>PARSON01581SOLAR150QF</t>
  </si>
  <si>
    <t>UNICORN02061SOLAR72QF</t>
  </si>
  <si>
    <t>WINTER SCC (MW) 
Jan 1, 2023</t>
  </si>
  <si>
    <t>EXPECTED SUMMER PEAK SCC (MW)
Jul 1, 2023</t>
  </si>
  <si>
    <t>Algonquin Gas Transmission (AGT)</t>
  </si>
  <si>
    <t>Algonquin Gas Transmission Total</t>
  </si>
  <si>
    <t>Portland Natural Gas Transmission System (PNGTS)</t>
  </si>
  <si>
    <t>Portland Natural Gas Transmission System Total</t>
  </si>
  <si>
    <t>Tennessee Gas Pipeline (TGP)</t>
  </si>
  <si>
    <t>Tennessee Gas Pipeline Total</t>
  </si>
  <si>
    <t>New England Grand Total</t>
  </si>
  <si>
    <t>Everett LNG</t>
  </si>
  <si>
    <t>Everett LNG Total</t>
  </si>
  <si>
    <t>https://www.iso-ne.com/static-assets/documents/2016/08/retirement_tracker_external.xlsx</t>
  </si>
  <si>
    <t>42375, 42376</t>
  </si>
  <si>
    <t>DEXTER 1, DEXTER 2</t>
  </si>
  <si>
    <t>480, 481</t>
  </si>
  <si>
    <t>MIDDLETOWN 2, MIDDLETOWN 3</t>
  </si>
  <si>
    <t>48754, 48755</t>
  </si>
  <si>
    <t>NEA BELLINGHAM 1A, NEA BELLINGHAM 1B</t>
  </si>
  <si>
    <t>759, 14937, 69643</t>
  </si>
  <si>
    <t>OAKLAND, UNION GAS STATION, RICE RIPS</t>
  </si>
  <si>
    <t>14801, 14808</t>
  </si>
  <si>
    <t>CABOT, TURNERSFALLS</t>
  </si>
  <si>
    <t>768, 73724</t>
  </si>
  <si>
    <t>GARVINS, HOOKSETT</t>
  </si>
  <si>
    <t>40207, 40208, 40209, 42123</t>
  </si>
  <si>
    <t>KEZAR UPPER FALLS, KEZAR LOWER FALLS, LEDGEMERE, KEZAR MIDDLE FALLS</t>
  </si>
  <si>
    <t>806, 46206</t>
  </si>
  <si>
    <t>MECHANICSVILLE, ENERGY STREAM HYDRO</t>
  </si>
  <si>
    <t>852, 42598</t>
  </si>
  <si>
    <t>SOUTH BARRE HYDRO, NEW BARRE HYDRO</t>
  </si>
  <si>
    <t>875, 47125</t>
  </si>
  <si>
    <t>RIVER BEND, BOW STREET HYDRO</t>
  </si>
  <si>
    <t>40338, 40339</t>
  </si>
  <si>
    <t>MAINE INDEPENDENCE STATION 1, MAINE INDEPENDENCE STATION 2</t>
  </si>
  <si>
    <t>1258, 42114</t>
  </si>
  <si>
    <t>BHE SMALL HYDRO COMPOSITE, PUMPKIN HILL</t>
  </si>
  <si>
    <t>14177, 14178</t>
  </si>
  <si>
    <t>WESTBROOK ENERGY CENTER G1, WESTBROOK ENERGY CENTER G2</t>
  </si>
  <si>
    <t>48120, 48121</t>
  </si>
  <si>
    <t>GRANITE RIDGE ENERGY 1A, GRANITE RIDGE ENERGY 1B</t>
  </si>
  <si>
    <t>40327, 40328</t>
  </si>
  <si>
    <t>FORE RIVER 11, FORE RIVER 12</t>
  </si>
  <si>
    <t>15484, 15485</t>
  </si>
  <si>
    <t>THOMAS A. WATSON UNIT #1, THOMAS A. WATSON UNIT #2</t>
  </si>
  <si>
    <t>12504, 17044, 17045, 17046</t>
  </si>
  <si>
    <t>DEVON 15, DEVON 16, DEVON 17, DEVON 18</t>
  </si>
  <si>
    <t>12505, 37366, 37367, 37368</t>
  </si>
  <si>
    <t>MIDDLETOWN 12, MIDDLETOWN 13, MIDDLETOWN 14, MIDDLETOWN 15</t>
  </si>
  <si>
    <t>14157, 14158</t>
  </si>
  <si>
    <t>COS COB 13, COS COB 14</t>
  </si>
  <si>
    <t>15477, 40052, 40053</t>
  </si>
  <si>
    <t>NEW HAVEN HARBOR UNIT 2, NEW HAVEN HARBOR UNIT 3, NEW HAVEN HARBOR UNIT 4</t>
  </si>
  <si>
    <t>48695, 48696</t>
  </si>
  <si>
    <t>SALEM 5, SALEM 6</t>
  </si>
  <si>
    <t>41879, 41880, 42203, 42497</t>
  </si>
  <si>
    <t>WESTFORD SOLAR 1- PV, WESTFORD SOLAR 2- PV, WESTFORD SOLAR 3 - PV, WESTFORD SOLAR 4- PV</t>
  </si>
  <si>
    <t>50025, 50026</t>
  </si>
  <si>
    <t>WALLINGFORD UNIT 6, WALLINGFORD UNIT 7</t>
  </si>
  <si>
    <t>50115, 50116</t>
  </si>
  <si>
    <t>WEST MEDWAY JET 4, WEST MEDWAY JET 5</t>
  </si>
  <si>
    <t>49325, 49326</t>
  </si>
  <si>
    <t>CPV TOWANTIC 1A, CPV TOWANTIC 1B</t>
  </si>
  <si>
    <t>43948, 43949, 43950</t>
  </si>
  <si>
    <t>SUNGEN 1-01810PV950NM, SUNGEN 2-01810PV950NM, SUNGEN 3-01810PV950NM</t>
  </si>
  <si>
    <t>43643, 43644, 43645</t>
  </si>
  <si>
    <t>SUNGEN UXBRIDGE1-01569PV950NM, SUNGEN UXBRIDGE2-01569PV950NM, SUNGEN UXBRIDGE3-01569PV950NM</t>
  </si>
  <si>
    <t>42193, 42194, 42195, 42196, 42197</t>
  </si>
  <si>
    <t>TRUE NORTH ENERGY A , TRUE NORTH ENERGY B, TRUE NORTH ENERGY C, TRUE NORTH ENERGY D, TRUE NORTH ENERGY E</t>
  </si>
  <si>
    <t>69261, 69262</t>
  </si>
  <si>
    <t>CRANSTON SOLAR 2 -12.5 KV, CRANSTON SOLAR 1 - 23 KV</t>
  </si>
  <si>
    <t>40767, 49095</t>
  </si>
  <si>
    <t>DY_HIGH_SCHOOL_ID2175, DY_HIGH_SCHOOL_ID2173</t>
  </si>
  <si>
    <t>48882, 48889</t>
  </si>
  <si>
    <t>CVEC_MARSTON_MILLS_ID1965, CVEC_MARSTON_MILLS_ID1964</t>
  </si>
  <si>
    <t>40789, 68011, 68012, 68272</t>
  </si>
  <si>
    <t>NM 9_MAXWELLS-GREEN_ID2253374, NM 3_MAXWELLS-GREEN_ID2250465, NM 7_MAXWELLS-GREEN_ID2253373, NM 5_MAXWELLS-GREEN_ID2253264</t>
  </si>
  <si>
    <t>N/A</t>
  </si>
  <si>
    <t>A</t>
  </si>
  <si>
    <t>Final 2023 Heating Electrification Forecast</t>
  </si>
  <si>
    <t>Final 2023 Transportation Electrification Forecast</t>
  </si>
  <si>
    <t>MMWEC WATERS RIVER GT</t>
  </si>
  <si>
    <t>PEABODY</t>
  </si>
  <si>
    <t>-</t>
  </si>
  <si>
    <t>KEARSARGE - FRANKLIN_GEN</t>
  </si>
  <si>
    <t>ABRAVAWAY028652900NM</t>
  </si>
  <si>
    <t>SOUTHSKYREN02919SOLAR4000NM</t>
  </si>
  <si>
    <t>SM_NM 3 KENDRICK RD ID8813549</t>
  </si>
  <si>
    <t>SM_QF PHYTOPLANKTON ID4887381</t>
  </si>
  <si>
    <t>NM CAMBRIDGE COMM ID2398561</t>
  </si>
  <si>
    <t>CAMBRIDGE</t>
  </si>
  <si>
    <t>SM_QF EMMARSH LLC ID2311127</t>
  </si>
  <si>
    <t>SM_QF NEXT HICKORY ID2334058</t>
  </si>
  <si>
    <t>SM_QF 718 REALTY LLC ID8598154</t>
  </si>
  <si>
    <t>SOUTH DARTMOUTH</t>
  </si>
  <si>
    <t>PHILIPS WAY SOLAR LLC</t>
  </si>
  <si>
    <t>MASSAM02359SOLAR249.8NM</t>
  </si>
  <si>
    <t>BVD01220SOLAR240QF</t>
  </si>
  <si>
    <t>KEARSARGEB01915SOLAR146QF</t>
  </si>
  <si>
    <t>TES PRESUMPSCOT SOLAR 23 LLC</t>
  </si>
  <si>
    <t>WORCESTER01603SOLAR792.6QF</t>
  </si>
  <si>
    <t>Historic Capability</t>
  </si>
  <si>
    <t>IA</t>
  </si>
  <si>
    <t>PPA</t>
  </si>
  <si>
    <t>Cleared Capacity</t>
  </si>
  <si>
    <t>https://www.iso-ne.com/static-assets/documents/2023/03/transmission_planning_technical_guide_rev_8.pdf</t>
  </si>
  <si>
    <t>Peak Load Forecast at 
Hotter-than-Expected Weather</t>
  </si>
  <si>
    <t>Maritimes &amp; Northeast Pipeline (M&amp;N)</t>
  </si>
  <si>
    <t>Maritimes &amp; Northeast Pipeline Total</t>
  </si>
  <si>
    <t>Iroquios Gas Transmission System (IGTS)</t>
  </si>
  <si>
    <t>Iroquios Gas Transmission System Total</t>
  </si>
  <si>
    <t>Forward Capacity Auction / CCP</t>
  </si>
  <si>
    <t>Capacity Commitment Period (FCA #)</t>
  </si>
  <si>
    <t>MA (Sum of NEMA, SEMA, WCMA)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</si>
  <si>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</si>
  <si>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</si>
  <si>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</si>
  <si>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</si>
  <si>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</si>
  <si>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</si>
  <si>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</si>
  <si>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</si>
  <si>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</si>
  <si>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</si>
  <si>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</si>
  <si>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</si>
  <si>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 xml:space="preserve">Imports </t>
    </r>
    <r>
      <rPr>
        <vertAlign val="superscript"/>
        <sz val="8"/>
        <color indexed="8"/>
        <rFont val="Arial"/>
        <family val="2"/>
      </rPr>
      <t>(3)</t>
    </r>
  </si>
  <si>
    <t>FCA 15 - ARA 3</t>
  </si>
  <si>
    <t>FCA 16 - ARA 2</t>
  </si>
  <si>
    <t>FCA 17 - ARA 1</t>
  </si>
  <si>
    <t>2023–2024</t>
  </si>
  <si>
    <t>2024–2025</t>
  </si>
  <si>
    <t>Peak Load Forecast at 
Colder-than-Expected Weather</t>
  </si>
  <si>
    <t>2025–2026</t>
  </si>
  <si>
    <t>2026–2027</t>
  </si>
  <si>
    <t>2027–2028</t>
  </si>
  <si>
    <t>2028–2029</t>
  </si>
  <si>
    <t>2029–2030</t>
  </si>
  <si>
    <t>2030–2031</t>
  </si>
  <si>
    <t>2031–2032</t>
  </si>
  <si>
    <t>2032–2033</t>
  </si>
  <si>
    <t>The above percentages are based on five years of historical installation data and reflect end-of-month values.</t>
  </si>
  <si>
    <t>2022–2023 (FCA 13)
Includes ARA 3 Results</t>
  </si>
  <si>
    <t>2023–2024 (FCA 14)
Includes ARA 3 Results</t>
  </si>
  <si>
    <t>2024–2025 (FCA 15)
Includes ARA 1 Results</t>
  </si>
  <si>
    <t>2025–2026 (FCA 16)
Includes FCA 16 Results</t>
  </si>
  <si>
    <t>2026–2027 (FCA 17)
Includes FCA 17 Results</t>
  </si>
  <si>
    <t>FCA 9 / 2018–2019</t>
  </si>
  <si>
    <t>FCA 10 / 2019–2020</t>
  </si>
  <si>
    <t>FCA 11 / 2020–2021</t>
  </si>
  <si>
    <t>FCA 12 / 2021–2022</t>
  </si>
  <si>
    <t>FCA 13 / 2022–2023</t>
  </si>
  <si>
    <t>FCA 14 / 2023–2024</t>
  </si>
  <si>
    <t>FCA 15 / 2024–2025</t>
  </si>
  <si>
    <t>FCA 16 / 2025–2026</t>
  </si>
  <si>
    <t>FCA 17 / 2026–2027</t>
  </si>
  <si>
    <t>2023–2024 (FCA 14)</t>
  </si>
  <si>
    <t>2024–2025 (FCA 15)</t>
  </si>
  <si>
    <t>2025–2026 (FCA 16)</t>
  </si>
  <si>
    <t>2026–2027 (FCA 17)</t>
  </si>
  <si>
    <t>Active DCR</t>
  </si>
  <si>
    <t>Passive DCR</t>
  </si>
  <si>
    <t>Total WCMA DCR</t>
  </si>
  <si>
    <t>Total ISO-NE DCR</t>
  </si>
  <si>
    <t>Total VT DCR</t>
  </si>
  <si>
    <t>Total SEMA DCR</t>
  </si>
  <si>
    <t>Total RI DCR</t>
  </si>
  <si>
    <t>Total NH DCR</t>
  </si>
  <si>
    <t>Total NEMA DCR</t>
  </si>
  <si>
    <t>Total ME DCR</t>
  </si>
  <si>
    <t>Total CT DCR</t>
  </si>
  <si>
    <t>On-peak</t>
  </si>
  <si>
    <t>“Auction Reports and Supporting Data.” Webpage. Accessed April 25, 2023.</t>
  </si>
  <si>
    <t>“CELT Reports.” Webpage. Accessed April 25, 2023.</t>
  </si>
  <si>
    <t>“Distributed Generation Forecast.” Webpage. Accessed April 25, 2023.</t>
  </si>
  <si>
    <t>“Distributed Generation Forecast Working Group.” Webpage. Accessed April 25, 2023.</t>
  </si>
  <si>
    <t>“Energy-Efficiency Forecast.” Webpage. Accessed April 25, 2023.</t>
  </si>
  <si>
    <t>“Forward Capacity Auction Obligations.” Spreadsheet. Last modified March 21, 2023.</t>
  </si>
  <si>
    <t>Federal Energy Regulatory Agency Order on Tariff Filing, Docket No. ER18-619-000. Issued March 9, 2018.</t>
  </si>
  <si>
    <t>"Final RSP Project List – March 2023." Spreadsheet. Last modified March 17, 2023.</t>
  </si>
  <si>
    <t>“Final Asset Condition List—March 2023.” Spreadsheet. Last modified March 17, 2023.</t>
  </si>
  <si>
    <t>“Forward Capacity Market.” Webpage. Accessed April 25, 2023.</t>
  </si>
  <si>
    <t>“Glossary and Acronyms.” Webpage. Accessed April 25, 2023.</t>
  </si>
  <si>
    <t>“Interconnection Process Guide.” Webpage. Accessed April 25, 2023.</t>
  </si>
  <si>
    <t>“Interconnection Request Queue.” Webpage. Accessed April 25, 2023.</t>
  </si>
  <si>
    <r>
      <t xml:space="preserve">ISO New England, </t>
    </r>
    <r>
      <rPr>
        <i/>
        <sz val="11"/>
        <color theme="1"/>
        <rFont val="Calibri"/>
        <family val="2"/>
        <scheme val="minor"/>
      </rPr>
      <t>Revisions to ISO New England Transmission, Markets and Services Tariff Related to Competitive Auctions with Sponsored Policy Resources</t>
    </r>
    <r>
      <rPr>
        <sz val="11"/>
        <color theme="1"/>
        <rFont val="Calibri"/>
        <family val="2"/>
        <scheme val="minor"/>
      </rPr>
      <t>, FERC filing, Docket No. ER18-___ -000. Submitted January 8, 2018.</t>
    </r>
  </si>
  <si>
    <r>
      <rPr>
        <i/>
        <sz val="11"/>
        <color theme="1"/>
        <rFont val="Calibri"/>
        <family val="2"/>
        <scheme val="minor"/>
      </rPr>
      <t>ISO New England Inc. Transmission, Markets, and Services Tariff</t>
    </r>
    <r>
      <rPr>
        <sz val="11"/>
        <color theme="1"/>
        <rFont val="Calibri"/>
        <family val="2"/>
        <scheme val="minor"/>
      </rPr>
      <t>, Section I—General Terms and Conditions. Last Modified February 20, 2023.</t>
    </r>
  </si>
  <si>
    <r>
      <rPr>
        <i/>
        <sz val="11"/>
        <color theme="1"/>
        <rFont val="Calibri"/>
        <family val="2"/>
        <scheme val="minor"/>
      </rPr>
      <t>ISO New England Inc. Transmission, Markets, and Services Tariff</t>
    </r>
    <r>
      <rPr>
        <sz val="11"/>
        <color theme="1"/>
        <rFont val="Calibri"/>
        <family val="2"/>
        <scheme val="minor"/>
      </rPr>
      <t>, Section III—Market Rule 1. Last modified March 21, 2023.</t>
    </r>
  </si>
  <si>
    <t>"ISO Operating Procedures." Webpage. Accessed April 25, 2023.</t>
  </si>
  <si>
    <t>“Load Forecast.” Webpage. Accessed April 25, 2023.</t>
  </si>
  <si>
    <t>“Load Forecast Committee.” Webpage. Accessed April 25, 2023.</t>
  </si>
  <si>
    <t>“Seasonal Claimed Capability.” Website. Last modified April 5, 2023.</t>
  </si>
  <si>
    <r>
      <rPr>
        <i/>
        <sz val="11"/>
        <color theme="1"/>
        <rFont val="Calibri"/>
        <family val="2"/>
        <scheme val="minor"/>
      </rPr>
      <t>ISO New England Open Access Transmission Tariff</t>
    </r>
    <r>
      <rPr>
        <sz val="11"/>
        <color theme="1"/>
        <rFont val="Calibri"/>
        <family val="2"/>
        <scheme val="minor"/>
      </rPr>
      <t xml:space="preserve"> (OATT). Last modified March 31, 2023.</t>
    </r>
  </si>
  <si>
    <t>OATT, Schedule 22—Large Generator Interconnection Procedures. Last modified August 28, 2022.</t>
  </si>
  <si>
    <t>OATT, Schedule 23—Small Generator Interconnection Procedures. Last modified August 28, 2022.</t>
  </si>
  <si>
    <r>
      <t xml:space="preserve">Operating Procedure No. 14, </t>
    </r>
    <r>
      <rPr>
        <i/>
        <sz val="11"/>
        <color theme="1"/>
        <rFont val="Calibri"/>
        <family val="2"/>
        <scheme val="minor"/>
      </rPr>
      <t>Technical Requirements for Generators, Demand Response Resources, Asset Related Demands, and Alternative Technology Regulation Resources</t>
    </r>
    <r>
      <rPr>
        <sz val="11"/>
        <color theme="1"/>
        <rFont val="Calibri"/>
        <family val="2"/>
        <scheme val="minor"/>
      </rPr>
      <t>. Holyoke, MA: ISO New England, May 13, 2022.</t>
    </r>
  </si>
  <si>
    <t>“Regional System Plan and Related Analyses.” Webpage. Accessed April 25, 2023.</t>
  </si>
  <si>
    <t xml:space="preserve"> “Reliability Committee.” Webpage. Accessed April 25, 2023.</t>
  </si>
  <si>
    <t>“Transmission Owner Planning Advisory Committee.” Webpage. Accessed April 25, 2023.</t>
  </si>
  <si>
    <r>
      <rPr>
        <i/>
        <sz val="11"/>
        <color theme="1"/>
        <rFont val="Calibri"/>
        <family val="2"/>
        <scheme val="minor"/>
      </rPr>
      <t>Transmission Planning Technical Guide,</t>
    </r>
    <r>
      <rPr>
        <sz val="11"/>
        <color theme="1"/>
        <rFont val="Calibri"/>
        <family val="2"/>
        <scheme val="minor"/>
      </rPr>
      <t xml:space="preserve"> Rev. 8.0. Holyoke, MA: ISO New England, March 24, 2023.</t>
    </r>
  </si>
  <si>
    <t>US Energy Information Administration. “Form EIA-860 detailed data with previous form data (EIA-860A/860B).” Webpage. Last modified September 22, 2022.</t>
  </si>
  <si>
    <t>2022–2023</t>
  </si>
  <si>
    <r>
      <t>1.1    Gross</t>
    </r>
    <r>
      <rPr>
        <sz val="8"/>
        <color indexed="8"/>
        <rFont val="Arial"/>
        <family val="2"/>
      </rPr>
      <t xml:space="preserve"> </t>
    </r>
    <r>
      <rPr>
        <b/>
        <sz val="8"/>
        <color indexed="8"/>
        <rFont val="Arial"/>
        <family val="2"/>
      </rPr>
      <t>(without reductions)</t>
    </r>
    <r>
      <rPr>
        <sz val="8"/>
        <color indexed="8"/>
        <rFont val="Arial"/>
        <family val="2"/>
      </rPr>
      <t xml:space="preserve"> </t>
    </r>
    <r>
      <rPr>
        <vertAlign val="superscript"/>
        <sz val="8"/>
        <color indexed="8"/>
        <rFont val="Arial"/>
        <family val="2"/>
      </rPr>
      <t>(4, 5)</t>
    </r>
  </si>
  <si>
    <r>
      <t>1.3  Net (with reductions for BTM PV and EE)</t>
    </r>
    <r>
      <rPr>
        <vertAlign val="superscript"/>
        <sz val="8"/>
        <rFont val="Arial"/>
        <family val="2"/>
      </rPr>
      <t xml:space="preserve"> (8)</t>
    </r>
  </si>
  <si>
    <t>1.2  Net (with reductions for BTM PV)</t>
  </si>
  <si>
    <r>
      <t xml:space="preserve">4. Reserves </t>
    </r>
    <r>
      <rPr>
        <sz val="8"/>
        <color indexed="8"/>
        <rFont val="Arial"/>
        <family val="2"/>
      </rPr>
      <t>(based on reference load with reduction for passive DCR)</t>
    </r>
  </si>
  <si>
    <t>CSOs based on FCA and ARA Results</t>
  </si>
  <si>
    <t>Projected CSOs based on FCA 17 Results</t>
  </si>
  <si>
    <r>
      <t xml:space="preserve">ISO New England generation capacity subtotal </t>
    </r>
    <r>
      <rPr>
        <vertAlign val="superscript"/>
        <sz val="8"/>
        <color indexed="8"/>
        <rFont val="Arial"/>
        <family val="2"/>
      </rPr>
      <t xml:space="preserve"> (1, 2)</t>
    </r>
  </si>
  <si>
    <r>
      <t xml:space="preserve">Demand capacity resources </t>
    </r>
    <r>
      <rPr>
        <vertAlign val="superscript"/>
        <sz val="8"/>
        <color indexed="8"/>
        <rFont val="Arial"/>
        <family val="2"/>
      </rPr>
      <t xml:space="preserve"> (1, 2)</t>
    </r>
  </si>
  <si>
    <r>
      <t>Wood</t>
    </r>
    <r>
      <rPr>
        <b/>
        <vertAlign val="superscript"/>
        <sz val="8"/>
        <color indexed="8"/>
        <rFont val="Arial"/>
        <family val="2"/>
      </rPr>
      <t xml:space="preserve"> </t>
    </r>
    <r>
      <rPr>
        <vertAlign val="superscript"/>
        <sz val="8"/>
        <color indexed="8"/>
        <rFont val="Arial"/>
        <family val="2"/>
      </rPr>
      <t>(1, 2)</t>
    </r>
  </si>
  <si>
    <r>
      <t xml:space="preserve">Wind </t>
    </r>
    <r>
      <rPr>
        <vertAlign val="superscript"/>
        <sz val="8"/>
        <color indexed="8"/>
        <rFont val="Arial"/>
        <family val="2"/>
      </rPr>
      <t>(1, 2)</t>
    </r>
  </si>
  <si>
    <r>
      <t>Refuse</t>
    </r>
    <r>
      <rPr>
        <b/>
        <vertAlign val="superscript"/>
        <sz val="8"/>
        <color indexed="8"/>
        <rFont val="Arial"/>
        <family val="2"/>
      </rPr>
      <t xml:space="preserve"> </t>
    </r>
    <r>
      <rPr>
        <vertAlign val="superscript"/>
        <sz val="8"/>
        <color indexed="8"/>
        <rFont val="Arial"/>
        <family val="2"/>
      </rPr>
      <t>(1, 2)</t>
    </r>
  </si>
  <si>
    <r>
      <t>Pumped storage</t>
    </r>
    <r>
      <rPr>
        <b/>
        <vertAlign val="superscript"/>
        <sz val="8"/>
        <color indexed="8"/>
        <rFont val="Arial"/>
        <family val="2"/>
      </rPr>
      <t xml:space="preserve"> </t>
    </r>
    <r>
      <rPr>
        <vertAlign val="superscript"/>
        <sz val="8"/>
        <color indexed="8"/>
        <rFont val="Arial"/>
        <family val="2"/>
      </rPr>
      <t>(1, 2)</t>
    </r>
  </si>
  <si>
    <r>
      <t xml:space="preserve">Photovoltaic </t>
    </r>
    <r>
      <rPr>
        <vertAlign val="superscript"/>
        <sz val="8"/>
        <color indexed="8"/>
        <rFont val="Arial"/>
        <family val="2"/>
      </rPr>
      <t>(1, 2)</t>
    </r>
  </si>
  <si>
    <r>
      <t xml:space="preserve">Oil </t>
    </r>
    <r>
      <rPr>
        <vertAlign val="superscript"/>
        <sz val="8"/>
        <color indexed="8"/>
        <rFont val="Arial"/>
        <family val="2"/>
      </rPr>
      <t>(1, 2)</t>
    </r>
  </si>
  <si>
    <r>
      <t>Nuclear</t>
    </r>
    <r>
      <rPr>
        <b/>
        <vertAlign val="superscript"/>
        <sz val="8"/>
        <color indexed="8"/>
        <rFont val="Arial"/>
        <family val="2"/>
      </rPr>
      <t xml:space="preserve"> </t>
    </r>
    <r>
      <rPr>
        <vertAlign val="superscript"/>
        <sz val="8"/>
        <color indexed="8"/>
        <rFont val="Arial"/>
        <family val="2"/>
      </rPr>
      <t>(1, 2)</t>
    </r>
  </si>
  <si>
    <r>
      <t>Natural gas</t>
    </r>
    <r>
      <rPr>
        <b/>
        <vertAlign val="superscript"/>
        <sz val="8"/>
        <color indexed="8"/>
        <rFont val="Arial"/>
        <family val="2"/>
      </rPr>
      <t xml:space="preserve"> </t>
    </r>
    <r>
      <rPr>
        <vertAlign val="superscript"/>
        <sz val="8"/>
        <color indexed="8"/>
        <rFont val="Arial"/>
        <family val="2"/>
      </rPr>
      <t>(1, 2)</t>
    </r>
  </si>
  <si>
    <r>
      <t xml:space="preserve">Landfill gas/other biomass gas </t>
    </r>
    <r>
      <rPr>
        <vertAlign val="superscript"/>
        <sz val="8"/>
        <color indexed="8"/>
        <rFont val="Arial"/>
        <family val="2"/>
      </rPr>
      <t>(1, 2)</t>
    </r>
  </si>
  <si>
    <r>
      <t>Hydro</t>
    </r>
    <r>
      <rPr>
        <sz val="8"/>
        <color indexed="8"/>
        <rFont val="Arial"/>
        <family val="2"/>
      </rPr>
      <t xml:space="preserve"> </t>
    </r>
    <r>
      <rPr>
        <vertAlign val="superscript"/>
        <sz val="8"/>
        <color indexed="8"/>
        <rFont val="Arial"/>
        <family val="2"/>
      </rPr>
      <t>(1, 2)</t>
    </r>
  </si>
  <si>
    <r>
      <t>Fuel cell</t>
    </r>
    <r>
      <rPr>
        <b/>
        <vertAlign val="superscript"/>
        <sz val="8"/>
        <color indexed="8"/>
        <rFont val="Arial"/>
        <family val="2"/>
      </rPr>
      <t xml:space="preserve"> </t>
    </r>
    <r>
      <rPr>
        <vertAlign val="superscript"/>
        <sz val="8"/>
        <color indexed="8"/>
        <rFont val="Arial"/>
        <family val="2"/>
      </rPr>
      <t>(1, 2)</t>
    </r>
  </si>
  <si>
    <r>
      <t xml:space="preserve">Coal </t>
    </r>
    <r>
      <rPr>
        <vertAlign val="superscript"/>
        <sz val="8"/>
        <color indexed="8"/>
        <rFont val="Arial"/>
        <family val="2"/>
      </rPr>
      <t>(1, 2)</t>
    </r>
  </si>
  <si>
    <r>
      <t xml:space="preserve">Co-located, PV/battery </t>
    </r>
    <r>
      <rPr>
        <vertAlign val="superscript"/>
        <sz val="8"/>
        <color indexed="8"/>
        <rFont val="Arial"/>
        <family val="2"/>
      </rPr>
      <t>(1, 2)</t>
    </r>
  </si>
  <si>
    <r>
      <t xml:space="preserve">Battery, energy storage </t>
    </r>
    <r>
      <rPr>
        <vertAlign val="superscript"/>
        <sz val="8"/>
        <color indexed="8"/>
        <rFont val="Arial"/>
        <family val="2"/>
      </rPr>
      <t>(1, 2)</t>
    </r>
  </si>
  <si>
    <t>Master and Local Control Center Procedures</t>
  </si>
  <si>
    <t>Transmission, Markets, and Services Tariff</t>
  </si>
  <si>
    <t>Regional System Plan and Related Analyses</t>
  </si>
  <si>
    <t>System Planning Subareas</t>
  </si>
  <si>
    <t>Generator Type</t>
  </si>
  <si>
    <t>https://www.iso-ne.com/static-assets/documents/2023/04/transfx2023_final.pdf</t>
  </si>
  <si>
    <t>https://www.iso-ne.com/static-assets/documents/2023/04/heatFx2023_final.pdf</t>
  </si>
  <si>
    <t>FCA 17 (CCP 2026-2027) Obligations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</si>
</sst>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_(* ###0_);_(* \(###0\);_(* &quot;-&quot;??_);_(@_)"/>
    <numFmt numFmtId="166" formatCode="0.0"/>
    <numFmt numFmtId="167" formatCode="#,##0.0"/>
    <numFmt numFmtId="168" formatCode="_(* ###0_);_(* \(###0\);_(* &quot;-&quot;_);_(@_)"/>
    <numFmt numFmtId="169" formatCode="dd\-mmm\-yy"/>
    <numFmt numFmtId="170" formatCode="0_);\(0\)"/>
    <numFmt numFmtId="171" formatCode="_(* #,##0.000_);_(* \(#,##0.000\);_(* &quot;-&quot;??_);_(@_)"/>
    <numFmt numFmtId="172" formatCode="#,##0.000_);\(#,##0.000\)"/>
    <numFmt numFmtId="173" formatCode="0.0%"/>
    <numFmt numFmtId="174" formatCode="#,##0.000"/>
    <numFmt numFmtId="175" formatCode="[$-409]mmm\-yy;@"/>
    <numFmt numFmtId="176" formatCode="0,000"/>
  </numFmts>
  <fonts count="110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vertAlign val="superscript"/>
      <sz val="8"/>
      <color indexed="8"/>
      <name val="Arial"/>
      <family val="2"/>
    </font>
    <font>
      <sz val="8"/>
      <color rgb="FF00000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sz val="9"/>
      <color indexed="8"/>
      <name val="Arial"/>
      <family val="2"/>
    </font>
    <font>
      <u/>
      <sz val="8"/>
      <color rgb="FF000000"/>
      <name val="Arial"/>
      <family val="2"/>
    </font>
    <font>
      <sz val="6"/>
      <color rgb="FF000000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  <font>
      <u/>
      <sz val="8"/>
      <color indexed="8"/>
      <name val="Arial"/>
      <family val="2"/>
    </font>
    <font>
      <vertAlign val="superscript"/>
      <sz val="9"/>
      <color indexed="8"/>
      <name val="Arial"/>
      <family val="2"/>
    </font>
    <font>
      <sz val="6"/>
      <color indexed="8"/>
      <name val="Arial"/>
      <family val="2"/>
    </font>
    <font>
      <b/>
      <sz val="8"/>
      <color theme="1"/>
      <name val="Arial"/>
      <family val="2"/>
    </font>
    <font>
      <u/>
      <sz val="8"/>
      <color rgb="FFFF0000"/>
      <name val="Arial"/>
      <family val="2"/>
    </font>
    <font>
      <sz val="8"/>
      <color rgb="FFFF0000"/>
      <name val="Arial"/>
      <family val="2"/>
    </font>
    <font>
      <i/>
      <sz val="8"/>
      <color indexed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i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2"/>
      <name val="Calibri"/>
      <family val="2"/>
      <scheme val="minor"/>
    </font>
    <font>
      <sz val="9"/>
      <name val="Arial"/>
      <family val="2"/>
    </font>
    <font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9"/>
      <color indexed="8"/>
      <name val="Calibri"/>
      <family val="2"/>
      <scheme val="minor"/>
    </font>
    <font>
      <b/>
      <vertAlign val="superscript"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9"/>
      <color indexed="8"/>
      <name val="Calibri"/>
      <family val="2"/>
      <scheme val="minor"/>
    </font>
    <font>
      <b/>
      <i/>
      <sz val="10"/>
      <color rgb="FF1F497D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sz val="8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82CF"/>
      <name val="Calibri"/>
      <family val="2"/>
      <scheme val="minor"/>
    </font>
    <font>
      <b/>
      <u/>
      <sz val="10"/>
      <color rgb="FF0082CF"/>
      <name val="Calibri"/>
      <family val="2"/>
      <scheme val="minor"/>
    </font>
    <font>
      <b/>
      <u/>
      <sz val="10"/>
      <color rgb="FF0082CF"/>
      <name val="Calibri"/>
      <family val="2"/>
    </font>
    <font>
      <b/>
      <sz val="16"/>
      <color theme="4" tint="-0.249977111117893"/>
      <name val="Calibri"/>
      <family val="2"/>
      <scheme val="minor"/>
    </font>
    <font>
      <b/>
      <sz val="16"/>
      <color rgb="FF116E9D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9"/>
      <color indexed="8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0"/>
      <color rgb="FF0082C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rgb="FF0082CF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</font>
    <font>
      <b/>
      <sz val="8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u/>
      <sz val="10"/>
      <color indexed="12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perscript"/>
      <sz val="9"/>
      <color theme="0"/>
      <name val="Calibri"/>
      <family val="2"/>
      <scheme val="minor"/>
    </font>
    <font>
      <vertAlign val="superscript"/>
      <sz val="9"/>
      <color theme="0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rgb="FF000000"/>
      <name val="Calibri"/>
      <family val="2"/>
      <scheme val="minor"/>
    </font>
    <font>
      <sz val="8.5"/>
      <color theme="1"/>
      <name val="Calibri"/>
      <family val="2"/>
      <scheme val="minor"/>
    </font>
    <font>
      <b/>
      <vertAlign val="superscript"/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i/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82CF"/>
        <bgColor indexed="64"/>
      </patternFill>
    </fill>
    <fill>
      <patternFill patternType="solid">
        <fgColor rgb="FF84D1FF"/>
        <bgColor indexed="64"/>
      </patternFill>
    </fill>
    <fill>
      <patternFill patternType="solid">
        <fgColor rgb="FFC1E8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2CF"/>
        <bgColor theme="4" tint="0.79998168889431442"/>
      </patternFill>
    </fill>
    <fill>
      <patternFill patternType="solid">
        <fgColor rgb="FFC0E8FF"/>
        <bgColor indexed="64"/>
      </patternFill>
    </fill>
    <fill>
      <patternFill patternType="solid">
        <fgColor theme="2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13">
    <xf numFmtId="0" fontId="0" fillId="0" borderId="0"/>
    <xf numFmtId="0" fontId="3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5" fillId="0" borderId="0"/>
    <xf numFmtId="0" fontId="4" fillId="0" borderId="0"/>
    <xf numFmtId="0" fontId="3" fillId="0" borderId="0"/>
    <xf numFmtId="0" fontId="3" fillId="0" borderId="0"/>
    <xf numFmtId="0" fontId="96" fillId="0" borderId="0" applyNumberFormat="0" applyFill="0" applyBorder="0" applyAlignment="0" applyProtection="0"/>
  </cellStyleXfs>
  <cellXfs count="75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Fill="1" applyBorder="1" applyAlignment="1">
      <alignment horizontal="left" vertical="center"/>
    </xf>
    <xf numFmtId="0" fontId="1" fillId="0" borderId="0" xfId="1" applyFont="1"/>
    <xf numFmtId="0" fontId="1" fillId="0" borderId="0" xfId="0" applyFont="1" applyFill="1"/>
    <xf numFmtId="0" fontId="5" fillId="0" borderId="0" xfId="2" applyFont="1"/>
    <xf numFmtId="0" fontId="0" fillId="0" borderId="0" xfId="0" applyAlignment="1"/>
    <xf numFmtId="0" fontId="0" fillId="0" borderId="0" xfId="0" applyFill="1"/>
    <xf numFmtId="0" fontId="1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Protection="1">
      <protection locked="0"/>
    </xf>
    <xf numFmtId="0" fontId="17" fillId="0" borderId="0" xfId="2" applyFont="1" applyFill="1"/>
    <xf numFmtId="0" fontId="3" fillId="0" borderId="0" xfId="2" applyFont="1" applyFill="1"/>
    <xf numFmtId="0" fontId="3" fillId="0" borderId="0" xfId="2" applyFont="1"/>
    <xf numFmtId="0" fontId="15" fillId="0" borderId="0" xfId="2" applyFont="1"/>
    <xf numFmtId="0" fontId="17" fillId="0" borderId="0" xfId="2" applyFont="1"/>
    <xf numFmtId="0" fontId="9" fillId="0" borderId="0" xfId="0" applyFont="1"/>
    <xf numFmtId="0" fontId="9" fillId="0" borderId="0" xfId="0" applyFont="1" applyFill="1"/>
    <xf numFmtId="1" fontId="9" fillId="0" borderId="0" xfId="0" applyNumberFormat="1" applyFont="1" applyFill="1"/>
    <xf numFmtId="0" fontId="18" fillId="0" borderId="0" xfId="0" applyFont="1"/>
    <xf numFmtId="0" fontId="14" fillId="0" borderId="0" xfId="0" applyFont="1"/>
    <xf numFmtId="1" fontId="0" fillId="0" borderId="0" xfId="0" applyNumberFormat="1"/>
    <xf numFmtId="0" fontId="19" fillId="0" borderId="0" xfId="0" applyFont="1"/>
    <xf numFmtId="0" fontId="21" fillId="0" borderId="0" xfId="0" applyFont="1" applyBorder="1"/>
    <xf numFmtId="0" fontId="0" fillId="0" borderId="0" xfId="0" applyBorder="1"/>
    <xf numFmtId="1" fontId="0" fillId="0" borderId="0" xfId="0" applyNumberFormat="1" applyBorder="1"/>
    <xf numFmtId="0" fontId="22" fillId="0" borderId="0" xfId="0" applyFont="1"/>
    <xf numFmtId="0" fontId="6" fillId="0" borderId="0" xfId="0" applyFont="1" applyAlignment="1">
      <alignment horizontal="left"/>
    </xf>
    <xf numFmtId="0" fontId="0" fillId="0" borderId="0" xfId="0" applyFont="1"/>
    <xf numFmtId="0" fontId="7" fillId="2" borderId="1" xfId="2" applyFont="1" applyFill="1" applyBorder="1" applyAlignment="1" applyProtection="1">
      <alignment horizontal="center" vertical="center"/>
      <protection locked="0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2" applyNumberFormat="1" applyFont="1" applyFill="1" applyBorder="1" applyAlignment="1">
      <alignment vertical="center"/>
    </xf>
    <xf numFmtId="0" fontId="17" fillId="3" borderId="1" xfId="2" applyFont="1" applyFill="1" applyBorder="1"/>
    <xf numFmtId="1" fontId="3" fillId="0" borderId="0" xfId="2" applyNumberFormat="1" applyFont="1"/>
    <xf numFmtId="0" fontId="9" fillId="0" borderId="0" xfId="2" applyFont="1" applyFill="1"/>
    <xf numFmtId="1" fontId="9" fillId="0" borderId="0" xfId="2" applyNumberFormat="1" applyFont="1" applyFill="1"/>
    <xf numFmtId="0" fontId="9" fillId="0" borderId="0" xfId="2" applyFont="1"/>
    <xf numFmtId="1" fontId="9" fillId="0" borderId="0" xfId="2" applyNumberFormat="1" applyFont="1"/>
    <xf numFmtId="0" fontId="22" fillId="0" borderId="0" xfId="2" applyFont="1"/>
    <xf numFmtId="0" fontId="24" fillId="0" borderId="0" xfId="2" applyFont="1"/>
    <xf numFmtId="164" fontId="25" fillId="0" borderId="0" xfId="2" applyNumberFormat="1" applyFont="1" applyBorder="1" applyAlignment="1">
      <alignment horizontal="right"/>
    </xf>
    <xf numFmtId="0" fontId="20" fillId="0" borderId="0" xfId="2" applyFont="1"/>
    <xf numFmtId="1" fontId="3" fillId="0" borderId="0" xfId="2" applyNumberFormat="1" applyFont="1" applyBorder="1"/>
    <xf numFmtId="164" fontId="9" fillId="0" borderId="0" xfId="2" applyNumberFormat="1" applyFont="1" applyBorder="1"/>
    <xf numFmtId="0" fontId="8" fillId="0" borderId="1" xfId="2" applyFont="1" applyFill="1" applyBorder="1" applyAlignment="1">
      <alignment horizontal="left" vertical="center" indent="1"/>
    </xf>
    <xf numFmtId="0" fontId="10" fillId="0" borderId="1" xfId="2" applyFont="1" applyFill="1" applyBorder="1" applyAlignment="1">
      <alignment horizontal="left" vertical="center" indent="1"/>
    </xf>
    <xf numFmtId="0" fontId="12" fillId="4" borderId="1" xfId="2" applyFont="1" applyFill="1" applyBorder="1" applyAlignment="1">
      <alignment horizontal="left" vertical="center" indent="1"/>
    </xf>
    <xf numFmtId="0" fontId="9" fillId="0" borderId="1" xfId="2" applyFont="1" applyBorder="1" applyAlignment="1">
      <alignment horizontal="left" vertical="center" indent="1"/>
    </xf>
    <xf numFmtId="0" fontId="9" fillId="0" borderId="1" xfId="2" applyFont="1" applyFill="1" applyBorder="1" applyAlignment="1">
      <alignment horizontal="left" vertical="center" indent="1"/>
    </xf>
    <xf numFmtId="0" fontId="9" fillId="0" borderId="1" xfId="0" applyFont="1" applyFill="1" applyBorder="1" applyAlignment="1">
      <alignment horizontal="left" vertical="center" indent="1"/>
    </xf>
    <xf numFmtId="0" fontId="10" fillId="0" borderId="1" xfId="2" applyFont="1" applyFill="1" applyBorder="1" applyAlignment="1">
      <alignment horizontal="left" vertical="center" indent="3"/>
    </xf>
    <xf numFmtId="0" fontId="9" fillId="0" borderId="1" xfId="2" applyFont="1" applyFill="1" applyBorder="1" applyAlignment="1">
      <alignment horizontal="left" vertical="center" indent="3"/>
    </xf>
    <xf numFmtId="0" fontId="20" fillId="0" borderId="0" xfId="2" applyFont="1" applyFill="1"/>
    <xf numFmtId="0" fontId="0" fillId="0" borderId="0" xfId="0" applyFill="1" applyBorder="1"/>
    <xf numFmtId="0" fontId="12" fillId="3" borderId="1" xfId="2" applyFont="1" applyFill="1" applyBorder="1"/>
    <xf numFmtId="0" fontId="10" fillId="0" borderId="1" xfId="0" applyFont="1" applyBorder="1" applyAlignment="1">
      <alignment horizontal="left" vertical="center" indent="1"/>
    </xf>
    <xf numFmtId="0" fontId="30" fillId="0" borderId="0" xfId="2" applyFont="1" applyFill="1"/>
    <xf numFmtId="0" fontId="26" fillId="0" borderId="0" xfId="2" applyFont="1" applyFill="1"/>
    <xf numFmtId="0" fontId="21" fillId="0" borderId="0" xfId="2" applyFont="1" applyFill="1"/>
    <xf numFmtId="0" fontId="27" fillId="0" borderId="0" xfId="2" applyFont="1" applyFill="1"/>
    <xf numFmtId="0" fontId="8" fillId="0" borderId="1" xfId="0" applyFont="1" applyFill="1" applyBorder="1" applyAlignment="1">
      <alignment horizontal="left" vertical="center"/>
    </xf>
    <xf numFmtId="3" fontId="9" fillId="0" borderId="1" xfId="1" applyNumberFormat="1" applyFont="1" applyFill="1" applyBorder="1" applyAlignment="1">
      <alignment horizontal="right" vertical="center" wrapText="1" indent="1"/>
    </xf>
    <xf numFmtId="3" fontId="9" fillId="0" borderId="1" xfId="2" applyNumberFormat="1" applyFont="1" applyFill="1" applyBorder="1" applyAlignment="1">
      <alignment horizontal="right" vertical="center" inden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3" fontId="8" fillId="3" borderId="1" xfId="1" applyNumberFormat="1" applyFont="1" applyFill="1" applyBorder="1" applyAlignment="1">
      <alignment horizontal="right" vertical="center" wrapText="1" indent="1"/>
    </xf>
    <xf numFmtId="0" fontId="7" fillId="2" borderId="1" xfId="0" applyFont="1" applyFill="1" applyBorder="1" applyAlignment="1">
      <alignment horizontal="left" vertical="center"/>
    </xf>
    <xf numFmtId="3" fontId="7" fillId="2" borderId="1" xfId="1" applyNumberFormat="1" applyFont="1" applyFill="1" applyBorder="1" applyAlignment="1">
      <alignment horizontal="right" vertical="center" indent="1"/>
    </xf>
    <xf numFmtId="0" fontId="8" fillId="4" borderId="1" xfId="0" applyFont="1" applyFill="1" applyBorder="1" applyAlignment="1">
      <alignment horizontal="left" vertical="center"/>
    </xf>
    <xf numFmtId="3" fontId="9" fillId="4" borderId="1" xfId="1" applyNumberFormat="1" applyFont="1" applyFill="1" applyBorder="1" applyAlignment="1">
      <alignment horizontal="right" vertical="center" wrapText="1" indent="1"/>
    </xf>
    <xf numFmtId="0" fontId="33" fillId="0" borderId="5" xfId="0" applyFont="1" applyFill="1" applyBorder="1" applyAlignment="1">
      <alignment horizontal="right" vertical="center"/>
    </xf>
    <xf numFmtId="0" fontId="33" fillId="0" borderId="6" xfId="0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3" fillId="0" borderId="0" xfId="3"/>
    <xf numFmtId="0" fontId="34" fillId="0" borderId="0" xfId="6" applyAlignment="1" applyProtection="1"/>
    <xf numFmtId="0" fontId="34" fillId="0" borderId="0" xfId="6" applyAlignment="1" applyProtection="1">
      <alignment horizontal="center"/>
    </xf>
    <xf numFmtId="0" fontId="15" fillId="0" borderId="0" xfId="3" applyFont="1" applyFill="1" applyBorder="1" applyAlignment="1"/>
    <xf numFmtId="0" fontId="3" fillId="0" borderId="0" xfId="3" applyFill="1" applyBorder="1"/>
    <xf numFmtId="0" fontId="3" fillId="0" borderId="0" xfId="3" applyFill="1"/>
    <xf numFmtId="0" fontId="3" fillId="0" borderId="0" xfId="3" applyFill="1" applyBorder="1" applyAlignment="1">
      <alignment horizontal="center"/>
    </xf>
    <xf numFmtId="0" fontId="3" fillId="0" borderId="0" xfId="3" applyAlignment="1">
      <alignment horizontal="center"/>
    </xf>
    <xf numFmtId="171" fontId="0" fillId="0" borderId="0" xfId="5" applyNumberFormat="1" applyFont="1" applyFill="1"/>
    <xf numFmtId="0" fontId="3" fillId="0" borderId="0" xfId="3" applyFill="1" applyAlignment="1"/>
    <xf numFmtId="0" fontId="9" fillId="0" borderId="0" xfId="3" applyFont="1"/>
    <xf numFmtId="0" fontId="38" fillId="0" borderId="0" xfId="2" applyFont="1"/>
    <xf numFmtId="0" fontId="40" fillId="0" borderId="0" xfId="2" applyFont="1"/>
    <xf numFmtId="0" fontId="44" fillId="0" borderId="62" xfId="2" applyFont="1" applyBorder="1" applyAlignment="1">
      <alignment horizontal="center" vertical="center"/>
    </xf>
    <xf numFmtId="167" fontId="44" fillId="0" borderId="63" xfId="2" applyNumberFormat="1" applyFont="1" applyBorder="1" applyAlignment="1">
      <alignment horizontal="right" vertical="center"/>
    </xf>
    <xf numFmtId="0" fontId="44" fillId="0" borderId="64" xfId="2" applyFont="1" applyBorder="1" applyAlignment="1">
      <alignment horizontal="center" vertical="center"/>
    </xf>
    <xf numFmtId="167" fontId="44" fillId="0" borderId="64" xfId="2" applyNumberFormat="1" applyFont="1" applyBorder="1" applyAlignment="1">
      <alignment horizontal="right" vertical="center"/>
    </xf>
    <xf numFmtId="0" fontId="44" fillId="0" borderId="65" xfId="2" applyFont="1" applyBorder="1" applyAlignment="1">
      <alignment horizontal="center" vertical="center"/>
    </xf>
    <xf numFmtId="167" fontId="44" fillId="0" borderId="65" xfId="2" applyNumberFormat="1" applyFont="1" applyBorder="1" applyAlignment="1">
      <alignment horizontal="right" vertical="center"/>
    </xf>
    <xf numFmtId="0" fontId="44" fillId="0" borderId="63" xfId="2" applyFont="1" applyBorder="1" applyAlignment="1">
      <alignment horizontal="center" vertical="center"/>
    </xf>
    <xf numFmtId="0" fontId="44" fillId="0" borderId="72" xfId="2" applyFont="1" applyBorder="1" applyAlignment="1">
      <alignment horizontal="center" vertical="center"/>
    </xf>
    <xf numFmtId="167" fontId="44" fillId="0" borderId="72" xfId="2" applyNumberFormat="1" applyFont="1" applyBorder="1" applyAlignment="1">
      <alignment horizontal="right" vertical="center"/>
    </xf>
    <xf numFmtId="0" fontId="44" fillId="0" borderId="73" xfId="2" applyFont="1" applyBorder="1" applyAlignment="1">
      <alignment horizontal="center" vertical="center"/>
    </xf>
    <xf numFmtId="167" fontId="44" fillId="0" borderId="73" xfId="2" applyNumberFormat="1" applyFont="1" applyBorder="1" applyAlignment="1">
      <alignment horizontal="right" vertical="center"/>
    </xf>
    <xf numFmtId="167" fontId="44" fillId="0" borderId="62" xfId="2" applyNumberFormat="1" applyFont="1" applyBorder="1" applyAlignment="1">
      <alignment horizontal="right" vertical="center"/>
    </xf>
    <xf numFmtId="0" fontId="0" fillId="0" borderId="0" xfId="0" applyFont="1" applyAlignment="1">
      <alignment horizontal="center"/>
    </xf>
    <xf numFmtId="0" fontId="45" fillId="2" borderId="60" xfId="9" applyFont="1" applyFill="1" applyBorder="1" applyAlignment="1">
      <alignment horizontal="center" vertical="center"/>
    </xf>
    <xf numFmtId="0" fontId="45" fillId="2" borderId="61" xfId="9" applyFont="1" applyFill="1" applyBorder="1" applyAlignment="1">
      <alignment horizontal="center" vertical="center"/>
    </xf>
    <xf numFmtId="167" fontId="44" fillId="4" borderId="62" xfId="2" applyNumberFormat="1" applyFont="1" applyFill="1" applyBorder="1" applyAlignment="1">
      <alignment horizontal="right" vertical="center"/>
    </xf>
    <xf numFmtId="167" fontId="44" fillId="4" borderId="65" xfId="2" applyNumberFormat="1" applyFont="1" applyFill="1" applyBorder="1" applyAlignment="1">
      <alignment horizontal="right" vertical="center"/>
    </xf>
    <xf numFmtId="0" fontId="44" fillId="4" borderId="62" xfId="2" applyFont="1" applyFill="1" applyBorder="1" applyAlignment="1">
      <alignment horizontal="center" vertical="center"/>
    </xf>
    <xf numFmtId="0" fontId="44" fillId="4" borderId="65" xfId="2" applyFont="1" applyFill="1" applyBorder="1" applyAlignment="1">
      <alignment horizontal="center" vertical="center"/>
    </xf>
    <xf numFmtId="0" fontId="45" fillId="2" borderId="62" xfId="2" applyFont="1" applyFill="1" applyBorder="1" applyAlignment="1">
      <alignment horizontal="center" vertical="center"/>
    </xf>
    <xf numFmtId="0" fontId="41" fillId="3" borderId="62" xfId="2" applyFont="1" applyFill="1" applyBorder="1" applyAlignment="1">
      <alignment horizontal="center" vertical="center"/>
    </xf>
    <xf numFmtId="167" fontId="41" fillId="3" borderId="62" xfId="2" applyNumberFormat="1" applyFont="1" applyFill="1" applyBorder="1" applyAlignment="1">
      <alignment horizontal="right" vertical="center"/>
    </xf>
    <xf numFmtId="0" fontId="41" fillId="3" borderId="68" xfId="2" applyFont="1" applyFill="1" applyBorder="1" applyAlignment="1">
      <alignment horizontal="center" vertical="center"/>
    </xf>
    <xf numFmtId="167" fontId="41" fillId="3" borderId="68" xfId="2" applyNumberFormat="1" applyFont="1" applyFill="1" applyBorder="1" applyAlignment="1">
      <alignment horizontal="right" vertical="center"/>
    </xf>
    <xf numFmtId="0" fontId="41" fillId="4" borderId="62" xfId="2" applyFont="1" applyFill="1" applyBorder="1" applyAlignment="1">
      <alignment horizontal="center" vertical="center"/>
    </xf>
    <xf numFmtId="167" fontId="41" fillId="4" borderId="62" xfId="2" applyNumberFormat="1" applyFont="1" applyFill="1" applyBorder="1" applyAlignment="1">
      <alignment horizontal="right" vertical="center"/>
    </xf>
    <xf numFmtId="0" fontId="41" fillId="4" borderId="68" xfId="2" applyFont="1" applyFill="1" applyBorder="1" applyAlignment="1">
      <alignment horizontal="center" vertical="center"/>
    </xf>
    <xf numFmtId="167" fontId="41" fillId="4" borderId="68" xfId="2" applyNumberFormat="1" applyFont="1" applyFill="1" applyBorder="1" applyAlignment="1">
      <alignment horizontal="right" vertical="center"/>
    </xf>
    <xf numFmtId="0" fontId="45" fillId="2" borderId="17" xfId="2" applyFont="1" applyFill="1" applyBorder="1" applyAlignment="1">
      <alignment horizontal="left" vertical="center"/>
    </xf>
    <xf numFmtId="0" fontId="45" fillId="2" borderId="4" xfId="2" applyFont="1" applyFill="1" applyBorder="1" applyAlignment="1">
      <alignment horizontal="center" vertical="center"/>
    </xf>
    <xf numFmtId="167" fontId="45" fillId="2" borderId="49" xfId="2" applyNumberFormat="1" applyFont="1" applyFill="1" applyBorder="1" applyAlignment="1">
      <alignment horizontal="right" vertical="center"/>
    </xf>
    <xf numFmtId="0" fontId="45" fillId="2" borderId="2" xfId="2" applyFont="1" applyFill="1" applyBorder="1" applyAlignment="1">
      <alignment horizontal="left" vertical="center"/>
    </xf>
    <xf numFmtId="0" fontId="45" fillId="2" borderId="1" xfId="2" applyFont="1" applyFill="1" applyBorder="1" applyAlignment="1">
      <alignment horizontal="center" vertical="center"/>
    </xf>
    <xf numFmtId="167" fontId="45" fillId="2" borderId="1" xfId="2" applyNumberFormat="1" applyFont="1" applyFill="1" applyBorder="1" applyAlignment="1">
      <alignment horizontal="right" vertical="center"/>
    </xf>
    <xf numFmtId="0" fontId="0" fillId="0" borderId="0" xfId="0" applyFont="1" applyBorder="1"/>
    <xf numFmtId="0" fontId="48" fillId="0" borderId="0" xfId="2" applyFont="1"/>
    <xf numFmtId="0" fontId="44" fillId="4" borderId="72" xfId="2" applyFont="1" applyFill="1" applyBorder="1" applyAlignment="1">
      <alignment horizontal="center" vertical="center"/>
    </xf>
    <xf numFmtId="0" fontId="44" fillId="4" borderId="64" xfId="2" applyFont="1" applyFill="1" applyBorder="1" applyAlignment="1">
      <alignment horizontal="center" vertical="center"/>
    </xf>
    <xf numFmtId="0" fontId="41" fillId="3" borderId="1" xfId="2" applyFont="1" applyFill="1" applyBorder="1" applyAlignment="1">
      <alignment horizontal="left" vertical="center"/>
    </xf>
    <xf numFmtId="173" fontId="49" fillId="2" borderId="1" xfId="4" applyNumberFormat="1" applyFont="1" applyFill="1" applyBorder="1" applyAlignment="1">
      <alignment horizontal="center" vertical="center"/>
    </xf>
    <xf numFmtId="0" fontId="46" fillId="0" borderId="0" xfId="2" applyFont="1" applyFill="1" applyBorder="1" applyAlignment="1">
      <alignment horizontal="left"/>
    </xf>
    <xf numFmtId="0" fontId="43" fillId="0" borderId="0" xfId="2" applyFont="1"/>
    <xf numFmtId="0" fontId="50" fillId="0" borderId="0" xfId="2" applyFont="1" applyFill="1" applyBorder="1" applyAlignment="1">
      <alignment horizontal="left"/>
    </xf>
    <xf numFmtId="0" fontId="45" fillId="2" borderId="1" xfId="10" applyFont="1" applyFill="1" applyBorder="1" applyAlignment="1">
      <alignment horizontal="left"/>
    </xf>
    <xf numFmtId="0" fontId="45" fillId="2" borderId="1" xfId="11" applyFont="1" applyFill="1" applyBorder="1" applyAlignment="1">
      <alignment horizontal="center" vertical="center" wrapText="1"/>
    </xf>
    <xf numFmtId="0" fontId="51" fillId="0" borderId="1" xfId="10" applyFont="1" applyBorder="1" applyAlignment="1">
      <alignment horizontal="left"/>
    </xf>
    <xf numFmtId="9" fontId="40" fillId="0" borderId="1" xfId="4" applyFont="1" applyBorder="1" applyAlignment="1">
      <alignment horizontal="center"/>
    </xf>
    <xf numFmtId="0" fontId="51" fillId="4" borderId="1" xfId="10" applyFont="1" applyFill="1" applyBorder="1" applyAlignment="1">
      <alignment horizontal="left"/>
    </xf>
    <xf numFmtId="9" fontId="43" fillId="4" borderId="1" xfId="4" applyFont="1" applyFill="1" applyBorder="1" applyAlignment="1">
      <alignment horizontal="center"/>
    </xf>
    <xf numFmtId="0" fontId="52" fillId="0" borderId="0" xfId="2" applyFont="1" applyFill="1" applyBorder="1" applyAlignment="1">
      <alignment horizontal="left"/>
    </xf>
    <xf numFmtId="3" fontId="54" fillId="0" borderId="41" xfId="9" applyNumberFormat="1" applyFont="1" applyFill="1" applyBorder="1" applyAlignment="1">
      <alignment horizontal="right" vertical="center" indent="1"/>
    </xf>
    <xf numFmtId="3" fontId="44" fillId="0" borderId="43" xfId="9" applyNumberFormat="1" applyFont="1" applyBorder="1" applyAlignment="1">
      <alignment horizontal="right" vertical="center" indent="1"/>
    </xf>
    <xf numFmtId="3" fontId="44" fillId="0" borderId="43" xfId="9" applyNumberFormat="1" applyFont="1" applyFill="1" applyBorder="1" applyAlignment="1">
      <alignment horizontal="right" vertical="center" indent="1"/>
    </xf>
    <xf numFmtId="3" fontId="44" fillId="0" borderId="42" xfId="9" applyNumberFormat="1" applyFont="1" applyFill="1" applyBorder="1" applyAlignment="1">
      <alignment horizontal="right" vertical="center" indent="1"/>
    </xf>
    <xf numFmtId="3" fontId="54" fillId="0" borderId="74" xfId="9" applyNumberFormat="1" applyFont="1" applyFill="1" applyBorder="1" applyAlignment="1">
      <alignment horizontal="right" vertical="center" indent="1"/>
    </xf>
    <xf numFmtId="3" fontId="44" fillId="0" borderId="75" xfId="9" applyNumberFormat="1" applyFont="1" applyBorder="1" applyAlignment="1">
      <alignment horizontal="right" vertical="center" indent="1"/>
    </xf>
    <xf numFmtId="3" fontId="44" fillId="0" borderId="75" xfId="9" applyNumberFormat="1" applyFont="1" applyFill="1" applyBorder="1" applyAlignment="1">
      <alignment horizontal="right" vertical="center" indent="1"/>
    </xf>
    <xf numFmtId="3" fontId="44" fillId="0" borderId="76" xfId="9" applyNumberFormat="1" applyFont="1" applyFill="1" applyBorder="1" applyAlignment="1">
      <alignment horizontal="right" vertical="center" indent="1"/>
    </xf>
    <xf numFmtId="0" fontId="41" fillId="3" borderId="1" xfId="2" applyFont="1" applyFill="1" applyBorder="1" applyAlignment="1">
      <alignment horizontal="center" vertical="center"/>
    </xf>
    <xf numFmtId="3" fontId="41" fillId="3" borderId="60" xfId="9" applyNumberFormat="1" applyFont="1" applyFill="1" applyBorder="1" applyAlignment="1">
      <alignment horizontal="right" vertical="center" indent="1"/>
    </xf>
    <xf numFmtId="3" fontId="41" fillId="3" borderId="61" xfId="9" applyNumberFormat="1" applyFont="1" applyFill="1" applyBorder="1" applyAlignment="1">
      <alignment horizontal="right" vertical="center" indent="1"/>
    </xf>
    <xf numFmtId="167" fontId="44" fillId="4" borderId="35" xfId="9" applyNumberFormat="1" applyFont="1" applyFill="1" applyBorder="1" applyAlignment="1">
      <alignment horizontal="right" vertical="center" indent="1"/>
    </xf>
    <xf numFmtId="167" fontId="44" fillId="4" borderId="37" xfId="9" applyNumberFormat="1" applyFont="1" applyFill="1" applyBorder="1" applyAlignment="1">
      <alignment horizontal="right" vertical="center" indent="1"/>
    </xf>
    <xf numFmtId="167" fontId="44" fillId="4" borderId="36" xfId="9" applyNumberFormat="1" applyFont="1" applyFill="1" applyBorder="1" applyAlignment="1">
      <alignment horizontal="right" vertical="center" indent="1"/>
    </xf>
    <xf numFmtId="167" fontId="44" fillId="0" borderId="41" xfId="9" applyNumberFormat="1" applyFont="1" applyBorder="1" applyAlignment="1">
      <alignment horizontal="right" vertical="center" indent="1"/>
    </xf>
    <xf numFmtId="167" fontId="44" fillId="0" borderId="43" xfId="9" applyNumberFormat="1" applyFont="1" applyBorder="1" applyAlignment="1">
      <alignment horizontal="right" vertical="center" indent="1"/>
    </xf>
    <xf numFmtId="167" fontId="44" fillId="0" borderId="43" xfId="9" applyNumberFormat="1" applyFont="1" applyFill="1" applyBorder="1" applyAlignment="1">
      <alignment horizontal="right" vertical="center" indent="1"/>
    </xf>
    <xf numFmtId="167" fontId="44" fillId="0" borderId="42" xfId="9" applyNumberFormat="1" applyFont="1" applyFill="1" applyBorder="1" applyAlignment="1">
      <alignment horizontal="right" vertical="center" indent="1"/>
    </xf>
    <xf numFmtId="167" fontId="44" fillId="4" borderId="41" xfId="9" applyNumberFormat="1" applyFont="1" applyFill="1" applyBorder="1" applyAlignment="1">
      <alignment horizontal="right" vertical="center" indent="1"/>
    </xf>
    <xf numFmtId="167" fontId="44" fillId="4" borderId="43" xfId="9" applyNumberFormat="1" applyFont="1" applyFill="1" applyBorder="1" applyAlignment="1">
      <alignment horizontal="right" vertical="center" indent="1"/>
    </xf>
    <xf numFmtId="167" fontId="44" fillId="4" borderId="42" xfId="9" applyNumberFormat="1" applyFont="1" applyFill="1" applyBorder="1" applyAlignment="1">
      <alignment horizontal="right" vertical="center" indent="1"/>
    </xf>
    <xf numFmtId="167" fontId="44" fillId="0" borderId="74" xfId="9" applyNumberFormat="1" applyFont="1" applyBorder="1" applyAlignment="1">
      <alignment horizontal="right" vertical="center" indent="1"/>
    </xf>
    <xf numFmtId="167" fontId="44" fillId="0" borderId="75" xfId="9" applyNumberFormat="1" applyFont="1" applyBorder="1" applyAlignment="1">
      <alignment horizontal="right" vertical="center" indent="1"/>
    </xf>
    <xf numFmtId="167" fontId="44" fillId="0" borderId="75" xfId="9" applyNumberFormat="1" applyFont="1" applyFill="1" applyBorder="1" applyAlignment="1">
      <alignment horizontal="right" vertical="center" indent="1"/>
    </xf>
    <xf numFmtId="167" fontId="44" fillId="0" borderId="48" xfId="9" applyNumberFormat="1" applyFont="1" applyFill="1" applyBorder="1" applyAlignment="1">
      <alignment horizontal="right" vertical="center" indent="1"/>
    </xf>
    <xf numFmtId="167" fontId="44" fillId="0" borderId="47" xfId="9" applyNumberFormat="1" applyFont="1" applyFill="1" applyBorder="1" applyAlignment="1">
      <alignment horizontal="right" vertical="center" indent="1"/>
    </xf>
    <xf numFmtId="167" fontId="44" fillId="3" borderId="59" xfId="9" applyNumberFormat="1" applyFont="1" applyFill="1" applyBorder="1" applyAlignment="1">
      <alignment horizontal="right" vertical="center" indent="1"/>
    </xf>
    <xf numFmtId="167" fontId="44" fillId="3" borderId="60" xfId="9" applyNumberFormat="1" applyFont="1" applyFill="1" applyBorder="1" applyAlignment="1">
      <alignment horizontal="right" vertical="center" indent="1"/>
    </xf>
    <xf numFmtId="167" fontId="44" fillId="3" borderId="61" xfId="9" applyNumberFormat="1" applyFont="1" applyFill="1" applyBorder="1" applyAlignment="1">
      <alignment horizontal="right" vertical="center" indent="1"/>
    </xf>
    <xf numFmtId="0" fontId="54" fillId="0" borderId="0" xfId="0" applyFont="1"/>
    <xf numFmtId="0" fontId="45" fillId="2" borderId="59" xfId="0" applyFont="1" applyFill="1" applyBorder="1" applyAlignment="1">
      <alignment horizontal="center" wrapText="1"/>
    </xf>
    <xf numFmtId="0" fontId="45" fillId="2" borderId="61" xfId="0" applyFont="1" applyFill="1" applyBorder="1" applyAlignment="1">
      <alignment horizontal="center" wrapText="1"/>
    </xf>
    <xf numFmtId="0" fontId="46" fillId="0" borderId="19" xfId="0" applyFont="1" applyBorder="1"/>
    <xf numFmtId="0" fontId="54" fillId="0" borderId="19" xfId="0" applyFont="1" applyBorder="1"/>
    <xf numFmtId="0" fontId="46" fillId="0" borderId="76" xfId="0" applyFont="1" applyBorder="1" applyAlignment="1">
      <alignment horizontal="right"/>
    </xf>
    <xf numFmtId="0" fontId="54" fillId="0" borderId="76" xfId="0" applyFont="1" applyBorder="1"/>
    <xf numFmtId="0" fontId="54" fillId="4" borderId="2" xfId="0" applyFont="1" applyFill="1" applyBorder="1"/>
    <xf numFmtId="0" fontId="54" fillId="4" borderId="4" xfId="0" applyFont="1" applyFill="1" applyBorder="1"/>
    <xf numFmtId="0" fontId="54" fillId="0" borderId="67" xfId="0" applyFont="1" applyBorder="1"/>
    <xf numFmtId="0" fontId="46" fillId="5" borderId="2" xfId="0" applyFont="1" applyFill="1" applyBorder="1"/>
    <xf numFmtId="0" fontId="46" fillId="5" borderId="3" xfId="0" applyFont="1" applyFill="1" applyBorder="1"/>
    <xf numFmtId="0" fontId="46" fillId="5" borderId="4" xfId="0" applyFont="1" applyFill="1" applyBorder="1"/>
    <xf numFmtId="0" fontId="46" fillId="3" borderId="2" xfId="0" applyFont="1" applyFill="1" applyBorder="1"/>
    <xf numFmtId="0" fontId="46" fillId="3" borderId="3" xfId="0" applyFont="1" applyFill="1" applyBorder="1"/>
    <xf numFmtId="0" fontId="46" fillId="3" borderId="4" xfId="0" applyFont="1" applyFill="1" applyBorder="1"/>
    <xf numFmtId="0" fontId="46" fillId="3" borderId="17" xfId="0" applyFont="1" applyFill="1" applyBorder="1"/>
    <xf numFmtId="0" fontId="46" fillId="3" borderId="56" xfId="0" applyFont="1" applyFill="1" applyBorder="1"/>
    <xf numFmtId="0" fontId="46" fillId="3" borderId="58" xfId="0" applyFont="1" applyFill="1" applyBorder="1"/>
    <xf numFmtId="0" fontId="46" fillId="2" borderId="17" xfId="0" applyFont="1" applyFill="1" applyBorder="1"/>
    <xf numFmtId="0" fontId="45" fillId="2" borderId="20" xfId="0" applyFont="1" applyFill="1" applyBorder="1"/>
    <xf numFmtId="0" fontId="45" fillId="2" borderId="54" xfId="0" applyFont="1" applyFill="1" applyBorder="1"/>
    <xf numFmtId="0" fontId="45" fillId="2" borderId="57" xfId="0" applyFont="1" applyFill="1" applyBorder="1"/>
    <xf numFmtId="174" fontId="54" fillId="0" borderId="51" xfId="0" applyNumberFormat="1" applyFont="1" applyFill="1" applyBorder="1" applyAlignment="1">
      <alignment horizontal="right"/>
    </xf>
    <xf numFmtId="174" fontId="54" fillId="0" borderId="53" xfId="0" applyNumberFormat="1" applyFont="1" applyFill="1" applyBorder="1" applyAlignment="1">
      <alignment horizontal="right"/>
    </xf>
    <xf numFmtId="174" fontId="54" fillId="0" borderId="41" xfId="0" applyNumberFormat="1" applyFont="1" applyFill="1" applyBorder="1" applyAlignment="1">
      <alignment horizontal="right"/>
    </xf>
    <xf numFmtId="174" fontId="54" fillId="0" borderId="42" xfId="0" applyNumberFormat="1" applyFont="1" applyFill="1" applyBorder="1" applyAlignment="1">
      <alignment horizontal="right"/>
    </xf>
    <xf numFmtId="174" fontId="46" fillId="0" borderId="41" xfId="0" applyNumberFormat="1" applyFont="1" applyFill="1" applyBorder="1" applyAlignment="1">
      <alignment horizontal="right"/>
    </xf>
    <xf numFmtId="174" fontId="46" fillId="0" borderId="42" xfId="0" applyNumberFormat="1" applyFont="1" applyFill="1" applyBorder="1" applyAlignment="1">
      <alignment horizontal="right"/>
    </xf>
    <xf numFmtId="174" fontId="54" fillId="4" borderId="59" xfId="0" applyNumberFormat="1" applyFont="1" applyFill="1" applyBorder="1" applyAlignment="1">
      <alignment horizontal="right"/>
    </xf>
    <xf numFmtId="174" fontId="54" fillId="4" borderId="61" xfId="0" applyNumberFormat="1" applyFont="1" applyFill="1" applyBorder="1" applyAlignment="1">
      <alignment horizontal="right"/>
    </xf>
    <xf numFmtId="174" fontId="54" fillId="0" borderId="66" xfId="0" applyNumberFormat="1" applyFont="1" applyFill="1" applyBorder="1" applyAlignment="1">
      <alignment horizontal="right"/>
    </xf>
    <xf numFmtId="174" fontId="54" fillId="0" borderId="67" xfId="0" applyNumberFormat="1" applyFont="1" applyFill="1" applyBorder="1" applyAlignment="1">
      <alignment horizontal="right"/>
    </xf>
    <xf numFmtId="174" fontId="54" fillId="0" borderId="74" xfId="0" applyNumberFormat="1" applyFont="1" applyFill="1" applyBorder="1" applyAlignment="1">
      <alignment horizontal="right"/>
    </xf>
    <xf numFmtId="174" fontId="54" fillId="0" borderId="76" xfId="0" applyNumberFormat="1" applyFont="1" applyFill="1" applyBorder="1" applyAlignment="1">
      <alignment horizontal="right"/>
    </xf>
    <xf numFmtId="174" fontId="46" fillId="3" borderId="59" xfId="0" applyNumberFormat="1" applyFont="1" applyFill="1" applyBorder="1" applyAlignment="1">
      <alignment horizontal="right"/>
    </xf>
    <xf numFmtId="174" fontId="46" fillId="3" borderId="61" xfId="0" applyNumberFormat="1" applyFont="1" applyFill="1" applyBorder="1" applyAlignment="1">
      <alignment horizontal="right"/>
    </xf>
    <xf numFmtId="174" fontId="54" fillId="0" borderId="41" xfId="3" applyNumberFormat="1" applyFont="1" applyFill="1" applyBorder="1" applyAlignment="1">
      <alignment horizontal="right"/>
    </xf>
    <xf numFmtId="174" fontId="54" fillId="0" borderId="42" xfId="3" applyNumberFormat="1" applyFont="1" applyFill="1" applyBorder="1" applyAlignment="1">
      <alignment horizontal="right"/>
    </xf>
    <xf numFmtId="174" fontId="54" fillId="0" borderId="51" xfId="3" applyNumberFormat="1" applyFont="1" applyFill="1" applyBorder="1" applyAlignment="1">
      <alignment horizontal="right"/>
    </xf>
    <xf numFmtId="0" fontId="43" fillId="0" borderId="0" xfId="3" applyFont="1" applyFill="1"/>
    <xf numFmtId="0" fontId="43" fillId="0" borderId="0" xfId="2" applyFont="1" applyFill="1"/>
    <xf numFmtId="0" fontId="42" fillId="0" borderId="0" xfId="2" applyFont="1" applyFill="1"/>
    <xf numFmtId="0" fontId="55" fillId="2" borderId="50" xfId="2" applyFont="1" applyFill="1" applyBorder="1" applyAlignment="1">
      <alignment horizontal="center" vertical="top" wrapText="1"/>
    </xf>
    <xf numFmtId="0" fontId="59" fillId="0" borderId="51" xfId="2" applyFont="1" applyFill="1" applyBorder="1" applyAlignment="1">
      <alignment horizontal="center"/>
    </xf>
    <xf numFmtId="0" fontId="59" fillId="0" borderId="52" xfId="2" applyFont="1" applyFill="1" applyBorder="1" applyAlignment="1">
      <alignment wrapText="1"/>
    </xf>
    <xf numFmtId="0" fontId="59" fillId="0" borderId="52" xfId="2" applyFont="1" applyFill="1" applyBorder="1" applyAlignment="1">
      <alignment horizontal="center" wrapText="1"/>
    </xf>
    <xf numFmtId="164" fontId="59" fillId="0" borderId="52" xfId="2" applyNumberFormat="1" applyFont="1" applyFill="1" applyBorder="1" applyAlignment="1"/>
    <xf numFmtId="0" fontId="59" fillId="0" borderId="52" xfId="2" applyFont="1" applyFill="1" applyBorder="1" applyAlignment="1">
      <alignment horizontal="center"/>
    </xf>
    <xf numFmtId="0" fontId="59" fillId="0" borderId="41" xfId="2" applyFont="1" applyFill="1" applyBorder="1" applyAlignment="1">
      <alignment horizontal="center"/>
    </xf>
    <xf numFmtId="0" fontId="59" fillId="0" borderId="43" xfId="2" applyFont="1" applyFill="1" applyBorder="1" applyAlignment="1">
      <alignment wrapText="1"/>
    </xf>
    <xf numFmtId="0" fontId="59" fillId="0" borderId="43" xfId="2" applyFont="1" applyFill="1" applyBorder="1" applyAlignment="1">
      <alignment horizontal="center" wrapText="1"/>
    </xf>
    <xf numFmtId="164" fontId="59" fillId="0" borderId="43" xfId="2" applyNumberFormat="1" applyFont="1" applyFill="1" applyBorder="1" applyAlignment="1">
      <alignment horizontal="right"/>
    </xf>
    <xf numFmtId="0" fontId="59" fillId="0" borderId="43" xfId="2" applyFont="1" applyFill="1" applyBorder="1" applyAlignment="1">
      <alignment horizontal="center"/>
    </xf>
    <xf numFmtId="164" fontId="59" fillId="0" borderId="43" xfId="2" applyNumberFormat="1" applyFont="1" applyFill="1" applyBorder="1" applyAlignment="1"/>
    <xf numFmtId="0" fontId="40" fillId="0" borderId="0" xfId="3" applyFont="1" applyFill="1"/>
    <xf numFmtId="0" fontId="32" fillId="0" borderId="0" xfId="0" applyFont="1" applyFill="1" applyAlignment="1"/>
    <xf numFmtId="0" fontId="56" fillId="0" borderId="0" xfId="0" applyFont="1" applyFill="1" applyAlignment="1"/>
    <xf numFmtId="0" fontId="54" fillId="0" borderId="0" xfId="0" applyFont="1" applyFill="1"/>
    <xf numFmtId="0" fontId="54" fillId="0" borderId="18" xfId="3" applyFont="1" applyBorder="1"/>
    <xf numFmtId="0" fontId="52" fillId="0" borderId="63" xfId="0" applyFont="1" applyBorder="1"/>
    <xf numFmtId="0" fontId="52" fillId="0" borderId="64" xfId="0" applyFont="1" applyBorder="1"/>
    <xf numFmtId="0" fontId="54" fillId="0" borderId="67" xfId="3" applyFont="1" applyBorder="1"/>
    <xf numFmtId="0" fontId="54" fillId="4" borderId="41" xfId="0" applyFont="1" applyFill="1" applyBorder="1" applyAlignment="1">
      <alignment horizontal="right"/>
    </xf>
    <xf numFmtId="0" fontId="54" fillId="4" borderId="42" xfId="0" applyFont="1" applyFill="1" applyBorder="1" applyAlignment="1">
      <alignment horizontal="right"/>
    </xf>
    <xf numFmtId="0" fontId="54" fillId="4" borderId="76" xfId="0" applyFont="1" applyFill="1" applyBorder="1" applyAlignment="1">
      <alignment horizontal="right"/>
    </xf>
    <xf numFmtId="0" fontId="52" fillId="0" borderId="62" xfId="0" applyFont="1" applyBorder="1"/>
    <xf numFmtId="0" fontId="54" fillId="0" borderId="77" xfId="3" applyFont="1" applyBorder="1"/>
    <xf numFmtId="0" fontId="54" fillId="0" borderId="78" xfId="0" applyFont="1" applyBorder="1"/>
    <xf numFmtId="0" fontId="61" fillId="0" borderId="0" xfId="0" applyFont="1" applyFill="1" applyAlignment="1">
      <alignment horizontal="left"/>
    </xf>
    <xf numFmtId="174" fontId="54" fillId="0" borderId="51" xfId="0" applyNumberFormat="1" applyFont="1" applyBorder="1" applyAlignment="1">
      <alignment horizontal="right"/>
    </xf>
    <xf numFmtId="174" fontId="54" fillId="0" borderId="53" xfId="0" applyNumberFormat="1" applyFont="1" applyBorder="1" applyAlignment="1">
      <alignment horizontal="right"/>
    </xf>
    <xf numFmtId="174" fontId="54" fillId="0" borderId="66" xfId="0" applyNumberFormat="1" applyFont="1" applyBorder="1" applyAlignment="1">
      <alignment horizontal="right"/>
    </xf>
    <xf numFmtId="174" fontId="54" fillId="0" borderId="67" xfId="0" applyNumberFormat="1" applyFont="1" applyBorder="1" applyAlignment="1">
      <alignment horizontal="right"/>
    </xf>
    <xf numFmtId="174" fontId="54" fillId="0" borderId="41" xfId="0" applyNumberFormat="1" applyFont="1" applyBorder="1" applyAlignment="1">
      <alignment horizontal="right"/>
    </xf>
    <xf numFmtId="174" fontId="54" fillId="0" borderId="42" xfId="0" applyNumberFormat="1" applyFont="1" applyBorder="1" applyAlignment="1">
      <alignment horizontal="right"/>
    </xf>
    <xf numFmtId="174" fontId="54" fillId="4" borderId="41" xfId="0" applyNumberFormat="1" applyFont="1" applyFill="1" applyBorder="1" applyAlignment="1">
      <alignment horizontal="right"/>
    </xf>
    <xf numFmtId="174" fontId="54" fillId="4" borderId="42" xfId="0" applyNumberFormat="1" applyFont="1" applyFill="1" applyBorder="1" applyAlignment="1">
      <alignment horizontal="right"/>
    </xf>
    <xf numFmtId="174" fontId="46" fillId="5" borderId="3" xfId="0" applyNumberFormat="1" applyFont="1" applyFill="1" applyBorder="1" applyAlignment="1">
      <alignment horizontal="right"/>
    </xf>
    <xf numFmtId="0" fontId="62" fillId="0" borderId="0" xfId="0" applyFont="1"/>
    <xf numFmtId="0" fontId="53" fillId="0" borderId="0" xfId="0" applyFont="1"/>
    <xf numFmtId="0" fontId="53" fillId="0" borderId="0" xfId="0" applyFont="1" applyFill="1"/>
    <xf numFmtId="0" fontId="53" fillId="0" borderId="51" xfId="0" applyFont="1" applyFill="1" applyBorder="1"/>
    <xf numFmtId="0" fontId="53" fillId="0" borderId="41" xfId="0" applyFont="1" applyFill="1" applyBorder="1"/>
    <xf numFmtId="1" fontId="53" fillId="0" borderId="0" xfId="0" applyNumberFormat="1" applyFont="1" applyFill="1"/>
    <xf numFmtId="166" fontId="53" fillId="0" borderId="0" xfId="5" applyNumberFormat="1" applyFont="1" applyFill="1"/>
    <xf numFmtId="0" fontId="47" fillId="3" borderId="2" xfId="0" applyFont="1" applyFill="1" applyBorder="1"/>
    <xf numFmtId="0" fontId="39" fillId="3" borderId="41" xfId="0" applyFont="1" applyFill="1" applyBorder="1"/>
    <xf numFmtId="0" fontId="53" fillId="4" borderId="41" xfId="0" applyFont="1" applyFill="1" applyBorder="1"/>
    <xf numFmtId="0" fontId="36" fillId="2" borderId="46" xfId="0" applyFont="1" applyFill="1" applyBorder="1"/>
    <xf numFmtId="0" fontId="47" fillId="3" borderId="3" xfId="0" applyFont="1" applyFill="1" applyBorder="1" applyAlignment="1">
      <alignment horizontal="center"/>
    </xf>
    <xf numFmtId="3" fontId="53" fillId="0" borderId="52" xfId="0" applyNumberFormat="1" applyFont="1" applyFill="1" applyBorder="1" applyAlignment="1">
      <alignment horizontal="right" indent="1"/>
    </xf>
    <xf numFmtId="3" fontId="53" fillId="0" borderId="53" xfId="0" applyNumberFormat="1" applyFont="1" applyFill="1" applyBorder="1" applyAlignment="1">
      <alignment horizontal="right" indent="1"/>
    </xf>
    <xf numFmtId="3" fontId="53" fillId="4" borderId="43" xfId="0" applyNumberFormat="1" applyFont="1" applyFill="1" applyBorder="1" applyAlignment="1">
      <alignment horizontal="right" indent="1"/>
    </xf>
    <xf numFmtId="3" fontId="53" fillId="4" borderId="42" xfId="0" applyNumberFormat="1" applyFont="1" applyFill="1" applyBorder="1" applyAlignment="1">
      <alignment horizontal="right" indent="1"/>
    </xf>
    <xf numFmtId="3" fontId="53" fillId="0" borderId="43" xfId="0" applyNumberFormat="1" applyFont="1" applyFill="1" applyBorder="1" applyAlignment="1">
      <alignment horizontal="right" indent="1"/>
    </xf>
    <xf numFmtId="3" fontId="53" fillId="0" borderId="42" xfId="0" applyNumberFormat="1" applyFont="1" applyFill="1" applyBorder="1" applyAlignment="1">
      <alignment horizontal="right" indent="1"/>
    </xf>
    <xf numFmtId="3" fontId="39" fillId="3" borderId="43" xfId="0" applyNumberFormat="1" applyFont="1" applyFill="1" applyBorder="1" applyAlignment="1">
      <alignment horizontal="right" indent="1"/>
    </xf>
    <xf numFmtId="3" fontId="39" fillId="3" borderId="42" xfId="0" applyNumberFormat="1" applyFont="1" applyFill="1" applyBorder="1" applyAlignment="1">
      <alignment horizontal="right" indent="1"/>
    </xf>
    <xf numFmtId="3" fontId="36" fillId="2" borderId="48" xfId="0" applyNumberFormat="1" applyFont="1" applyFill="1" applyBorder="1" applyAlignment="1">
      <alignment horizontal="right" indent="1"/>
    </xf>
    <xf numFmtId="3" fontId="36" fillId="2" borderId="47" xfId="0" applyNumberFormat="1" applyFont="1" applyFill="1" applyBorder="1" applyAlignment="1">
      <alignment horizontal="right" indent="1"/>
    </xf>
    <xf numFmtId="3" fontId="8" fillId="4" borderId="1" xfId="2" applyNumberFormat="1" applyFont="1" applyFill="1" applyBorder="1" applyAlignment="1">
      <alignment horizontal="right" vertical="center" indent="1"/>
    </xf>
    <xf numFmtId="3" fontId="3" fillId="3" borderId="1" xfId="2" applyNumberFormat="1" applyFont="1" applyFill="1" applyBorder="1" applyAlignment="1">
      <alignment horizontal="right" vertical="center" indent="1"/>
    </xf>
    <xf numFmtId="3" fontId="31" fillId="3" borderId="1" xfId="2" applyNumberFormat="1" applyFont="1" applyFill="1" applyBorder="1" applyAlignment="1">
      <alignment horizontal="right" vertical="center" indent="1"/>
    </xf>
    <xf numFmtId="3" fontId="9" fillId="3" borderId="1" xfId="2" applyNumberFormat="1" applyFont="1" applyFill="1" applyBorder="1" applyAlignment="1">
      <alignment horizontal="right" vertical="center" indent="1"/>
    </xf>
    <xf numFmtId="3" fontId="3" fillId="0" borderId="1" xfId="2" applyNumberFormat="1" applyFont="1" applyFill="1" applyBorder="1" applyAlignment="1">
      <alignment horizontal="right" vertical="center" indent="1"/>
    </xf>
    <xf numFmtId="3" fontId="9" fillId="0" borderId="1" xfId="0" applyNumberFormat="1" applyFont="1" applyFill="1" applyBorder="1" applyAlignment="1">
      <alignment horizontal="right" vertical="center" indent="1"/>
    </xf>
    <xf numFmtId="3" fontId="9" fillId="0" borderId="1" xfId="4" applyNumberFormat="1" applyFont="1" applyFill="1" applyBorder="1" applyAlignment="1">
      <alignment horizontal="right" vertical="center" indent="1"/>
    </xf>
    <xf numFmtId="0" fontId="9" fillId="0" borderId="0" xfId="2" applyFont="1" applyFill="1" applyBorder="1" applyAlignment="1">
      <alignment horizontal="left" vertical="center" indent="3"/>
    </xf>
    <xf numFmtId="3" fontId="9" fillId="0" borderId="0" xfId="4" applyNumberFormat="1" applyFont="1" applyFill="1" applyBorder="1" applyAlignment="1">
      <alignment vertical="center"/>
    </xf>
    <xf numFmtId="0" fontId="63" fillId="0" borderId="0" xfId="0" applyFont="1"/>
    <xf numFmtId="0" fontId="64" fillId="2" borderId="1" xfId="0" applyFont="1" applyFill="1" applyBorder="1" applyAlignment="1">
      <alignment horizontal="center" vertical="center" wrapText="1"/>
    </xf>
    <xf numFmtId="175" fontId="64" fillId="6" borderId="1" xfId="0" applyNumberFormat="1" applyFont="1" applyFill="1" applyBorder="1" applyAlignment="1">
      <alignment horizontal="center" vertical="center" wrapText="1"/>
    </xf>
    <xf numFmtId="0" fontId="46" fillId="0" borderId="17" xfId="0" applyFont="1" applyBorder="1"/>
    <xf numFmtId="0" fontId="66" fillId="2" borderId="1" xfId="0" applyFont="1" applyFill="1" applyBorder="1" applyAlignment="1">
      <alignment horizontal="left" vertical="center"/>
    </xf>
    <xf numFmtId="0" fontId="66" fillId="2" borderId="1" xfId="0" applyFont="1" applyFill="1" applyBorder="1" applyAlignment="1">
      <alignment vertical="center"/>
    </xf>
    <xf numFmtId="166" fontId="66" fillId="2" borderId="1" xfId="0" applyNumberFormat="1" applyFont="1" applyFill="1" applyBorder="1" applyAlignment="1">
      <alignment horizontal="center" vertical="center" wrapText="1"/>
    </xf>
    <xf numFmtId="0" fontId="56" fillId="0" borderId="17" xfId="0" applyFont="1" applyBorder="1"/>
    <xf numFmtId="0" fontId="56" fillId="0" borderId="19" xfId="0" applyFont="1" applyBorder="1"/>
    <xf numFmtId="0" fontId="56" fillId="3" borderId="20" xfId="0" applyFont="1" applyFill="1" applyBorder="1"/>
    <xf numFmtId="0" fontId="68" fillId="0" borderId="17" xfId="0" applyFont="1" applyBorder="1" applyAlignment="1">
      <alignment wrapText="1"/>
    </xf>
    <xf numFmtId="0" fontId="56" fillId="0" borderId="17" xfId="0" applyFont="1" applyBorder="1" applyAlignment="1">
      <alignment wrapText="1"/>
    </xf>
    <xf numFmtId="0" fontId="66" fillId="2" borderId="2" xfId="0" applyFont="1" applyFill="1" applyBorder="1"/>
    <xf numFmtId="174" fontId="54" fillId="0" borderId="40" xfId="0" applyNumberFormat="1" applyFont="1" applyFill="1" applyBorder="1" applyAlignment="1">
      <alignment horizontal="right"/>
    </xf>
    <xf numFmtId="174" fontId="46" fillId="0" borderId="40" xfId="0" applyNumberFormat="1" applyFont="1" applyFill="1" applyBorder="1" applyAlignment="1">
      <alignment horizontal="right"/>
    </xf>
    <xf numFmtId="174" fontId="54" fillId="4" borderId="79" xfId="0" applyNumberFormat="1" applyFont="1" applyFill="1" applyBorder="1" applyAlignment="1">
      <alignment horizontal="right"/>
    </xf>
    <xf numFmtId="174" fontId="54" fillId="0" borderId="80" xfId="0" applyNumberFormat="1" applyFont="1" applyFill="1" applyBorder="1" applyAlignment="1">
      <alignment horizontal="right"/>
    </xf>
    <xf numFmtId="174" fontId="54" fillId="0" borderId="81" xfId="0" applyNumberFormat="1" applyFont="1" applyFill="1" applyBorder="1" applyAlignment="1">
      <alignment horizontal="right"/>
    </xf>
    <xf numFmtId="174" fontId="46" fillId="3" borderId="79" xfId="0" applyNumberFormat="1" applyFont="1" applyFill="1" applyBorder="1" applyAlignment="1">
      <alignment horizontal="right"/>
    </xf>
    <xf numFmtId="174" fontId="54" fillId="0" borderId="82" xfId="0" applyNumberFormat="1" applyFont="1" applyFill="1" applyBorder="1" applyAlignment="1">
      <alignment horizontal="right"/>
    </xf>
    <xf numFmtId="0" fontId="65" fillId="0" borderId="0" xfId="3" applyFont="1" applyAlignment="1">
      <alignment wrapText="1"/>
    </xf>
    <xf numFmtId="0" fontId="65" fillId="0" borderId="53" xfId="3" applyFont="1" applyBorder="1" applyAlignment="1">
      <alignment wrapText="1"/>
    </xf>
    <xf numFmtId="0" fontId="65" fillId="0" borderId="42" xfId="3" applyFont="1" applyBorder="1" applyAlignment="1">
      <alignment wrapText="1"/>
    </xf>
    <xf numFmtId="0" fontId="46" fillId="2" borderId="2" xfId="0" applyFont="1" applyFill="1" applyBorder="1" applyAlignment="1"/>
    <xf numFmtId="0" fontId="46" fillId="2" borderId="3" xfId="0" applyFont="1" applyFill="1" applyBorder="1" applyAlignment="1"/>
    <xf numFmtId="0" fontId="0" fillId="0" borderId="0" xfId="0" applyAlignment="1">
      <alignment vertical="center"/>
    </xf>
    <xf numFmtId="0" fontId="67" fillId="0" borderId="52" xfId="0" applyFont="1" applyBorder="1" applyAlignment="1">
      <alignment vertical="center"/>
    </xf>
    <xf numFmtId="0" fontId="67" fillId="0" borderId="43" xfId="0" applyFont="1" applyFill="1" applyBorder="1" applyAlignment="1">
      <alignment vertical="center"/>
    </xf>
    <xf numFmtId="0" fontId="67" fillId="0" borderId="43" xfId="0" applyFont="1" applyBorder="1" applyAlignment="1">
      <alignment vertical="center"/>
    </xf>
    <xf numFmtId="0" fontId="69" fillId="0" borderId="43" xfId="0" applyFont="1" applyFill="1" applyBorder="1" applyAlignment="1">
      <alignment vertical="center"/>
    </xf>
    <xf numFmtId="0" fontId="56" fillId="3" borderId="54" xfId="0" applyFont="1" applyFill="1" applyBorder="1" applyAlignment="1">
      <alignment vertical="center"/>
    </xf>
    <xf numFmtId="0" fontId="66" fillId="2" borderId="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6" fillId="2" borderId="1" xfId="0" applyFont="1" applyFill="1" applyBorder="1" applyAlignment="1">
      <alignment horizontal="center" vertical="center"/>
    </xf>
    <xf numFmtId="0" fontId="69" fillId="0" borderId="43" xfId="0" applyFont="1" applyFill="1" applyBorder="1" applyAlignment="1">
      <alignment horizontal="right" vertical="center" indent="2"/>
    </xf>
    <xf numFmtId="0" fontId="70" fillId="0" borderId="0" xfId="3" applyFont="1" applyFill="1" applyAlignment="1">
      <alignment horizontal="left" indent="4"/>
    </xf>
    <xf numFmtId="0" fontId="73" fillId="0" borderId="0" xfId="0" applyFont="1"/>
    <xf numFmtId="0" fontId="74" fillId="0" borderId="0" xfId="0" applyFont="1" applyAlignment="1">
      <alignment vertical="center"/>
    </xf>
    <xf numFmtId="0" fontId="43" fillId="0" borderId="67" xfId="0" applyFont="1" applyBorder="1"/>
    <xf numFmtId="0" fontId="10" fillId="0" borderId="1" xfId="2" applyFont="1" applyFill="1" applyBorder="1" applyAlignment="1">
      <alignment horizontal="left" vertical="center" indent="5"/>
    </xf>
    <xf numFmtId="0" fontId="75" fillId="0" borderId="0" xfId="0" applyFont="1" applyAlignment="1">
      <alignment horizontal="center" vertical="center" wrapText="1"/>
    </xf>
    <xf numFmtId="0" fontId="75" fillId="0" borderId="0" xfId="0" applyFont="1"/>
    <xf numFmtId="0" fontId="77" fillId="3" borderId="11" xfId="5" applyNumberFormat="1" applyFont="1" applyFill="1" applyBorder="1" applyAlignment="1">
      <alignment vertical="center" wrapText="1"/>
    </xf>
    <xf numFmtId="0" fontId="77" fillId="3" borderId="11" xfId="5" applyNumberFormat="1" applyFont="1" applyFill="1" applyBorder="1" applyAlignment="1">
      <alignment horizontal="center" vertical="center" wrapText="1"/>
    </xf>
    <xf numFmtId="0" fontId="77" fillId="0" borderId="5" xfId="0" applyFont="1" applyFill="1" applyBorder="1" applyAlignment="1">
      <alignment horizontal="left" vertical="center"/>
    </xf>
    <xf numFmtId="0" fontId="77" fillId="0" borderId="6" xfId="0" applyFont="1" applyFill="1" applyBorder="1" applyAlignment="1">
      <alignment horizontal="right" vertical="center" wrapText="1"/>
    </xf>
    <xf numFmtId="0" fontId="67" fillId="0" borderId="72" xfId="0" applyFont="1" applyFill="1" applyBorder="1"/>
    <xf numFmtId="0" fontId="67" fillId="0" borderId="64" xfId="0" applyFont="1" applyFill="1" applyBorder="1"/>
    <xf numFmtId="0" fontId="67" fillId="0" borderId="65" xfId="0" applyFont="1" applyFill="1" applyBorder="1"/>
    <xf numFmtId="0" fontId="56" fillId="4" borderId="32" xfId="0" applyFont="1" applyFill="1" applyBorder="1"/>
    <xf numFmtId="0" fontId="67" fillId="0" borderId="0" xfId="0" applyFont="1" applyAlignment="1">
      <alignment horizontal="center" vertical="center" wrapText="1"/>
    </xf>
    <xf numFmtId="0" fontId="67" fillId="0" borderId="0" xfId="0" applyFont="1"/>
    <xf numFmtId="3" fontId="67" fillId="0" borderId="37" xfId="0" applyNumberFormat="1" applyFont="1" applyFill="1" applyBorder="1"/>
    <xf numFmtId="3" fontId="67" fillId="0" borderId="86" xfId="0" applyNumberFormat="1" applyFont="1" applyFill="1" applyBorder="1"/>
    <xf numFmtId="3" fontId="67" fillId="0" borderId="43" xfId="0" applyNumberFormat="1" applyFont="1" applyFill="1" applyBorder="1"/>
    <xf numFmtId="3" fontId="67" fillId="0" borderId="87" xfId="0" applyNumberFormat="1" applyFont="1" applyFill="1" applyBorder="1"/>
    <xf numFmtId="3" fontId="67" fillId="0" borderId="48" xfId="0" applyNumberFormat="1" applyFont="1" applyFill="1" applyBorder="1"/>
    <xf numFmtId="3" fontId="67" fillId="0" borderId="88" xfId="0" applyNumberFormat="1" applyFont="1" applyFill="1" applyBorder="1"/>
    <xf numFmtId="3" fontId="67" fillId="4" borderId="89" xfId="0" applyNumberFormat="1" applyFont="1" applyFill="1" applyBorder="1"/>
    <xf numFmtId="0" fontId="71" fillId="0" borderId="0" xfId="6" applyFont="1" applyAlignment="1" applyProtection="1"/>
    <xf numFmtId="0" fontId="71" fillId="0" borderId="0" xfId="6" applyFont="1" applyAlignment="1" applyProtection="1">
      <alignment wrapText="1"/>
    </xf>
    <xf numFmtId="0" fontId="70" fillId="0" borderId="0" xfId="0" applyFont="1" applyAlignment="1"/>
    <xf numFmtId="0" fontId="72" fillId="0" borderId="0" xfId="6" applyFont="1" applyAlignment="1" applyProtection="1">
      <alignment vertical="center"/>
    </xf>
    <xf numFmtId="0" fontId="32" fillId="0" borderId="0" xfId="0" applyFont="1"/>
    <xf numFmtId="0" fontId="78" fillId="0" borderId="15" xfId="0" applyFont="1" applyFill="1" applyBorder="1" applyAlignment="1">
      <alignment horizontal="left"/>
    </xf>
    <xf numFmtId="0" fontId="43" fillId="0" borderId="15" xfId="0" applyFont="1" applyFill="1" applyBorder="1" applyAlignment="1">
      <alignment horizontal="right"/>
    </xf>
    <xf numFmtId="0" fontId="79" fillId="0" borderId="15" xfId="0" applyFont="1" applyFill="1" applyBorder="1" applyAlignment="1">
      <alignment horizontal="left"/>
    </xf>
    <xf numFmtId="0" fontId="80" fillId="0" borderId="15" xfId="0" applyFont="1" applyFill="1" applyBorder="1" applyAlignment="1">
      <alignment horizontal="right"/>
    </xf>
    <xf numFmtId="0" fontId="80" fillId="0" borderId="22" xfId="0" applyFont="1" applyFill="1" applyBorder="1" applyAlignment="1">
      <alignment horizontal="right"/>
    </xf>
    <xf numFmtId="9" fontId="51" fillId="3" borderId="30" xfId="0" applyNumberFormat="1" applyFont="1" applyFill="1" applyBorder="1" applyAlignment="1">
      <alignment horizontal="left" vertical="center" indent="3"/>
    </xf>
    <xf numFmtId="9" fontId="51" fillId="3" borderId="29" xfId="0" applyNumberFormat="1" applyFont="1" applyFill="1" applyBorder="1" applyAlignment="1">
      <alignment horizontal="left" vertical="center" indent="3"/>
    </xf>
    <xf numFmtId="37" fontId="43" fillId="0" borderId="1" xfId="5" applyNumberFormat="1" applyFont="1" applyFill="1" applyBorder="1" applyAlignment="1">
      <alignment horizontal="right"/>
    </xf>
    <xf numFmtId="37" fontId="43" fillId="0" borderId="25" xfId="5" applyNumberFormat="1" applyFont="1" applyFill="1" applyBorder="1" applyAlignment="1">
      <alignment horizontal="right"/>
    </xf>
    <xf numFmtId="165" fontId="43" fillId="4" borderId="1" xfId="5" quotePrefix="1" applyNumberFormat="1" applyFont="1" applyFill="1" applyBorder="1" applyAlignment="1">
      <alignment horizontal="left" wrapText="1"/>
    </xf>
    <xf numFmtId="37" fontId="43" fillId="4" borderId="1" xfId="5" applyNumberFormat="1" applyFont="1" applyFill="1" applyBorder="1" applyAlignment="1">
      <alignment horizontal="right"/>
    </xf>
    <xf numFmtId="37" fontId="43" fillId="4" borderId="25" xfId="5" applyNumberFormat="1" applyFont="1" applyFill="1" applyBorder="1" applyAlignment="1">
      <alignment horizontal="right"/>
    </xf>
    <xf numFmtId="9" fontId="51" fillId="3" borderId="1" xfId="0" applyNumberFormat="1" applyFont="1" applyFill="1" applyBorder="1" applyAlignment="1">
      <alignment horizontal="left" vertical="center" indent="3"/>
    </xf>
    <xf numFmtId="9" fontId="51" fillId="3" borderId="25" xfId="0" applyNumberFormat="1" applyFont="1" applyFill="1" applyBorder="1" applyAlignment="1">
      <alignment horizontal="left" vertical="center" indent="3"/>
    </xf>
    <xf numFmtId="168" fontId="80" fillId="0" borderId="1" xfId="5" quotePrefix="1" applyNumberFormat="1" applyFont="1" applyFill="1" applyBorder="1" applyAlignment="1">
      <alignment horizontal="left" wrapText="1"/>
    </xf>
    <xf numFmtId="165" fontId="43" fillId="4" borderId="27" xfId="5" quotePrefix="1" applyNumberFormat="1" applyFont="1" applyFill="1" applyBorder="1" applyAlignment="1">
      <alignment horizontal="left" wrapText="1"/>
    </xf>
    <xf numFmtId="37" fontId="43" fillId="4" borderId="27" xfId="5" applyNumberFormat="1" applyFont="1" applyFill="1" applyBorder="1" applyAlignment="1">
      <alignment horizontal="right"/>
    </xf>
    <xf numFmtId="37" fontId="43" fillId="4" borderId="28" xfId="5" applyNumberFormat="1" applyFont="1" applyFill="1" applyBorder="1" applyAlignment="1">
      <alignment horizontal="right"/>
    </xf>
    <xf numFmtId="0" fontId="81" fillId="0" borderId="0" xfId="0" applyFont="1"/>
    <xf numFmtId="0" fontId="82" fillId="0" borderId="0" xfId="6" applyFont="1" applyAlignment="1" applyProtection="1"/>
    <xf numFmtId="0" fontId="83" fillId="0" borderId="0" xfId="0" applyFont="1"/>
    <xf numFmtId="0" fontId="84" fillId="0" borderId="0" xfId="6" applyFont="1" applyAlignment="1" applyProtection="1"/>
    <xf numFmtId="0" fontId="85" fillId="0" borderId="0" xfId="0" applyFont="1"/>
    <xf numFmtId="0" fontId="84" fillId="0" borderId="0" xfId="0" applyFont="1" applyAlignment="1"/>
    <xf numFmtId="0" fontId="86" fillId="0" borderId="0" xfId="2" applyFont="1"/>
    <xf numFmtId="0" fontId="87" fillId="0" borderId="0" xfId="0" applyFont="1" applyAlignment="1"/>
    <xf numFmtId="0" fontId="87" fillId="0" borderId="0" xfId="0" applyFont="1"/>
    <xf numFmtId="0" fontId="88" fillId="0" borderId="0" xfId="3" applyFont="1" applyFill="1"/>
    <xf numFmtId="0" fontId="89" fillId="0" borderId="0" xfId="6" applyFont="1" applyAlignment="1" applyProtection="1">
      <alignment vertical="center"/>
    </xf>
    <xf numFmtId="0" fontId="56" fillId="0" borderId="0" xfId="0" applyFont="1"/>
    <xf numFmtId="0" fontId="82" fillId="0" borderId="0" xfId="6" applyFont="1" applyAlignment="1" applyProtection="1">
      <alignment vertical="center"/>
    </xf>
    <xf numFmtId="0" fontId="56" fillId="0" borderId="0" xfId="0" applyFont="1" applyAlignment="1">
      <alignment vertical="center"/>
    </xf>
    <xf numFmtId="0" fontId="68" fillId="0" borderId="0" xfId="0" applyFont="1"/>
    <xf numFmtId="0" fontId="68" fillId="0" borderId="0" xfId="6" applyFont="1" applyAlignment="1" applyProtection="1"/>
    <xf numFmtId="0" fontId="72" fillId="0" borderId="0" xfId="6" applyFont="1" applyAlignment="1" applyProtection="1">
      <alignment horizontal="left" vertical="center"/>
    </xf>
    <xf numFmtId="0" fontId="55" fillId="2" borderId="31" xfId="3" applyFont="1" applyFill="1" applyBorder="1" applyAlignment="1">
      <alignment horizontal="center" vertical="center" wrapText="1"/>
    </xf>
    <xf numFmtId="0" fontId="55" fillId="2" borderId="32" xfId="3" applyFont="1" applyFill="1" applyBorder="1" applyAlignment="1">
      <alignment vertical="center" wrapText="1"/>
    </xf>
    <xf numFmtId="0" fontId="55" fillId="2" borderId="32" xfId="3" applyFont="1" applyFill="1" applyBorder="1" applyAlignment="1">
      <alignment horizontal="center" vertical="center" wrapText="1"/>
    </xf>
    <xf numFmtId="0" fontId="90" fillId="3" borderId="27" xfId="3" applyFont="1" applyFill="1" applyBorder="1" applyAlignment="1">
      <alignment horizontal="center" vertical="center" wrapText="1"/>
    </xf>
    <xf numFmtId="0" fontId="59" fillId="0" borderId="0" xfId="3" applyFont="1" applyFill="1" applyAlignment="1">
      <alignment vertical="center"/>
    </xf>
    <xf numFmtId="0" fontId="46" fillId="2" borderId="4" xfId="0" applyFont="1" applyFill="1" applyBorder="1" applyAlignment="1"/>
    <xf numFmtId="0" fontId="40" fillId="0" borderId="0" xfId="3" applyFont="1"/>
    <xf numFmtId="0" fontId="40" fillId="0" borderId="0" xfId="3" applyFont="1" applyAlignment="1">
      <alignment wrapText="1"/>
    </xf>
    <xf numFmtId="0" fontId="67" fillId="0" borderId="0" xfId="0" applyFont="1" applyBorder="1"/>
    <xf numFmtId="0" fontId="91" fillId="0" borderId="0" xfId="3" applyFont="1"/>
    <xf numFmtId="0" fontId="92" fillId="0" borderId="0" xfId="6" applyFont="1" applyAlignment="1" applyProtection="1"/>
    <xf numFmtId="0" fontId="92" fillId="0" borderId="0" xfId="6" applyFont="1" applyAlignment="1" applyProtection="1">
      <alignment horizontal="center"/>
    </xf>
    <xf numFmtId="0" fontId="56" fillId="0" borderId="0" xfId="0" applyFont="1" applyAlignment="1">
      <alignment horizontal="left"/>
    </xf>
    <xf numFmtId="0" fontId="87" fillId="0" borderId="0" xfId="0" applyFont="1" applyAlignment="1">
      <alignment horizontal="left"/>
    </xf>
    <xf numFmtId="0" fontId="52" fillId="0" borderId="0" xfId="0" applyFont="1"/>
    <xf numFmtId="0" fontId="45" fillId="2" borderId="1" xfId="0" applyFont="1" applyFill="1" applyBorder="1" applyAlignment="1">
      <alignment vertical="center"/>
    </xf>
    <xf numFmtId="0" fontId="45" fillId="2" borderId="2" xfId="0" applyFont="1" applyFill="1" applyBorder="1" applyAlignment="1">
      <alignment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vertical="center"/>
    </xf>
    <xf numFmtId="0" fontId="45" fillId="2" borderId="3" xfId="0" applyFont="1" applyFill="1" applyBorder="1" applyAlignment="1">
      <alignment horizontal="centerContinuous" vertical="center"/>
    </xf>
    <xf numFmtId="0" fontId="45" fillId="2" borderId="4" xfId="0" applyFont="1" applyFill="1" applyBorder="1" applyAlignment="1">
      <alignment horizontal="centerContinuous" vertical="center"/>
    </xf>
    <xf numFmtId="0" fontId="42" fillId="3" borderId="1" xfId="0" applyFont="1" applyFill="1" applyBorder="1" applyAlignment="1">
      <alignment horizontal="left" vertical="center" wrapText="1"/>
    </xf>
    <xf numFmtId="0" fontId="42" fillId="3" borderId="1" xfId="0" applyFont="1" applyFill="1" applyBorder="1" applyAlignment="1">
      <alignment horizontal="right"/>
    </xf>
    <xf numFmtId="0" fontId="54" fillId="3" borderId="1" xfId="0" applyFont="1" applyFill="1" applyBorder="1" applyAlignment="1">
      <alignment horizontal="right"/>
    </xf>
    <xf numFmtId="0" fontId="42" fillId="0" borderId="1" xfId="0" applyFont="1" applyFill="1" applyBorder="1" applyAlignment="1">
      <alignment vertical="center"/>
    </xf>
    <xf numFmtId="3" fontId="43" fillId="0" borderId="1" xfId="0" applyNumberFormat="1" applyFont="1" applyFill="1" applyBorder="1"/>
    <xf numFmtId="2" fontId="43" fillId="0" borderId="1" xfId="0" applyNumberFormat="1" applyFont="1" applyFill="1" applyBorder="1"/>
    <xf numFmtId="1" fontId="43" fillId="0" borderId="1" xfId="0" applyNumberFormat="1" applyFont="1" applyFill="1" applyBorder="1"/>
    <xf numFmtId="0" fontId="42" fillId="4" borderId="1" xfId="0" applyFont="1" applyFill="1" applyBorder="1" applyAlignment="1">
      <alignment vertical="center"/>
    </xf>
    <xf numFmtId="3" fontId="43" fillId="4" borderId="1" xfId="0" applyNumberFormat="1" applyFont="1" applyFill="1" applyBorder="1"/>
    <xf numFmtId="2" fontId="43" fillId="4" borderId="1" xfId="0" applyNumberFormat="1" applyFont="1" applyFill="1" applyBorder="1"/>
    <xf numFmtId="1" fontId="43" fillId="4" borderId="1" xfId="0" applyNumberFormat="1" applyFont="1" applyFill="1" applyBorder="1"/>
    <xf numFmtId="1" fontId="43" fillId="0" borderId="1" xfId="0" applyNumberFormat="1" applyFont="1" applyFill="1" applyBorder="1" applyAlignment="1">
      <alignment horizontal="center"/>
    </xf>
    <xf numFmtId="3" fontId="43" fillId="0" borderId="1" xfId="0" applyNumberFormat="1" applyFont="1" applyFill="1" applyBorder="1" applyAlignment="1">
      <alignment horizontal="center"/>
    </xf>
    <xf numFmtId="166" fontId="43" fillId="0" borderId="1" xfId="0" applyNumberFormat="1" applyFont="1" applyFill="1" applyBorder="1"/>
    <xf numFmtId="166" fontId="43" fillId="4" borderId="1" xfId="0" applyNumberFormat="1" applyFont="1" applyFill="1" applyBorder="1" applyAlignment="1">
      <alignment horizontal="right"/>
    </xf>
    <xf numFmtId="0" fontId="45" fillId="2" borderId="1" xfId="0" applyFont="1" applyFill="1" applyBorder="1" applyAlignment="1">
      <alignment horizontal="center" vertical="center"/>
    </xf>
    <xf numFmtId="0" fontId="93" fillId="2" borderId="2" xfId="0" applyFont="1" applyFill="1" applyBorder="1" applyAlignment="1">
      <alignment vertical="center"/>
    </xf>
    <xf numFmtId="0" fontId="93" fillId="2" borderId="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vertical="center"/>
    </xf>
    <xf numFmtId="0" fontId="42" fillId="3" borderId="1" xfId="0" applyFont="1" applyFill="1" applyBorder="1" applyAlignment="1" applyProtection="1">
      <alignment horizontal="center" vertical="center"/>
      <protection locked="0"/>
    </xf>
    <xf numFmtId="0" fontId="54" fillId="3" borderId="1" xfId="0" applyFont="1" applyFill="1" applyBorder="1" applyAlignment="1" applyProtection="1">
      <alignment horizontal="center" vertical="center"/>
      <protection locked="0"/>
    </xf>
    <xf numFmtId="3" fontId="43" fillId="0" borderId="1" xfId="0" applyNumberFormat="1" applyFont="1" applyFill="1" applyBorder="1" applyAlignment="1" applyProtection="1">
      <alignment vertical="center"/>
      <protection locked="0"/>
    </xf>
    <xf numFmtId="0" fontId="43" fillId="0" borderId="1" xfId="0" applyFont="1" applyFill="1" applyBorder="1" applyAlignment="1" applyProtection="1">
      <alignment vertical="center"/>
      <protection locked="0"/>
    </xf>
    <xf numFmtId="3" fontId="43" fillId="4" borderId="1" xfId="0" applyNumberFormat="1" applyFont="1" applyFill="1" applyBorder="1" applyAlignment="1" applyProtection="1">
      <alignment vertical="center"/>
      <protection locked="0"/>
    </xf>
    <xf numFmtId="0" fontId="43" fillId="4" borderId="1" xfId="0" applyFont="1" applyFill="1" applyBorder="1" applyAlignment="1" applyProtection="1">
      <alignment vertical="center"/>
      <protection locked="0"/>
    </xf>
    <xf numFmtId="1" fontId="54" fillId="0" borderId="1" xfId="0" applyNumberFormat="1" applyFont="1" applyFill="1" applyBorder="1" applyAlignment="1" applyProtection="1">
      <alignment vertical="center"/>
      <protection locked="0"/>
    </xf>
    <xf numFmtId="166" fontId="43" fillId="0" borderId="1" xfId="0" applyNumberFormat="1" applyFont="1" applyFill="1" applyBorder="1" applyAlignment="1" applyProtection="1">
      <alignment vertical="center"/>
      <protection locked="0"/>
    </xf>
    <xf numFmtId="167" fontId="43" fillId="4" borderId="1" xfId="0" applyNumberFormat="1" applyFont="1" applyFill="1" applyBorder="1" applyAlignment="1" applyProtection="1">
      <alignment vertical="center"/>
      <protection locked="0"/>
    </xf>
    <xf numFmtId="0" fontId="54" fillId="0" borderId="1" xfId="0" applyFont="1" applyFill="1" applyBorder="1" applyAlignment="1" applyProtection="1">
      <alignment vertical="center"/>
      <protection locked="0"/>
    </xf>
    <xf numFmtId="0" fontId="56" fillId="3" borderId="9" xfId="0" applyFont="1" applyFill="1" applyBorder="1" applyAlignment="1">
      <alignment horizontal="center" vertical="center"/>
    </xf>
    <xf numFmtId="3" fontId="67" fillId="4" borderId="6" xfId="0" applyNumberFormat="1" applyFont="1" applyFill="1" applyBorder="1"/>
    <xf numFmtId="3" fontId="54" fillId="0" borderId="66" xfId="9" applyNumberFormat="1" applyFont="1" applyFill="1" applyBorder="1" applyAlignment="1">
      <alignment horizontal="right" vertical="center" indent="1"/>
    </xf>
    <xf numFmtId="3" fontId="44" fillId="0" borderId="44" xfId="9" applyNumberFormat="1" applyFont="1" applyBorder="1" applyAlignment="1">
      <alignment horizontal="right" vertical="center" indent="1"/>
    </xf>
    <xf numFmtId="3" fontId="44" fillId="0" borderId="44" xfId="9" applyNumberFormat="1" applyFont="1" applyFill="1" applyBorder="1" applyAlignment="1">
      <alignment horizontal="right" vertical="center" indent="1"/>
    </xf>
    <xf numFmtId="3" fontId="44" fillId="0" borderId="67" xfId="9" applyNumberFormat="1" applyFont="1" applyFill="1" applyBorder="1" applyAlignment="1">
      <alignment horizontal="right" vertical="center" indent="1"/>
    </xf>
    <xf numFmtId="0" fontId="62" fillId="0" borderId="0" xfId="0" applyFont="1" applyBorder="1"/>
    <xf numFmtId="0" fontId="42" fillId="3" borderId="55" xfId="0" applyFont="1" applyFill="1" applyBorder="1" applyAlignment="1" applyProtection="1">
      <alignment horizontal="center" vertical="center"/>
      <protection locked="0"/>
    </xf>
    <xf numFmtId="0" fontId="42" fillId="3" borderId="1" xfId="0" applyFont="1" applyFill="1" applyBorder="1" applyAlignment="1" applyProtection="1">
      <alignment horizontal="right" vertical="center"/>
      <protection locked="0"/>
    </xf>
    <xf numFmtId="0" fontId="42" fillId="3" borderId="55" xfId="0" applyFont="1" applyFill="1" applyBorder="1" applyAlignment="1" applyProtection="1">
      <alignment horizontal="right" vertical="center"/>
      <protection locked="0"/>
    </xf>
    <xf numFmtId="0" fontId="56" fillId="3" borderId="55" xfId="0" applyFont="1" applyFill="1" applyBorder="1" applyAlignment="1">
      <alignment horizontal="center" vertical="center"/>
    </xf>
    <xf numFmtId="0" fontId="45" fillId="2" borderId="90" xfId="9" applyFont="1" applyFill="1" applyBorder="1" applyAlignment="1">
      <alignment horizontal="center" vertical="center"/>
    </xf>
    <xf numFmtId="0" fontId="47" fillId="3" borderId="0" xfId="0" applyFont="1" applyFill="1" applyBorder="1" applyAlignment="1">
      <alignment horizontal="center"/>
    </xf>
    <xf numFmtId="174" fontId="54" fillId="7" borderId="41" xfId="0" applyNumberFormat="1" applyFont="1" applyFill="1" applyBorder="1"/>
    <xf numFmtId="174" fontId="54" fillId="7" borderId="91" xfId="0" applyNumberFormat="1" applyFont="1" applyFill="1" applyBorder="1"/>
    <xf numFmtId="0" fontId="87" fillId="3" borderId="54" xfId="0" applyFont="1" applyFill="1" applyBorder="1" applyAlignment="1">
      <alignment vertical="center"/>
    </xf>
    <xf numFmtId="167" fontId="66" fillId="2" borderId="3" xfId="0" applyNumberFormat="1" applyFont="1" applyFill="1" applyBorder="1" applyAlignment="1">
      <alignment horizontal="right" vertical="center" indent="3"/>
    </xf>
    <xf numFmtId="167" fontId="66" fillId="2" borderId="3" xfId="0" applyNumberFormat="1" applyFont="1" applyFill="1" applyBorder="1" applyAlignment="1">
      <alignment horizontal="right" vertical="center" indent="4"/>
    </xf>
    <xf numFmtId="0" fontId="94" fillId="0" borderId="0" xfId="0" applyFont="1" applyFill="1"/>
    <xf numFmtId="0" fontId="84" fillId="0" borderId="0" xfId="0" applyFont="1" applyAlignment="1">
      <alignment horizontal="left"/>
    </xf>
    <xf numFmtId="0" fontId="44" fillId="0" borderId="0" xfId="0" applyFont="1"/>
    <xf numFmtId="167" fontId="67" fillId="0" borderId="52" xfId="0" applyNumberFormat="1" applyFont="1" applyBorder="1" applyAlignment="1">
      <alignment horizontal="right" vertical="center" indent="3"/>
    </xf>
    <xf numFmtId="167" fontId="67" fillId="0" borderId="53" xfId="0" applyNumberFormat="1" applyFont="1" applyBorder="1" applyAlignment="1">
      <alignment horizontal="right" vertical="center" indent="4"/>
    </xf>
    <xf numFmtId="167" fontId="67" fillId="0" borderId="43" xfId="0" applyNumberFormat="1" applyFont="1" applyBorder="1" applyAlignment="1">
      <alignment horizontal="right" vertical="center" indent="3"/>
    </xf>
    <xf numFmtId="167" fontId="67" fillId="0" borderId="42" xfId="0" applyNumberFormat="1" applyFont="1" applyBorder="1" applyAlignment="1">
      <alignment horizontal="right" vertical="center" indent="4"/>
    </xf>
    <xf numFmtId="167" fontId="69" fillId="0" borderId="43" xfId="0" applyNumberFormat="1" applyFont="1" applyFill="1" applyBorder="1" applyAlignment="1">
      <alignment horizontal="right" vertical="center" indent="3"/>
    </xf>
    <xf numFmtId="167" fontId="69" fillId="0" borderId="42" xfId="0" applyNumberFormat="1" applyFont="1" applyFill="1" applyBorder="1" applyAlignment="1">
      <alignment horizontal="right" vertical="center" indent="4"/>
    </xf>
    <xf numFmtId="167" fontId="67" fillId="0" borderId="43" xfId="0" applyNumberFormat="1" applyFont="1" applyFill="1" applyBorder="1" applyAlignment="1">
      <alignment horizontal="right" vertical="center" indent="3"/>
    </xf>
    <xf numFmtId="167" fontId="67" fillId="0" borderId="42" xfId="0" applyNumberFormat="1" applyFont="1" applyFill="1" applyBorder="1" applyAlignment="1">
      <alignment horizontal="right" vertical="center" indent="4"/>
    </xf>
    <xf numFmtId="167" fontId="56" fillId="3" borderId="54" xfId="0" applyNumberFormat="1" applyFont="1" applyFill="1" applyBorder="1" applyAlignment="1">
      <alignment horizontal="right" vertical="center" indent="3"/>
    </xf>
    <xf numFmtId="167" fontId="56" fillId="3" borderId="54" xfId="0" applyNumberFormat="1" applyFont="1" applyFill="1" applyBorder="1" applyAlignment="1">
      <alignment horizontal="right" vertical="center" indent="4"/>
    </xf>
    <xf numFmtId="167" fontId="44" fillId="0" borderId="51" xfId="2" applyNumberFormat="1" applyFont="1" applyBorder="1" applyAlignment="1">
      <alignment horizontal="right" vertical="center"/>
    </xf>
    <xf numFmtId="167" fontId="44" fillId="0" borderId="52" xfId="2" applyNumberFormat="1" applyFont="1" applyBorder="1" applyAlignment="1">
      <alignment horizontal="right" vertical="center"/>
    </xf>
    <xf numFmtId="167" fontId="44" fillId="0" borderId="52" xfId="2" applyNumberFormat="1" applyFont="1" applyFill="1" applyBorder="1" applyAlignment="1">
      <alignment horizontal="right" vertical="center"/>
    </xf>
    <xf numFmtId="167" fontId="44" fillId="0" borderId="53" xfId="2" applyNumberFormat="1" applyFont="1" applyFill="1" applyBorder="1" applyAlignment="1">
      <alignment horizontal="right" vertical="center"/>
    </xf>
    <xf numFmtId="167" fontId="44" fillId="0" borderId="41" xfId="2" applyNumberFormat="1" applyFont="1" applyBorder="1" applyAlignment="1">
      <alignment horizontal="right" vertical="center"/>
    </xf>
    <xf numFmtId="167" fontId="44" fillId="0" borderId="43" xfId="2" applyNumberFormat="1" applyFont="1" applyBorder="1" applyAlignment="1">
      <alignment horizontal="right" vertical="center"/>
    </xf>
    <xf numFmtId="167" fontId="44" fillId="0" borderId="43" xfId="2" applyNumberFormat="1" applyFont="1" applyFill="1" applyBorder="1" applyAlignment="1">
      <alignment horizontal="right" vertical="center"/>
    </xf>
    <xf numFmtId="167" fontId="44" fillId="0" borderId="42" xfId="2" applyNumberFormat="1" applyFont="1" applyFill="1" applyBorder="1" applyAlignment="1">
      <alignment horizontal="right" vertical="center"/>
    </xf>
    <xf numFmtId="167" fontId="44" fillId="0" borderId="46" xfId="2" applyNumberFormat="1" applyFont="1" applyBorder="1" applyAlignment="1">
      <alignment horizontal="right" vertical="center"/>
    </xf>
    <xf numFmtId="167" fontId="44" fillId="0" borderId="48" xfId="2" applyNumberFormat="1" applyFont="1" applyBorder="1" applyAlignment="1">
      <alignment horizontal="right" vertical="center"/>
    </xf>
    <xf numFmtId="167" fontId="44" fillId="0" borderId="48" xfId="2" applyNumberFormat="1" applyFont="1" applyFill="1" applyBorder="1" applyAlignment="1">
      <alignment horizontal="right" vertical="center"/>
    </xf>
    <xf numFmtId="167" fontId="44" fillId="0" borderId="47" xfId="2" applyNumberFormat="1" applyFont="1" applyFill="1" applyBorder="1" applyAlignment="1">
      <alignment horizontal="right" vertical="center"/>
    </xf>
    <xf numFmtId="167" fontId="44" fillId="4" borderId="51" xfId="2" applyNumberFormat="1" applyFont="1" applyFill="1" applyBorder="1" applyAlignment="1">
      <alignment horizontal="right" vertical="center"/>
    </xf>
    <xf numFmtId="167" fontId="44" fillId="4" borderId="52" xfId="2" applyNumberFormat="1" applyFont="1" applyFill="1" applyBorder="1" applyAlignment="1">
      <alignment horizontal="right" vertical="center"/>
    </xf>
    <xf numFmtId="167" fontId="44" fillId="4" borderId="53" xfId="2" applyNumberFormat="1" applyFont="1" applyFill="1" applyBorder="1" applyAlignment="1">
      <alignment horizontal="right" vertical="center"/>
    </xf>
    <xf numFmtId="167" fontId="44" fillId="4" borderId="46" xfId="2" applyNumberFormat="1" applyFont="1" applyFill="1" applyBorder="1" applyAlignment="1">
      <alignment horizontal="right" vertical="center"/>
    </xf>
    <xf numFmtId="167" fontId="44" fillId="4" borderId="48" xfId="2" applyNumberFormat="1" applyFont="1" applyFill="1" applyBorder="1" applyAlignment="1">
      <alignment horizontal="right" vertical="center"/>
    </xf>
    <xf numFmtId="167" fontId="44" fillId="4" borderId="47" xfId="2" applyNumberFormat="1" applyFont="1" applyFill="1" applyBorder="1" applyAlignment="1">
      <alignment horizontal="right" vertical="center"/>
    </xf>
    <xf numFmtId="167" fontId="44" fillId="0" borderId="66" xfId="2" applyNumberFormat="1" applyFont="1" applyBorder="1" applyAlignment="1">
      <alignment horizontal="right" vertical="center"/>
    </xf>
    <xf numFmtId="167" fontId="44" fillId="0" borderId="44" xfId="2" applyNumberFormat="1" applyFont="1" applyBorder="1" applyAlignment="1">
      <alignment horizontal="right" vertical="center"/>
    </xf>
    <xf numFmtId="167" fontId="44" fillId="0" borderId="44" xfId="2" applyNumberFormat="1" applyFont="1" applyFill="1" applyBorder="1" applyAlignment="1">
      <alignment horizontal="right" vertical="center"/>
    </xf>
    <xf numFmtId="167" fontId="44" fillId="0" borderId="67" xfId="2" applyNumberFormat="1" applyFont="1" applyFill="1" applyBorder="1" applyAlignment="1">
      <alignment horizontal="right" vertical="center"/>
    </xf>
    <xf numFmtId="167" fontId="41" fillId="3" borderId="51" xfId="2" applyNumberFormat="1" applyFont="1" applyFill="1" applyBorder="1" applyAlignment="1">
      <alignment horizontal="right" vertical="center"/>
    </xf>
    <xf numFmtId="167" fontId="41" fillId="3" borderId="52" xfId="2" applyNumberFormat="1" applyFont="1" applyFill="1" applyBorder="1" applyAlignment="1">
      <alignment horizontal="right" vertical="center"/>
    </xf>
    <xf numFmtId="167" fontId="41" fillId="3" borderId="53" xfId="2" applyNumberFormat="1" applyFont="1" applyFill="1" applyBorder="1" applyAlignment="1">
      <alignment horizontal="right" vertical="center"/>
    </xf>
    <xf numFmtId="167" fontId="41" fillId="3" borderId="69" xfId="2" applyNumberFormat="1" applyFont="1" applyFill="1" applyBorder="1" applyAlignment="1">
      <alignment horizontal="right" vertical="center"/>
    </xf>
    <xf numFmtId="167" fontId="41" fillId="3" borderId="70" xfId="2" applyNumberFormat="1" applyFont="1" applyFill="1" applyBorder="1" applyAlignment="1">
      <alignment horizontal="right" vertical="center"/>
    </xf>
    <xf numFmtId="167" fontId="41" fillId="3" borderId="71" xfId="2" applyNumberFormat="1" applyFont="1" applyFill="1" applyBorder="1" applyAlignment="1">
      <alignment horizontal="right" vertical="center"/>
    </xf>
    <xf numFmtId="167" fontId="44" fillId="0" borderId="35" xfId="2" applyNumberFormat="1" applyFont="1" applyBorder="1" applyAlignment="1">
      <alignment horizontal="right" vertical="center"/>
    </xf>
    <xf numFmtId="167" fontId="44" fillId="0" borderId="37" xfId="2" applyNumberFormat="1" applyFont="1" applyBorder="1" applyAlignment="1">
      <alignment horizontal="right" vertical="center"/>
    </xf>
    <xf numFmtId="167" fontId="44" fillId="0" borderId="37" xfId="2" applyNumberFormat="1" applyFont="1" applyFill="1" applyBorder="1" applyAlignment="1">
      <alignment horizontal="right" vertical="center"/>
    </xf>
    <xf numFmtId="167" fontId="44" fillId="0" borderId="36" xfId="2" applyNumberFormat="1" applyFont="1" applyFill="1" applyBorder="1" applyAlignment="1">
      <alignment horizontal="right" vertical="center"/>
    </xf>
    <xf numFmtId="167" fontId="41" fillId="4" borderId="51" xfId="2" applyNumberFormat="1" applyFont="1" applyFill="1" applyBorder="1" applyAlignment="1">
      <alignment horizontal="right" vertical="center"/>
    </xf>
    <xf numFmtId="167" fontId="41" fillId="4" borderId="52" xfId="2" applyNumberFormat="1" applyFont="1" applyFill="1" applyBorder="1" applyAlignment="1">
      <alignment horizontal="right" vertical="center"/>
    </xf>
    <xf numFmtId="167" fontId="41" fillId="4" borderId="53" xfId="2" applyNumberFormat="1" applyFont="1" applyFill="1" applyBorder="1" applyAlignment="1">
      <alignment horizontal="right" vertical="center"/>
    </xf>
    <xf numFmtId="167" fontId="41" fillId="4" borderId="69" xfId="2" applyNumberFormat="1" applyFont="1" applyFill="1" applyBorder="1" applyAlignment="1">
      <alignment horizontal="right" vertical="center"/>
    </xf>
    <xf numFmtId="167" fontId="41" fillId="4" borderId="70" xfId="2" applyNumberFormat="1" applyFont="1" applyFill="1" applyBorder="1" applyAlignment="1">
      <alignment horizontal="right" vertical="center"/>
    </xf>
    <xf numFmtId="167" fontId="41" fillId="4" borderId="71" xfId="2" applyNumberFormat="1" applyFont="1" applyFill="1" applyBorder="1" applyAlignment="1">
      <alignment horizontal="right" vertical="center"/>
    </xf>
    <xf numFmtId="167" fontId="44" fillId="0" borderId="74" xfId="2" applyNumberFormat="1" applyFont="1" applyBorder="1" applyAlignment="1">
      <alignment horizontal="right" vertical="center"/>
    </xf>
    <xf numFmtId="167" fontId="44" fillId="0" borderId="75" xfId="2" applyNumberFormat="1" applyFont="1" applyBorder="1" applyAlignment="1">
      <alignment horizontal="right" vertical="center"/>
    </xf>
    <xf numFmtId="167" fontId="44" fillId="0" borderId="75" xfId="2" applyNumberFormat="1" applyFont="1" applyFill="1" applyBorder="1" applyAlignment="1">
      <alignment horizontal="right" vertical="center"/>
    </xf>
    <xf numFmtId="167" fontId="44" fillId="0" borderId="76" xfId="2" applyNumberFormat="1" applyFont="1" applyFill="1" applyBorder="1" applyAlignment="1">
      <alignment horizontal="right" vertical="center"/>
    </xf>
    <xf numFmtId="167" fontId="45" fillId="2" borderId="59" xfId="2" applyNumberFormat="1" applyFont="1" applyFill="1" applyBorder="1" applyAlignment="1">
      <alignment horizontal="right" vertical="center"/>
    </xf>
    <xf numFmtId="167" fontId="45" fillId="2" borderId="60" xfId="2" applyNumberFormat="1" applyFont="1" applyFill="1" applyBorder="1" applyAlignment="1">
      <alignment horizontal="right" vertical="center"/>
    </xf>
    <xf numFmtId="167" fontId="45" fillId="2" borderId="61" xfId="2" applyNumberFormat="1" applyFont="1" applyFill="1" applyBorder="1" applyAlignment="1">
      <alignment horizontal="right" vertical="center"/>
    </xf>
    <xf numFmtId="0" fontId="63" fillId="0" borderId="0" xfId="0" applyFont="1" applyAlignment="1">
      <alignment wrapText="1"/>
    </xf>
    <xf numFmtId="0" fontId="84" fillId="0" borderId="0" xfId="6" applyFont="1" applyAlignment="1" applyProtection="1">
      <alignment horizontal="left"/>
    </xf>
    <xf numFmtId="0" fontId="43" fillId="0" borderId="18" xfId="3" applyFont="1" applyBorder="1"/>
    <xf numFmtId="0" fontId="33" fillId="0" borderId="92" xfId="0" applyFont="1" applyFill="1" applyBorder="1" applyAlignment="1">
      <alignment horizontal="right" vertical="center"/>
    </xf>
    <xf numFmtId="0" fontId="95" fillId="0" borderId="0" xfId="0" applyFont="1" applyFill="1" applyAlignment="1"/>
    <xf numFmtId="0" fontId="47" fillId="3" borderId="58" xfId="0" applyFont="1" applyFill="1" applyBorder="1" applyAlignment="1">
      <alignment horizontal="center"/>
    </xf>
    <xf numFmtId="0" fontId="56" fillId="3" borderId="93" xfId="0" applyFont="1" applyFill="1" applyBorder="1" applyAlignment="1">
      <alignment horizontal="center" vertical="center"/>
    </xf>
    <xf numFmtId="0" fontId="45" fillId="2" borderId="94" xfId="9" applyFont="1" applyFill="1" applyBorder="1" applyAlignment="1">
      <alignment horizontal="center" vertical="center"/>
    </xf>
    <xf numFmtId="0" fontId="16" fillId="0" borderId="0" xfId="6" applyFont="1" applyAlignment="1" applyProtection="1"/>
    <xf numFmtId="0" fontId="34" fillId="0" borderId="0" xfId="6" applyAlignment="1" applyProtection="1">
      <alignment horizontal="left"/>
    </xf>
    <xf numFmtId="0" fontId="3" fillId="0" borderId="0" xfId="3" applyAlignment="1">
      <alignment horizontal="left"/>
    </xf>
    <xf numFmtId="0" fontId="92" fillId="0" borderId="0" xfId="6" applyFont="1" applyAlignment="1" applyProtection="1">
      <alignment horizontal="left"/>
    </xf>
    <xf numFmtId="0" fontId="3" fillId="0" borderId="0" xfId="3" applyFill="1" applyBorder="1" applyAlignment="1">
      <alignment horizontal="left"/>
    </xf>
    <xf numFmtId="0" fontId="95" fillId="0" borderId="0" xfId="0" applyFont="1"/>
    <xf numFmtId="0" fontId="40" fillId="0" borderId="0" xfId="3" applyFont="1" applyFill="1" applyAlignment="1">
      <alignment horizontal="left"/>
    </xf>
    <xf numFmtId="0" fontId="43" fillId="0" borderId="0" xfId="3" applyFont="1" applyFill="1" applyAlignment="1">
      <alignment horizontal="left"/>
    </xf>
    <xf numFmtId="0" fontId="59" fillId="0" borderId="52" xfId="2" applyFont="1" applyFill="1" applyBorder="1" applyAlignment="1">
      <alignment horizontal="left"/>
    </xf>
    <xf numFmtId="0" fontId="59" fillId="0" borderId="44" xfId="2" applyFont="1" applyFill="1" applyBorder="1" applyAlignment="1">
      <alignment horizontal="left"/>
    </xf>
    <xf numFmtId="3" fontId="14" fillId="0" borderId="1" xfId="0" applyNumberFormat="1" applyFont="1" applyFill="1" applyBorder="1" applyAlignment="1">
      <alignment horizontal="right" vertical="center" indent="1"/>
    </xf>
    <xf numFmtId="0" fontId="84" fillId="0" borderId="0" xfId="6" applyFont="1" applyAlignment="1" applyProtection="1">
      <alignment horizontal="left"/>
    </xf>
    <xf numFmtId="0" fontId="84" fillId="0" borderId="0" xfId="0" applyFont="1" applyAlignment="1">
      <alignment horizontal="left"/>
    </xf>
    <xf numFmtId="3" fontId="0" fillId="0" borderId="0" xfId="0" applyNumberFormat="1"/>
    <xf numFmtId="0" fontId="0" fillId="0" borderId="0" xfId="0" applyFill="1" applyAlignment="1">
      <alignment wrapText="1"/>
    </xf>
    <xf numFmtId="0" fontId="97" fillId="0" borderId="0" xfId="0" applyFont="1" applyFill="1" applyAlignment="1"/>
    <xf numFmtId="0" fontId="62" fillId="0" borderId="0" xfId="0" applyFont="1" applyFill="1" applyAlignment="1"/>
    <xf numFmtId="0" fontId="36" fillId="2" borderId="59" xfId="0" applyFont="1" applyFill="1" applyBorder="1" applyAlignment="1">
      <alignment horizontal="center" vertical="center" wrapText="1"/>
    </xf>
    <xf numFmtId="0" fontId="36" fillId="2" borderId="60" xfId="0" applyFont="1" applyFill="1" applyBorder="1" applyAlignment="1">
      <alignment horizontal="center" vertical="center" wrapText="1"/>
    </xf>
    <xf numFmtId="0" fontId="36" fillId="2" borderId="61" xfId="0" applyFont="1" applyFill="1" applyBorder="1" applyAlignment="1">
      <alignment horizontal="center" vertical="center" wrapText="1"/>
    </xf>
    <xf numFmtId="0" fontId="101" fillId="0" borderId="51" xfId="0" applyFont="1" applyFill="1" applyBorder="1" applyAlignment="1">
      <alignment horizontal="left" indent="1"/>
    </xf>
    <xf numFmtId="164" fontId="53" fillId="0" borderId="52" xfId="0" applyNumberFormat="1" applyFont="1" applyFill="1" applyBorder="1" applyAlignment="1">
      <alignment horizontal="right" indent="1"/>
    </xf>
    <xf numFmtId="0" fontId="53" fillId="0" borderId="95" xfId="0" applyFont="1" applyFill="1" applyBorder="1" applyAlignment="1">
      <alignment horizontal="right" indent="1"/>
    </xf>
    <xf numFmtId="0" fontId="53" fillId="0" borderId="58" xfId="0" applyFont="1" applyFill="1" applyBorder="1" applyAlignment="1">
      <alignment horizontal="right" indent="1"/>
    </xf>
    <xf numFmtId="0" fontId="101" fillId="0" borderId="96" xfId="0" applyFont="1" applyFill="1" applyBorder="1" applyAlignment="1">
      <alignment horizontal="left" indent="1"/>
    </xf>
    <xf numFmtId="164" fontId="53" fillId="0" borderId="97" xfId="0" applyNumberFormat="1" applyFont="1" applyFill="1" applyBorder="1" applyAlignment="1">
      <alignment horizontal="right" indent="1"/>
    </xf>
    <xf numFmtId="0" fontId="53" fillId="0" borderId="98" xfId="0" applyFont="1" applyFill="1" applyBorder="1" applyAlignment="1">
      <alignment horizontal="right" indent="1"/>
    </xf>
    <xf numFmtId="0" fontId="53" fillId="0" borderId="57" xfId="0" applyFont="1" applyFill="1" applyBorder="1" applyAlignment="1">
      <alignment horizontal="right" indent="1"/>
    </xf>
    <xf numFmtId="0" fontId="102" fillId="0" borderId="59" xfId="0" applyFont="1" applyFill="1" applyBorder="1" applyAlignment="1">
      <alignment horizontal="left" indent="1"/>
    </xf>
    <xf numFmtId="164" fontId="47" fillId="0" borderId="60" xfId="0" applyNumberFormat="1" applyFont="1" applyFill="1" applyBorder="1" applyAlignment="1">
      <alignment horizontal="right" indent="1"/>
    </xf>
    <xf numFmtId="0" fontId="47" fillId="0" borderId="60" xfId="0" applyFont="1" applyFill="1" applyBorder="1" applyAlignment="1">
      <alignment horizontal="right" indent="1"/>
    </xf>
    <xf numFmtId="0" fontId="47" fillId="0" borderId="61" xfId="0" applyFont="1" applyFill="1" applyBorder="1" applyAlignment="1">
      <alignment horizontal="right" indent="1"/>
    </xf>
    <xf numFmtId="0" fontId="101" fillId="4" borderId="51" xfId="0" applyFont="1" applyFill="1" applyBorder="1" applyAlignment="1">
      <alignment horizontal="left" indent="1"/>
    </xf>
    <xf numFmtId="164" fontId="53" fillId="4" borderId="52" xfId="0" applyNumberFormat="1" applyFont="1" applyFill="1" applyBorder="1" applyAlignment="1">
      <alignment horizontal="right" indent="1"/>
    </xf>
    <xf numFmtId="0" fontId="53" fillId="4" borderId="95" xfId="0" applyFont="1" applyFill="1" applyBorder="1" applyAlignment="1">
      <alignment horizontal="right" indent="1"/>
    </xf>
    <xf numFmtId="0" fontId="53" fillId="4" borderId="58" xfId="0" applyFont="1" applyFill="1" applyBorder="1" applyAlignment="1">
      <alignment horizontal="right" indent="1"/>
    </xf>
    <xf numFmtId="0" fontId="101" fillId="4" borderId="96" xfId="0" applyFont="1" applyFill="1" applyBorder="1" applyAlignment="1">
      <alignment horizontal="left" indent="1"/>
    </xf>
    <xf numFmtId="164" fontId="53" fillId="4" borderId="97" xfId="0" applyNumberFormat="1" applyFont="1" applyFill="1" applyBorder="1" applyAlignment="1">
      <alignment horizontal="right" indent="1"/>
    </xf>
    <xf numFmtId="0" fontId="53" fillId="4" borderId="98" xfId="0" applyFont="1" applyFill="1" applyBorder="1" applyAlignment="1">
      <alignment horizontal="right" indent="1"/>
    </xf>
    <xf numFmtId="0" fontId="53" fillId="4" borderId="57" xfId="0" applyFont="1" applyFill="1" applyBorder="1" applyAlignment="1">
      <alignment horizontal="right" indent="1"/>
    </xf>
    <xf numFmtId="0" fontId="102" fillId="4" borderId="59" xfId="0" applyFont="1" applyFill="1" applyBorder="1" applyAlignment="1">
      <alignment horizontal="left" indent="1"/>
    </xf>
    <xf numFmtId="164" fontId="47" fillId="4" borderId="60" xfId="0" applyNumberFormat="1" applyFont="1" applyFill="1" applyBorder="1" applyAlignment="1">
      <alignment horizontal="right" indent="1"/>
    </xf>
    <xf numFmtId="0" fontId="47" fillId="4" borderId="60" xfId="0" applyFont="1" applyFill="1" applyBorder="1" applyAlignment="1">
      <alignment horizontal="right" indent="1"/>
    </xf>
    <xf numFmtId="0" fontId="47" fillId="4" borderId="61" xfId="0" applyFont="1" applyFill="1" applyBorder="1" applyAlignment="1">
      <alignment horizontal="right" indent="1"/>
    </xf>
    <xf numFmtId="0" fontId="84" fillId="0" borderId="0" xfId="0" applyFont="1" applyAlignment="1">
      <alignment horizontal="left"/>
    </xf>
    <xf numFmtId="0" fontId="84" fillId="0" borderId="0" xfId="0" applyFont="1" applyAlignment="1">
      <alignment horizontal="left"/>
    </xf>
    <xf numFmtId="0" fontId="3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03" fillId="0" borderId="0" xfId="0" applyFont="1"/>
    <xf numFmtId="0" fontId="103" fillId="0" borderId="0" xfId="0" applyFont="1" applyAlignment="1">
      <alignment horizontal="center"/>
    </xf>
    <xf numFmtId="0" fontId="104" fillId="0" borderId="0" xfId="0" applyFont="1" applyAlignment="1"/>
    <xf numFmtId="0" fontId="103" fillId="0" borderId="0" xfId="0" applyFont="1" applyFill="1" applyBorder="1" applyAlignment="1">
      <alignment vertical="center" wrapText="1"/>
    </xf>
    <xf numFmtId="0" fontId="10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4" fillId="0" borderId="0" xfId="0" applyFont="1" applyAlignment="1">
      <alignment vertical="center" wrapText="1"/>
    </xf>
    <xf numFmtId="3" fontId="53" fillId="4" borderId="1" xfId="0" applyNumberFormat="1" applyFont="1" applyFill="1" applyBorder="1" applyAlignment="1">
      <alignment horizontal="center"/>
    </xf>
    <xf numFmtId="3" fontId="53" fillId="0" borderId="1" xfId="0" applyNumberFormat="1" applyFont="1" applyFill="1" applyBorder="1" applyAlignment="1">
      <alignment horizontal="center"/>
    </xf>
    <xf numFmtId="3" fontId="53" fillId="0" borderId="55" xfId="0" applyNumberFormat="1" applyFont="1" applyFill="1" applyBorder="1" applyAlignment="1">
      <alignment horizontal="center"/>
    </xf>
    <xf numFmtId="176" fontId="47" fillId="3" borderId="1" xfId="0" applyNumberFormat="1" applyFont="1" applyFill="1" applyBorder="1" applyAlignment="1">
      <alignment horizontal="center" vertical="center" wrapText="1"/>
    </xf>
    <xf numFmtId="0" fontId="47" fillId="3" borderId="1" xfId="0" applyFont="1" applyFill="1" applyBorder="1" applyAlignment="1">
      <alignment horizontal="center" vertical="center" wrapText="1"/>
    </xf>
    <xf numFmtId="0" fontId="47" fillId="0" borderId="55" xfId="0" applyFont="1" applyFill="1" applyBorder="1" applyAlignment="1">
      <alignment horizontal="center" vertical="center" wrapText="1"/>
    </xf>
    <xf numFmtId="176" fontId="37" fillId="0" borderId="55" xfId="0" applyNumberFormat="1" applyFont="1" applyFill="1" applyBorder="1" applyAlignment="1">
      <alignment vertical="center" wrapText="1"/>
    </xf>
    <xf numFmtId="0" fontId="84" fillId="0" borderId="0" xfId="6" applyFont="1" applyFill="1" applyAlignment="1" applyProtection="1">
      <alignment horizontal="left"/>
    </xf>
    <xf numFmtId="174" fontId="54" fillId="0" borderId="99" xfId="3" applyNumberFormat="1" applyFont="1" applyFill="1" applyBorder="1" applyAlignment="1">
      <alignment horizontal="right"/>
    </xf>
    <xf numFmtId="174" fontId="54" fillId="0" borderId="18" xfId="0" applyNumberFormat="1" applyFont="1" applyFill="1" applyBorder="1" applyAlignment="1">
      <alignment horizontal="right"/>
    </xf>
    <xf numFmtId="0" fontId="105" fillId="0" borderId="34" xfId="3" applyFont="1" applyFill="1" applyBorder="1" applyAlignment="1">
      <alignment horizontal="left"/>
    </xf>
    <xf numFmtId="0" fontId="105" fillId="0" borderId="36" xfId="7" applyFont="1" applyFill="1" applyBorder="1" applyAlignment="1" applyProtection="1">
      <alignment vertical="center"/>
    </xf>
    <xf numFmtId="0" fontId="105" fillId="0" borderId="35" xfId="7" applyFont="1" applyFill="1" applyBorder="1" applyAlignment="1" applyProtection="1">
      <alignment horizontal="center" vertical="center"/>
    </xf>
    <xf numFmtId="0" fontId="105" fillId="0" borderId="37" xfId="7" applyFont="1" applyFill="1" applyBorder="1" applyAlignment="1" applyProtection="1">
      <alignment horizontal="center" vertical="center"/>
    </xf>
    <xf numFmtId="169" fontId="105" fillId="0" borderId="34" xfId="7" applyNumberFormat="1" applyFont="1" applyFill="1" applyBorder="1" applyAlignment="1" applyProtection="1">
      <alignment horizontal="center" vertical="center"/>
    </xf>
    <xf numFmtId="0" fontId="105" fillId="0" borderId="37" xfId="7" applyFont="1" applyFill="1" applyBorder="1" applyAlignment="1" applyProtection="1">
      <alignment vertical="center"/>
    </xf>
    <xf numFmtId="0" fontId="105" fillId="0" borderId="37" xfId="3" applyFont="1" applyFill="1" applyBorder="1" applyAlignment="1">
      <alignment horizontal="center"/>
    </xf>
    <xf numFmtId="0" fontId="105" fillId="0" borderId="80" xfId="3" applyFont="1" applyFill="1" applyBorder="1" applyAlignment="1">
      <alignment horizontal="left"/>
    </xf>
    <xf numFmtId="0" fontId="105" fillId="0" borderId="34" xfId="3" applyFont="1" applyFill="1" applyBorder="1" applyAlignment="1">
      <alignment horizontal="center"/>
    </xf>
    <xf numFmtId="171" fontId="105" fillId="0" borderId="38" xfId="5" applyNumberFormat="1" applyFont="1" applyFill="1" applyBorder="1" applyAlignment="1" applyProtection="1">
      <alignment horizontal="center" vertical="center"/>
    </xf>
    <xf numFmtId="172" fontId="105" fillId="0" borderId="35" xfId="5" applyNumberFormat="1" applyFont="1" applyFill="1" applyBorder="1" applyAlignment="1" applyProtection="1">
      <alignment horizontal="right" vertical="center"/>
    </xf>
    <xf numFmtId="172" fontId="105" fillId="0" borderId="36" xfId="5" applyNumberFormat="1" applyFont="1" applyFill="1" applyBorder="1" applyAlignment="1" applyProtection="1">
      <alignment horizontal="right" vertical="center"/>
    </xf>
    <xf numFmtId="0" fontId="105" fillId="0" borderId="40" xfId="3" applyFont="1" applyFill="1" applyBorder="1" applyAlignment="1">
      <alignment horizontal="left"/>
    </xf>
    <xf numFmtId="0" fontId="105" fillId="0" borderId="42" xfId="7" applyFont="1" applyFill="1" applyBorder="1" applyAlignment="1" applyProtection="1">
      <alignment vertical="center"/>
    </xf>
    <xf numFmtId="0" fontId="105" fillId="0" borderId="41" xfId="7" applyFont="1" applyFill="1" applyBorder="1" applyAlignment="1" applyProtection="1">
      <alignment horizontal="center" vertical="center"/>
    </xf>
    <xf numFmtId="0" fontId="105" fillId="0" borderId="43" xfId="7" applyFont="1" applyFill="1" applyBorder="1" applyAlignment="1" applyProtection="1">
      <alignment horizontal="center" vertical="center"/>
    </xf>
    <xf numFmtId="169" fontId="105" fillId="0" borderId="40" xfId="7" applyNumberFormat="1" applyFont="1" applyFill="1" applyBorder="1" applyAlignment="1" applyProtection="1">
      <alignment horizontal="center" vertical="center"/>
    </xf>
    <xf numFmtId="0" fontId="105" fillId="0" borderId="43" xfId="7" applyFont="1" applyFill="1" applyBorder="1" applyAlignment="1" applyProtection="1">
      <alignment vertical="center"/>
    </xf>
    <xf numFmtId="0" fontId="105" fillId="0" borderId="43" xfId="3" applyFont="1" applyFill="1" applyBorder="1" applyAlignment="1">
      <alignment horizontal="center"/>
    </xf>
    <xf numFmtId="0" fontId="105" fillId="0" borderId="40" xfId="3" applyFont="1" applyFill="1" applyBorder="1" applyAlignment="1">
      <alignment horizontal="center"/>
    </xf>
    <xf numFmtId="170" fontId="105" fillId="0" borderId="44" xfId="5" applyNumberFormat="1" applyFont="1" applyFill="1" applyBorder="1" applyAlignment="1" applyProtection="1">
      <alignment horizontal="center" vertical="center"/>
    </xf>
    <xf numFmtId="171" fontId="105" fillId="0" borderId="45" xfId="5" applyNumberFormat="1" applyFont="1" applyFill="1" applyBorder="1" applyAlignment="1" applyProtection="1">
      <alignment horizontal="center" vertical="center"/>
    </xf>
    <xf numFmtId="172" fontId="105" fillId="0" borderId="41" xfId="5" applyNumberFormat="1" applyFont="1" applyFill="1" applyBorder="1" applyAlignment="1" applyProtection="1">
      <alignment horizontal="right" vertical="center"/>
    </xf>
    <xf numFmtId="172" fontId="105" fillId="0" borderId="42" xfId="5" applyNumberFormat="1" applyFont="1" applyFill="1" applyBorder="1" applyAlignment="1" applyProtection="1">
      <alignment horizontal="right" vertical="center"/>
    </xf>
    <xf numFmtId="0" fontId="3" fillId="0" borderId="0" xfId="3" applyAlignment="1">
      <alignment horizontal="right" indent="1"/>
    </xf>
    <xf numFmtId="0" fontId="91" fillId="0" borderId="0" xfId="3" applyFont="1" applyAlignment="1">
      <alignment horizontal="right" indent="1"/>
    </xf>
    <xf numFmtId="0" fontId="15" fillId="0" borderId="0" xfId="3" applyFont="1" applyFill="1" applyBorder="1" applyAlignment="1">
      <alignment horizontal="right" indent="1"/>
    </xf>
    <xf numFmtId="0" fontId="105" fillId="0" borderId="35" xfId="7" applyFont="1" applyFill="1" applyBorder="1" applyAlignment="1" applyProtection="1">
      <alignment horizontal="right" vertical="center" indent="1"/>
    </xf>
    <xf numFmtId="0" fontId="105" fillId="0" borderId="41" xfId="7" applyFont="1" applyFill="1" applyBorder="1" applyAlignment="1" applyProtection="1">
      <alignment horizontal="right" vertical="center" indent="1"/>
    </xf>
    <xf numFmtId="0" fontId="1" fillId="0" borderId="0" xfId="3" applyFont="1" applyFill="1" applyBorder="1" applyAlignment="1">
      <alignment horizontal="right" indent="1"/>
    </xf>
    <xf numFmtId="0" fontId="105" fillId="0" borderId="33" xfId="3" applyFont="1" applyFill="1" applyBorder="1" applyAlignment="1">
      <alignment horizontal="right" indent="1"/>
    </xf>
    <xf numFmtId="0" fontId="105" fillId="0" borderId="39" xfId="3" applyFont="1" applyFill="1" applyBorder="1" applyAlignment="1">
      <alignment horizontal="right" indent="1"/>
    </xf>
    <xf numFmtId="0" fontId="105" fillId="0" borderId="37" xfId="5" applyNumberFormat="1" applyFont="1" applyFill="1" applyBorder="1" applyAlignment="1" applyProtection="1">
      <alignment horizontal="center" vertical="center"/>
    </xf>
    <xf numFmtId="0" fontId="105" fillId="0" borderId="44" xfId="5" applyNumberFormat="1" applyFont="1" applyFill="1" applyBorder="1" applyAlignment="1" applyProtection="1">
      <alignment horizontal="center" vertical="center"/>
    </xf>
    <xf numFmtId="171" fontId="0" fillId="0" borderId="41" xfId="5" applyNumberFormat="1" applyFont="1" applyFill="1" applyBorder="1" applyAlignment="1">
      <alignment horizontal="center"/>
    </xf>
    <xf numFmtId="174" fontId="54" fillId="4" borderId="59" xfId="0" applyNumberFormat="1" applyFont="1" applyFill="1" applyBorder="1"/>
    <xf numFmtId="174" fontId="54" fillId="4" borderId="61" xfId="0" applyNumberFormat="1" applyFont="1" applyFill="1" applyBorder="1"/>
    <xf numFmtId="174" fontId="46" fillId="3" borderId="59" xfId="0" applyNumberFormat="1" applyFont="1" applyFill="1" applyBorder="1"/>
    <xf numFmtId="174" fontId="46" fillId="3" borderId="61" xfId="0" applyNumberFormat="1" applyFont="1" applyFill="1" applyBorder="1"/>
    <xf numFmtId="174" fontId="45" fillId="2" borderId="59" xfId="0" applyNumberFormat="1" applyFont="1" applyFill="1" applyBorder="1" applyAlignment="1">
      <alignment horizontal="right"/>
    </xf>
    <xf numFmtId="174" fontId="45" fillId="2" borderId="61" xfId="0" applyNumberFormat="1" applyFont="1" applyFill="1" applyBorder="1" applyAlignment="1">
      <alignment horizontal="right"/>
    </xf>
    <xf numFmtId="0" fontId="84" fillId="0" borderId="0" xfId="6" applyFont="1" applyAlignment="1" applyProtection="1">
      <alignment horizontal="left"/>
    </xf>
    <xf numFmtId="174" fontId="54" fillId="0" borderId="0" xfId="0" applyNumberFormat="1" applyFont="1"/>
    <xf numFmtId="0" fontId="84" fillId="0" borderId="0" xfId="6" applyFont="1" applyAlignment="1" applyProtection="1">
      <alignment horizontal="left" indent="5"/>
    </xf>
    <xf numFmtId="1" fontId="69" fillId="0" borderId="43" xfId="0" applyNumberFormat="1" applyFont="1" applyFill="1" applyBorder="1" applyAlignment="1">
      <alignment horizontal="right" vertical="center" indent="2"/>
    </xf>
    <xf numFmtId="167" fontId="0" fillId="0" borderId="0" xfId="0" applyNumberFormat="1"/>
    <xf numFmtId="3" fontId="53" fillId="0" borderId="2" xfId="0" applyNumberFormat="1" applyFont="1" applyFill="1" applyBorder="1" applyAlignment="1">
      <alignment horizontal="center"/>
    </xf>
    <xf numFmtId="3" fontId="53" fillId="0" borderId="4" xfId="0" applyNumberFormat="1" applyFont="1" applyFill="1" applyBorder="1" applyAlignment="1">
      <alignment horizontal="center"/>
    </xf>
    <xf numFmtId="0" fontId="84" fillId="0" borderId="0" xfId="0" applyFont="1" applyAlignment="1">
      <alignment horizontal="left"/>
    </xf>
    <xf numFmtId="3" fontId="39" fillId="4" borderId="1" xfId="0" applyNumberFormat="1" applyFont="1" applyFill="1" applyBorder="1" applyAlignment="1">
      <alignment horizontal="center"/>
    </xf>
    <xf numFmtId="3" fontId="39" fillId="0" borderId="1" xfId="0" applyNumberFormat="1" applyFont="1" applyFill="1" applyBorder="1" applyAlignment="1">
      <alignment horizontal="center"/>
    </xf>
    <xf numFmtId="3" fontId="17" fillId="3" borderId="1" xfId="2" applyNumberFormat="1" applyFont="1" applyFill="1" applyBorder="1" applyAlignment="1">
      <alignment vertical="center"/>
    </xf>
    <xf numFmtId="3" fontId="53" fillId="4" borderId="2" xfId="0" applyNumberFormat="1" applyFont="1" applyFill="1" applyBorder="1" applyAlignment="1">
      <alignment horizontal="center"/>
    </xf>
    <xf numFmtId="3" fontId="53" fillId="4" borderId="4" xfId="0" applyNumberFormat="1" applyFont="1" applyFill="1" applyBorder="1" applyAlignment="1">
      <alignment horizontal="center"/>
    </xf>
    <xf numFmtId="0" fontId="73" fillId="0" borderId="0" xfId="0" applyFont="1" applyFill="1" applyAlignment="1">
      <alignment wrapText="1"/>
    </xf>
    <xf numFmtId="0" fontId="84" fillId="0" borderId="0" xfId="0" applyFont="1" applyFill="1" applyAlignment="1">
      <alignment horizontal="left" indent="3"/>
    </xf>
    <xf numFmtId="3" fontId="28" fillId="4" borderId="1" xfId="1" applyNumberFormat="1" applyFont="1" applyFill="1" applyBorder="1" applyAlignment="1">
      <alignment horizontal="right" vertical="center" wrapText="1" indent="1"/>
    </xf>
    <xf numFmtId="3" fontId="28" fillId="8" borderId="1" xfId="1" applyNumberFormat="1" applyFont="1" applyFill="1" applyBorder="1" applyAlignment="1">
      <alignment horizontal="right" vertical="center" wrapText="1" indent="1"/>
    </xf>
    <xf numFmtId="3" fontId="108" fillId="3" borderId="1" xfId="1" applyNumberFormat="1" applyFont="1" applyFill="1" applyBorder="1" applyAlignment="1">
      <alignment horizontal="right" vertical="center" wrapText="1" indent="1"/>
    </xf>
    <xf numFmtId="3" fontId="28" fillId="8" borderId="1" xfId="2" applyNumberFormat="1" applyFont="1" applyFill="1" applyBorder="1" applyAlignment="1">
      <alignment horizontal="right" vertical="center" indent="1"/>
    </xf>
    <xf numFmtId="3" fontId="109" fillId="2" borderId="1" xfId="1" applyNumberFormat="1" applyFont="1" applyFill="1" applyBorder="1" applyAlignment="1">
      <alignment horizontal="right" vertical="center" indent="1"/>
    </xf>
    <xf numFmtId="0" fontId="8" fillId="3" borderId="2" xfId="2" applyFont="1" applyFill="1" applyBorder="1"/>
    <xf numFmtId="3" fontId="9" fillId="3" borderId="4" xfId="2" applyNumberFormat="1" applyFont="1" applyFill="1" applyBorder="1" applyAlignment="1">
      <alignment horizontal="right" vertical="center" indent="1"/>
    </xf>
    <xf numFmtId="3" fontId="3" fillId="3" borderId="4" xfId="2" applyNumberFormat="1" applyFont="1" applyFill="1" applyBorder="1" applyAlignment="1">
      <alignment horizontal="right" vertical="center" indent="1"/>
    </xf>
    <xf numFmtId="3" fontId="3" fillId="3" borderId="3" xfId="2" applyNumberFormat="1" applyFont="1" applyFill="1" applyBorder="1" applyAlignment="1">
      <alignment horizontal="right" vertical="center" indent="1"/>
    </xf>
    <xf numFmtId="0" fontId="40" fillId="0" borderId="0" xfId="3" applyNumberFormat="1" applyFont="1" applyFill="1" applyAlignment="1">
      <alignment wrapText="1"/>
    </xf>
    <xf numFmtId="0" fontId="44" fillId="0" borderId="0" xfId="3" applyNumberFormat="1" applyFont="1" applyFill="1" applyAlignment="1">
      <alignment wrapText="1"/>
    </xf>
    <xf numFmtId="0" fontId="44" fillId="0" borderId="0" xfId="3" applyNumberFormat="1" applyFont="1" applyFill="1" applyBorder="1" applyAlignment="1">
      <alignment wrapText="1"/>
    </xf>
    <xf numFmtId="0" fontId="59" fillId="0" borderId="52" xfId="2" applyNumberFormat="1" applyFont="1" applyFill="1" applyBorder="1" applyAlignment="1">
      <alignment horizontal="center" wrapText="1"/>
    </xf>
    <xf numFmtId="0" fontId="59" fillId="0" borderId="44" xfId="2" applyNumberFormat="1" applyFont="1" applyFill="1" applyBorder="1" applyAlignment="1">
      <alignment horizontal="center" wrapText="1"/>
    </xf>
    <xf numFmtId="0" fontId="86" fillId="0" borderId="0" xfId="0" applyFont="1" applyFill="1" applyAlignment="1"/>
    <xf numFmtId="0" fontId="45" fillId="2" borderId="3" xfId="0" applyFont="1" applyFill="1" applyBorder="1"/>
    <xf numFmtId="0" fontId="54" fillId="0" borderId="53" xfId="0" applyFont="1" applyBorder="1"/>
    <xf numFmtId="0" fontId="54" fillId="0" borderId="47" xfId="0" applyFont="1" applyBorder="1"/>
    <xf numFmtId="164" fontId="46" fillId="2" borderId="3" xfId="0" applyNumberFormat="1" applyFont="1" applyFill="1" applyBorder="1" applyAlignment="1">
      <alignment horizontal="right"/>
    </xf>
    <xf numFmtId="164" fontId="46" fillId="2" borderId="4" xfId="0" applyNumberFormat="1" applyFont="1" applyFill="1" applyBorder="1" applyAlignment="1">
      <alignment horizontal="right"/>
    </xf>
    <xf numFmtId="0" fontId="84" fillId="0" borderId="0" xfId="6" applyFont="1" applyAlignment="1" applyProtection="1">
      <alignment horizontal="left"/>
    </xf>
    <xf numFmtId="0" fontId="7" fillId="2" borderId="1" xfId="0" applyFont="1" applyFill="1" applyBorder="1" applyAlignment="1">
      <alignment horizontal="center"/>
    </xf>
    <xf numFmtId="0" fontId="45" fillId="2" borderId="3" xfId="0" applyFont="1" applyFill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51" fillId="3" borderId="11" xfId="5" applyNumberFormat="1" applyFont="1" applyFill="1" applyBorder="1" applyAlignment="1">
      <alignment horizontal="right" vertical="center" wrapText="1" indent="1"/>
    </xf>
    <xf numFmtId="0" fontId="51" fillId="3" borderId="12" xfId="5" applyNumberFormat="1" applyFont="1" applyFill="1" applyBorder="1" applyAlignment="1">
      <alignment horizontal="right" vertical="center" wrapText="1" indent="1"/>
    </xf>
    <xf numFmtId="41" fontId="51" fillId="3" borderId="21" xfId="5" applyNumberFormat="1" applyFont="1" applyFill="1" applyBorder="1" applyAlignment="1">
      <alignment horizontal="right" vertical="center" wrapText="1" indent="1"/>
    </xf>
    <xf numFmtId="41" fontId="51" fillId="3" borderId="4" xfId="5" applyNumberFormat="1" applyFont="1" applyFill="1" applyBorder="1" applyAlignment="1">
      <alignment horizontal="right" vertical="center" wrapText="1" indent="1"/>
    </xf>
    <xf numFmtId="0" fontId="66" fillId="2" borderId="7" xfId="0" applyFont="1" applyFill="1" applyBorder="1" applyAlignment="1">
      <alignment horizontal="center" vertical="center" wrapText="1"/>
    </xf>
    <xf numFmtId="0" fontId="66" fillId="2" borderId="8" xfId="0" applyFont="1" applyFill="1" applyBorder="1" applyAlignment="1">
      <alignment horizontal="center" vertical="center" wrapText="1"/>
    </xf>
    <xf numFmtId="0" fontId="66" fillId="2" borderId="10" xfId="0" applyFont="1" applyFill="1" applyBorder="1" applyAlignment="1">
      <alignment horizontal="center" vertical="center" wrapText="1"/>
    </xf>
    <xf numFmtId="0" fontId="76" fillId="0" borderId="83" xfId="0" applyFont="1" applyBorder="1" applyAlignment="1">
      <alignment horizontal="left" vertical="top" wrapText="1"/>
    </xf>
    <xf numFmtId="0" fontId="76" fillId="0" borderId="84" xfId="0" applyFont="1" applyBorder="1" applyAlignment="1">
      <alignment horizontal="left" vertical="top" wrapText="1"/>
    </xf>
    <xf numFmtId="0" fontId="76" fillId="0" borderId="85" xfId="0" applyFont="1" applyBorder="1" applyAlignment="1">
      <alignment horizontal="left" vertical="top" wrapText="1"/>
    </xf>
    <xf numFmtId="0" fontId="84" fillId="0" borderId="0" xfId="0" applyFont="1" applyFill="1" applyAlignment="1">
      <alignment horizontal="left"/>
    </xf>
    <xf numFmtId="0" fontId="75" fillId="0" borderId="0" xfId="0" applyFont="1" applyAlignment="1">
      <alignment horizontal="center" vertical="center" wrapText="1"/>
    </xf>
    <xf numFmtId="0" fontId="84" fillId="0" borderId="0" xfId="0" applyFont="1" applyAlignment="1">
      <alignment horizontal="left"/>
    </xf>
    <xf numFmtId="0" fontId="42" fillId="0" borderId="17" xfId="2" applyFont="1" applyBorder="1" applyAlignment="1">
      <alignment horizontal="center" vertical="center" wrapText="1"/>
    </xf>
    <xf numFmtId="0" fontId="42" fillId="0" borderId="58" xfId="2" applyFont="1" applyBorder="1" applyAlignment="1">
      <alignment horizontal="center" vertical="center" wrapText="1"/>
    </xf>
    <xf numFmtId="0" fontId="42" fillId="0" borderId="19" xfId="2" applyFont="1" applyBorder="1" applyAlignment="1">
      <alignment horizontal="center" vertical="center" wrapText="1"/>
    </xf>
    <xf numFmtId="0" fontId="42" fillId="0" borderId="16" xfId="2" applyFont="1" applyBorder="1" applyAlignment="1">
      <alignment horizontal="center" vertical="center" wrapText="1"/>
    </xf>
    <xf numFmtId="0" fontId="42" fillId="0" borderId="20" xfId="2" applyFont="1" applyBorder="1" applyAlignment="1">
      <alignment horizontal="center" vertical="center" wrapText="1"/>
    </xf>
    <xf numFmtId="0" fontId="42" fillId="0" borderId="57" xfId="2" applyFont="1" applyBorder="1" applyAlignment="1">
      <alignment horizontal="center" vertical="center" wrapText="1"/>
    </xf>
    <xf numFmtId="0" fontId="43" fillId="2" borderId="7" xfId="2" applyFont="1" applyFill="1" applyBorder="1" applyAlignment="1">
      <alignment horizontal="center"/>
    </xf>
    <xf numFmtId="0" fontId="43" fillId="2" borderId="8" xfId="2" applyFont="1" applyFill="1" applyBorder="1" applyAlignment="1">
      <alignment horizontal="center"/>
    </xf>
    <xf numFmtId="0" fontId="43" fillId="2" borderId="10" xfId="2" applyFont="1" applyFill="1" applyBorder="1" applyAlignment="1">
      <alignment horizontal="center"/>
    </xf>
    <xf numFmtId="0" fontId="45" fillId="2" borderId="1" xfId="2" applyFont="1" applyFill="1" applyBorder="1" applyAlignment="1">
      <alignment horizontal="center" vertical="center"/>
    </xf>
    <xf numFmtId="0" fontId="45" fillId="2" borderId="49" xfId="2" applyFont="1" applyFill="1" applyBorder="1" applyAlignment="1">
      <alignment horizontal="center" vertical="center"/>
    </xf>
    <xf numFmtId="0" fontId="45" fillId="2" borderId="50" xfId="2" applyFont="1" applyFill="1" applyBorder="1" applyAlignment="1">
      <alignment horizontal="center" vertical="center"/>
    </xf>
    <xf numFmtId="0" fontId="42" fillId="0" borderId="49" xfId="2" applyFont="1" applyBorder="1" applyAlignment="1">
      <alignment horizontal="center" vertical="center" wrapText="1"/>
    </xf>
    <xf numFmtId="0" fontId="42" fillId="0" borderId="55" xfId="2" applyFont="1" applyBorder="1" applyAlignment="1">
      <alignment horizontal="center" vertical="center" wrapText="1"/>
    </xf>
    <xf numFmtId="0" fontId="43" fillId="0" borderId="49" xfId="2" applyFont="1" applyBorder="1" applyAlignment="1">
      <alignment horizontal="center" vertical="center"/>
    </xf>
    <xf numFmtId="0" fontId="43" fillId="0" borderId="55" xfId="2" applyFont="1" applyBorder="1" applyAlignment="1">
      <alignment horizontal="center" vertical="center"/>
    </xf>
    <xf numFmtId="0" fontId="43" fillId="0" borderId="50" xfId="2" applyFont="1" applyBorder="1" applyAlignment="1">
      <alignment horizontal="center" vertical="center"/>
    </xf>
    <xf numFmtId="0" fontId="44" fillId="4" borderId="49" xfId="2" applyFont="1" applyFill="1" applyBorder="1" applyAlignment="1">
      <alignment horizontal="center" vertical="center"/>
    </xf>
    <xf numFmtId="0" fontId="44" fillId="4" borderId="50" xfId="2" applyFont="1" applyFill="1" applyBorder="1" applyAlignment="1">
      <alignment horizontal="center" vertical="center"/>
    </xf>
    <xf numFmtId="0" fontId="41" fillId="3" borderId="17" xfId="2" applyFont="1" applyFill="1" applyBorder="1" applyAlignment="1">
      <alignment horizontal="left" vertical="center"/>
    </xf>
    <xf numFmtId="0" fontId="41" fillId="3" borderId="24" xfId="2" applyFont="1" applyFill="1" applyBorder="1" applyAlignment="1">
      <alignment horizontal="left" vertical="center"/>
    </xf>
    <xf numFmtId="0" fontId="41" fillId="3" borderId="4" xfId="2" applyFont="1" applyFill="1" applyBorder="1" applyAlignment="1">
      <alignment horizontal="center" vertical="center"/>
    </xf>
    <xf numFmtId="0" fontId="41" fillId="3" borderId="26" xfId="2" applyFont="1" applyFill="1" applyBorder="1" applyAlignment="1">
      <alignment horizontal="center" vertical="center"/>
    </xf>
    <xf numFmtId="0" fontId="42" fillId="0" borderId="13" xfId="2" applyFont="1" applyBorder="1" applyAlignment="1">
      <alignment horizontal="center" vertical="center" wrapText="1"/>
    </xf>
    <xf numFmtId="0" fontId="42" fillId="0" borderId="14" xfId="2" applyFont="1" applyBorder="1" applyAlignment="1">
      <alignment horizontal="center" vertical="center" wrapText="1"/>
    </xf>
    <xf numFmtId="0" fontId="41" fillId="4" borderId="17" xfId="2" applyFont="1" applyFill="1" applyBorder="1" applyAlignment="1">
      <alignment horizontal="left" vertical="center"/>
    </xf>
    <xf numFmtId="0" fontId="41" fillId="4" borderId="58" xfId="2" applyFont="1" applyFill="1" applyBorder="1" applyAlignment="1">
      <alignment horizontal="left" vertical="center"/>
    </xf>
    <xf numFmtId="0" fontId="41" fillId="4" borderId="24" xfId="2" applyFont="1" applyFill="1" applyBorder="1" applyAlignment="1">
      <alignment horizontal="left" vertical="center"/>
    </xf>
    <xf numFmtId="0" fontId="41" fillId="4" borderId="23" xfId="2" applyFont="1" applyFill="1" applyBorder="1" applyAlignment="1">
      <alignment horizontal="left" vertical="center"/>
    </xf>
    <xf numFmtId="0" fontId="41" fillId="3" borderId="2" xfId="2" applyFont="1" applyFill="1" applyBorder="1" applyAlignment="1">
      <alignment horizontal="center" vertical="center"/>
    </xf>
    <xf numFmtId="0" fontId="45" fillId="2" borderId="1" xfId="2" applyFont="1" applyFill="1" applyBorder="1" applyAlignment="1">
      <alignment horizontal="center" vertical="center" wrapText="1"/>
    </xf>
    <xf numFmtId="0" fontId="45" fillId="2" borderId="17" xfId="2" applyFont="1" applyFill="1" applyBorder="1" applyAlignment="1">
      <alignment horizontal="center" vertical="center"/>
    </xf>
    <xf numFmtId="0" fontId="45" fillId="2" borderId="56" xfId="2" applyFont="1" applyFill="1" applyBorder="1" applyAlignment="1">
      <alignment horizontal="center" vertical="center"/>
    </xf>
    <xf numFmtId="0" fontId="45" fillId="2" borderId="24" xfId="2" applyFont="1" applyFill="1" applyBorder="1" applyAlignment="1">
      <alignment horizontal="center" vertical="center"/>
    </xf>
    <xf numFmtId="0" fontId="45" fillId="2" borderId="5" xfId="2" applyFont="1" applyFill="1" applyBorder="1" applyAlignment="1">
      <alignment horizontal="center" vertical="center"/>
    </xf>
    <xf numFmtId="0" fontId="45" fillId="2" borderId="58" xfId="2" applyFont="1" applyFill="1" applyBorder="1" applyAlignment="1">
      <alignment horizontal="center" vertical="center"/>
    </xf>
    <xf numFmtId="0" fontId="45" fillId="2" borderId="23" xfId="2" applyFont="1" applyFill="1" applyBorder="1" applyAlignment="1">
      <alignment horizontal="center" vertical="center"/>
    </xf>
    <xf numFmtId="0" fontId="45" fillId="2" borderId="2" xfId="2" applyFont="1" applyFill="1" applyBorder="1" applyAlignment="1">
      <alignment horizontal="center" vertical="center"/>
    </xf>
    <xf numFmtId="0" fontId="45" fillId="2" borderId="3" xfId="2" applyFont="1" applyFill="1" applyBorder="1" applyAlignment="1">
      <alignment horizontal="center" vertical="center"/>
    </xf>
    <xf numFmtId="0" fontId="45" fillId="2" borderId="4" xfId="2" applyFont="1" applyFill="1" applyBorder="1" applyAlignment="1">
      <alignment horizontal="center" vertical="center"/>
    </xf>
    <xf numFmtId="0" fontId="45" fillId="2" borderId="20" xfId="2" applyFont="1" applyFill="1" applyBorder="1" applyAlignment="1">
      <alignment horizontal="center" vertical="center"/>
    </xf>
    <xf numFmtId="0" fontId="45" fillId="2" borderId="54" xfId="2" applyFont="1" applyFill="1" applyBorder="1" applyAlignment="1">
      <alignment horizontal="center" vertical="center"/>
    </xf>
    <xf numFmtId="0" fontId="45" fillId="2" borderId="17" xfId="0" applyFont="1" applyFill="1" applyBorder="1" applyAlignment="1">
      <alignment horizontal="center" vertical="center" wrapText="1"/>
    </xf>
    <xf numFmtId="0" fontId="45" fillId="2" borderId="19" xfId="0" applyFont="1" applyFill="1" applyBorder="1" applyAlignment="1">
      <alignment horizontal="center" vertical="center" wrapText="1"/>
    </xf>
    <xf numFmtId="0" fontId="45" fillId="2" borderId="20" xfId="0" applyFont="1" applyFill="1" applyBorder="1" applyAlignment="1">
      <alignment horizontal="center" vertical="center" wrapText="1"/>
    </xf>
    <xf numFmtId="0" fontId="45" fillId="2" borderId="49" xfId="0" applyFont="1" applyFill="1" applyBorder="1" applyAlignment="1">
      <alignment horizontal="center" vertical="center" wrapText="1"/>
    </xf>
    <xf numFmtId="0" fontId="45" fillId="2" borderId="55" xfId="0" applyFont="1" applyFill="1" applyBorder="1" applyAlignment="1">
      <alignment horizontal="center" vertical="center" wrapText="1"/>
    </xf>
    <xf numFmtId="0" fontId="45" fillId="2" borderId="50" xfId="0" applyFont="1" applyFill="1" applyBorder="1" applyAlignment="1">
      <alignment horizontal="center" vertical="center" wrapText="1"/>
    </xf>
    <xf numFmtId="0" fontId="46" fillId="4" borderId="49" xfId="0" applyFont="1" applyFill="1" applyBorder="1" applyAlignment="1">
      <alignment horizontal="center" vertical="center" wrapText="1"/>
    </xf>
    <xf numFmtId="0" fontId="46" fillId="4" borderId="55" xfId="0" applyFont="1" applyFill="1" applyBorder="1" applyAlignment="1">
      <alignment horizontal="center" vertical="center" wrapText="1"/>
    </xf>
    <xf numFmtId="0" fontId="46" fillId="4" borderId="50" xfId="0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/>
    </xf>
    <xf numFmtId="0" fontId="45" fillId="2" borderId="3" xfId="0" applyFont="1" applyFill="1" applyBorder="1" applyAlignment="1">
      <alignment horizontal="center"/>
    </xf>
    <xf numFmtId="0" fontId="45" fillId="2" borderId="4" xfId="0" applyFont="1" applyFill="1" applyBorder="1" applyAlignment="1">
      <alignment horizontal="center"/>
    </xf>
    <xf numFmtId="0" fontId="45" fillId="2" borderId="1" xfId="0" applyFont="1" applyFill="1" applyBorder="1" applyAlignment="1">
      <alignment horizontal="center" wrapText="1"/>
    </xf>
    <xf numFmtId="0" fontId="45" fillId="2" borderId="1" xfId="0" applyFont="1" applyFill="1" applyBorder="1" applyAlignment="1">
      <alignment horizontal="center"/>
    </xf>
    <xf numFmtId="0" fontId="54" fillId="0" borderId="19" xfId="0" applyFont="1" applyBorder="1" applyAlignment="1">
      <alignment horizontal="left" vertical="center" wrapText="1"/>
    </xf>
    <xf numFmtId="0" fontId="54" fillId="0" borderId="20" xfId="0" applyFont="1" applyBorder="1" applyAlignment="1">
      <alignment horizontal="left" vertical="center" wrapText="1"/>
    </xf>
    <xf numFmtId="0" fontId="106" fillId="4" borderId="2" xfId="0" applyFont="1" applyFill="1" applyBorder="1" applyAlignment="1">
      <alignment horizontal="left"/>
    </xf>
    <xf numFmtId="0" fontId="106" fillId="4" borderId="4" xfId="0" applyFont="1" applyFill="1" applyBorder="1" applyAlignment="1">
      <alignment horizontal="left"/>
    </xf>
    <xf numFmtId="0" fontId="47" fillId="0" borderId="49" xfId="0" applyFont="1" applyFill="1" applyBorder="1" applyAlignment="1">
      <alignment horizontal="center" vertical="center"/>
    </xf>
    <xf numFmtId="0" fontId="47" fillId="0" borderId="55" xfId="0" applyFont="1" applyFill="1" applyBorder="1" applyAlignment="1">
      <alignment horizontal="center" vertical="center"/>
    </xf>
    <xf numFmtId="0" fontId="47" fillId="0" borderId="50" xfId="0" applyFont="1" applyFill="1" applyBorder="1" applyAlignment="1">
      <alignment horizontal="center" vertical="center"/>
    </xf>
    <xf numFmtId="0" fontId="47" fillId="4" borderId="49" xfId="0" applyFont="1" applyFill="1" applyBorder="1" applyAlignment="1">
      <alignment horizontal="center" vertical="center"/>
    </xf>
    <xf numFmtId="0" fontId="47" fillId="4" borderId="55" xfId="0" applyFont="1" applyFill="1" applyBorder="1" applyAlignment="1">
      <alignment horizontal="center" vertical="center"/>
    </xf>
    <xf numFmtId="0" fontId="47" fillId="4" borderId="50" xfId="0" applyFont="1" applyFill="1" applyBorder="1" applyAlignment="1">
      <alignment horizontal="center" vertical="center"/>
    </xf>
    <xf numFmtId="0" fontId="101" fillId="4" borderId="98" xfId="0" applyFont="1" applyFill="1" applyBorder="1" applyAlignment="1">
      <alignment horizontal="center"/>
    </xf>
    <xf numFmtId="0" fontId="101" fillId="4" borderId="57" xfId="0" applyFont="1" applyFill="1" applyBorder="1" applyAlignment="1">
      <alignment horizontal="center"/>
    </xf>
    <xf numFmtId="0" fontId="55" fillId="2" borderId="1" xfId="2" applyFont="1" applyFill="1" applyBorder="1" applyAlignment="1">
      <alignment horizontal="center" vertical="center" wrapText="1"/>
    </xf>
    <xf numFmtId="0" fontId="45" fillId="2" borderId="2" xfId="2" applyFont="1" applyFill="1" applyBorder="1" applyAlignment="1">
      <alignment horizontal="center" vertical="top" wrapText="1"/>
    </xf>
    <xf numFmtId="0" fontId="45" fillId="2" borderId="4" xfId="2" applyFont="1" applyFill="1" applyBorder="1" applyAlignment="1">
      <alignment horizontal="center" vertical="top" wrapText="1"/>
    </xf>
    <xf numFmtId="0" fontId="55" fillId="2" borderId="2" xfId="2" applyFont="1" applyFill="1" applyBorder="1" applyAlignment="1">
      <alignment horizontal="center" vertical="center" wrapText="1"/>
    </xf>
    <xf numFmtId="0" fontId="55" fillId="2" borderId="49" xfId="2" applyFont="1" applyFill="1" applyBorder="1" applyAlignment="1">
      <alignment horizontal="center" vertical="center" wrapText="1"/>
    </xf>
    <xf numFmtId="0" fontId="55" fillId="2" borderId="50" xfId="2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/>
    </xf>
    <xf numFmtId="0" fontId="36" fillId="2" borderId="3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</cellXfs>
  <cellStyles count="13">
    <cellStyle name="Comma 2" xfId="5"/>
    <cellStyle name="Hyperlink" xfId="6" builtinId="8"/>
    <cellStyle name="Hyperlink 2" xfId="12"/>
    <cellStyle name="Normal" xfId="0" builtinId="0"/>
    <cellStyle name="Normal 10" xfId="3"/>
    <cellStyle name="Normal 10 10" xfId="8"/>
    <cellStyle name="Normal 11" xfId="10"/>
    <cellStyle name="Normal 2" xfId="2"/>
    <cellStyle name="Normal 2 2 2" xfId="9"/>
    <cellStyle name="Normal 4" xfId="7"/>
    <cellStyle name="Normal 7" xfId="11"/>
    <cellStyle name="Normal_CELT_OWNER_SECTION_I_3_Vnew" xfId="1"/>
    <cellStyle name="Percent 2" xfId="4"/>
  </cellStyles>
  <dxfs count="16">
    <dxf>
      <numFmt numFmtId="177" formatCode="000;\ \(000\)"/>
    </dxf>
    <dxf>
      <numFmt numFmtId="178" formatCode="0;\ \(0\)"/>
    </dxf>
    <dxf>
      <numFmt numFmtId="178" formatCode="0;\ \(0\)"/>
    </dxf>
    <dxf>
      <numFmt numFmtId="179" formatCode="0.0;\ \(0.0\)"/>
    </dxf>
    <dxf>
      <numFmt numFmtId="177" formatCode="000;\ \(000\)"/>
    </dxf>
    <dxf>
      <numFmt numFmtId="178" formatCode="0;\ \(0\)"/>
    </dxf>
    <dxf>
      <numFmt numFmtId="178" formatCode="0;\ \(0\)"/>
    </dxf>
    <dxf>
      <numFmt numFmtId="179" formatCode="0.0;\ \(0.0\)"/>
    </dxf>
    <dxf>
      <numFmt numFmtId="177" formatCode="000;\ \(000\)"/>
    </dxf>
    <dxf>
      <numFmt numFmtId="180" formatCode="00;\ \(00\)"/>
    </dxf>
    <dxf>
      <numFmt numFmtId="178" formatCode="0;\ \(0\)"/>
    </dxf>
    <dxf>
      <numFmt numFmtId="178" formatCode="0;\ \(0\)"/>
    </dxf>
    <dxf>
      <numFmt numFmtId="177" formatCode="000;\ \(000\)"/>
    </dxf>
    <dxf>
      <numFmt numFmtId="178" formatCode="0;\ \(0\)"/>
    </dxf>
    <dxf>
      <numFmt numFmtId="178" formatCode="0;\ \(0\)"/>
    </dxf>
    <dxf>
      <numFmt numFmtId="179" formatCode="0.0;\ \(0.0\)"/>
    </dxf>
  </dxfs>
  <tableStyles count="0" defaultTableStyle="TableStyleMedium2" defaultPivotStyle="PivotStyleLight16"/>
  <colors>
    <mruColors>
      <color rgb="FFFFCCFF"/>
      <color rgb="FF0082CF"/>
      <color rgb="FFC1E8FF"/>
      <color rgb="FFFF00FF"/>
      <color rgb="FF84D1FF"/>
      <color rgb="FF969696"/>
      <color rgb="FFFFCCCC"/>
      <color rgb="FF6277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jpg"/><Relationship Id="rId1" Type="http://schemas.openxmlformats.org/officeDocument/2006/relationships/image" Target="../media/image42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7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0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vmlDrawing20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emf"/><Relationship Id="rId1" Type="http://schemas.openxmlformats.org/officeDocument/2006/relationships/image" Target="../media/image34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0.emf"/><Relationship Id="rId1" Type="http://schemas.openxmlformats.org/officeDocument/2006/relationships/image" Target="../media/image39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296955</xdr:colOff>
      <xdr:row>13</xdr:row>
      <xdr:rowOff>136487</xdr:rowOff>
    </xdr:from>
    <xdr:to>
      <xdr:col>11</xdr:col>
      <xdr:colOff>366058</xdr:colOff>
      <xdr:row>26</xdr:row>
      <xdr:rowOff>112058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2747308" y="2564428"/>
          <a:ext cx="4357221" cy="2403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lnSpc>
              <a:spcPct val="80000"/>
            </a:lnSpc>
            <a:spcBef>
              <a:spcPts val="0"/>
            </a:spcBef>
            <a:spcAft>
              <a:spcPts val="600"/>
            </a:spcAft>
          </a:pPr>
          <a:r>
            <a:rPr lang="en-US" sz="3200" b="1">
              <a:solidFill>
                <a:srgbClr val="62777F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OpenSans-Bold"/>
            </a:rPr>
            <a:t>2023 CELT Report</a:t>
          </a:r>
          <a:endParaRPr lang="en-US" sz="3200">
            <a:solidFill>
              <a:srgbClr val="000000"/>
            </a:solidFill>
            <a:effectLst/>
            <a:latin typeface="Whitney-Book"/>
            <a:ea typeface="Times New Roman" panose="02020603050405020304" pitchFamily="18" charset="0"/>
            <a:cs typeface="Whitney-Book"/>
          </a:endParaRPr>
        </a:p>
        <a:p>
          <a:pPr marL="0" marR="0">
            <a:lnSpc>
              <a:spcPct val="80000"/>
            </a:lnSpc>
            <a:spcBef>
              <a:spcPts val="0"/>
            </a:spcBef>
            <a:spcAft>
              <a:spcPts val="600"/>
            </a:spcAft>
          </a:pPr>
          <a:r>
            <a:rPr lang="en-US" sz="1800" b="1">
              <a:solidFill>
                <a:srgbClr val="62777F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OpenSans-Bold"/>
            </a:rPr>
            <a:t>2023–2032 Forecast Report of Capacity, Energy, Loads, and Transmission</a:t>
          </a:r>
          <a:r>
            <a:rPr lang="en-US" sz="2400" b="1">
              <a:solidFill>
                <a:srgbClr val="62777F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OpenSans-Bold"/>
            </a:rPr>
            <a:t/>
          </a:r>
          <a:br>
            <a:rPr lang="en-US" sz="2400" b="1">
              <a:solidFill>
                <a:srgbClr val="62777F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OpenSans-Bold"/>
            </a:rPr>
          </a:br>
          <a:endParaRPr lang="en-US" sz="900">
            <a:solidFill>
              <a:srgbClr val="000000"/>
            </a:solidFill>
            <a:effectLst/>
            <a:latin typeface="Whitney-Book"/>
            <a:ea typeface="Times New Roman" panose="02020603050405020304" pitchFamily="18" charset="0"/>
            <a:cs typeface="Whitney-Book"/>
          </a:endParaRPr>
        </a:p>
        <a:p>
          <a:pPr marL="0" marR="0">
            <a:lnSpc>
              <a:spcPct val="80000"/>
            </a:lnSpc>
            <a:spcBef>
              <a:spcPts val="0"/>
            </a:spcBef>
            <a:spcAft>
              <a:spcPts val="600"/>
            </a:spcAft>
          </a:pPr>
          <a:r>
            <a:rPr lang="en-US" sz="2200" b="1">
              <a:solidFill>
                <a:srgbClr val="62777F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OpenSans-Bold"/>
            </a:rPr>
            <a:t> </a:t>
          </a:r>
          <a:endParaRPr lang="en-US" sz="900">
            <a:solidFill>
              <a:srgbClr val="000000"/>
            </a:solidFill>
            <a:effectLst/>
            <a:latin typeface="Whitney-Book"/>
            <a:ea typeface="Times New Roman" panose="02020603050405020304" pitchFamily="18" charset="0"/>
            <a:cs typeface="Whitney-Book"/>
          </a:endParaRPr>
        </a:p>
        <a:p>
          <a:pPr marL="57150" marR="0">
            <a:lnSpc>
              <a:spcPct val="80000"/>
            </a:lnSpc>
            <a:spcBef>
              <a:spcPts val="0"/>
            </a:spcBef>
            <a:spcAft>
              <a:spcPts val="1200"/>
            </a:spcAft>
          </a:pPr>
          <a:r>
            <a:rPr lang="en-US" sz="1200" b="1" spc="-10">
              <a:solidFill>
                <a:srgbClr val="62777F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OpenSans-Bold"/>
            </a:rPr>
            <a:t>© ISO New England Inc.</a:t>
          </a:r>
          <a:br>
            <a:rPr lang="en-US" sz="1200" b="1" spc="-10">
              <a:solidFill>
                <a:srgbClr val="62777F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OpenSans-Bold"/>
            </a:rPr>
          </a:br>
          <a:r>
            <a:rPr lang="en-US" sz="1200" b="1" spc="-10">
              <a:solidFill>
                <a:srgbClr val="62777F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OpenSans-Bold"/>
            </a:rPr>
            <a:t>System Planning</a:t>
          </a:r>
          <a:endParaRPr lang="en-US" sz="1200">
            <a:solidFill>
              <a:srgbClr val="000000"/>
            </a:solidFill>
            <a:effectLst/>
            <a:latin typeface="Whitney-Book"/>
            <a:ea typeface="Times New Roman" panose="02020603050405020304" pitchFamily="18" charset="0"/>
            <a:cs typeface="Whitney-Book"/>
          </a:endParaRPr>
        </a:p>
        <a:p>
          <a:pPr marL="57150" marR="0">
            <a:lnSpc>
              <a:spcPct val="80000"/>
            </a:lnSpc>
            <a:spcBef>
              <a:spcPts val="0"/>
            </a:spcBef>
            <a:spcAft>
              <a:spcPts val="600"/>
            </a:spcAft>
          </a:pPr>
          <a:r>
            <a:rPr lang="en-US" sz="1200">
              <a:solidFill>
                <a:srgbClr val="62777F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May 1, 2023</a:t>
          </a:r>
        </a:p>
      </xdr:txBody>
    </xdr:sp>
    <xdr:clientData/>
  </xdr:twoCellAnchor>
  <xdr:twoCellAnchor editAs="oneCell">
    <xdr:from>
      <xdr:col>1</xdr:col>
      <xdr:colOff>126999</xdr:colOff>
      <xdr:row>3</xdr:row>
      <xdr:rowOff>67236</xdr:rowOff>
    </xdr:from>
    <xdr:to>
      <xdr:col>5</xdr:col>
      <xdr:colOff>44823</xdr:colOff>
      <xdr:row>9</xdr:row>
      <xdr:rowOff>73900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587" y="627530"/>
          <a:ext cx="2368177" cy="1127252"/>
        </a:xfrm>
        <a:prstGeom prst="rect">
          <a:avLst/>
        </a:prstGeom>
      </xdr:spPr>
    </xdr:pic>
    <xdr:clientData/>
  </xdr:twoCellAnchor>
  <xdr:twoCellAnchor>
    <xdr:from>
      <xdr:col>0</xdr:col>
      <xdr:colOff>582706</xdr:colOff>
      <xdr:row>33</xdr:row>
      <xdr:rowOff>179294</xdr:rowOff>
    </xdr:from>
    <xdr:to>
      <xdr:col>13</xdr:col>
      <xdr:colOff>351118</xdr:colOff>
      <xdr:row>35</xdr:row>
      <xdr:rowOff>89647</xdr:rowOff>
    </xdr:to>
    <xdr:sp macro="" textlink="">
      <xdr:nvSpPr>
        <xdr:cNvPr id="8" name="TextBox 7"/>
        <xdr:cNvSpPr txBox="1"/>
      </xdr:nvSpPr>
      <xdr:spPr>
        <a:xfrm>
          <a:off x="582706" y="6342529"/>
          <a:ext cx="7732059" cy="283883"/>
        </a:xfrm>
        <a:prstGeom prst="rect">
          <a:avLst/>
        </a:prstGeom>
        <a:solidFill>
          <a:srgbClr val="62777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</a:rPr>
            <a:t>ISO-NE PUBLIC</a:t>
          </a:r>
          <a:r>
            <a:rPr lang="en-US" sz="1100" baseline="0">
              <a:solidFill>
                <a:schemeClr val="bg1"/>
              </a:solidFill>
            </a:rPr>
            <a:t> USE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28575</xdr:rowOff>
        </xdr:from>
        <xdr:to>
          <xdr:col>13</xdr:col>
          <xdr:colOff>180975</xdr:colOff>
          <xdr:row>4</xdr:row>
          <xdr:rowOff>152400</xdr:rowOff>
        </xdr:to>
        <xdr:sp macro="" textlink="">
          <xdr:nvSpPr>
            <xdr:cNvPr id="34824" name="Object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0</xdr:rowOff>
        </xdr:from>
        <xdr:to>
          <xdr:col>13</xdr:col>
          <xdr:colOff>28575</xdr:colOff>
          <xdr:row>7</xdr:row>
          <xdr:rowOff>47625</xdr:rowOff>
        </xdr:to>
        <xdr:sp macro="" textlink="">
          <xdr:nvSpPr>
            <xdr:cNvPr id="53256" name="Object 8" hidden="1">
              <a:extLst>
                <a:ext uri="{63B3BB69-23CF-44E3-9099-C40C66FF867C}">
                  <a14:compatExt spid="_x0000_s53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38100</xdr:rowOff>
        </xdr:from>
        <xdr:to>
          <xdr:col>8</xdr:col>
          <xdr:colOff>1905000</xdr:colOff>
          <xdr:row>8</xdr:row>
          <xdr:rowOff>47625</xdr:rowOff>
        </xdr:to>
        <xdr:sp macro="" textlink="">
          <xdr:nvSpPr>
            <xdr:cNvPr id="35857" name="Object 17" hidden="1">
              <a:extLst>
                <a:ext uri="{63B3BB69-23CF-44E3-9099-C40C66FF867C}">
                  <a14:compatExt spid="_x0000_s35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10</xdr:row>
          <xdr:rowOff>66675</xdr:rowOff>
        </xdr:from>
        <xdr:to>
          <xdr:col>8</xdr:col>
          <xdr:colOff>2009775</xdr:colOff>
          <xdr:row>12</xdr:row>
          <xdr:rowOff>9525</xdr:rowOff>
        </xdr:to>
        <xdr:sp macro="" textlink="">
          <xdr:nvSpPr>
            <xdr:cNvPr id="35858" name="Object 18" hidden="1">
              <a:extLst>
                <a:ext uri="{63B3BB69-23CF-44E3-9099-C40C66FF867C}">
                  <a14:compatExt spid="_x0000_s35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7</xdr:col>
          <xdr:colOff>295275</xdr:colOff>
          <xdr:row>4</xdr:row>
          <xdr:rowOff>19050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15</xdr:col>
          <xdr:colOff>323850</xdr:colOff>
          <xdr:row>9</xdr:row>
          <xdr:rowOff>28575</xdr:rowOff>
        </xdr:to>
        <xdr:sp macro="" textlink="">
          <xdr:nvSpPr>
            <xdr:cNvPr id="38919" name="Object 7" hidden="1">
              <a:extLst>
                <a:ext uri="{63B3BB69-23CF-44E3-9099-C40C66FF867C}">
                  <a14:compatExt spid="_x0000_s38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0</xdr:rowOff>
        </xdr:from>
        <xdr:to>
          <xdr:col>14</xdr:col>
          <xdr:colOff>266700</xdr:colOff>
          <xdr:row>13</xdr:row>
          <xdr:rowOff>161925</xdr:rowOff>
        </xdr:to>
        <xdr:sp macro="" textlink="">
          <xdr:nvSpPr>
            <xdr:cNvPr id="39944" name="Object 8" hidden="1">
              <a:extLst>
                <a:ext uri="{63B3BB69-23CF-44E3-9099-C40C66FF867C}">
                  <a14:compatExt spid="_x0000_s39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0</xdr:rowOff>
        </xdr:from>
        <xdr:to>
          <xdr:col>14</xdr:col>
          <xdr:colOff>142875</xdr:colOff>
          <xdr:row>7</xdr:row>
          <xdr:rowOff>28575</xdr:rowOff>
        </xdr:to>
        <xdr:sp macro="" textlink="">
          <xdr:nvSpPr>
            <xdr:cNvPr id="40965" name="Object 5" hidden="1">
              <a:extLst>
                <a:ext uri="{63B3BB69-23CF-44E3-9099-C40C66FF867C}">
                  <a14:compatExt spid="_x0000_s40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9525</xdr:rowOff>
        </xdr:from>
        <xdr:to>
          <xdr:col>13</xdr:col>
          <xdr:colOff>285750</xdr:colOff>
          <xdr:row>7</xdr:row>
          <xdr:rowOff>123825</xdr:rowOff>
        </xdr:to>
        <xdr:sp macro="" textlink="">
          <xdr:nvSpPr>
            <xdr:cNvPr id="41997" name="Object 13" hidden="1">
              <a:extLst>
                <a:ext uri="{63B3BB69-23CF-44E3-9099-C40C66FF867C}">
                  <a14:compatExt spid="_x0000_s41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0</xdr:row>
          <xdr:rowOff>38100</xdr:rowOff>
        </xdr:from>
        <xdr:to>
          <xdr:col>9</xdr:col>
          <xdr:colOff>57150</xdr:colOff>
          <xdr:row>5</xdr:row>
          <xdr:rowOff>0</xdr:rowOff>
        </xdr:to>
        <xdr:sp macro="" textlink="">
          <xdr:nvSpPr>
            <xdr:cNvPr id="68612" name="Object 4" hidden="1">
              <a:extLst>
                <a:ext uri="{63B3BB69-23CF-44E3-9099-C40C66FF867C}">
                  <a14:compatExt spid="_x0000_s68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9</xdr:col>
          <xdr:colOff>847725</xdr:colOff>
          <xdr:row>9</xdr:row>
          <xdr:rowOff>142875</xdr:rowOff>
        </xdr:to>
        <xdr:sp macro="" textlink="">
          <xdr:nvSpPr>
            <xdr:cNvPr id="44041" name="Object 9" hidden="1">
              <a:extLst>
                <a:ext uri="{63B3BB69-23CF-44E3-9099-C40C66FF867C}">
                  <a14:compatExt spid="_x0000_s44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</xdr:row>
      <xdr:rowOff>95250</xdr:rowOff>
    </xdr:from>
    <xdr:to>
      <xdr:col>4</xdr:col>
      <xdr:colOff>552450</xdr:colOff>
      <xdr:row>6</xdr:row>
      <xdr:rowOff>38100</xdr:rowOff>
    </xdr:to>
    <xdr:sp macro="" textlink="">
      <xdr:nvSpPr>
        <xdr:cNvPr id="2" name="Rectangle 1"/>
        <xdr:cNvSpPr/>
      </xdr:nvSpPr>
      <xdr:spPr>
        <a:xfrm>
          <a:off x="400050" y="1016000"/>
          <a:ext cx="2590800" cy="127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0</xdr:row>
          <xdr:rowOff>123825</xdr:rowOff>
        </xdr:from>
        <xdr:to>
          <xdr:col>13</xdr:col>
          <xdr:colOff>561975</xdr:colOff>
          <xdr:row>32</xdr:row>
          <xdr:rowOff>85725</xdr:rowOff>
        </xdr:to>
        <xdr:sp macro="" textlink="">
          <xdr:nvSpPr>
            <xdr:cNvPr id="26639" name="Object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0</xdr:rowOff>
        </xdr:from>
        <xdr:to>
          <xdr:col>10</xdr:col>
          <xdr:colOff>847725</xdr:colOff>
          <xdr:row>12</xdr:row>
          <xdr:rowOff>142875</xdr:rowOff>
        </xdr:to>
        <xdr:sp macro="" textlink="">
          <xdr:nvSpPr>
            <xdr:cNvPr id="45067" name="Object 11" hidden="1">
              <a:extLst>
                <a:ext uri="{63B3BB69-23CF-44E3-9099-C40C66FF867C}">
                  <a14:compatExt spid="_x0000_s45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0</xdr:rowOff>
        </xdr:from>
        <xdr:to>
          <xdr:col>12</xdr:col>
          <xdr:colOff>514350</xdr:colOff>
          <xdr:row>7</xdr:row>
          <xdr:rowOff>47625</xdr:rowOff>
        </xdr:to>
        <xdr:sp macro="" textlink="">
          <xdr:nvSpPr>
            <xdr:cNvPr id="47123" name="Object 19" hidden="1">
              <a:extLst>
                <a:ext uri="{63B3BB69-23CF-44E3-9099-C40C66FF867C}">
                  <a14:compatExt spid="_x0000_s47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12</xdr:col>
          <xdr:colOff>485775</xdr:colOff>
          <xdr:row>82</xdr:row>
          <xdr:rowOff>142875</xdr:rowOff>
        </xdr:to>
        <xdr:sp macro="" textlink="">
          <xdr:nvSpPr>
            <xdr:cNvPr id="47124" name="Object 20" hidden="1">
              <a:extLst>
                <a:ext uri="{63B3BB69-23CF-44E3-9099-C40C66FF867C}">
                  <a14:compatExt spid="_x0000_s47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0</xdr:row>
          <xdr:rowOff>123825</xdr:rowOff>
        </xdr:from>
        <xdr:to>
          <xdr:col>14</xdr:col>
          <xdr:colOff>171450</xdr:colOff>
          <xdr:row>7</xdr:row>
          <xdr:rowOff>9525</xdr:rowOff>
        </xdr:to>
        <xdr:sp macro="" textlink="">
          <xdr:nvSpPr>
            <xdr:cNvPr id="48139" name="Object 11" hidden="1">
              <a:extLst>
                <a:ext uri="{63B3BB69-23CF-44E3-9099-C40C66FF867C}">
                  <a14:compatExt spid="_x0000_s48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11</xdr:row>
          <xdr:rowOff>66675</xdr:rowOff>
        </xdr:from>
        <xdr:to>
          <xdr:col>14</xdr:col>
          <xdr:colOff>152400</xdr:colOff>
          <xdr:row>13</xdr:row>
          <xdr:rowOff>47625</xdr:rowOff>
        </xdr:to>
        <xdr:sp macro="" textlink="">
          <xdr:nvSpPr>
            <xdr:cNvPr id="48140" name="Object 12" hidden="1">
              <a:extLst>
                <a:ext uri="{63B3BB69-23CF-44E3-9099-C40C66FF867C}">
                  <a14:compatExt spid="_x0000_s48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104775</xdr:rowOff>
        </xdr:from>
        <xdr:to>
          <xdr:col>13</xdr:col>
          <xdr:colOff>600075</xdr:colOff>
          <xdr:row>19</xdr:row>
          <xdr:rowOff>104775</xdr:rowOff>
        </xdr:to>
        <xdr:sp macro="" textlink="">
          <xdr:nvSpPr>
            <xdr:cNvPr id="48141" name="Object 13" hidden="1">
              <a:extLst>
                <a:ext uri="{63B3BB69-23CF-44E3-9099-C40C66FF867C}">
                  <a14:compatExt spid="_x0000_s48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0</xdr:row>
          <xdr:rowOff>57150</xdr:rowOff>
        </xdr:from>
        <xdr:to>
          <xdr:col>12</xdr:col>
          <xdr:colOff>228600</xdr:colOff>
          <xdr:row>4</xdr:row>
          <xdr:rowOff>180975</xdr:rowOff>
        </xdr:to>
        <xdr:sp macro="" textlink="">
          <xdr:nvSpPr>
            <xdr:cNvPr id="50190" name="Object 14" hidden="1">
              <a:extLst>
                <a:ext uri="{63B3BB69-23CF-44E3-9099-C40C66FF867C}">
                  <a14:compatExt spid="_x0000_s50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11</xdr:col>
          <xdr:colOff>571500</xdr:colOff>
          <xdr:row>59</xdr:row>
          <xdr:rowOff>66675</xdr:rowOff>
        </xdr:to>
        <xdr:sp macro="" textlink="">
          <xdr:nvSpPr>
            <xdr:cNvPr id="50191" name="Object 15" hidden="1">
              <a:extLst>
                <a:ext uri="{63B3BB69-23CF-44E3-9099-C40C66FF867C}">
                  <a14:compatExt spid="_x0000_s50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9</xdr:col>
          <xdr:colOff>800100</xdr:colOff>
          <xdr:row>8</xdr:row>
          <xdr:rowOff>28575</xdr:rowOff>
        </xdr:to>
        <xdr:sp macro="" textlink="">
          <xdr:nvSpPr>
            <xdr:cNvPr id="76802" name="Object 2" hidden="1">
              <a:extLst>
                <a:ext uri="{63B3BB69-23CF-44E3-9099-C40C66FF867C}">
                  <a14:compatExt spid="_x0000_s76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30</xdr:row>
      <xdr:rowOff>146050</xdr:rowOff>
    </xdr:from>
    <xdr:to>
      <xdr:col>12</xdr:col>
      <xdr:colOff>82550</xdr:colOff>
      <xdr:row>59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5873750"/>
          <a:ext cx="6184900" cy="5194300"/>
        </a:xfrm>
        <a:prstGeom prst="rect">
          <a:avLst/>
        </a:prstGeom>
      </xdr:spPr>
    </xdr:pic>
    <xdr:clientData/>
  </xdr:twoCellAnchor>
  <xdr:twoCellAnchor editAs="oneCell">
    <xdr:from>
      <xdr:col>1</xdr:col>
      <xdr:colOff>577850</xdr:colOff>
      <xdr:row>9</xdr:row>
      <xdr:rowOff>120650</xdr:rowOff>
    </xdr:from>
    <xdr:to>
      <xdr:col>11</xdr:col>
      <xdr:colOff>152400</xdr:colOff>
      <xdr:row>26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" y="1612900"/>
          <a:ext cx="5670550" cy="306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0</xdr:row>
          <xdr:rowOff>66675</xdr:rowOff>
        </xdr:from>
        <xdr:to>
          <xdr:col>13</xdr:col>
          <xdr:colOff>895350</xdr:colOff>
          <xdr:row>6</xdr:row>
          <xdr:rowOff>142875</xdr:rowOff>
        </xdr:to>
        <xdr:sp macro="" textlink="">
          <xdr:nvSpPr>
            <xdr:cNvPr id="25649" name="Object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13</xdr:col>
          <xdr:colOff>866775</xdr:colOff>
          <xdr:row>30</xdr:row>
          <xdr:rowOff>0</xdr:rowOff>
        </xdr:to>
        <xdr:sp macro="" textlink="">
          <xdr:nvSpPr>
            <xdr:cNvPr id="25650" name="Object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123825</xdr:rowOff>
        </xdr:from>
        <xdr:to>
          <xdr:col>13</xdr:col>
          <xdr:colOff>923925</xdr:colOff>
          <xdr:row>41</xdr:row>
          <xdr:rowOff>171450</xdr:rowOff>
        </xdr:to>
        <xdr:sp macro="" textlink="">
          <xdr:nvSpPr>
            <xdr:cNvPr id="25651" name="Object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46</xdr:row>
          <xdr:rowOff>47625</xdr:rowOff>
        </xdr:from>
        <xdr:to>
          <xdr:col>13</xdr:col>
          <xdr:colOff>876300</xdr:colOff>
          <xdr:row>50</xdr:row>
          <xdr:rowOff>123825</xdr:rowOff>
        </xdr:to>
        <xdr:sp macro="" textlink="">
          <xdr:nvSpPr>
            <xdr:cNvPr id="25652" name="Object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13</xdr:col>
          <xdr:colOff>800100</xdr:colOff>
          <xdr:row>69</xdr:row>
          <xdr:rowOff>9525</xdr:rowOff>
        </xdr:to>
        <xdr:sp macro="" textlink="">
          <xdr:nvSpPr>
            <xdr:cNvPr id="25653" name="Object 53" hidden="1">
              <a:extLst>
                <a:ext uri="{63B3BB69-23CF-44E3-9099-C40C66FF867C}">
                  <a14:compatExt spid="_x0000_s25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0</xdr:rowOff>
        </xdr:from>
        <xdr:to>
          <xdr:col>12</xdr:col>
          <xdr:colOff>333375</xdr:colOff>
          <xdr:row>4</xdr:row>
          <xdr:rowOff>133350</xdr:rowOff>
        </xdr:to>
        <xdr:sp macro="" textlink="">
          <xdr:nvSpPr>
            <xdr:cNvPr id="27674" name="Object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37</xdr:row>
          <xdr:rowOff>161925</xdr:rowOff>
        </xdr:from>
        <xdr:to>
          <xdr:col>12</xdr:col>
          <xdr:colOff>390525</xdr:colOff>
          <xdr:row>64</xdr:row>
          <xdr:rowOff>28575</xdr:rowOff>
        </xdr:to>
        <xdr:sp macro="" textlink="">
          <xdr:nvSpPr>
            <xdr:cNvPr id="27675" name="Object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0</xdr:rowOff>
        </xdr:from>
        <xdr:to>
          <xdr:col>12</xdr:col>
          <xdr:colOff>504825</xdr:colOff>
          <xdr:row>5</xdr:row>
          <xdr:rowOff>85725</xdr:rowOff>
        </xdr:to>
        <xdr:sp macro="" textlink="">
          <xdr:nvSpPr>
            <xdr:cNvPr id="28696" name="Object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38</xdr:row>
          <xdr:rowOff>0</xdr:rowOff>
        </xdr:from>
        <xdr:to>
          <xdr:col>12</xdr:col>
          <xdr:colOff>180975</xdr:colOff>
          <xdr:row>61</xdr:row>
          <xdr:rowOff>133350</xdr:rowOff>
        </xdr:to>
        <xdr:sp macro="" textlink="">
          <xdr:nvSpPr>
            <xdr:cNvPr id="28697" name="Object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66675</xdr:rowOff>
        </xdr:from>
        <xdr:to>
          <xdr:col>12</xdr:col>
          <xdr:colOff>200025</xdr:colOff>
          <xdr:row>32</xdr:row>
          <xdr:rowOff>200025</xdr:rowOff>
        </xdr:to>
        <xdr:sp macro="" textlink="">
          <xdr:nvSpPr>
            <xdr:cNvPr id="29721" name="Object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66675</xdr:rowOff>
        </xdr:from>
        <xdr:to>
          <xdr:col>12</xdr:col>
          <xdr:colOff>161925</xdr:colOff>
          <xdr:row>36</xdr:row>
          <xdr:rowOff>85725</xdr:rowOff>
        </xdr:to>
        <xdr:sp macro="" textlink="">
          <xdr:nvSpPr>
            <xdr:cNvPr id="29722" name="Object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9525</xdr:rowOff>
        </xdr:from>
        <xdr:to>
          <xdr:col>12</xdr:col>
          <xdr:colOff>200025</xdr:colOff>
          <xdr:row>5</xdr:row>
          <xdr:rowOff>95250</xdr:rowOff>
        </xdr:to>
        <xdr:sp macro="" textlink="">
          <xdr:nvSpPr>
            <xdr:cNvPr id="29723" name="Object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0</xdr:rowOff>
        </xdr:from>
        <xdr:to>
          <xdr:col>11</xdr:col>
          <xdr:colOff>314325</xdr:colOff>
          <xdr:row>5</xdr:row>
          <xdr:rowOff>85725</xdr:rowOff>
        </xdr:to>
        <xdr:sp macro="" textlink="">
          <xdr:nvSpPr>
            <xdr:cNvPr id="30745" name="Object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95250</xdr:rowOff>
        </xdr:from>
        <xdr:to>
          <xdr:col>12</xdr:col>
          <xdr:colOff>304800</xdr:colOff>
          <xdr:row>32</xdr:row>
          <xdr:rowOff>228600</xdr:rowOff>
        </xdr:to>
        <xdr:sp macro="" textlink="">
          <xdr:nvSpPr>
            <xdr:cNvPr id="30746" name="Object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28575</xdr:rowOff>
        </xdr:from>
        <xdr:to>
          <xdr:col>12</xdr:col>
          <xdr:colOff>485775</xdr:colOff>
          <xdr:row>35</xdr:row>
          <xdr:rowOff>152400</xdr:rowOff>
        </xdr:to>
        <xdr:sp macro="" textlink="">
          <xdr:nvSpPr>
            <xdr:cNvPr id="30747" name="Object 27" hidden="1">
              <a:extLst>
                <a:ext uri="{63B3BB69-23CF-44E3-9099-C40C66FF867C}">
                  <a14:compatExt spid="_x0000_s30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0</xdr:row>
          <xdr:rowOff>28575</xdr:rowOff>
        </xdr:from>
        <xdr:to>
          <xdr:col>15</xdr:col>
          <xdr:colOff>200025</xdr:colOff>
          <xdr:row>8</xdr:row>
          <xdr:rowOff>28575</xdr:rowOff>
        </xdr:to>
        <xdr:sp macro="" textlink="">
          <xdr:nvSpPr>
            <xdr:cNvPr id="31758" name="Object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16</xdr:col>
          <xdr:colOff>438150</xdr:colOff>
          <xdr:row>52</xdr:row>
          <xdr:rowOff>85725</xdr:rowOff>
        </xdr:to>
        <xdr:sp macro="" textlink="">
          <xdr:nvSpPr>
            <xdr:cNvPr id="31761" name="Object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0</xdr:row>
          <xdr:rowOff>47625</xdr:rowOff>
        </xdr:from>
        <xdr:to>
          <xdr:col>15</xdr:col>
          <xdr:colOff>161925</xdr:colOff>
          <xdr:row>5</xdr:row>
          <xdr:rowOff>142875</xdr:rowOff>
        </xdr:to>
        <xdr:sp macro="" textlink="">
          <xdr:nvSpPr>
            <xdr:cNvPr id="33803" name="Object 11" hidden="1">
              <a:extLst>
                <a:ext uri="{63B3BB69-23CF-44E3-9099-C40C66FF867C}">
                  <a14:compatExt spid="_x0000_s33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15</xdr:col>
          <xdr:colOff>295275</xdr:colOff>
          <xdr:row>38</xdr:row>
          <xdr:rowOff>19050</xdr:rowOff>
        </xdr:to>
        <xdr:sp macro="" textlink="">
          <xdr:nvSpPr>
            <xdr:cNvPr id="33805" name="Object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2.emf"/><Relationship Id="rId4" Type="http://schemas.openxmlformats.org/officeDocument/2006/relationships/package" Target="../embeddings/Microsoft_Word_Document20.docx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7" Type="http://schemas.openxmlformats.org/officeDocument/2006/relationships/image" Target="../media/image23.emf"/><Relationship Id="rId2" Type="http://schemas.openxmlformats.org/officeDocument/2006/relationships/hyperlink" Target="https://www.iso-ne.com/static-assets/documents/2023/04/heatFx2023_final.pdf" TargetMode="External"/><Relationship Id="rId1" Type="http://schemas.openxmlformats.org/officeDocument/2006/relationships/hyperlink" Target="https://www.iso-ne.com/static-assets/documents/2023/04/transfx2023_final.pdf" TargetMode="External"/><Relationship Id="rId6" Type="http://schemas.openxmlformats.org/officeDocument/2006/relationships/package" Target="../embeddings/Microsoft_Word_Document21.docx"/><Relationship Id="rId5" Type="http://schemas.openxmlformats.org/officeDocument/2006/relationships/vmlDrawing" Target="../drawings/vmlDrawing10.vm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3.docx"/><Relationship Id="rId3" Type="http://schemas.openxmlformats.org/officeDocument/2006/relationships/printerSettings" Target="../printerSettings/printerSettings12.bin"/><Relationship Id="rId7" Type="http://schemas.openxmlformats.org/officeDocument/2006/relationships/image" Target="../media/image24.emf"/><Relationship Id="rId2" Type="http://schemas.openxmlformats.org/officeDocument/2006/relationships/hyperlink" Target="https://www.iso-ne.com/irq" TargetMode="External"/><Relationship Id="rId1" Type="http://schemas.openxmlformats.org/officeDocument/2006/relationships/hyperlink" Target="http://www.iso-ne.com/scc" TargetMode="External"/><Relationship Id="rId6" Type="http://schemas.openxmlformats.org/officeDocument/2006/relationships/package" Target="../embeddings/Microsoft_Word_Document22.docx"/><Relationship Id="rId5" Type="http://schemas.openxmlformats.org/officeDocument/2006/relationships/vmlDrawing" Target="../drawings/vmlDrawing11.vml"/><Relationship Id="rId4" Type="http://schemas.openxmlformats.org/officeDocument/2006/relationships/drawing" Target="../drawings/drawing12.xml"/><Relationship Id="rId9" Type="http://schemas.openxmlformats.org/officeDocument/2006/relationships/image" Target="../media/image25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26.emf"/><Relationship Id="rId4" Type="http://schemas.openxmlformats.org/officeDocument/2006/relationships/package" Target="../embeddings/Microsoft_Word_Document24.docx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7" Type="http://schemas.openxmlformats.org/officeDocument/2006/relationships/image" Target="../media/image27.emf"/><Relationship Id="rId2" Type="http://schemas.openxmlformats.org/officeDocument/2006/relationships/hyperlink" Target="https://www.iso-ne.com/op14" TargetMode="External"/><Relationship Id="rId1" Type="http://schemas.openxmlformats.org/officeDocument/2006/relationships/hyperlink" Target="http://www.iso-ne.com/dgfwg" TargetMode="External"/><Relationship Id="rId6" Type="http://schemas.openxmlformats.org/officeDocument/2006/relationships/package" Target="../embeddings/Microsoft_Word_Document25.docx"/><Relationship Id="rId5" Type="http://schemas.openxmlformats.org/officeDocument/2006/relationships/vmlDrawing" Target="../drawings/vmlDrawing13.vml"/><Relationship Id="rId4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iso-ne.com/dgfwg" TargetMode="External"/><Relationship Id="rId6" Type="http://schemas.openxmlformats.org/officeDocument/2006/relationships/image" Target="../media/image28.emf"/><Relationship Id="rId5" Type="http://schemas.openxmlformats.org/officeDocument/2006/relationships/package" Target="../embeddings/Microsoft_Word_Document26.docx"/><Relationship Id="rId4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7" Type="http://schemas.openxmlformats.org/officeDocument/2006/relationships/image" Target="../media/image29.emf"/><Relationship Id="rId2" Type="http://schemas.openxmlformats.org/officeDocument/2006/relationships/hyperlink" Target="https://www.iso-ne.com/dg-forecast" TargetMode="External"/><Relationship Id="rId1" Type="http://schemas.openxmlformats.org/officeDocument/2006/relationships/hyperlink" Target="http://www.iso-ne.com/dgfwg" TargetMode="External"/><Relationship Id="rId6" Type="http://schemas.openxmlformats.org/officeDocument/2006/relationships/package" Target="../embeddings/Microsoft_Word_Document27.docx"/><Relationship Id="rId5" Type="http://schemas.openxmlformats.org/officeDocument/2006/relationships/vmlDrawing" Target="../drawings/vmlDrawing15.vm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image" Target="../media/image30.emf"/><Relationship Id="rId2" Type="http://schemas.openxmlformats.org/officeDocument/2006/relationships/hyperlink" Target="https://www.iso-ne.com/static-assets/documents/2018/01/er18-619-000_caspr_filing.pdf" TargetMode="External"/><Relationship Id="rId1" Type="http://schemas.openxmlformats.org/officeDocument/2006/relationships/hyperlink" Target="https://www.iso-ne.com/marketrule1" TargetMode="External"/><Relationship Id="rId6" Type="http://schemas.openxmlformats.org/officeDocument/2006/relationships/package" Target="../embeddings/Microsoft_Word_Document28.docx"/><Relationship Id="rId5" Type="http://schemas.openxmlformats.org/officeDocument/2006/relationships/vmlDrawing" Target="../drawings/vmlDrawing16.vml"/><Relationship Id="rId4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7" Type="http://schemas.openxmlformats.org/officeDocument/2006/relationships/image" Target="../media/image31.emf"/><Relationship Id="rId2" Type="http://schemas.openxmlformats.org/officeDocument/2006/relationships/hyperlink" Target="https://www.iso-ne.com/static-assets/documents/2018/01/er18-619-000_caspr_filing.pdf" TargetMode="External"/><Relationship Id="rId1" Type="http://schemas.openxmlformats.org/officeDocument/2006/relationships/hyperlink" Target="https://www.iso-ne.com/marketrule1" TargetMode="External"/><Relationship Id="rId6" Type="http://schemas.openxmlformats.org/officeDocument/2006/relationships/package" Target="../embeddings/Microsoft_Word_Document29.docx"/><Relationship Id="rId5" Type="http://schemas.openxmlformats.org/officeDocument/2006/relationships/vmlDrawing" Target="../drawings/vmlDrawing17.vml"/><Relationship Id="rId4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3" Type="http://schemas.openxmlformats.org/officeDocument/2006/relationships/hyperlink" Target="https://www.iso-ne.com/oatt" TargetMode="External"/><Relationship Id="rId7" Type="http://schemas.openxmlformats.org/officeDocument/2006/relationships/package" Target="../embeddings/Microsoft_Word_Document30.docx"/><Relationship Id="rId2" Type="http://schemas.openxmlformats.org/officeDocument/2006/relationships/hyperlink" Target="https://www.iso-ne.com/irq" TargetMode="External"/><Relationship Id="rId1" Type="http://schemas.openxmlformats.org/officeDocument/2006/relationships/hyperlink" Target="https://www.iso-ne.com/isoexpress/web/reports/auctions/-/tree/fca-results" TargetMode="External"/><Relationship Id="rId6" Type="http://schemas.openxmlformats.org/officeDocument/2006/relationships/vmlDrawing" Target="../drawings/vmlDrawing18.vml"/><Relationship Id="rId5" Type="http://schemas.openxmlformats.org/officeDocument/2006/relationships/drawing" Target="../drawings/drawing19.xm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emf"/><Relationship Id="rId3" Type="http://schemas.openxmlformats.org/officeDocument/2006/relationships/hyperlink" Target="http://www.iso-ne.com/sched23-sgip" TargetMode="External"/><Relationship Id="rId7" Type="http://schemas.openxmlformats.org/officeDocument/2006/relationships/package" Target="../embeddings/Microsoft_Word_Document31.docx"/><Relationship Id="rId2" Type="http://schemas.openxmlformats.org/officeDocument/2006/relationships/hyperlink" Target="http://www.iso-ne.com/sched22-lgip" TargetMode="External"/><Relationship Id="rId1" Type="http://schemas.openxmlformats.org/officeDocument/2006/relationships/hyperlink" Target="http://www.iso-ne.com/oatt" TargetMode="External"/><Relationship Id="rId6" Type="http://schemas.openxmlformats.org/officeDocument/2006/relationships/vmlDrawing" Target="../drawings/vmlDrawing19.vml"/><Relationship Id="rId5" Type="http://schemas.openxmlformats.org/officeDocument/2006/relationships/drawing" Target="../drawings/drawing20.xml"/><Relationship Id="rId4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3.docx"/><Relationship Id="rId3" Type="http://schemas.openxmlformats.org/officeDocument/2006/relationships/printerSettings" Target="../printerSettings/printerSettings21.bin"/><Relationship Id="rId7" Type="http://schemas.openxmlformats.org/officeDocument/2006/relationships/image" Target="../media/image34.emf"/><Relationship Id="rId2" Type="http://schemas.openxmlformats.org/officeDocument/2006/relationships/hyperlink" Target="https://www.iso-ne.com/static-assets/documents/2022/04/transmission_planning_technical_guide_rev7_3.pdf" TargetMode="External"/><Relationship Id="rId1" Type="http://schemas.openxmlformats.org/officeDocument/2006/relationships/hyperlink" Target="http://www.iso-ne.com/tptg-rev6" TargetMode="External"/><Relationship Id="rId6" Type="http://schemas.openxmlformats.org/officeDocument/2006/relationships/package" Target="../embeddings/Microsoft_Word_Document32.docx"/><Relationship Id="rId5" Type="http://schemas.openxmlformats.org/officeDocument/2006/relationships/vmlDrawing" Target="../drawings/vmlDrawing20.vml"/><Relationship Id="rId4" Type="http://schemas.openxmlformats.org/officeDocument/2006/relationships/drawing" Target="../drawings/drawing21.xml"/><Relationship Id="rId9" Type="http://schemas.openxmlformats.org/officeDocument/2006/relationships/image" Target="../media/image35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hyperlink" Target="http://www.iso-ne.com/topac" TargetMode="External"/><Relationship Id="rId7" Type="http://schemas.openxmlformats.org/officeDocument/2006/relationships/package" Target="../embeddings/Microsoft_Word_Document34.docx"/><Relationship Id="rId12" Type="http://schemas.openxmlformats.org/officeDocument/2006/relationships/image" Target="../media/image38.emf"/><Relationship Id="rId2" Type="http://schemas.openxmlformats.org/officeDocument/2006/relationships/hyperlink" Target="http://www.iso-ne.com/irq" TargetMode="External"/><Relationship Id="rId1" Type="http://schemas.openxmlformats.org/officeDocument/2006/relationships/hyperlink" Target="http://www.iso-ne.com/rsp" TargetMode="External"/><Relationship Id="rId6" Type="http://schemas.openxmlformats.org/officeDocument/2006/relationships/vmlDrawing" Target="../drawings/vmlDrawing21.vml"/><Relationship Id="rId11" Type="http://schemas.openxmlformats.org/officeDocument/2006/relationships/package" Target="../embeddings/Microsoft_Word_Document36.docx"/><Relationship Id="rId5" Type="http://schemas.openxmlformats.org/officeDocument/2006/relationships/drawing" Target="../drawings/drawing22.xml"/><Relationship Id="rId10" Type="http://schemas.openxmlformats.org/officeDocument/2006/relationships/image" Target="../media/image37.emf"/><Relationship Id="rId4" Type="http://schemas.openxmlformats.org/officeDocument/2006/relationships/printerSettings" Target="../printerSettings/printerSettings22.bin"/><Relationship Id="rId9" Type="http://schemas.openxmlformats.org/officeDocument/2006/relationships/package" Target="../embeddings/Microsoft_Word_Document35.docx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8.docx"/><Relationship Id="rId3" Type="http://schemas.openxmlformats.org/officeDocument/2006/relationships/printerSettings" Target="../printerSettings/printerSettings23.bin"/><Relationship Id="rId7" Type="http://schemas.openxmlformats.org/officeDocument/2006/relationships/image" Target="../media/image39.emf"/><Relationship Id="rId2" Type="http://schemas.openxmlformats.org/officeDocument/2006/relationships/hyperlink" Target="https://www.iso-ne.com/static-assets/documents/2023/03/transmission_planning_technical_guide_rev_8.pdf" TargetMode="External"/><Relationship Id="rId1" Type="http://schemas.openxmlformats.org/officeDocument/2006/relationships/hyperlink" Target="http://www.iso-ne.com/tptg-rev6" TargetMode="External"/><Relationship Id="rId6" Type="http://schemas.openxmlformats.org/officeDocument/2006/relationships/package" Target="../embeddings/Microsoft_Word_Document37.docx"/><Relationship Id="rId5" Type="http://schemas.openxmlformats.org/officeDocument/2006/relationships/vmlDrawing" Target="../drawings/vmlDrawing22.vml"/><Relationship Id="rId4" Type="http://schemas.openxmlformats.org/officeDocument/2006/relationships/drawing" Target="../drawings/drawing23.xml"/><Relationship Id="rId9" Type="http://schemas.openxmlformats.org/officeDocument/2006/relationships/image" Target="../media/image40.emf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www.iso-ne.com/static-assets/documents/2022/09/lf2023-methodology.pdf" TargetMode="External"/><Relationship Id="rId6" Type="http://schemas.openxmlformats.org/officeDocument/2006/relationships/image" Target="../media/image41.emf"/><Relationship Id="rId5" Type="http://schemas.openxmlformats.org/officeDocument/2006/relationships/package" Target="../embeddings/Microsoft_Word_Document39.docx"/><Relationship Id="rId4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so-ne.com/load-zones" TargetMode="External"/><Relationship Id="rId2" Type="http://schemas.openxmlformats.org/officeDocument/2006/relationships/hyperlink" Target="http://www.iso-ne.com/sp-subareas" TargetMode="External"/><Relationship Id="rId1" Type="http://schemas.openxmlformats.org/officeDocument/2006/relationships/hyperlink" Target="http://www.iso-ne.com/glossary" TargetMode="External"/><Relationship Id="rId5" Type="http://schemas.openxmlformats.org/officeDocument/2006/relationships/drawing" Target="../drawings/drawing25.xml"/><Relationship Id="rId4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o-ne.com/marketrule1" TargetMode="External"/><Relationship Id="rId13" Type="http://schemas.openxmlformats.org/officeDocument/2006/relationships/hyperlink" Target="https://www.iso-ne.com/rsp" TargetMode="External"/><Relationship Id="rId18" Type="http://schemas.openxmlformats.org/officeDocument/2006/relationships/hyperlink" Target="https://www.iso-ne.com/tariff-sect1" TargetMode="External"/><Relationship Id="rId26" Type="http://schemas.openxmlformats.org/officeDocument/2006/relationships/hyperlink" Target="https://www.iso-ne.com/dg-forecast" TargetMode="External"/><Relationship Id="rId3" Type="http://schemas.openxmlformats.org/officeDocument/2006/relationships/hyperlink" Target="https://www.iso-ne.com/fca-results" TargetMode="External"/><Relationship Id="rId21" Type="http://schemas.openxmlformats.org/officeDocument/2006/relationships/hyperlink" Target="https://www.iso-ne.com/glossary" TargetMode="External"/><Relationship Id="rId7" Type="http://schemas.openxmlformats.org/officeDocument/2006/relationships/hyperlink" Target="https://www.iso-ne.com/op14" TargetMode="External"/><Relationship Id="rId12" Type="http://schemas.openxmlformats.org/officeDocument/2006/relationships/hyperlink" Target="https://www.iso-ne.com/rc" TargetMode="External"/><Relationship Id="rId17" Type="http://schemas.openxmlformats.org/officeDocument/2006/relationships/hyperlink" Target="https://www.iso-ne.com/scc" TargetMode="External"/><Relationship Id="rId25" Type="http://schemas.openxmlformats.org/officeDocument/2006/relationships/hyperlink" Target="https://www.iso-ne.com/dgfwg" TargetMode="External"/><Relationship Id="rId2" Type="http://schemas.openxmlformats.org/officeDocument/2006/relationships/hyperlink" Target="https://www.eia.gov/electricity/data/eia860/" TargetMode="External"/><Relationship Id="rId16" Type="http://schemas.openxmlformats.org/officeDocument/2006/relationships/hyperlink" Target="https://www.iso-ne.com/oatt" TargetMode="External"/><Relationship Id="rId20" Type="http://schemas.openxmlformats.org/officeDocument/2006/relationships/hyperlink" Target="https://www.iso-ne.com/interconnections" TargetMode="External"/><Relationship Id="rId29" Type="http://schemas.openxmlformats.org/officeDocument/2006/relationships/hyperlink" Target="https://www.iso-ne.com/static-assets/documents/2023/03/final_rsp_project_list_march_2023.xlsx" TargetMode="External"/><Relationship Id="rId1" Type="http://schemas.openxmlformats.org/officeDocument/2006/relationships/hyperlink" Target="https://cms.ferc.gov/sites/default/files/2020-05/20180309230225-ER18-619-000_5.pdf" TargetMode="External"/><Relationship Id="rId6" Type="http://schemas.openxmlformats.org/officeDocument/2006/relationships/hyperlink" Target="https://www.iso-ne.com/lfc" TargetMode="External"/><Relationship Id="rId11" Type="http://schemas.openxmlformats.org/officeDocument/2006/relationships/hyperlink" Target="https://www.iso-ne.com/topac" TargetMode="External"/><Relationship Id="rId24" Type="http://schemas.openxmlformats.org/officeDocument/2006/relationships/hyperlink" Target="https://www.iso-ne.com/eef" TargetMode="External"/><Relationship Id="rId32" Type="http://schemas.openxmlformats.org/officeDocument/2006/relationships/printerSettings" Target="../printerSettings/printerSettings26.bin"/><Relationship Id="rId5" Type="http://schemas.openxmlformats.org/officeDocument/2006/relationships/hyperlink" Target="https://www.iso-ne.com/lf" TargetMode="External"/><Relationship Id="rId15" Type="http://schemas.openxmlformats.org/officeDocument/2006/relationships/hyperlink" Target="https://www.iso-ne.com/sched22-lgip" TargetMode="External"/><Relationship Id="rId23" Type="http://schemas.openxmlformats.org/officeDocument/2006/relationships/hyperlink" Target="https://www.iso-ne.com/static-assets/documents/2018/02/fca_obligations.xlsx" TargetMode="External"/><Relationship Id="rId28" Type="http://schemas.openxmlformats.org/officeDocument/2006/relationships/hyperlink" Target="https://www.iso-ne.com/static-assets/documents/2023/03/final_asset_condition_list_march_2023.xlsx" TargetMode="External"/><Relationship Id="rId10" Type="http://schemas.openxmlformats.org/officeDocument/2006/relationships/hyperlink" Target="https://www.iso-ne.com/celt" TargetMode="External"/><Relationship Id="rId19" Type="http://schemas.openxmlformats.org/officeDocument/2006/relationships/hyperlink" Target="https://www.iso-ne.com/irq" TargetMode="External"/><Relationship Id="rId31" Type="http://schemas.openxmlformats.org/officeDocument/2006/relationships/hyperlink" Target="https://www.iso-ne.com/static-assets/documents/2023/04/heatFx2023_final.pdf" TargetMode="External"/><Relationship Id="rId4" Type="http://schemas.openxmlformats.org/officeDocument/2006/relationships/hyperlink" Target="https://www.iso-ne.com/static-assets/documents/2018/01/er18-619-000_caspr_filing.pdf" TargetMode="External"/><Relationship Id="rId9" Type="http://schemas.openxmlformats.org/officeDocument/2006/relationships/hyperlink" Target="https://www.iso-ne.com/ops" TargetMode="External"/><Relationship Id="rId14" Type="http://schemas.openxmlformats.org/officeDocument/2006/relationships/hyperlink" Target="https://www.iso-ne.com/sched23-sgip" TargetMode="External"/><Relationship Id="rId22" Type="http://schemas.openxmlformats.org/officeDocument/2006/relationships/hyperlink" Target="https://www.iso-ne.com/fcm" TargetMode="External"/><Relationship Id="rId27" Type="http://schemas.openxmlformats.org/officeDocument/2006/relationships/hyperlink" Target="https://www.iso-ne.com/static-assets/documents/2023/03/transmission_planning_technical_guide_rev_8.pdf" TargetMode="External"/><Relationship Id="rId30" Type="http://schemas.openxmlformats.org/officeDocument/2006/relationships/hyperlink" Target="https://www.iso-ne.com/static-assets/documents/2023/04/transfx2023_final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so-ne.com/sop" TargetMode="External"/><Relationship Id="rId13" Type="http://schemas.openxmlformats.org/officeDocument/2006/relationships/hyperlink" Target="https://www.iso-ne.com/lfc" TargetMode="External"/><Relationship Id="rId18" Type="http://schemas.openxmlformats.org/officeDocument/2006/relationships/printerSettings" Target="../printerSettings/printerSettings3.bin"/><Relationship Id="rId26" Type="http://schemas.openxmlformats.org/officeDocument/2006/relationships/image" Target="../media/image5.emf"/><Relationship Id="rId3" Type="http://schemas.openxmlformats.org/officeDocument/2006/relationships/hyperlink" Target="http://www.iso-ne.com/rsp-lists" TargetMode="External"/><Relationship Id="rId21" Type="http://schemas.openxmlformats.org/officeDocument/2006/relationships/package" Target="../embeddings/Microsoft_Word_Document1.docx"/><Relationship Id="rId7" Type="http://schemas.openxmlformats.org/officeDocument/2006/relationships/hyperlink" Target="http://www.iso-ne.com/manuals" TargetMode="External"/><Relationship Id="rId12" Type="http://schemas.openxmlformats.org/officeDocument/2006/relationships/hyperlink" Target="https://www.iso-ne.com/ops" TargetMode="External"/><Relationship Id="rId17" Type="http://schemas.openxmlformats.org/officeDocument/2006/relationships/hyperlink" Target="https://www.iso-ne.com/static-assets/documents/2023/03/final_rsp_project_list_march_2023.xlsx" TargetMode="External"/><Relationship Id="rId25" Type="http://schemas.openxmlformats.org/officeDocument/2006/relationships/package" Target="../embeddings/Microsoft_Word_Document3.docx"/><Relationship Id="rId2" Type="http://schemas.openxmlformats.org/officeDocument/2006/relationships/hyperlink" Target="http://www.iso-ne.com/lf" TargetMode="External"/><Relationship Id="rId16" Type="http://schemas.openxmlformats.org/officeDocument/2006/relationships/hyperlink" Target="https://www.iso-ne.com/static-assets/documents/2023/03/final_asset_condition_list_march_2023.xlsx" TargetMode="External"/><Relationship Id="rId20" Type="http://schemas.openxmlformats.org/officeDocument/2006/relationships/vmlDrawing" Target="../drawings/vmlDrawing2.vml"/><Relationship Id="rId29" Type="http://schemas.openxmlformats.org/officeDocument/2006/relationships/package" Target="../embeddings/Microsoft_Word_Document5.docx"/><Relationship Id="rId1" Type="http://schemas.openxmlformats.org/officeDocument/2006/relationships/hyperlink" Target="http://www.iso-ne.com/rc" TargetMode="External"/><Relationship Id="rId6" Type="http://schemas.openxmlformats.org/officeDocument/2006/relationships/hyperlink" Target="http://www.iso-ne.com/tariff" TargetMode="External"/><Relationship Id="rId11" Type="http://schemas.openxmlformats.org/officeDocument/2006/relationships/hyperlink" Target="http://www.iso-ne.com/plan-procedures" TargetMode="External"/><Relationship Id="rId24" Type="http://schemas.openxmlformats.org/officeDocument/2006/relationships/image" Target="../media/image4.emf"/><Relationship Id="rId5" Type="http://schemas.openxmlformats.org/officeDocument/2006/relationships/hyperlink" Target="http://www.iso-ne.com/celt" TargetMode="External"/><Relationship Id="rId15" Type="http://schemas.openxmlformats.org/officeDocument/2006/relationships/hyperlink" Target="http://www.iso-ne.com/topac" TargetMode="External"/><Relationship Id="rId23" Type="http://schemas.openxmlformats.org/officeDocument/2006/relationships/package" Target="../embeddings/Microsoft_Word_Document2.docx"/><Relationship Id="rId28" Type="http://schemas.openxmlformats.org/officeDocument/2006/relationships/image" Target="../media/image6.emf"/><Relationship Id="rId10" Type="http://schemas.openxmlformats.org/officeDocument/2006/relationships/hyperlink" Target="../../../../../../../../AppData/Local/Microsoft/Windows/INetCache/Content.Outlook/Content.Outlook/AppData/Local/Microsoft/Windows/INetCache/Content.Outlook/Q0YU6M3Q/Step%202%20-%20Text%20File%20Updates/ww.iso-ne.com/plan-procedures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://www.iso-ne.com/glossary" TargetMode="External"/><Relationship Id="rId9" Type="http://schemas.openxmlformats.org/officeDocument/2006/relationships/hyperlink" Target="http://www.iso-ne.com/mlcc-procedures" TargetMode="External"/><Relationship Id="rId14" Type="http://schemas.openxmlformats.org/officeDocument/2006/relationships/hyperlink" Target="https://www.iso-ne.com/irq" TargetMode="External"/><Relationship Id="rId22" Type="http://schemas.openxmlformats.org/officeDocument/2006/relationships/image" Target="../media/image3.emf"/><Relationship Id="rId27" Type="http://schemas.openxmlformats.org/officeDocument/2006/relationships/package" Target="../embeddings/Microsoft_Word_Document4.docx"/><Relationship Id="rId30" Type="http://schemas.openxmlformats.org/officeDocument/2006/relationships/image" Target="../media/image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hyperlink" Target="https://www.iso-ne.com/eef" TargetMode="External"/><Relationship Id="rId7" Type="http://schemas.openxmlformats.org/officeDocument/2006/relationships/package" Target="../embeddings/Microsoft_Word_Document6.docx"/><Relationship Id="rId2" Type="http://schemas.openxmlformats.org/officeDocument/2006/relationships/hyperlink" Target="https://www.iso-ne.com/dg-forecast" TargetMode="External"/><Relationship Id="rId1" Type="http://schemas.openxmlformats.org/officeDocument/2006/relationships/hyperlink" Target="http://www.iso-ne.com/lf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4.xml"/><Relationship Id="rId10" Type="http://schemas.openxmlformats.org/officeDocument/2006/relationships/image" Target="../media/image9.emf"/><Relationship Id="rId4" Type="http://schemas.openxmlformats.org/officeDocument/2006/relationships/printerSettings" Target="../printerSettings/printerSettings4.bin"/><Relationship Id="rId9" Type="http://schemas.openxmlformats.org/officeDocument/2006/relationships/package" Target="../embeddings/Microsoft_Word_Document7.docx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hyperlink" Target="https://www.iso-ne.com/eef" TargetMode="External"/><Relationship Id="rId7" Type="http://schemas.openxmlformats.org/officeDocument/2006/relationships/package" Target="../embeddings/Microsoft_Word_Document8.docx"/><Relationship Id="rId2" Type="http://schemas.openxmlformats.org/officeDocument/2006/relationships/hyperlink" Target="https://www.iso-ne.com/dg-forecast" TargetMode="External"/><Relationship Id="rId1" Type="http://schemas.openxmlformats.org/officeDocument/2006/relationships/hyperlink" Target="http://www.iso-ne.com/lf" TargetMode="External"/><Relationship Id="rId6" Type="http://schemas.openxmlformats.org/officeDocument/2006/relationships/vmlDrawing" Target="../drawings/vmlDrawing4.vml"/><Relationship Id="rId5" Type="http://schemas.openxmlformats.org/officeDocument/2006/relationships/drawing" Target="../drawings/drawing5.xml"/><Relationship Id="rId10" Type="http://schemas.openxmlformats.org/officeDocument/2006/relationships/image" Target="../media/image11.emf"/><Relationship Id="rId4" Type="http://schemas.openxmlformats.org/officeDocument/2006/relationships/printerSettings" Target="../printerSettings/printerSettings5.bin"/><Relationship Id="rId9" Type="http://schemas.openxmlformats.org/officeDocument/2006/relationships/package" Target="../embeddings/Microsoft_Word_Document9.docx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drawing" Target="../drawings/drawing6.xml"/><Relationship Id="rId7" Type="http://schemas.openxmlformats.org/officeDocument/2006/relationships/package" Target="../embeddings/Microsoft_Word_Document11.docx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so-ne.com/static-assets/documents/2016/08/retirement_tracker_external.xlsx" TargetMode="External"/><Relationship Id="rId6" Type="http://schemas.openxmlformats.org/officeDocument/2006/relationships/image" Target="../media/image12.emf"/><Relationship Id="rId5" Type="http://schemas.openxmlformats.org/officeDocument/2006/relationships/package" Target="../embeddings/Microsoft_Word_Document10.docx"/><Relationship Id="rId10" Type="http://schemas.openxmlformats.org/officeDocument/2006/relationships/image" Target="../media/image14.emf"/><Relationship Id="rId4" Type="http://schemas.openxmlformats.org/officeDocument/2006/relationships/vmlDrawing" Target="../drawings/vmlDrawing5.vml"/><Relationship Id="rId9" Type="http://schemas.openxmlformats.org/officeDocument/2006/relationships/package" Target="../embeddings/Microsoft_Word_Document12.docx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drawing" Target="../drawings/drawing7.xml"/><Relationship Id="rId7" Type="http://schemas.openxmlformats.org/officeDocument/2006/relationships/package" Target="../embeddings/Microsoft_Word_Document14.docx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so-ne.com/static-assets/documents/2016/08/retirement_tracker_external.xlsx" TargetMode="External"/><Relationship Id="rId6" Type="http://schemas.openxmlformats.org/officeDocument/2006/relationships/image" Target="../media/image15.emf"/><Relationship Id="rId5" Type="http://schemas.openxmlformats.org/officeDocument/2006/relationships/package" Target="../embeddings/Microsoft_Word_Document13.docx"/><Relationship Id="rId10" Type="http://schemas.openxmlformats.org/officeDocument/2006/relationships/image" Target="../media/image17.emf"/><Relationship Id="rId4" Type="http://schemas.openxmlformats.org/officeDocument/2006/relationships/vmlDrawing" Target="../drawings/vmlDrawing6.vml"/><Relationship Id="rId9" Type="http://schemas.openxmlformats.org/officeDocument/2006/relationships/package" Target="../embeddings/Microsoft_Word_Document15.docx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hyperlink" Target="https://www.iso-ne.com/eef" TargetMode="External"/><Relationship Id="rId7" Type="http://schemas.openxmlformats.org/officeDocument/2006/relationships/package" Target="../embeddings/Microsoft_Word_Document16.docx"/><Relationship Id="rId2" Type="http://schemas.openxmlformats.org/officeDocument/2006/relationships/hyperlink" Target="https://www.iso-ne.com/dg-forecast" TargetMode="External"/><Relationship Id="rId1" Type="http://schemas.openxmlformats.org/officeDocument/2006/relationships/hyperlink" Target="http://www.iso-ne.com/lf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8.xml"/><Relationship Id="rId10" Type="http://schemas.openxmlformats.org/officeDocument/2006/relationships/image" Target="../media/image19.emf"/><Relationship Id="rId4" Type="http://schemas.openxmlformats.org/officeDocument/2006/relationships/printerSettings" Target="../printerSettings/printerSettings8.bin"/><Relationship Id="rId9" Type="http://schemas.openxmlformats.org/officeDocument/2006/relationships/package" Target="../embeddings/Microsoft_Word_Document17.docx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drawing" Target="../drawings/drawing9.xml"/><Relationship Id="rId7" Type="http://schemas.openxmlformats.org/officeDocument/2006/relationships/package" Target="../embeddings/Microsoft_Word_Document19.docx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iso-ne.com/lf" TargetMode="External"/><Relationship Id="rId6" Type="http://schemas.openxmlformats.org/officeDocument/2006/relationships/image" Target="../media/image20.emf"/><Relationship Id="rId5" Type="http://schemas.openxmlformats.org/officeDocument/2006/relationships/package" Target="../embeddings/Microsoft_Word_Document18.docx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/>
  </sheetViews>
  <sheetFormatPr defaultRowHeight="15" x14ac:dyDescent="0.25"/>
  <sheetData/>
  <pageMargins left="0.45" right="0.45" top="0.5" bottom="0.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30"/>
  <sheetViews>
    <sheetView zoomScaleNormal="100" workbookViewId="0"/>
  </sheetViews>
  <sheetFormatPr defaultRowHeight="15" x14ac:dyDescent="0.25"/>
  <cols>
    <col min="1" max="1" width="3" customWidth="1"/>
    <col min="2" max="2" width="12.5703125" customWidth="1"/>
    <col min="3" max="3" width="9.5703125" customWidth="1"/>
    <col min="4" max="13" width="9.140625" customWidth="1"/>
  </cols>
  <sheetData>
    <row r="2" spans="1:13" ht="15.75" x14ac:dyDescent="0.25">
      <c r="A2" s="1"/>
    </row>
    <row r="6" spans="1:13" ht="15.75" thickBot="1" x14ac:dyDescent="0.3"/>
    <row r="7" spans="1:13" ht="45.75" thickBot="1" x14ac:dyDescent="0.3">
      <c r="B7" s="73"/>
      <c r="C7" s="74"/>
      <c r="D7" s="658" t="s">
        <v>31</v>
      </c>
      <c r="E7" s="659"/>
      <c r="F7" s="659"/>
      <c r="G7" s="659"/>
      <c r="H7" s="75" t="s">
        <v>246</v>
      </c>
      <c r="I7" s="659" t="s">
        <v>5226</v>
      </c>
      <c r="J7" s="659"/>
      <c r="K7" s="659"/>
      <c r="L7" s="659"/>
      <c r="M7" s="660"/>
    </row>
    <row r="8" spans="1:13" s="168" customFormat="1" ht="12" x14ac:dyDescent="0.2">
      <c r="B8" s="661" t="s">
        <v>28</v>
      </c>
      <c r="C8" s="662"/>
      <c r="D8" s="347">
        <v>0.9</v>
      </c>
      <c r="E8" s="347">
        <v>0.8</v>
      </c>
      <c r="F8" s="347">
        <v>0.7</v>
      </c>
      <c r="G8" s="347">
        <v>0.6</v>
      </c>
      <c r="H8" s="347">
        <v>0.5</v>
      </c>
      <c r="I8" s="347">
        <v>0.4</v>
      </c>
      <c r="J8" s="347">
        <v>0.3</v>
      </c>
      <c r="K8" s="347">
        <v>0.2</v>
      </c>
      <c r="L8" s="347">
        <v>0.1</v>
      </c>
      <c r="M8" s="348">
        <v>0.05</v>
      </c>
    </row>
    <row r="9" spans="1:13" s="30" customFormat="1" x14ac:dyDescent="0.25">
      <c r="B9" s="342" t="s">
        <v>29</v>
      </c>
      <c r="C9" s="356">
        <v>2023</v>
      </c>
      <c r="D9" s="349">
        <v>25291</v>
      </c>
      <c r="E9" s="349">
        <v>25515</v>
      </c>
      <c r="F9" s="349">
        <v>25911</v>
      </c>
      <c r="G9" s="349">
        <v>26176</v>
      </c>
      <c r="H9" s="349">
        <v>26575</v>
      </c>
      <c r="I9" s="349">
        <v>26916</v>
      </c>
      <c r="J9" s="349">
        <v>27199</v>
      </c>
      <c r="K9" s="349">
        <v>27393</v>
      </c>
      <c r="L9" s="349">
        <v>28390</v>
      </c>
      <c r="M9" s="350">
        <v>28743</v>
      </c>
    </row>
    <row r="10" spans="1:13" s="30" customFormat="1" x14ac:dyDescent="0.25">
      <c r="B10" s="343"/>
      <c r="C10" s="351">
        <v>2024</v>
      </c>
      <c r="D10" s="352">
        <v>25423</v>
      </c>
      <c r="E10" s="352">
        <v>25653</v>
      </c>
      <c r="F10" s="352">
        <v>26051</v>
      </c>
      <c r="G10" s="352">
        <v>26320</v>
      </c>
      <c r="H10" s="352">
        <v>26718</v>
      </c>
      <c r="I10" s="352">
        <v>27066</v>
      </c>
      <c r="J10" s="352">
        <v>27351</v>
      </c>
      <c r="K10" s="352">
        <v>27544</v>
      </c>
      <c r="L10" s="352">
        <v>28544</v>
      </c>
      <c r="M10" s="353">
        <v>28901</v>
      </c>
    </row>
    <row r="11" spans="1:13" s="30" customFormat="1" x14ac:dyDescent="0.25">
      <c r="B11" s="343"/>
      <c r="C11" s="356">
        <v>2025</v>
      </c>
      <c r="D11" s="349">
        <v>25601</v>
      </c>
      <c r="E11" s="349">
        <v>25837</v>
      </c>
      <c r="F11" s="349">
        <v>26237</v>
      </c>
      <c r="G11" s="349">
        <v>26511</v>
      </c>
      <c r="H11" s="349">
        <v>26909</v>
      </c>
      <c r="I11" s="349">
        <v>27263</v>
      </c>
      <c r="J11" s="349">
        <v>27549</v>
      </c>
      <c r="K11" s="349">
        <v>27741</v>
      </c>
      <c r="L11" s="349">
        <v>28745</v>
      </c>
      <c r="M11" s="350">
        <v>29107</v>
      </c>
    </row>
    <row r="12" spans="1:13" s="30" customFormat="1" x14ac:dyDescent="0.25">
      <c r="B12" s="343"/>
      <c r="C12" s="351">
        <v>2026</v>
      </c>
      <c r="D12" s="352">
        <v>25863</v>
      </c>
      <c r="E12" s="352">
        <v>26103</v>
      </c>
      <c r="F12" s="352">
        <v>26506</v>
      </c>
      <c r="G12" s="352">
        <v>26784</v>
      </c>
      <c r="H12" s="352">
        <v>27183</v>
      </c>
      <c r="I12" s="352">
        <v>27543</v>
      </c>
      <c r="J12" s="352">
        <v>27830</v>
      </c>
      <c r="K12" s="352">
        <v>28023</v>
      </c>
      <c r="L12" s="352">
        <v>29031</v>
      </c>
      <c r="M12" s="353">
        <v>29399</v>
      </c>
    </row>
    <row r="13" spans="1:13" s="30" customFormat="1" x14ac:dyDescent="0.25">
      <c r="B13" s="343"/>
      <c r="C13" s="356">
        <v>2027</v>
      </c>
      <c r="D13" s="349">
        <v>26113</v>
      </c>
      <c r="E13" s="349">
        <v>26354</v>
      </c>
      <c r="F13" s="349">
        <v>26758</v>
      </c>
      <c r="G13" s="349">
        <v>27040</v>
      </c>
      <c r="H13" s="349">
        <v>27440</v>
      </c>
      <c r="I13" s="349">
        <v>27807</v>
      </c>
      <c r="J13" s="349">
        <v>28096</v>
      </c>
      <c r="K13" s="349">
        <v>28288</v>
      </c>
      <c r="L13" s="349">
        <v>29302</v>
      </c>
      <c r="M13" s="350">
        <v>29674</v>
      </c>
    </row>
    <row r="14" spans="1:13" s="30" customFormat="1" x14ac:dyDescent="0.25">
      <c r="B14" s="343"/>
      <c r="C14" s="351">
        <v>2028</v>
      </c>
      <c r="D14" s="352">
        <v>26410</v>
      </c>
      <c r="E14" s="352">
        <v>26652</v>
      </c>
      <c r="F14" s="352">
        <v>27058</v>
      </c>
      <c r="G14" s="352">
        <v>27345</v>
      </c>
      <c r="H14" s="352">
        <v>27748</v>
      </c>
      <c r="I14" s="352">
        <v>28118</v>
      </c>
      <c r="J14" s="352">
        <v>28409</v>
      </c>
      <c r="K14" s="352">
        <v>28602</v>
      </c>
      <c r="L14" s="352">
        <v>29621</v>
      </c>
      <c r="M14" s="353">
        <v>29999</v>
      </c>
    </row>
    <row r="15" spans="1:13" s="30" customFormat="1" x14ac:dyDescent="0.25">
      <c r="B15" s="343"/>
      <c r="C15" s="356">
        <v>2029</v>
      </c>
      <c r="D15" s="349">
        <v>26757</v>
      </c>
      <c r="E15" s="349">
        <v>27000</v>
      </c>
      <c r="F15" s="349">
        <v>27408</v>
      </c>
      <c r="G15" s="349">
        <v>27698</v>
      </c>
      <c r="H15" s="349">
        <v>28107</v>
      </c>
      <c r="I15" s="349">
        <v>28480</v>
      </c>
      <c r="J15" s="349">
        <v>28772</v>
      </c>
      <c r="K15" s="349">
        <v>28966</v>
      </c>
      <c r="L15" s="349">
        <v>29993</v>
      </c>
      <c r="M15" s="350">
        <v>30376</v>
      </c>
    </row>
    <row r="16" spans="1:13" s="30" customFormat="1" x14ac:dyDescent="0.25">
      <c r="B16" s="343"/>
      <c r="C16" s="351">
        <v>2030</v>
      </c>
      <c r="D16" s="352">
        <v>27152</v>
      </c>
      <c r="E16" s="352">
        <v>27397</v>
      </c>
      <c r="F16" s="352">
        <v>27806</v>
      </c>
      <c r="G16" s="352">
        <v>28101</v>
      </c>
      <c r="H16" s="352">
        <v>28516</v>
      </c>
      <c r="I16" s="352">
        <v>28891</v>
      </c>
      <c r="J16" s="352">
        <v>29185</v>
      </c>
      <c r="K16" s="352">
        <v>29380</v>
      </c>
      <c r="L16" s="352">
        <v>30414</v>
      </c>
      <c r="M16" s="353">
        <v>30802</v>
      </c>
    </row>
    <row r="17" spans="2:13" s="30" customFormat="1" x14ac:dyDescent="0.25">
      <c r="B17" s="343"/>
      <c r="C17" s="356">
        <v>2031</v>
      </c>
      <c r="D17" s="349">
        <v>27595</v>
      </c>
      <c r="E17" s="349">
        <v>27842</v>
      </c>
      <c r="F17" s="349">
        <v>28253</v>
      </c>
      <c r="G17" s="349">
        <v>28552</v>
      </c>
      <c r="H17" s="349">
        <v>28973</v>
      </c>
      <c r="I17" s="349">
        <v>29350</v>
      </c>
      <c r="J17" s="349">
        <v>29644</v>
      </c>
      <c r="K17" s="349">
        <v>29842</v>
      </c>
      <c r="L17" s="349">
        <v>30885</v>
      </c>
      <c r="M17" s="350">
        <v>31279</v>
      </c>
    </row>
    <row r="18" spans="2:13" s="30" customFormat="1" ht="15.75" thickBot="1" x14ac:dyDescent="0.3">
      <c r="B18" s="343"/>
      <c r="C18" s="351">
        <v>2032</v>
      </c>
      <c r="D18" s="352">
        <v>28089</v>
      </c>
      <c r="E18" s="352">
        <v>28339</v>
      </c>
      <c r="F18" s="352">
        <v>28751</v>
      </c>
      <c r="G18" s="352">
        <v>29054</v>
      </c>
      <c r="H18" s="352">
        <v>29482</v>
      </c>
      <c r="I18" s="352">
        <v>29861</v>
      </c>
      <c r="J18" s="352">
        <v>30154</v>
      </c>
      <c r="K18" s="352">
        <v>30357</v>
      </c>
      <c r="L18" s="352">
        <v>31409</v>
      </c>
      <c r="M18" s="353">
        <v>31808</v>
      </c>
    </row>
    <row r="19" spans="2:13" ht="45.75" thickBot="1" x14ac:dyDescent="0.3">
      <c r="B19" s="507"/>
      <c r="C19" s="74"/>
      <c r="D19" s="658" t="s">
        <v>31</v>
      </c>
      <c r="E19" s="659"/>
      <c r="F19" s="659"/>
      <c r="G19" s="659"/>
      <c r="H19" s="75" t="s">
        <v>246</v>
      </c>
      <c r="I19" s="659" t="s">
        <v>5252</v>
      </c>
      <c r="J19" s="659"/>
      <c r="K19" s="659"/>
      <c r="L19" s="659"/>
      <c r="M19" s="660"/>
    </row>
    <row r="20" spans="2:13" s="168" customFormat="1" ht="12" x14ac:dyDescent="0.2">
      <c r="B20" s="663" t="s">
        <v>28</v>
      </c>
      <c r="C20" s="664"/>
      <c r="D20" s="354">
        <v>0.9</v>
      </c>
      <c r="E20" s="354">
        <v>0.8</v>
      </c>
      <c r="F20" s="354">
        <v>0.7</v>
      </c>
      <c r="G20" s="354">
        <v>0.6</v>
      </c>
      <c r="H20" s="354">
        <v>0.5</v>
      </c>
      <c r="I20" s="354">
        <v>0.4</v>
      </c>
      <c r="J20" s="354">
        <v>0.3</v>
      </c>
      <c r="K20" s="354">
        <v>0.2</v>
      </c>
      <c r="L20" s="354">
        <v>0.1</v>
      </c>
      <c r="M20" s="355">
        <v>0.05</v>
      </c>
    </row>
    <row r="21" spans="2:13" s="30" customFormat="1" x14ac:dyDescent="0.25">
      <c r="B21" s="344" t="s">
        <v>30</v>
      </c>
      <c r="C21" s="356" t="s">
        <v>5250</v>
      </c>
      <c r="D21" s="349">
        <v>21639</v>
      </c>
      <c r="E21" s="349">
        <v>21700</v>
      </c>
      <c r="F21" s="349">
        <v>21838</v>
      </c>
      <c r="G21" s="349">
        <v>21952</v>
      </c>
      <c r="H21" s="349">
        <v>22053</v>
      </c>
      <c r="I21" s="349">
        <v>22179</v>
      </c>
      <c r="J21" s="349">
        <v>22369</v>
      </c>
      <c r="K21" s="349">
        <v>22557</v>
      </c>
      <c r="L21" s="349">
        <v>22816</v>
      </c>
      <c r="M21" s="350">
        <v>23040</v>
      </c>
    </row>
    <row r="22" spans="2:13" s="30" customFormat="1" x14ac:dyDescent="0.25">
      <c r="B22" s="345"/>
      <c r="C22" s="351" t="s">
        <v>5251</v>
      </c>
      <c r="D22" s="352">
        <v>22023</v>
      </c>
      <c r="E22" s="352">
        <v>22096</v>
      </c>
      <c r="F22" s="352">
        <v>22231</v>
      </c>
      <c r="G22" s="352">
        <v>22370</v>
      </c>
      <c r="H22" s="352">
        <v>22461</v>
      </c>
      <c r="I22" s="352">
        <v>22610</v>
      </c>
      <c r="J22" s="352">
        <v>22790</v>
      </c>
      <c r="K22" s="352">
        <v>23004</v>
      </c>
      <c r="L22" s="352">
        <v>23289</v>
      </c>
      <c r="M22" s="353">
        <v>23565</v>
      </c>
    </row>
    <row r="23" spans="2:13" s="30" customFormat="1" x14ac:dyDescent="0.25">
      <c r="B23" s="345"/>
      <c r="C23" s="356" t="s">
        <v>5253</v>
      </c>
      <c r="D23" s="349">
        <v>22481</v>
      </c>
      <c r="E23" s="349">
        <v>22562</v>
      </c>
      <c r="F23" s="349">
        <v>22683</v>
      </c>
      <c r="G23" s="349">
        <v>22829</v>
      </c>
      <c r="H23" s="349">
        <v>22958</v>
      </c>
      <c r="I23" s="349">
        <v>23115</v>
      </c>
      <c r="J23" s="349">
        <v>23282</v>
      </c>
      <c r="K23" s="349">
        <v>23550</v>
      </c>
      <c r="L23" s="349">
        <v>23845</v>
      </c>
      <c r="M23" s="350">
        <v>24180</v>
      </c>
    </row>
    <row r="24" spans="2:13" s="30" customFormat="1" x14ac:dyDescent="0.25">
      <c r="B24" s="345"/>
      <c r="C24" s="351" t="s">
        <v>5254</v>
      </c>
      <c r="D24" s="352">
        <v>23009</v>
      </c>
      <c r="E24" s="352">
        <v>23093</v>
      </c>
      <c r="F24" s="352">
        <v>23210</v>
      </c>
      <c r="G24" s="352">
        <v>23358</v>
      </c>
      <c r="H24" s="352">
        <v>23541</v>
      </c>
      <c r="I24" s="352">
        <v>23696</v>
      </c>
      <c r="J24" s="352">
        <v>23839</v>
      </c>
      <c r="K24" s="352">
        <v>24178</v>
      </c>
      <c r="L24" s="352">
        <v>24483</v>
      </c>
      <c r="M24" s="353">
        <v>24886</v>
      </c>
    </row>
    <row r="25" spans="2:13" s="30" customFormat="1" x14ac:dyDescent="0.25">
      <c r="B25" s="345"/>
      <c r="C25" s="356" t="s">
        <v>5255</v>
      </c>
      <c r="D25" s="349">
        <v>23608</v>
      </c>
      <c r="E25" s="349">
        <v>23704</v>
      </c>
      <c r="F25" s="349">
        <v>23820</v>
      </c>
      <c r="G25" s="349">
        <v>23967</v>
      </c>
      <c r="H25" s="349">
        <v>24180</v>
      </c>
      <c r="I25" s="349">
        <v>24366</v>
      </c>
      <c r="J25" s="349">
        <v>24500</v>
      </c>
      <c r="K25" s="349">
        <v>24900</v>
      </c>
      <c r="L25" s="349">
        <v>25217</v>
      </c>
      <c r="M25" s="350">
        <v>25698</v>
      </c>
    </row>
    <row r="26" spans="2:13" s="30" customFormat="1" x14ac:dyDescent="0.25">
      <c r="B26" s="345"/>
      <c r="C26" s="351" t="s">
        <v>5256</v>
      </c>
      <c r="D26" s="352">
        <v>24311</v>
      </c>
      <c r="E26" s="352">
        <v>24393</v>
      </c>
      <c r="F26" s="352">
        <v>24510</v>
      </c>
      <c r="G26" s="352">
        <v>24658</v>
      </c>
      <c r="H26" s="352">
        <v>24896</v>
      </c>
      <c r="I26" s="352">
        <v>25132</v>
      </c>
      <c r="J26" s="352">
        <v>25237</v>
      </c>
      <c r="K26" s="352">
        <v>25691</v>
      </c>
      <c r="L26" s="352">
        <v>26047</v>
      </c>
      <c r="M26" s="353">
        <v>26617</v>
      </c>
    </row>
    <row r="27" spans="2:13" s="30" customFormat="1" x14ac:dyDescent="0.25">
      <c r="B27" s="345"/>
      <c r="C27" s="356" t="s">
        <v>5257</v>
      </c>
      <c r="D27" s="349">
        <v>25080</v>
      </c>
      <c r="E27" s="349">
        <v>25177</v>
      </c>
      <c r="F27" s="349">
        <v>25299</v>
      </c>
      <c r="G27" s="349">
        <v>25432</v>
      </c>
      <c r="H27" s="349">
        <v>25701</v>
      </c>
      <c r="I27" s="349">
        <v>25980</v>
      </c>
      <c r="J27" s="349">
        <v>26071</v>
      </c>
      <c r="K27" s="349">
        <v>26581</v>
      </c>
      <c r="L27" s="349">
        <v>26982</v>
      </c>
      <c r="M27" s="350">
        <v>27654</v>
      </c>
    </row>
    <row r="28" spans="2:13" s="30" customFormat="1" x14ac:dyDescent="0.25">
      <c r="B28" s="345"/>
      <c r="C28" s="351" t="s">
        <v>5258</v>
      </c>
      <c r="D28" s="352">
        <v>25967</v>
      </c>
      <c r="E28" s="352">
        <v>26053</v>
      </c>
      <c r="F28" s="352">
        <v>26182</v>
      </c>
      <c r="G28" s="352">
        <v>26300</v>
      </c>
      <c r="H28" s="352">
        <v>26610</v>
      </c>
      <c r="I28" s="352">
        <v>26923</v>
      </c>
      <c r="J28" s="352">
        <v>27054</v>
      </c>
      <c r="K28" s="352">
        <v>27588</v>
      </c>
      <c r="L28" s="352">
        <v>28040</v>
      </c>
      <c r="M28" s="353">
        <v>28830</v>
      </c>
    </row>
    <row r="29" spans="2:13" s="30" customFormat="1" x14ac:dyDescent="0.25">
      <c r="B29" s="345"/>
      <c r="C29" s="356" t="s">
        <v>5259</v>
      </c>
      <c r="D29" s="349">
        <v>26958</v>
      </c>
      <c r="E29" s="349">
        <v>27043</v>
      </c>
      <c r="F29" s="349">
        <v>27186</v>
      </c>
      <c r="G29" s="349">
        <v>27308</v>
      </c>
      <c r="H29" s="349">
        <v>27646</v>
      </c>
      <c r="I29" s="349">
        <v>28014</v>
      </c>
      <c r="J29" s="349">
        <v>28177</v>
      </c>
      <c r="K29" s="349">
        <v>28736</v>
      </c>
      <c r="L29" s="349">
        <v>29248</v>
      </c>
      <c r="M29" s="350">
        <v>30160</v>
      </c>
    </row>
    <row r="30" spans="2:13" s="30" customFormat="1" ht="15.75" thickBot="1" x14ac:dyDescent="0.3">
      <c r="B30" s="346"/>
      <c r="C30" s="357" t="s">
        <v>5260</v>
      </c>
      <c r="D30" s="358">
        <v>28076</v>
      </c>
      <c r="E30" s="358">
        <v>28162</v>
      </c>
      <c r="F30" s="358">
        <v>28313</v>
      </c>
      <c r="G30" s="358">
        <v>28459</v>
      </c>
      <c r="H30" s="358">
        <v>28810</v>
      </c>
      <c r="I30" s="358">
        <v>29229</v>
      </c>
      <c r="J30" s="358">
        <v>29426</v>
      </c>
      <c r="K30" s="358">
        <v>30038</v>
      </c>
      <c r="L30" s="358">
        <v>30611</v>
      </c>
      <c r="M30" s="359">
        <v>31657</v>
      </c>
    </row>
  </sheetData>
  <mergeCells count="6">
    <mergeCell ref="D7:G7"/>
    <mergeCell ref="I7:M7"/>
    <mergeCell ref="B8:C8"/>
    <mergeCell ref="B20:C20"/>
    <mergeCell ref="D19:G19"/>
    <mergeCell ref="I19:M19"/>
  </mergeCells>
  <pageMargins left="0.45" right="0.45" top="0.5" bottom="0.5" header="0.3" footer="0.3"/>
  <pageSetup orientation="landscape" useFirstPageNumber="1" r:id="rId1"/>
  <headerFooter>
    <oddFooter>&amp;L&amp;10CELT Report - May 2023&amp;C&amp;10 1.6.&amp;P&amp;R&amp;10ISO New England Inc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34824" r:id="rId4">
          <objectPr defaultSize="0" r:id="rId5">
            <anchor moveWithCells="1">
              <from>
                <xdr:col>1</xdr:col>
                <xdr:colOff>0</xdr:colOff>
                <xdr:row>0</xdr:row>
                <xdr:rowOff>28575</xdr:rowOff>
              </from>
              <to>
                <xdr:col>13</xdr:col>
                <xdr:colOff>180975</xdr:colOff>
                <xdr:row>4</xdr:row>
                <xdr:rowOff>152400</xdr:rowOff>
              </to>
            </anchor>
          </objectPr>
        </oleObject>
      </mc:Choice>
      <mc:Fallback>
        <oleObject progId="Word.Document.12" shapeId="34824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62"/>
  <sheetViews>
    <sheetView zoomScaleNormal="100" workbookViewId="0"/>
  </sheetViews>
  <sheetFormatPr defaultRowHeight="15" x14ac:dyDescent="0.25"/>
  <cols>
    <col min="1" max="1" width="3.140625" customWidth="1"/>
    <col min="2" max="2" width="18.42578125" customWidth="1"/>
    <col min="3" max="3" width="15.42578125" customWidth="1"/>
    <col min="4" max="13" width="7.5703125" customWidth="1"/>
  </cols>
  <sheetData>
    <row r="2" spans="1:13" ht="14.45" customHeight="1" x14ac:dyDescent="0.25">
      <c r="B2" s="315"/>
    </row>
    <row r="3" spans="1:13" ht="14.45" customHeight="1" x14ac:dyDescent="0.25">
      <c r="B3" s="315"/>
    </row>
    <row r="4" spans="1:13" ht="14.45" customHeight="1" x14ac:dyDescent="0.25">
      <c r="B4" s="315"/>
    </row>
    <row r="5" spans="1:13" ht="14.45" customHeight="1" x14ac:dyDescent="0.25">
      <c r="B5" s="315"/>
    </row>
    <row r="6" spans="1:13" ht="14.45" customHeight="1" x14ac:dyDescent="0.25">
      <c r="B6" s="315"/>
    </row>
    <row r="7" spans="1:13" ht="14.45" customHeight="1" x14ac:dyDescent="0.25">
      <c r="B7" s="315"/>
    </row>
    <row r="8" spans="1:13" ht="14.45" customHeight="1" x14ac:dyDescent="0.25">
      <c r="C8" s="363"/>
      <c r="D8" s="363"/>
      <c r="E8" s="363"/>
      <c r="F8" s="363"/>
      <c r="G8" s="363"/>
    </row>
    <row r="9" spans="1:13" ht="14.45" customHeight="1" x14ac:dyDescent="0.25">
      <c r="B9" s="371" t="s">
        <v>211</v>
      </c>
      <c r="C9" s="671" t="s">
        <v>5199</v>
      </c>
      <c r="D9" s="671"/>
      <c r="E9" s="671"/>
      <c r="F9" s="671"/>
      <c r="H9" s="647"/>
      <c r="I9" s="527"/>
      <c r="J9" s="528"/>
      <c r="K9" s="527"/>
      <c r="L9" s="508"/>
      <c r="M9" s="508"/>
    </row>
    <row r="10" spans="1:13" ht="14.45" customHeight="1" x14ac:dyDescent="0.25">
      <c r="B10" s="371"/>
      <c r="C10" s="671" t="s">
        <v>5200</v>
      </c>
      <c r="D10" s="671"/>
      <c r="E10" s="671"/>
      <c r="F10" s="671"/>
      <c r="H10" s="508"/>
      <c r="I10" s="508"/>
      <c r="J10" s="508"/>
      <c r="K10" s="508"/>
      <c r="L10" s="508"/>
      <c r="M10" s="508"/>
    </row>
    <row r="11" spans="1:13" ht="15.75" thickBot="1" x14ac:dyDescent="0.3"/>
    <row r="12" spans="1:13" ht="15" customHeight="1" thickBot="1" x14ac:dyDescent="0.3">
      <c r="B12" s="322" t="s">
        <v>167</v>
      </c>
      <c r="C12" s="323"/>
      <c r="D12" s="665" t="s">
        <v>164</v>
      </c>
      <c r="E12" s="666"/>
      <c r="F12" s="666"/>
      <c r="G12" s="666"/>
      <c r="H12" s="666"/>
      <c r="I12" s="666"/>
      <c r="J12" s="666"/>
      <c r="K12" s="666"/>
      <c r="L12" s="666"/>
      <c r="M12" s="667"/>
    </row>
    <row r="13" spans="1:13" ht="15.75" thickBot="1" x14ac:dyDescent="0.3">
      <c r="B13" s="321" t="s">
        <v>68</v>
      </c>
      <c r="C13" s="320" t="s">
        <v>59</v>
      </c>
      <c r="D13" s="428">
        <v>2023</v>
      </c>
      <c r="E13" s="428">
        <v>2024</v>
      </c>
      <c r="F13" s="428">
        <v>2025</v>
      </c>
      <c r="G13" s="428">
        <v>2026</v>
      </c>
      <c r="H13" s="428">
        <v>2027</v>
      </c>
      <c r="I13" s="428">
        <v>2028</v>
      </c>
      <c r="J13" s="438">
        <v>2029</v>
      </c>
      <c r="K13" s="438">
        <v>2030</v>
      </c>
      <c r="L13" s="438">
        <v>2031</v>
      </c>
      <c r="M13" s="510">
        <v>2032</v>
      </c>
    </row>
    <row r="14" spans="1:13" ht="15.6" customHeight="1" x14ac:dyDescent="0.25">
      <c r="A14" s="672"/>
      <c r="B14" s="668" t="s">
        <v>165</v>
      </c>
      <c r="C14" s="324" t="s">
        <v>170</v>
      </c>
      <c r="D14" s="330">
        <v>56</v>
      </c>
      <c r="E14" s="330">
        <v>179</v>
      </c>
      <c r="F14" s="330">
        <v>338</v>
      </c>
      <c r="G14" s="330">
        <v>533</v>
      </c>
      <c r="H14" s="330">
        <v>764</v>
      </c>
      <c r="I14" s="330">
        <v>1033</v>
      </c>
      <c r="J14" s="330">
        <v>1341</v>
      </c>
      <c r="K14" s="330">
        <v>1691</v>
      </c>
      <c r="L14" s="330">
        <v>2087</v>
      </c>
      <c r="M14" s="331">
        <v>2535</v>
      </c>
    </row>
    <row r="15" spans="1:13" ht="15.6" customHeight="1" x14ac:dyDescent="0.25">
      <c r="A15" s="672"/>
      <c r="B15" s="669"/>
      <c r="C15" s="325" t="s">
        <v>171</v>
      </c>
      <c r="D15" s="332">
        <v>143</v>
      </c>
      <c r="E15" s="332">
        <v>483</v>
      </c>
      <c r="F15" s="332">
        <v>951</v>
      </c>
      <c r="G15" s="332">
        <v>1545</v>
      </c>
      <c r="H15" s="332">
        <v>2266</v>
      </c>
      <c r="I15" s="332">
        <v>3114</v>
      </c>
      <c r="J15" s="332">
        <v>4088</v>
      </c>
      <c r="K15" s="332">
        <v>5185</v>
      </c>
      <c r="L15" s="332">
        <v>6411</v>
      </c>
      <c r="M15" s="333">
        <v>7773</v>
      </c>
    </row>
    <row r="16" spans="1:13" ht="15.6" customHeight="1" x14ac:dyDescent="0.25">
      <c r="A16" s="318"/>
      <c r="B16" s="669"/>
      <c r="C16" s="325" t="s">
        <v>148</v>
      </c>
      <c r="D16" s="332">
        <v>15</v>
      </c>
      <c r="E16" s="332">
        <v>56</v>
      </c>
      <c r="F16" s="332">
        <v>125</v>
      </c>
      <c r="G16" s="332">
        <v>224</v>
      </c>
      <c r="H16" s="332">
        <v>355</v>
      </c>
      <c r="I16" s="332">
        <v>524</v>
      </c>
      <c r="J16" s="332">
        <v>733</v>
      </c>
      <c r="K16" s="332">
        <v>979</v>
      </c>
      <c r="L16" s="332">
        <v>1256</v>
      </c>
      <c r="M16" s="333">
        <v>1557</v>
      </c>
    </row>
    <row r="17" spans="1:13" ht="15.6" customHeight="1" x14ac:dyDescent="0.25">
      <c r="A17" s="318"/>
      <c r="B17" s="669"/>
      <c r="C17" s="325" t="s">
        <v>143</v>
      </c>
      <c r="D17" s="332">
        <v>7</v>
      </c>
      <c r="E17" s="332">
        <v>26</v>
      </c>
      <c r="F17" s="332">
        <v>62</v>
      </c>
      <c r="G17" s="332">
        <v>115</v>
      </c>
      <c r="H17" s="332">
        <v>186</v>
      </c>
      <c r="I17" s="332">
        <v>276</v>
      </c>
      <c r="J17" s="332">
        <v>385</v>
      </c>
      <c r="K17" s="332">
        <v>514</v>
      </c>
      <c r="L17" s="332">
        <v>664</v>
      </c>
      <c r="M17" s="333">
        <v>836</v>
      </c>
    </row>
    <row r="18" spans="1:13" ht="15.6" customHeight="1" x14ac:dyDescent="0.25">
      <c r="A18" s="318"/>
      <c r="B18" s="669"/>
      <c r="C18" s="325" t="s">
        <v>134</v>
      </c>
      <c r="D18" s="332">
        <v>15</v>
      </c>
      <c r="E18" s="332">
        <v>47</v>
      </c>
      <c r="F18" s="332">
        <v>88</v>
      </c>
      <c r="G18" s="332">
        <v>139</v>
      </c>
      <c r="H18" s="332">
        <v>200</v>
      </c>
      <c r="I18" s="332">
        <v>272</v>
      </c>
      <c r="J18" s="332">
        <v>356</v>
      </c>
      <c r="K18" s="332">
        <v>452</v>
      </c>
      <c r="L18" s="332">
        <v>560</v>
      </c>
      <c r="M18" s="333">
        <v>680</v>
      </c>
    </row>
    <row r="19" spans="1:13" ht="15.6" customHeight="1" x14ac:dyDescent="0.25">
      <c r="A19" s="318"/>
      <c r="B19" s="669"/>
      <c r="C19" s="326" t="s">
        <v>145</v>
      </c>
      <c r="D19" s="334">
        <v>12</v>
      </c>
      <c r="E19" s="334">
        <v>39</v>
      </c>
      <c r="F19" s="334">
        <v>72</v>
      </c>
      <c r="G19" s="334">
        <v>114</v>
      </c>
      <c r="H19" s="334">
        <v>164</v>
      </c>
      <c r="I19" s="334">
        <v>225</v>
      </c>
      <c r="J19" s="334">
        <v>296</v>
      </c>
      <c r="K19" s="334">
        <v>378</v>
      </c>
      <c r="L19" s="334">
        <v>472</v>
      </c>
      <c r="M19" s="335">
        <v>580</v>
      </c>
    </row>
    <row r="20" spans="1:13" ht="15.6" customHeight="1" thickBot="1" x14ac:dyDescent="0.3">
      <c r="A20" s="318"/>
      <c r="B20" s="670"/>
      <c r="C20" s="327" t="s">
        <v>72</v>
      </c>
      <c r="D20" s="336">
        <v>247</v>
      </c>
      <c r="E20" s="336">
        <v>830</v>
      </c>
      <c r="F20" s="336">
        <v>1637</v>
      </c>
      <c r="G20" s="336">
        <v>2670</v>
      </c>
      <c r="H20" s="336">
        <v>3936</v>
      </c>
      <c r="I20" s="336">
        <v>5444</v>
      </c>
      <c r="J20" s="336">
        <v>7198</v>
      </c>
      <c r="K20" s="336">
        <v>9199</v>
      </c>
      <c r="L20" s="336">
        <v>11451</v>
      </c>
      <c r="M20" s="429">
        <v>13961</v>
      </c>
    </row>
    <row r="21" spans="1:13" ht="14.45" customHeight="1" x14ac:dyDescent="0.25">
      <c r="B21" s="668" t="s">
        <v>166</v>
      </c>
      <c r="C21" s="324" t="s">
        <v>170</v>
      </c>
      <c r="D21" s="330">
        <v>32</v>
      </c>
      <c r="E21" s="330">
        <v>104</v>
      </c>
      <c r="F21" s="330">
        <v>182</v>
      </c>
      <c r="G21" s="330">
        <v>268</v>
      </c>
      <c r="H21" s="330">
        <v>364</v>
      </c>
      <c r="I21" s="330">
        <v>470</v>
      </c>
      <c r="J21" s="330">
        <v>588</v>
      </c>
      <c r="K21" s="330">
        <v>725</v>
      </c>
      <c r="L21" s="330">
        <v>888</v>
      </c>
      <c r="M21" s="331">
        <v>1085</v>
      </c>
    </row>
    <row r="22" spans="1:13" ht="15.6" customHeight="1" x14ac:dyDescent="0.25">
      <c r="A22" s="672"/>
      <c r="B22" s="669"/>
      <c r="C22" s="325" t="s">
        <v>171</v>
      </c>
      <c r="D22" s="332">
        <v>87</v>
      </c>
      <c r="E22" s="332">
        <v>290</v>
      </c>
      <c r="F22" s="332">
        <v>522</v>
      </c>
      <c r="G22" s="332">
        <v>798</v>
      </c>
      <c r="H22" s="332">
        <v>1117</v>
      </c>
      <c r="I22" s="332">
        <v>1482</v>
      </c>
      <c r="J22" s="332">
        <v>1896</v>
      </c>
      <c r="K22" s="332">
        <v>2367</v>
      </c>
      <c r="L22" s="332">
        <v>2907</v>
      </c>
      <c r="M22" s="333">
        <v>3510</v>
      </c>
    </row>
    <row r="23" spans="1:13" ht="15.6" customHeight="1" x14ac:dyDescent="0.25">
      <c r="A23" s="672"/>
      <c r="B23" s="669"/>
      <c r="C23" s="325" t="s">
        <v>148</v>
      </c>
      <c r="D23" s="332">
        <v>49</v>
      </c>
      <c r="E23" s="332">
        <v>155</v>
      </c>
      <c r="F23" s="332">
        <v>266</v>
      </c>
      <c r="G23" s="332">
        <v>385</v>
      </c>
      <c r="H23" s="332">
        <v>513</v>
      </c>
      <c r="I23" s="332">
        <v>651</v>
      </c>
      <c r="J23" s="332">
        <v>800</v>
      </c>
      <c r="K23" s="332">
        <v>963</v>
      </c>
      <c r="L23" s="332">
        <v>1146</v>
      </c>
      <c r="M23" s="333">
        <v>1354</v>
      </c>
    </row>
    <row r="24" spans="1:13" ht="15.6" customHeight="1" x14ac:dyDescent="0.25">
      <c r="A24" s="318"/>
      <c r="B24" s="669"/>
      <c r="C24" s="325" t="s">
        <v>143</v>
      </c>
      <c r="D24" s="332">
        <v>13</v>
      </c>
      <c r="E24" s="332">
        <v>43</v>
      </c>
      <c r="F24" s="332">
        <v>74</v>
      </c>
      <c r="G24" s="332">
        <v>108</v>
      </c>
      <c r="H24" s="332">
        <v>146</v>
      </c>
      <c r="I24" s="332">
        <v>188</v>
      </c>
      <c r="J24" s="332">
        <v>238</v>
      </c>
      <c r="K24" s="332">
        <v>295</v>
      </c>
      <c r="L24" s="332">
        <v>360</v>
      </c>
      <c r="M24" s="333">
        <v>431</v>
      </c>
    </row>
    <row r="25" spans="1:13" ht="15.6" customHeight="1" x14ac:dyDescent="0.25">
      <c r="A25" s="318"/>
      <c r="B25" s="669"/>
      <c r="C25" s="325" t="s">
        <v>134</v>
      </c>
      <c r="D25" s="332">
        <v>8</v>
      </c>
      <c r="E25" s="332">
        <v>28</v>
      </c>
      <c r="F25" s="332">
        <v>49</v>
      </c>
      <c r="G25" s="332">
        <v>72</v>
      </c>
      <c r="H25" s="332">
        <v>98</v>
      </c>
      <c r="I25" s="332">
        <v>128</v>
      </c>
      <c r="J25" s="332">
        <v>161</v>
      </c>
      <c r="K25" s="332">
        <v>199</v>
      </c>
      <c r="L25" s="332">
        <v>245</v>
      </c>
      <c r="M25" s="333">
        <v>301</v>
      </c>
    </row>
    <row r="26" spans="1:13" ht="15.6" customHeight="1" x14ac:dyDescent="0.25">
      <c r="A26" s="318"/>
      <c r="B26" s="669"/>
      <c r="C26" s="326" t="s">
        <v>145</v>
      </c>
      <c r="D26" s="334">
        <v>26</v>
      </c>
      <c r="E26" s="334">
        <v>80</v>
      </c>
      <c r="F26" s="334">
        <v>136</v>
      </c>
      <c r="G26" s="334">
        <v>196</v>
      </c>
      <c r="H26" s="334">
        <v>259</v>
      </c>
      <c r="I26" s="334">
        <v>328</v>
      </c>
      <c r="J26" s="334">
        <v>402</v>
      </c>
      <c r="K26" s="334">
        <v>481</v>
      </c>
      <c r="L26" s="334">
        <v>564</v>
      </c>
      <c r="M26" s="335">
        <v>653</v>
      </c>
    </row>
    <row r="27" spans="1:13" ht="15.6" customHeight="1" thickBot="1" x14ac:dyDescent="0.3">
      <c r="A27" s="318"/>
      <c r="B27" s="670"/>
      <c r="C27" s="327" t="s">
        <v>72</v>
      </c>
      <c r="D27" s="336">
        <v>215</v>
      </c>
      <c r="E27" s="336">
        <v>699</v>
      </c>
      <c r="F27" s="336">
        <v>1229</v>
      </c>
      <c r="G27" s="336">
        <v>1827</v>
      </c>
      <c r="H27" s="336">
        <v>2498</v>
      </c>
      <c r="I27" s="336">
        <v>3247</v>
      </c>
      <c r="J27" s="336">
        <v>4085</v>
      </c>
      <c r="K27" s="336">
        <v>5030</v>
      </c>
      <c r="L27" s="336">
        <v>6111</v>
      </c>
      <c r="M27" s="429">
        <v>7334</v>
      </c>
    </row>
    <row r="28" spans="1:13" ht="15" customHeight="1" thickBot="1" x14ac:dyDescent="0.3">
      <c r="A28" s="318"/>
      <c r="B28" s="328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</row>
    <row r="29" spans="1:13" s="310" customFormat="1" ht="15.6" customHeight="1" thickBot="1" x14ac:dyDescent="0.3">
      <c r="A29" s="318"/>
      <c r="B29" s="322" t="s">
        <v>168</v>
      </c>
      <c r="C29" s="323"/>
      <c r="D29" s="665" t="s">
        <v>219</v>
      </c>
      <c r="E29" s="666"/>
      <c r="F29" s="666"/>
      <c r="G29" s="666"/>
      <c r="H29" s="666"/>
      <c r="I29" s="666"/>
      <c r="J29" s="666"/>
      <c r="K29" s="666"/>
      <c r="L29" s="666"/>
      <c r="M29" s="667"/>
    </row>
    <row r="30" spans="1:13" s="310" customFormat="1" ht="15.6" customHeight="1" thickBot="1" x14ac:dyDescent="0.3">
      <c r="A30" s="318"/>
      <c r="B30" s="321" t="s">
        <v>68</v>
      </c>
      <c r="C30" s="320" t="s">
        <v>59</v>
      </c>
      <c r="D30" s="428">
        <v>2023</v>
      </c>
      <c r="E30" s="428">
        <v>2024</v>
      </c>
      <c r="F30" s="428">
        <v>2025</v>
      </c>
      <c r="G30" s="428">
        <v>2026</v>
      </c>
      <c r="H30" s="428">
        <v>2027</v>
      </c>
      <c r="I30" s="428">
        <v>2028</v>
      </c>
      <c r="J30" s="438">
        <v>2029</v>
      </c>
      <c r="K30" s="438">
        <v>2030</v>
      </c>
      <c r="L30" s="438">
        <v>2031</v>
      </c>
      <c r="M30" s="510">
        <v>2032</v>
      </c>
    </row>
    <row r="31" spans="1:13" ht="15.6" customHeight="1" x14ac:dyDescent="0.25">
      <c r="A31" s="318"/>
      <c r="B31" s="668" t="s">
        <v>165</v>
      </c>
      <c r="C31" s="324" t="s">
        <v>170</v>
      </c>
      <c r="D31" s="330">
        <v>9</v>
      </c>
      <c r="E31" s="330">
        <v>28</v>
      </c>
      <c r="F31" s="330">
        <v>52</v>
      </c>
      <c r="G31" s="330">
        <v>94</v>
      </c>
      <c r="H31" s="330">
        <v>134</v>
      </c>
      <c r="I31" s="330">
        <v>180</v>
      </c>
      <c r="J31" s="330">
        <v>233</v>
      </c>
      <c r="K31" s="330">
        <v>293</v>
      </c>
      <c r="L31" s="330">
        <v>361</v>
      </c>
      <c r="M31" s="331">
        <v>438</v>
      </c>
    </row>
    <row r="32" spans="1:13" ht="15.6" customHeight="1" x14ac:dyDescent="0.25">
      <c r="A32" s="318"/>
      <c r="B32" s="669"/>
      <c r="C32" s="325" t="s">
        <v>171</v>
      </c>
      <c r="D32" s="332">
        <v>23</v>
      </c>
      <c r="E32" s="332">
        <v>73</v>
      </c>
      <c r="F32" s="332">
        <v>142</v>
      </c>
      <c r="G32" s="332">
        <v>264</v>
      </c>
      <c r="H32" s="332">
        <v>386</v>
      </c>
      <c r="I32" s="332">
        <v>529</v>
      </c>
      <c r="J32" s="332">
        <v>693</v>
      </c>
      <c r="K32" s="332">
        <v>877</v>
      </c>
      <c r="L32" s="332">
        <v>1084</v>
      </c>
      <c r="M32" s="333">
        <v>1311</v>
      </c>
    </row>
    <row r="33" spans="1:13" ht="15.6" customHeight="1" x14ac:dyDescent="0.25">
      <c r="A33" s="318"/>
      <c r="B33" s="669"/>
      <c r="C33" s="325" t="s">
        <v>148</v>
      </c>
      <c r="D33" s="332">
        <v>2</v>
      </c>
      <c r="E33" s="332">
        <v>8</v>
      </c>
      <c r="F33" s="332">
        <v>18</v>
      </c>
      <c r="G33" s="332">
        <v>36</v>
      </c>
      <c r="H33" s="332">
        <v>57</v>
      </c>
      <c r="I33" s="332">
        <v>84</v>
      </c>
      <c r="J33" s="332">
        <v>118</v>
      </c>
      <c r="K33" s="332">
        <v>157</v>
      </c>
      <c r="L33" s="332">
        <v>201</v>
      </c>
      <c r="M33" s="333">
        <v>249</v>
      </c>
    </row>
    <row r="34" spans="1:13" ht="15.6" customHeight="1" x14ac:dyDescent="0.25">
      <c r="A34" s="318"/>
      <c r="B34" s="669"/>
      <c r="C34" s="325" t="s">
        <v>143</v>
      </c>
      <c r="D34" s="332">
        <v>1</v>
      </c>
      <c r="E34" s="332">
        <v>4</v>
      </c>
      <c r="F34" s="332">
        <v>9</v>
      </c>
      <c r="G34" s="332">
        <v>19</v>
      </c>
      <c r="H34" s="332">
        <v>30</v>
      </c>
      <c r="I34" s="332">
        <v>45</v>
      </c>
      <c r="J34" s="332">
        <v>63</v>
      </c>
      <c r="K34" s="332">
        <v>84</v>
      </c>
      <c r="L34" s="332">
        <v>108</v>
      </c>
      <c r="M34" s="333">
        <v>136</v>
      </c>
    </row>
    <row r="35" spans="1:13" ht="15.6" customHeight="1" x14ac:dyDescent="0.25">
      <c r="A35" s="318"/>
      <c r="B35" s="669"/>
      <c r="C35" s="325" t="s">
        <v>134</v>
      </c>
      <c r="D35" s="332">
        <v>2</v>
      </c>
      <c r="E35" s="332">
        <v>7</v>
      </c>
      <c r="F35" s="332">
        <v>13</v>
      </c>
      <c r="G35" s="332">
        <v>24</v>
      </c>
      <c r="H35" s="332">
        <v>34</v>
      </c>
      <c r="I35" s="332">
        <v>47</v>
      </c>
      <c r="J35" s="332">
        <v>61</v>
      </c>
      <c r="K35" s="332">
        <v>78</v>
      </c>
      <c r="L35" s="332">
        <v>96</v>
      </c>
      <c r="M35" s="333">
        <v>117</v>
      </c>
    </row>
    <row r="36" spans="1:13" ht="15.75" x14ac:dyDescent="0.25">
      <c r="A36" s="319"/>
      <c r="B36" s="669"/>
      <c r="C36" s="326" t="s">
        <v>145</v>
      </c>
      <c r="D36" s="334">
        <v>2</v>
      </c>
      <c r="E36" s="334">
        <v>6</v>
      </c>
      <c r="F36" s="334">
        <v>11</v>
      </c>
      <c r="G36" s="334">
        <v>19</v>
      </c>
      <c r="H36" s="334">
        <v>27</v>
      </c>
      <c r="I36" s="334">
        <v>37</v>
      </c>
      <c r="J36" s="334">
        <v>49</v>
      </c>
      <c r="K36" s="334">
        <v>62</v>
      </c>
      <c r="L36" s="334">
        <v>78</v>
      </c>
      <c r="M36" s="335">
        <v>96</v>
      </c>
    </row>
    <row r="37" spans="1:13" ht="16.5" thickBot="1" x14ac:dyDescent="0.3">
      <c r="A37" s="319"/>
      <c r="B37" s="670"/>
      <c r="C37" s="327" t="s">
        <v>72</v>
      </c>
      <c r="D37" s="336">
        <v>39</v>
      </c>
      <c r="E37" s="336">
        <v>126</v>
      </c>
      <c r="F37" s="336">
        <v>245</v>
      </c>
      <c r="G37" s="336">
        <v>456</v>
      </c>
      <c r="H37" s="336">
        <v>669</v>
      </c>
      <c r="I37" s="336">
        <v>922</v>
      </c>
      <c r="J37" s="336">
        <v>1216</v>
      </c>
      <c r="K37" s="336">
        <v>1551</v>
      </c>
      <c r="L37" s="336">
        <v>1927</v>
      </c>
      <c r="M37" s="429">
        <v>2346</v>
      </c>
    </row>
    <row r="38" spans="1:13" ht="15.6" customHeight="1" x14ac:dyDescent="0.25">
      <c r="B38" s="668" t="s">
        <v>166</v>
      </c>
      <c r="C38" s="324" t="s">
        <v>170</v>
      </c>
      <c r="D38" s="330">
        <v>0</v>
      </c>
      <c r="E38" s="330">
        <v>1</v>
      </c>
      <c r="F38" s="330">
        <v>2</v>
      </c>
      <c r="G38" s="330">
        <v>2</v>
      </c>
      <c r="H38" s="330">
        <v>3</v>
      </c>
      <c r="I38" s="330">
        <v>4</v>
      </c>
      <c r="J38" s="330">
        <v>6</v>
      </c>
      <c r="K38" s="330">
        <v>7</v>
      </c>
      <c r="L38" s="330">
        <v>9</v>
      </c>
      <c r="M38" s="331">
        <v>12</v>
      </c>
    </row>
    <row r="39" spans="1:13" ht="14.45" customHeight="1" x14ac:dyDescent="0.25">
      <c r="A39" s="672"/>
      <c r="B39" s="669"/>
      <c r="C39" s="325" t="s">
        <v>171</v>
      </c>
      <c r="D39" s="332">
        <v>1</v>
      </c>
      <c r="E39" s="332">
        <v>2</v>
      </c>
      <c r="F39" s="332">
        <v>4</v>
      </c>
      <c r="G39" s="332">
        <v>6</v>
      </c>
      <c r="H39" s="332">
        <v>8</v>
      </c>
      <c r="I39" s="332">
        <v>11</v>
      </c>
      <c r="J39" s="332">
        <v>15</v>
      </c>
      <c r="K39" s="332">
        <v>20</v>
      </c>
      <c r="L39" s="332">
        <v>26</v>
      </c>
      <c r="M39" s="333">
        <v>35</v>
      </c>
    </row>
    <row r="40" spans="1:13" ht="14.45" customHeight="1" x14ac:dyDescent="0.25">
      <c r="A40" s="672"/>
      <c r="B40" s="669"/>
      <c r="C40" s="325" t="s">
        <v>148</v>
      </c>
      <c r="D40" s="332">
        <v>0</v>
      </c>
      <c r="E40" s="332">
        <v>1</v>
      </c>
      <c r="F40" s="332">
        <v>1</v>
      </c>
      <c r="G40" s="332">
        <v>2</v>
      </c>
      <c r="H40" s="332">
        <v>2</v>
      </c>
      <c r="I40" s="332">
        <v>3</v>
      </c>
      <c r="J40" s="332">
        <v>4</v>
      </c>
      <c r="K40" s="332">
        <v>6</v>
      </c>
      <c r="L40" s="332">
        <v>7</v>
      </c>
      <c r="M40" s="333">
        <v>10</v>
      </c>
    </row>
    <row r="41" spans="1:13" ht="14.45" customHeight="1" x14ac:dyDescent="0.25">
      <c r="B41" s="669"/>
      <c r="C41" s="325" t="s">
        <v>143</v>
      </c>
      <c r="D41" s="332">
        <v>0</v>
      </c>
      <c r="E41" s="332">
        <v>0</v>
      </c>
      <c r="F41" s="332">
        <v>1</v>
      </c>
      <c r="G41" s="332">
        <v>1</v>
      </c>
      <c r="H41" s="332">
        <v>1</v>
      </c>
      <c r="I41" s="332">
        <v>2</v>
      </c>
      <c r="J41" s="332">
        <v>2</v>
      </c>
      <c r="K41" s="332">
        <v>3</v>
      </c>
      <c r="L41" s="332">
        <v>3</v>
      </c>
      <c r="M41" s="333">
        <v>4</v>
      </c>
    </row>
    <row r="42" spans="1:13" ht="14.45" customHeight="1" x14ac:dyDescent="0.25">
      <c r="B42" s="669"/>
      <c r="C42" s="325" t="s">
        <v>134</v>
      </c>
      <c r="D42" s="332">
        <v>0</v>
      </c>
      <c r="E42" s="332">
        <v>0</v>
      </c>
      <c r="F42" s="332">
        <v>1</v>
      </c>
      <c r="G42" s="332">
        <v>1</v>
      </c>
      <c r="H42" s="332">
        <v>1</v>
      </c>
      <c r="I42" s="332">
        <v>2</v>
      </c>
      <c r="J42" s="332">
        <v>3</v>
      </c>
      <c r="K42" s="332">
        <v>3</v>
      </c>
      <c r="L42" s="332">
        <v>4</v>
      </c>
      <c r="M42" s="333">
        <v>5</v>
      </c>
    </row>
    <row r="43" spans="1:13" ht="14.45" customHeight="1" x14ac:dyDescent="0.25">
      <c r="B43" s="669"/>
      <c r="C43" s="326" t="s">
        <v>145</v>
      </c>
      <c r="D43" s="334">
        <v>0</v>
      </c>
      <c r="E43" s="334">
        <v>0</v>
      </c>
      <c r="F43" s="334">
        <v>0</v>
      </c>
      <c r="G43" s="334">
        <v>0</v>
      </c>
      <c r="H43" s="334">
        <v>1</v>
      </c>
      <c r="I43" s="334">
        <v>1</v>
      </c>
      <c r="J43" s="334">
        <v>1</v>
      </c>
      <c r="K43" s="334">
        <v>2</v>
      </c>
      <c r="L43" s="334">
        <v>2</v>
      </c>
      <c r="M43" s="335">
        <v>3</v>
      </c>
    </row>
    <row r="44" spans="1:13" ht="15" customHeight="1" thickBot="1" x14ac:dyDescent="0.3">
      <c r="B44" s="670"/>
      <c r="C44" s="327" t="s">
        <v>72</v>
      </c>
      <c r="D44" s="336">
        <v>2</v>
      </c>
      <c r="E44" s="336">
        <v>5</v>
      </c>
      <c r="F44" s="336">
        <v>8</v>
      </c>
      <c r="G44" s="336">
        <v>12</v>
      </c>
      <c r="H44" s="336">
        <v>17</v>
      </c>
      <c r="I44" s="336">
        <v>23</v>
      </c>
      <c r="J44" s="336">
        <v>31</v>
      </c>
      <c r="K44" s="336">
        <v>41</v>
      </c>
      <c r="L44" s="336">
        <v>53</v>
      </c>
      <c r="M44" s="429">
        <v>69</v>
      </c>
    </row>
    <row r="45" spans="1:13" x14ac:dyDescent="0.25"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</row>
    <row r="46" spans="1:13" ht="15.75" thickBot="1" x14ac:dyDescent="0.3"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</row>
    <row r="47" spans="1:13" ht="15.75" thickBot="1" x14ac:dyDescent="0.3">
      <c r="B47" s="322" t="s">
        <v>169</v>
      </c>
      <c r="C47" s="323"/>
      <c r="D47" s="665" t="s">
        <v>220</v>
      </c>
      <c r="E47" s="666"/>
      <c r="F47" s="666"/>
      <c r="G47" s="666"/>
      <c r="H47" s="666"/>
      <c r="I47" s="666"/>
      <c r="J47" s="666"/>
      <c r="K47" s="666"/>
      <c r="L47" s="666"/>
      <c r="M47" s="667"/>
    </row>
    <row r="48" spans="1:13" ht="15.75" thickBot="1" x14ac:dyDescent="0.3">
      <c r="B48" s="321" t="s">
        <v>68</v>
      </c>
      <c r="C48" s="320" t="s">
        <v>59</v>
      </c>
      <c r="D48" s="428">
        <v>2023</v>
      </c>
      <c r="E48" s="428">
        <v>2024</v>
      </c>
      <c r="F48" s="428">
        <v>2025</v>
      </c>
      <c r="G48" s="428">
        <v>2026</v>
      </c>
      <c r="H48" s="428">
        <v>2027</v>
      </c>
      <c r="I48" s="428">
        <v>2028</v>
      </c>
      <c r="J48" s="438">
        <v>2029</v>
      </c>
      <c r="K48" s="438">
        <v>2030</v>
      </c>
      <c r="L48" s="438">
        <v>2031</v>
      </c>
      <c r="M48" s="510">
        <v>2032</v>
      </c>
    </row>
    <row r="49" spans="2:13" ht="14.45" customHeight="1" x14ac:dyDescent="0.25">
      <c r="B49" s="668" t="s">
        <v>165</v>
      </c>
      <c r="C49" s="324" t="s">
        <v>170</v>
      </c>
      <c r="D49" s="330">
        <v>27</v>
      </c>
      <c r="E49" s="330">
        <v>59</v>
      </c>
      <c r="F49" s="330">
        <v>98</v>
      </c>
      <c r="G49" s="330">
        <v>146</v>
      </c>
      <c r="H49" s="330">
        <v>204</v>
      </c>
      <c r="I49" s="330">
        <v>269</v>
      </c>
      <c r="J49" s="330">
        <v>343</v>
      </c>
      <c r="K49" s="330">
        <v>427</v>
      </c>
      <c r="L49" s="330">
        <v>519</v>
      </c>
      <c r="M49" s="331">
        <v>629</v>
      </c>
    </row>
    <row r="50" spans="2:13" ht="14.45" customHeight="1" x14ac:dyDescent="0.25">
      <c r="B50" s="669"/>
      <c r="C50" s="325" t="s">
        <v>171</v>
      </c>
      <c r="D50" s="332">
        <v>66</v>
      </c>
      <c r="E50" s="332">
        <v>156</v>
      </c>
      <c r="F50" s="332">
        <v>270</v>
      </c>
      <c r="G50" s="332">
        <v>414</v>
      </c>
      <c r="H50" s="332">
        <v>591</v>
      </c>
      <c r="I50" s="332">
        <v>790</v>
      </c>
      <c r="J50" s="332">
        <v>1019</v>
      </c>
      <c r="K50" s="332">
        <v>1271</v>
      </c>
      <c r="L50" s="332">
        <v>1556</v>
      </c>
      <c r="M50" s="333">
        <v>1875</v>
      </c>
    </row>
    <row r="51" spans="2:13" ht="14.45" customHeight="1" x14ac:dyDescent="0.25">
      <c r="B51" s="669"/>
      <c r="C51" s="325" t="s">
        <v>148</v>
      </c>
      <c r="D51" s="332">
        <v>7</v>
      </c>
      <c r="E51" s="332">
        <v>19</v>
      </c>
      <c r="F51" s="332">
        <v>38</v>
      </c>
      <c r="G51" s="332">
        <v>63</v>
      </c>
      <c r="H51" s="332">
        <v>97</v>
      </c>
      <c r="I51" s="332">
        <v>140</v>
      </c>
      <c r="J51" s="332">
        <v>191</v>
      </c>
      <c r="K51" s="332">
        <v>250</v>
      </c>
      <c r="L51" s="332">
        <v>315</v>
      </c>
      <c r="M51" s="333">
        <v>386</v>
      </c>
    </row>
    <row r="52" spans="2:13" ht="14.45" customHeight="1" x14ac:dyDescent="0.25">
      <c r="B52" s="669"/>
      <c r="C52" s="325" t="s">
        <v>143</v>
      </c>
      <c r="D52" s="332">
        <v>3</v>
      </c>
      <c r="E52" s="332">
        <v>9</v>
      </c>
      <c r="F52" s="332">
        <v>19</v>
      </c>
      <c r="G52" s="332">
        <v>33</v>
      </c>
      <c r="H52" s="332">
        <v>51</v>
      </c>
      <c r="I52" s="332">
        <v>73</v>
      </c>
      <c r="J52" s="332">
        <v>100</v>
      </c>
      <c r="K52" s="332">
        <v>132</v>
      </c>
      <c r="L52" s="332">
        <v>169</v>
      </c>
      <c r="M52" s="333">
        <v>211</v>
      </c>
    </row>
    <row r="53" spans="2:13" ht="14.45" customHeight="1" x14ac:dyDescent="0.25">
      <c r="B53" s="669"/>
      <c r="C53" s="325" t="s">
        <v>134</v>
      </c>
      <c r="D53" s="332">
        <v>7</v>
      </c>
      <c r="E53" s="332">
        <v>15</v>
      </c>
      <c r="F53" s="332">
        <v>25</v>
      </c>
      <c r="G53" s="332">
        <v>37</v>
      </c>
      <c r="H53" s="332">
        <v>52</v>
      </c>
      <c r="I53" s="332">
        <v>70</v>
      </c>
      <c r="J53" s="332">
        <v>90</v>
      </c>
      <c r="K53" s="332">
        <v>112</v>
      </c>
      <c r="L53" s="332">
        <v>138</v>
      </c>
      <c r="M53" s="333">
        <v>166</v>
      </c>
    </row>
    <row r="54" spans="2:13" ht="14.45" customHeight="1" x14ac:dyDescent="0.25">
      <c r="B54" s="669"/>
      <c r="C54" s="326" t="s">
        <v>145</v>
      </c>
      <c r="D54" s="334">
        <v>6</v>
      </c>
      <c r="E54" s="334">
        <v>13</v>
      </c>
      <c r="F54" s="334">
        <v>22</v>
      </c>
      <c r="G54" s="334">
        <v>33</v>
      </c>
      <c r="H54" s="334">
        <v>46</v>
      </c>
      <c r="I54" s="334">
        <v>62</v>
      </c>
      <c r="J54" s="334">
        <v>79</v>
      </c>
      <c r="K54" s="334">
        <v>100</v>
      </c>
      <c r="L54" s="334">
        <v>124</v>
      </c>
      <c r="M54" s="335">
        <v>152</v>
      </c>
    </row>
    <row r="55" spans="2:13" ht="15" customHeight="1" thickBot="1" x14ac:dyDescent="0.3">
      <c r="B55" s="670"/>
      <c r="C55" s="327" t="s">
        <v>72</v>
      </c>
      <c r="D55" s="336">
        <v>116</v>
      </c>
      <c r="E55" s="336">
        <v>271</v>
      </c>
      <c r="F55" s="336">
        <v>473</v>
      </c>
      <c r="G55" s="336">
        <v>726</v>
      </c>
      <c r="H55" s="336">
        <v>1042</v>
      </c>
      <c r="I55" s="336">
        <v>1404</v>
      </c>
      <c r="J55" s="336">
        <v>1822</v>
      </c>
      <c r="K55" s="336">
        <v>2293</v>
      </c>
      <c r="L55" s="336">
        <v>2820</v>
      </c>
      <c r="M55" s="429">
        <v>3420</v>
      </c>
    </row>
    <row r="56" spans="2:13" ht="14.45" customHeight="1" x14ac:dyDescent="0.25">
      <c r="B56" s="668" t="s">
        <v>166</v>
      </c>
      <c r="C56" s="324" t="s">
        <v>170</v>
      </c>
      <c r="D56" s="330">
        <v>34</v>
      </c>
      <c r="E56" s="330">
        <v>71</v>
      </c>
      <c r="F56" s="330">
        <v>111</v>
      </c>
      <c r="G56" s="330">
        <v>155</v>
      </c>
      <c r="H56" s="330">
        <v>184</v>
      </c>
      <c r="I56" s="330">
        <v>224</v>
      </c>
      <c r="J56" s="330">
        <v>277</v>
      </c>
      <c r="K56" s="330">
        <v>332</v>
      </c>
      <c r="L56" s="330">
        <v>415</v>
      </c>
      <c r="M56" s="331">
        <v>485</v>
      </c>
    </row>
    <row r="57" spans="2:13" ht="14.45" customHeight="1" x14ac:dyDescent="0.25">
      <c r="B57" s="669"/>
      <c r="C57" s="325" t="s">
        <v>171</v>
      </c>
      <c r="D57" s="332">
        <v>72</v>
      </c>
      <c r="E57" s="332">
        <v>148</v>
      </c>
      <c r="F57" s="332">
        <v>254</v>
      </c>
      <c r="G57" s="332">
        <v>364</v>
      </c>
      <c r="H57" s="332">
        <v>438</v>
      </c>
      <c r="I57" s="332">
        <v>586</v>
      </c>
      <c r="J57" s="332">
        <v>742</v>
      </c>
      <c r="K57" s="332">
        <v>945</v>
      </c>
      <c r="L57" s="332">
        <v>1149</v>
      </c>
      <c r="M57" s="333">
        <v>1366</v>
      </c>
    </row>
    <row r="58" spans="2:13" ht="14.45" customHeight="1" x14ac:dyDescent="0.25">
      <c r="B58" s="669"/>
      <c r="C58" s="325" t="s">
        <v>148</v>
      </c>
      <c r="D58" s="332">
        <v>34</v>
      </c>
      <c r="E58" s="332">
        <v>73</v>
      </c>
      <c r="F58" s="332">
        <v>111</v>
      </c>
      <c r="G58" s="332">
        <v>156</v>
      </c>
      <c r="H58" s="332">
        <v>201</v>
      </c>
      <c r="I58" s="332">
        <v>248</v>
      </c>
      <c r="J58" s="332">
        <v>306</v>
      </c>
      <c r="K58" s="332">
        <v>367</v>
      </c>
      <c r="L58" s="332">
        <v>446</v>
      </c>
      <c r="M58" s="333">
        <v>513</v>
      </c>
    </row>
    <row r="59" spans="2:13" ht="14.45" customHeight="1" x14ac:dyDescent="0.25">
      <c r="B59" s="669"/>
      <c r="C59" s="325" t="s">
        <v>143</v>
      </c>
      <c r="D59" s="332">
        <v>13</v>
      </c>
      <c r="E59" s="332">
        <v>28</v>
      </c>
      <c r="F59" s="332">
        <v>43</v>
      </c>
      <c r="G59" s="332">
        <v>59</v>
      </c>
      <c r="H59" s="332">
        <v>72</v>
      </c>
      <c r="I59" s="332">
        <v>88</v>
      </c>
      <c r="J59" s="332">
        <v>112</v>
      </c>
      <c r="K59" s="332">
        <v>130</v>
      </c>
      <c r="L59" s="332">
        <v>156</v>
      </c>
      <c r="M59" s="333">
        <v>178</v>
      </c>
    </row>
    <row r="60" spans="2:13" ht="14.45" customHeight="1" x14ac:dyDescent="0.25">
      <c r="B60" s="669"/>
      <c r="C60" s="325" t="s">
        <v>134</v>
      </c>
      <c r="D60" s="332">
        <v>8</v>
      </c>
      <c r="E60" s="332">
        <v>18</v>
      </c>
      <c r="F60" s="332">
        <v>28</v>
      </c>
      <c r="G60" s="332">
        <v>37</v>
      </c>
      <c r="H60" s="332">
        <v>47</v>
      </c>
      <c r="I60" s="332">
        <v>60</v>
      </c>
      <c r="J60" s="332">
        <v>70</v>
      </c>
      <c r="K60" s="332">
        <v>86</v>
      </c>
      <c r="L60" s="332">
        <v>104</v>
      </c>
      <c r="M60" s="333">
        <v>128</v>
      </c>
    </row>
    <row r="61" spans="2:13" ht="14.45" customHeight="1" x14ac:dyDescent="0.25">
      <c r="B61" s="669"/>
      <c r="C61" s="326" t="s">
        <v>145</v>
      </c>
      <c r="D61" s="334">
        <v>15</v>
      </c>
      <c r="E61" s="334">
        <v>33</v>
      </c>
      <c r="F61" s="334">
        <v>54</v>
      </c>
      <c r="G61" s="334">
        <v>76</v>
      </c>
      <c r="H61" s="334">
        <v>99</v>
      </c>
      <c r="I61" s="334">
        <v>126</v>
      </c>
      <c r="J61" s="334">
        <v>166</v>
      </c>
      <c r="K61" s="334">
        <v>203</v>
      </c>
      <c r="L61" s="334">
        <v>251</v>
      </c>
      <c r="M61" s="335">
        <v>294</v>
      </c>
    </row>
    <row r="62" spans="2:13" ht="15" customHeight="1" thickBot="1" x14ac:dyDescent="0.3">
      <c r="B62" s="670"/>
      <c r="C62" s="327" t="s">
        <v>72</v>
      </c>
      <c r="D62" s="336">
        <v>175</v>
      </c>
      <c r="E62" s="336">
        <v>370</v>
      </c>
      <c r="F62" s="336">
        <v>601</v>
      </c>
      <c r="G62" s="336">
        <v>848</v>
      </c>
      <c r="H62" s="336">
        <v>1040</v>
      </c>
      <c r="I62" s="336">
        <v>1333</v>
      </c>
      <c r="J62" s="336">
        <v>1673</v>
      </c>
      <c r="K62" s="336">
        <v>2063</v>
      </c>
      <c r="L62" s="336">
        <v>2521</v>
      </c>
      <c r="M62" s="429">
        <v>2965</v>
      </c>
    </row>
  </sheetData>
  <mergeCells count="14">
    <mergeCell ref="C9:F9"/>
    <mergeCell ref="C10:F10"/>
    <mergeCell ref="A39:A40"/>
    <mergeCell ref="D12:M12"/>
    <mergeCell ref="A14:A15"/>
    <mergeCell ref="B14:B20"/>
    <mergeCell ref="B21:B27"/>
    <mergeCell ref="A22:A23"/>
    <mergeCell ref="D47:M47"/>
    <mergeCell ref="B49:B55"/>
    <mergeCell ref="B56:B62"/>
    <mergeCell ref="D29:M29"/>
    <mergeCell ref="B31:B37"/>
    <mergeCell ref="B38:B44"/>
  </mergeCells>
  <hyperlinks>
    <hyperlink ref="C10" r:id="rId1"/>
    <hyperlink ref="C9" r:id="rId2"/>
  </hyperlinks>
  <pageMargins left="0.45" right="0.45" top="0.5" bottom="0.5" header="0.3" footer="0.3"/>
  <pageSetup orientation="landscape" useFirstPageNumber="1" r:id="rId3"/>
  <headerFooter>
    <oddFooter>&amp;L&amp;10CELT Report - May 2023&amp;C&amp;10 1.7.&amp;P&amp;R&amp;10ISO New England Inc</oddFooter>
  </headerFooter>
  <rowBreaks count="1" manualBreakCount="1">
    <brk id="27" max="16383" man="1"/>
  </rowBreaks>
  <drawing r:id="rId4"/>
  <legacyDrawing r:id="rId5"/>
  <oleObjects>
    <mc:AlternateContent xmlns:mc="http://schemas.openxmlformats.org/markup-compatibility/2006">
      <mc:Choice Requires="x14">
        <oleObject progId="Word.Document.12" shapeId="53256" r:id="rId6">
          <objectPr defaultSize="0" r:id="rId7">
            <anchor moveWithCells="1">
              <from>
                <xdr:col>1</xdr:col>
                <xdr:colOff>9525</xdr:colOff>
                <xdr:row>0</xdr:row>
                <xdr:rowOff>0</xdr:rowOff>
              </from>
              <to>
                <xdr:col>13</xdr:col>
                <xdr:colOff>28575</xdr:colOff>
                <xdr:row>7</xdr:row>
                <xdr:rowOff>47625</xdr:rowOff>
              </to>
            </anchor>
          </objectPr>
        </oleObject>
      </mc:Choice>
      <mc:Fallback>
        <oleObject progId="Word.Document.12" shapeId="53256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2599"/>
  <sheetViews>
    <sheetView zoomScaleNormal="100" workbookViewId="0"/>
  </sheetViews>
  <sheetFormatPr defaultColWidth="8.85546875" defaultRowHeight="15" x14ac:dyDescent="0.25"/>
  <cols>
    <col min="1" max="1" width="11" style="601" bestFit="1" customWidth="1"/>
    <col min="2" max="2" width="36" style="76" bestFit="1" customWidth="1"/>
    <col min="3" max="3" width="7.140625" style="601" customWidth="1"/>
    <col min="4" max="4" width="46.140625" style="76" bestFit="1" customWidth="1"/>
    <col min="5" max="5" width="18.85546875" style="83" bestFit="1" customWidth="1"/>
    <col min="6" max="7" width="6.5703125" style="83" customWidth="1"/>
    <col min="8" max="8" width="11.42578125" style="83" customWidth="1"/>
    <col min="9" max="9" width="35.85546875" style="76" customWidth="1"/>
    <col min="10" max="10" width="20.42578125" style="76" bestFit="1" customWidth="1"/>
    <col min="11" max="11" width="9.42578125" style="514" bestFit="1" customWidth="1"/>
    <col min="12" max="13" width="8.5703125" style="83" customWidth="1"/>
    <col min="14" max="14" width="11.85546875" style="83" bestFit="1" customWidth="1"/>
    <col min="15" max="15" width="9.5703125" style="83" customWidth="1"/>
    <col min="16" max="16" width="11.140625" style="84" customWidth="1"/>
    <col min="17" max="17" width="13.5703125" style="85" customWidth="1"/>
    <col min="18" max="16384" width="8.85546875" style="76"/>
  </cols>
  <sheetData>
    <row r="1" spans="1:17" ht="12.75" x14ac:dyDescent="0.2">
      <c r="E1" s="77"/>
      <c r="F1" s="77"/>
      <c r="G1" s="77"/>
      <c r="H1" s="77"/>
      <c r="I1" s="77"/>
      <c r="J1" s="77"/>
      <c r="K1" s="513"/>
      <c r="L1" s="78"/>
      <c r="M1" s="78"/>
      <c r="N1" s="78"/>
      <c r="O1" s="78"/>
      <c r="P1" s="77"/>
      <c r="Q1" s="77"/>
    </row>
    <row r="2" spans="1:17" ht="12.75" x14ac:dyDescent="0.2">
      <c r="E2" s="77"/>
      <c r="F2" s="77"/>
      <c r="G2" s="77"/>
      <c r="H2" s="77"/>
      <c r="I2" s="77"/>
      <c r="J2" s="77"/>
      <c r="L2" s="78"/>
      <c r="M2" s="78"/>
      <c r="N2" s="78"/>
      <c r="O2" s="78"/>
      <c r="P2" s="77"/>
      <c r="Q2" s="77"/>
    </row>
    <row r="3" spans="1:17" ht="12.75" x14ac:dyDescent="0.2">
      <c r="E3" s="77"/>
      <c r="F3" s="77"/>
      <c r="G3" s="77"/>
      <c r="H3" s="77"/>
      <c r="I3" s="77"/>
      <c r="J3" s="77"/>
      <c r="K3" s="513"/>
      <c r="L3" s="78"/>
      <c r="M3" s="78"/>
      <c r="N3" s="78"/>
      <c r="O3" s="78"/>
      <c r="P3" s="77"/>
      <c r="Q3" s="77"/>
    </row>
    <row r="4" spans="1:17" ht="12.75" x14ac:dyDescent="0.2">
      <c r="E4" s="77"/>
      <c r="F4" s="77"/>
      <c r="G4" s="77"/>
      <c r="H4" s="77"/>
      <c r="I4" s="77"/>
      <c r="J4" s="77"/>
      <c r="K4" s="513"/>
      <c r="L4" s="78"/>
      <c r="M4" s="78"/>
      <c r="N4" s="78"/>
      <c r="O4" s="78"/>
      <c r="P4" s="77"/>
      <c r="Q4" s="77"/>
    </row>
    <row r="5" spans="1:17" ht="12.75" x14ac:dyDescent="0.2">
      <c r="E5" s="77"/>
      <c r="F5" s="77"/>
      <c r="G5" s="77"/>
      <c r="H5" s="77"/>
      <c r="I5" s="77"/>
      <c r="J5" s="77"/>
      <c r="K5" s="513"/>
      <c r="L5" s="78"/>
      <c r="M5" s="78"/>
      <c r="N5" s="78"/>
      <c r="O5" s="78"/>
      <c r="P5" s="77"/>
      <c r="Q5" s="77"/>
    </row>
    <row r="6" spans="1:17" ht="12.75" x14ac:dyDescent="0.2">
      <c r="E6" s="77"/>
      <c r="F6" s="77"/>
      <c r="G6" s="77"/>
      <c r="H6" s="77"/>
      <c r="I6" s="77"/>
      <c r="J6" s="77"/>
      <c r="K6" s="513"/>
      <c r="L6" s="78"/>
      <c r="M6" s="78"/>
      <c r="N6" s="78"/>
      <c r="O6" s="78"/>
      <c r="P6" s="77"/>
      <c r="Q6" s="77"/>
    </row>
    <row r="7" spans="1:17" ht="12.75" x14ac:dyDescent="0.2">
      <c r="E7" s="77"/>
      <c r="F7" s="77"/>
      <c r="G7" s="77"/>
      <c r="H7" s="77"/>
      <c r="I7" s="77"/>
      <c r="J7" s="77"/>
      <c r="K7" s="513"/>
      <c r="L7" s="78"/>
      <c r="M7" s="78"/>
      <c r="N7" s="78"/>
      <c r="O7" s="78"/>
      <c r="P7" s="77"/>
      <c r="Q7" s="77"/>
    </row>
    <row r="8" spans="1:17" ht="12.75" x14ac:dyDescent="0.2">
      <c r="E8" s="77"/>
      <c r="F8" s="77"/>
      <c r="G8" s="77"/>
      <c r="H8" s="77"/>
      <c r="I8" s="77"/>
      <c r="J8" s="77"/>
      <c r="K8" s="513"/>
      <c r="L8" s="78"/>
      <c r="M8" s="78"/>
      <c r="N8" s="78"/>
      <c r="O8" s="78"/>
      <c r="P8" s="77"/>
      <c r="Q8" s="77"/>
    </row>
    <row r="9" spans="1:17" ht="10.5" customHeight="1" x14ac:dyDescent="0.2">
      <c r="E9" s="77"/>
      <c r="F9" s="77"/>
      <c r="G9" s="77"/>
      <c r="H9" s="77"/>
      <c r="I9" s="77"/>
      <c r="J9" s="77"/>
      <c r="K9" s="513"/>
      <c r="L9" s="78"/>
      <c r="M9" s="78"/>
      <c r="N9" s="78"/>
      <c r="O9" s="78"/>
      <c r="P9" s="77"/>
      <c r="Q9" s="77"/>
    </row>
    <row r="10" spans="1:17" s="386" customFormat="1" ht="12.75" x14ac:dyDescent="0.2">
      <c r="A10" s="602"/>
      <c r="B10" s="365" t="s">
        <v>213</v>
      </c>
      <c r="C10" s="602"/>
      <c r="D10" s="673" t="s">
        <v>202</v>
      </c>
      <c r="E10" s="673"/>
      <c r="F10" s="673"/>
      <c r="G10" s="673"/>
      <c r="H10" s="363"/>
      <c r="I10" s="512"/>
      <c r="J10" s="387"/>
      <c r="K10" s="515"/>
      <c r="L10" s="388"/>
      <c r="M10" s="388"/>
      <c r="N10" s="388"/>
      <c r="O10" s="388"/>
      <c r="P10" s="387"/>
      <c r="Q10" s="387"/>
    </row>
    <row r="11" spans="1:17" s="81" customFormat="1" ht="14.45" customHeight="1" x14ac:dyDescent="0.25">
      <c r="A11" s="606"/>
      <c r="B11" s="79"/>
      <c r="C11" s="603"/>
      <c r="D11" s="79"/>
      <c r="E11" s="80"/>
      <c r="F11" s="80"/>
      <c r="G11" s="80"/>
      <c r="H11" s="80"/>
      <c r="I11" s="80"/>
      <c r="J11" s="80"/>
      <c r="K11" s="516"/>
      <c r="L11" s="82"/>
      <c r="M11" s="82"/>
      <c r="N11" s="82"/>
      <c r="O11" s="82"/>
      <c r="P11" s="80"/>
      <c r="Q11" s="80"/>
    </row>
    <row r="12" spans="1:17" s="81" customFormat="1" ht="14.45" customHeight="1" x14ac:dyDescent="0.25">
      <c r="A12" s="606"/>
      <c r="B12" s="79"/>
      <c r="C12" s="603"/>
      <c r="D12" s="79"/>
      <c r="E12" s="80"/>
      <c r="F12" s="80"/>
      <c r="G12" s="80"/>
      <c r="H12" s="80"/>
      <c r="I12" s="80"/>
      <c r="J12" s="80"/>
      <c r="K12" s="516"/>
      <c r="L12" s="82"/>
      <c r="M12" s="82"/>
      <c r="N12" s="82"/>
      <c r="O12" s="82"/>
      <c r="P12" s="80"/>
      <c r="Q12" s="80"/>
    </row>
    <row r="13" spans="1:17" s="81" customFormat="1" ht="10.5" customHeight="1" x14ac:dyDescent="0.25">
      <c r="A13" s="606"/>
      <c r="B13" s="79"/>
      <c r="C13" s="603"/>
      <c r="D13" s="79"/>
      <c r="E13" s="80"/>
      <c r="F13" s="80"/>
      <c r="G13" s="80"/>
      <c r="H13" s="80"/>
      <c r="I13" s="80"/>
      <c r="J13" s="80"/>
      <c r="K13" s="516"/>
      <c r="L13" s="82"/>
      <c r="M13" s="82"/>
      <c r="N13" s="82"/>
      <c r="O13" s="82"/>
      <c r="P13" s="80"/>
      <c r="Q13" s="80"/>
    </row>
    <row r="14" spans="1:17" s="381" customFormat="1" ht="38.450000000000003" customHeight="1" thickBot="1" x14ac:dyDescent="0.3">
      <c r="A14" s="377" t="s">
        <v>32</v>
      </c>
      <c r="B14" s="378" t="s">
        <v>33</v>
      </c>
      <c r="C14" s="379" t="s">
        <v>34</v>
      </c>
      <c r="D14" s="378" t="s">
        <v>35</v>
      </c>
      <c r="E14" s="379" t="s">
        <v>286</v>
      </c>
      <c r="F14" s="379" t="s">
        <v>36</v>
      </c>
      <c r="G14" s="379" t="s">
        <v>37</v>
      </c>
      <c r="H14" s="379" t="s">
        <v>38</v>
      </c>
      <c r="I14" s="378" t="s">
        <v>39</v>
      </c>
      <c r="J14" s="379" t="s">
        <v>245</v>
      </c>
      <c r="K14" s="379" t="s">
        <v>40</v>
      </c>
      <c r="L14" s="379" t="s">
        <v>41</v>
      </c>
      <c r="M14" s="379" t="s">
        <v>42</v>
      </c>
      <c r="N14" s="379" t="s">
        <v>43</v>
      </c>
      <c r="O14" s="379" t="s">
        <v>212</v>
      </c>
      <c r="P14" s="380" t="s">
        <v>5121</v>
      </c>
      <c r="Q14" s="380" t="s">
        <v>5122</v>
      </c>
    </row>
    <row r="15" spans="1:17" s="208" customFormat="1" ht="12.75" customHeight="1" x14ac:dyDescent="0.2">
      <c r="A15" s="607">
        <v>253</v>
      </c>
      <c r="B15" s="577" t="s">
        <v>310</v>
      </c>
      <c r="C15" s="604">
        <v>253</v>
      </c>
      <c r="D15" s="578" t="s">
        <v>310</v>
      </c>
      <c r="E15" s="579" t="s">
        <v>1749</v>
      </c>
      <c r="F15" s="580" t="s">
        <v>1750</v>
      </c>
      <c r="G15" s="580"/>
      <c r="H15" s="581">
        <v>33664</v>
      </c>
      <c r="I15" s="582" t="s">
        <v>1751</v>
      </c>
      <c r="J15" s="583" t="s">
        <v>1752</v>
      </c>
      <c r="K15" s="584" t="s">
        <v>44</v>
      </c>
      <c r="L15" s="585" t="s">
        <v>44</v>
      </c>
      <c r="M15" s="585" t="s">
        <v>44</v>
      </c>
      <c r="N15" s="609">
        <v>54663</v>
      </c>
      <c r="O15" s="586">
        <v>3</v>
      </c>
      <c r="P15" s="587">
        <v>1.399</v>
      </c>
      <c r="Q15" s="588">
        <v>1.357</v>
      </c>
    </row>
    <row r="16" spans="1:17" s="208" customFormat="1" ht="12.75" customHeight="1" x14ac:dyDescent="0.2">
      <c r="A16" s="608">
        <v>321</v>
      </c>
      <c r="B16" s="589" t="s">
        <v>1753</v>
      </c>
      <c r="C16" s="605">
        <v>321</v>
      </c>
      <c r="D16" s="590" t="s">
        <v>316</v>
      </c>
      <c r="E16" s="591" t="s">
        <v>1754</v>
      </c>
      <c r="F16" s="592" t="s">
        <v>1755</v>
      </c>
      <c r="G16" s="592" t="s">
        <v>1756</v>
      </c>
      <c r="H16" s="593">
        <v>35018</v>
      </c>
      <c r="I16" s="594" t="s">
        <v>1757</v>
      </c>
      <c r="J16" s="595" t="s">
        <v>1758</v>
      </c>
      <c r="K16" s="589" t="s">
        <v>45</v>
      </c>
      <c r="L16" s="596" t="s">
        <v>45</v>
      </c>
      <c r="M16" s="596" t="s">
        <v>45</v>
      </c>
      <c r="N16" s="610">
        <v>3236</v>
      </c>
      <c r="O16" s="598">
        <v>170.1995</v>
      </c>
      <c r="P16" s="599">
        <v>170</v>
      </c>
      <c r="Q16" s="600">
        <v>156.09100000000001</v>
      </c>
    </row>
    <row r="17" spans="1:17" s="208" customFormat="1" ht="12.6" customHeight="1" x14ac:dyDescent="0.2">
      <c r="A17" s="608">
        <v>322</v>
      </c>
      <c r="B17" s="589" t="s">
        <v>1759</v>
      </c>
      <c r="C17" s="605">
        <v>322</v>
      </c>
      <c r="D17" s="590" t="s">
        <v>321</v>
      </c>
      <c r="E17" s="591" t="s">
        <v>1754</v>
      </c>
      <c r="F17" s="592" t="s">
        <v>1755</v>
      </c>
      <c r="G17" s="592" t="s">
        <v>1756</v>
      </c>
      <c r="H17" s="593">
        <v>34973</v>
      </c>
      <c r="I17" s="594" t="s">
        <v>1757</v>
      </c>
      <c r="J17" s="595" t="s">
        <v>1758</v>
      </c>
      <c r="K17" s="589" t="s">
        <v>45</v>
      </c>
      <c r="L17" s="596" t="s">
        <v>45</v>
      </c>
      <c r="M17" s="596" t="s">
        <v>45</v>
      </c>
      <c r="N17" s="610">
        <v>3236</v>
      </c>
      <c r="O17" s="598">
        <v>170.1995</v>
      </c>
      <c r="P17" s="599">
        <v>170</v>
      </c>
      <c r="Q17" s="600">
        <v>158.65799999999999</v>
      </c>
    </row>
    <row r="18" spans="1:17" s="208" customFormat="1" ht="12.75" customHeight="1" x14ac:dyDescent="0.2">
      <c r="A18" s="608">
        <v>323</v>
      </c>
      <c r="B18" s="589" t="s">
        <v>1760</v>
      </c>
      <c r="C18" s="605">
        <v>323</v>
      </c>
      <c r="D18" s="590" t="s">
        <v>322</v>
      </c>
      <c r="E18" s="591" t="s">
        <v>1754</v>
      </c>
      <c r="F18" s="592" t="s">
        <v>1755</v>
      </c>
      <c r="G18" s="592" t="s">
        <v>1756</v>
      </c>
      <c r="H18" s="593">
        <v>35017</v>
      </c>
      <c r="I18" s="594" t="s">
        <v>1757</v>
      </c>
      <c r="J18" s="595" t="s">
        <v>1758</v>
      </c>
      <c r="K18" s="589" t="s">
        <v>45</v>
      </c>
      <c r="L18" s="596" t="s">
        <v>45</v>
      </c>
      <c r="M18" s="596" t="s">
        <v>45</v>
      </c>
      <c r="N18" s="610">
        <v>3236</v>
      </c>
      <c r="O18" s="598">
        <v>170.1995</v>
      </c>
      <c r="P18" s="599">
        <v>170</v>
      </c>
      <c r="Q18" s="600">
        <v>156.25299999999999</v>
      </c>
    </row>
    <row r="19" spans="1:17" s="208" customFormat="1" ht="12.75" customHeight="1" x14ac:dyDescent="0.2">
      <c r="A19" s="608">
        <v>326</v>
      </c>
      <c r="B19" s="589" t="s">
        <v>323</v>
      </c>
      <c r="C19" s="605">
        <v>326</v>
      </c>
      <c r="D19" s="590" t="s">
        <v>323</v>
      </c>
      <c r="E19" s="591" t="s">
        <v>1754</v>
      </c>
      <c r="F19" s="592" t="s">
        <v>1755</v>
      </c>
      <c r="G19" s="592" t="s">
        <v>1756</v>
      </c>
      <c r="H19" s="593">
        <v>33117</v>
      </c>
      <c r="I19" s="594" t="s">
        <v>1761</v>
      </c>
      <c r="J19" s="595" t="s">
        <v>1762</v>
      </c>
      <c r="K19" s="589" t="s">
        <v>47</v>
      </c>
      <c r="L19" s="596" t="s">
        <v>1763</v>
      </c>
      <c r="M19" s="596" t="s">
        <v>48</v>
      </c>
      <c r="N19" s="610">
        <v>50002</v>
      </c>
      <c r="O19" s="598">
        <v>160.08799999999999</v>
      </c>
      <c r="P19" s="599">
        <v>182.49299999999999</v>
      </c>
      <c r="Q19" s="600">
        <v>151.423</v>
      </c>
    </row>
    <row r="20" spans="1:17" s="208" customFormat="1" ht="12.75" customHeight="1" x14ac:dyDescent="0.2">
      <c r="A20" s="608">
        <v>327</v>
      </c>
      <c r="B20" s="589" t="s">
        <v>324</v>
      </c>
      <c r="C20" s="605">
        <v>327</v>
      </c>
      <c r="D20" s="590" t="s">
        <v>324</v>
      </c>
      <c r="E20" s="591" t="s">
        <v>1764</v>
      </c>
      <c r="F20" s="592" t="s">
        <v>1765</v>
      </c>
      <c r="G20" s="592"/>
      <c r="H20" s="593">
        <v>8037</v>
      </c>
      <c r="I20" s="594" t="s">
        <v>1766</v>
      </c>
      <c r="J20" s="595" t="s">
        <v>1767</v>
      </c>
      <c r="K20" s="589" t="s">
        <v>44</v>
      </c>
      <c r="L20" s="596" t="s">
        <v>44</v>
      </c>
      <c r="M20" s="596" t="s">
        <v>44</v>
      </c>
      <c r="N20" s="610">
        <v>2354</v>
      </c>
      <c r="O20" s="598">
        <v>15</v>
      </c>
      <c r="P20" s="599">
        <v>14.231</v>
      </c>
      <c r="Q20" s="600">
        <v>0.70099999999999996</v>
      </c>
    </row>
    <row r="21" spans="1:17" s="208" customFormat="1" ht="12.75" customHeight="1" x14ac:dyDescent="0.2">
      <c r="A21" s="608">
        <v>328</v>
      </c>
      <c r="B21" s="589" t="s">
        <v>1768</v>
      </c>
      <c r="C21" s="605">
        <v>328</v>
      </c>
      <c r="D21" s="590" t="s">
        <v>327</v>
      </c>
      <c r="E21" s="591" t="s">
        <v>1769</v>
      </c>
      <c r="F21" s="592" t="s">
        <v>1765</v>
      </c>
      <c r="G21" s="592"/>
      <c r="H21" s="593">
        <v>9498</v>
      </c>
      <c r="I21" s="594" t="s">
        <v>1770</v>
      </c>
      <c r="J21" s="595" t="s">
        <v>1771</v>
      </c>
      <c r="K21" s="589" t="s">
        <v>49</v>
      </c>
      <c r="L21" s="596" t="s">
        <v>49</v>
      </c>
      <c r="M21" s="596" t="s">
        <v>49</v>
      </c>
      <c r="N21" s="610">
        <v>1480</v>
      </c>
      <c r="O21" s="598">
        <v>39.461759999999998</v>
      </c>
      <c r="P21" s="599">
        <v>33.44</v>
      </c>
      <c r="Q21" s="600">
        <v>33.225000000000001</v>
      </c>
    </row>
    <row r="22" spans="1:17" s="208" customFormat="1" ht="12.75" customHeight="1" x14ac:dyDescent="0.2">
      <c r="A22" s="608">
        <v>329</v>
      </c>
      <c r="B22" s="589" t="s">
        <v>329</v>
      </c>
      <c r="C22" s="605">
        <v>329</v>
      </c>
      <c r="D22" s="590" t="s">
        <v>329</v>
      </c>
      <c r="E22" s="591" t="s">
        <v>1772</v>
      </c>
      <c r="F22" s="592" t="s">
        <v>1756</v>
      </c>
      <c r="G22" s="592"/>
      <c r="H22" s="593">
        <v>22586</v>
      </c>
      <c r="I22" s="594" t="s">
        <v>1773</v>
      </c>
      <c r="J22" s="595" t="s">
        <v>1774</v>
      </c>
      <c r="K22" s="589" t="s">
        <v>50</v>
      </c>
      <c r="L22" s="596" t="s">
        <v>50</v>
      </c>
      <c r="M22" s="596" t="s">
        <v>50</v>
      </c>
      <c r="N22" s="610">
        <v>3708</v>
      </c>
      <c r="O22" s="598">
        <v>11.499650000000001</v>
      </c>
      <c r="P22" s="599">
        <v>12.67</v>
      </c>
      <c r="Q22" s="600">
        <v>7.2220000000000004</v>
      </c>
    </row>
    <row r="23" spans="1:17" s="208" customFormat="1" ht="12.75" customHeight="1" x14ac:dyDescent="0.2">
      <c r="A23" s="608">
        <v>330</v>
      </c>
      <c r="B23" s="589" t="s">
        <v>332</v>
      </c>
      <c r="C23" s="605">
        <v>330</v>
      </c>
      <c r="D23" s="590" t="s">
        <v>332</v>
      </c>
      <c r="E23" s="591" t="s">
        <v>1764</v>
      </c>
      <c r="F23" s="592" t="s">
        <v>1765</v>
      </c>
      <c r="G23" s="592"/>
      <c r="H23" s="593">
        <v>9133</v>
      </c>
      <c r="I23" s="594" t="s">
        <v>1766</v>
      </c>
      <c r="J23" s="595" t="s">
        <v>1775</v>
      </c>
      <c r="K23" s="589" t="s">
        <v>44</v>
      </c>
      <c r="L23" s="596" t="s">
        <v>44</v>
      </c>
      <c r="M23" s="596" t="s">
        <v>44</v>
      </c>
      <c r="N23" s="610">
        <v>2355</v>
      </c>
      <c r="O23" s="598">
        <v>7.2</v>
      </c>
      <c r="P23" s="599">
        <v>6.72</v>
      </c>
      <c r="Q23" s="600">
        <v>1.3620000000000001</v>
      </c>
    </row>
    <row r="24" spans="1:17" s="208" customFormat="1" ht="12.75" customHeight="1" x14ac:dyDescent="0.2">
      <c r="A24" s="608">
        <v>331</v>
      </c>
      <c r="B24" s="589" t="s">
        <v>333</v>
      </c>
      <c r="C24" s="605">
        <v>331</v>
      </c>
      <c r="D24" s="590" t="s">
        <v>333</v>
      </c>
      <c r="E24" s="591" t="s">
        <v>1776</v>
      </c>
      <c r="F24" s="592" t="s">
        <v>1765</v>
      </c>
      <c r="G24" s="592"/>
      <c r="H24" s="593">
        <v>32325</v>
      </c>
      <c r="I24" s="594" t="s">
        <v>1777</v>
      </c>
      <c r="J24" s="595" t="s">
        <v>1778</v>
      </c>
      <c r="K24" s="589" t="s">
        <v>49</v>
      </c>
      <c r="L24" s="596" t="s">
        <v>49</v>
      </c>
      <c r="M24" s="596" t="s">
        <v>49</v>
      </c>
      <c r="N24" s="610">
        <v>50999</v>
      </c>
      <c r="O24" s="598">
        <v>6.7770000000000001</v>
      </c>
      <c r="P24" s="599">
        <v>6.6449999999999996</v>
      </c>
      <c r="Q24" s="600">
        <v>6.6449999999999996</v>
      </c>
    </row>
    <row r="25" spans="1:17" s="208" customFormat="1" ht="12.75" customHeight="1" x14ac:dyDescent="0.2">
      <c r="A25" s="608">
        <v>335</v>
      </c>
      <c r="B25" s="589" t="s">
        <v>335</v>
      </c>
      <c r="C25" s="605">
        <v>335</v>
      </c>
      <c r="D25" s="590" t="s">
        <v>335</v>
      </c>
      <c r="E25" s="591" t="s">
        <v>1776</v>
      </c>
      <c r="F25" s="592" t="s">
        <v>1765</v>
      </c>
      <c r="G25" s="592"/>
      <c r="H25" s="593">
        <v>10228</v>
      </c>
      <c r="I25" s="594" t="s">
        <v>1779</v>
      </c>
      <c r="J25" s="595" t="s">
        <v>1780</v>
      </c>
      <c r="K25" s="589" t="s">
        <v>50</v>
      </c>
      <c r="L25" s="596" t="s">
        <v>50</v>
      </c>
      <c r="M25" s="596" t="s">
        <v>44</v>
      </c>
      <c r="N25" s="610">
        <v>3745</v>
      </c>
      <c r="O25" s="598">
        <v>45.9</v>
      </c>
      <c r="P25" s="599">
        <v>46.445</v>
      </c>
      <c r="Q25" s="600">
        <v>46.445</v>
      </c>
    </row>
    <row r="26" spans="1:17" s="208" customFormat="1" ht="12.75" customHeight="1" x14ac:dyDescent="0.2">
      <c r="A26" s="608">
        <v>336</v>
      </c>
      <c r="B26" s="589" t="s">
        <v>336</v>
      </c>
      <c r="C26" s="605">
        <v>336</v>
      </c>
      <c r="D26" s="590" t="s">
        <v>336</v>
      </c>
      <c r="E26" s="591" t="s">
        <v>1772</v>
      </c>
      <c r="F26" s="592" t="s">
        <v>1781</v>
      </c>
      <c r="G26" s="592"/>
      <c r="H26" s="593">
        <v>26299</v>
      </c>
      <c r="I26" s="594" t="s">
        <v>1773</v>
      </c>
      <c r="J26" s="595" t="s">
        <v>1782</v>
      </c>
      <c r="K26" s="589" t="s">
        <v>50</v>
      </c>
      <c r="L26" s="596" t="s">
        <v>50</v>
      </c>
      <c r="M26" s="596" t="s">
        <v>50</v>
      </c>
      <c r="N26" s="610">
        <v>3734</v>
      </c>
      <c r="O26" s="598">
        <v>41.85</v>
      </c>
      <c r="P26" s="599">
        <v>52.46</v>
      </c>
      <c r="Q26" s="600">
        <v>41.2</v>
      </c>
    </row>
    <row r="27" spans="1:17" s="208" customFormat="1" ht="12.75" customHeight="1" x14ac:dyDescent="0.2">
      <c r="A27" s="608">
        <v>337</v>
      </c>
      <c r="B27" s="589" t="s">
        <v>1783</v>
      </c>
      <c r="C27" s="605">
        <v>337</v>
      </c>
      <c r="D27" s="590" t="s">
        <v>1783</v>
      </c>
      <c r="E27" s="591" t="s">
        <v>1784</v>
      </c>
      <c r="F27" s="592" t="s">
        <v>1785</v>
      </c>
      <c r="G27" s="592"/>
      <c r="H27" s="593">
        <v>31747</v>
      </c>
      <c r="I27" s="594" t="s">
        <v>1786</v>
      </c>
      <c r="J27" s="595" t="s">
        <v>1787</v>
      </c>
      <c r="K27" s="589" t="s">
        <v>44</v>
      </c>
      <c r="L27" s="596" t="s">
        <v>44</v>
      </c>
      <c r="M27" s="596" t="s">
        <v>44</v>
      </c>
      <c r="N27" s="610">
        <v>50208</v>
      </c>
      <c r="O27" s="598">
        <v>14.535</v>
      </c>
      <c r="P27" s="599">
        <v>0</v>
      </c>
      <c r="Q27" s="600">
        <v>0</v>
      </c>
    </row>
    <row r="28" spans="1:17" s="208" customFormat="1" ht="12.75" customHeight="1" x14ac:dyDescent="0.2">
      <c r="A28" s="608">
        <v>345</v>
      </c>
      <c r="B28" s="589" t="s">
        <v>1788</v>
      </c>
      <c r="C28" s="605"/>
      <c r="D28" s="590" t="s">
        <v>1789</v>
      </c>
      <c r="E28" s="591" t="s">
        <v>1784</v>
      </c>
      <c r="F28" s="592" t="s">
        <v>1790</v>
      </c>
      <c r="G28" s="592" t="s">
        <v>1791</v>
      </c>
      <c r="H28" s="593">
        <v>32905</v>
      </c>
      <c r="I28" s="594" t="s">
        <v>1792</v>
      </c>
      <c r="J28" s="595" t="s">
        <v>1793</v>
      </c>
      <c r="K28" s="589" t="s">
        <v>49</v>
      </c>
      <c r="L28" s="596" t="s">
        <v>49</v>
      </c>
      <c r="M28" s="596" t="s">
        <v>49</v>
      </c>
      <c r="N28" s="610">
        <v>10495</v>
      </c>
      <c r="O28" s="598">
        <v>102.6001</v>
      </c>
      <c r="P28" s="599">
        <v>0</v>
      </c>
      <c r="Q28" s="600">
        <v>0</v>
      </c>
    </row>
    <row r="29" spans="1:17" s="208" customFormat="1" ht="12.75" customHeight="1" x14ac:dyDescent="0.2">
      <c r="A29" s="608">
        <v>346</v>
      </c>
      <c r="B29" s="589" t="s">
        <v>338</v>
      </c>
      <c r="C29" s="605">
        <v>346</v>
      </c>
      <c r="D29" s="590" t="s">
        <v>338</v>
      </c>
      <c r="E29" s="591" t="s">
        <v>1764</v>
      </c>
      <c r="F29" s="592" t="s">
        <v>1765</v>
      </c>
      <c r="G29" s="592"/>
      <c r="H29" s="593">
        <v>29221</v>
      </c>
      <c r="I29" s="594" t="s">
        <v>1773</v>
      </c>
      <c r="J29" s="595" t="s">
        <v>1794</v>
      </c>
      <c r="K29" s="589" t="s">
        <v>50</v>
      </c>
      <c r="L29" s="596" t="s">
        <v>50</v>
      </c>
      <c r="M29" s="596" t="s">
        <v>50</v>
      </c>
      <c r="N29" s="610">
        <v>7056</v>
      </c>
      <c r="O29" s="598">
        <v>6.4</v>
      </c>
      <c r="P29" s="599">
        <v>1.9379999999999999</v>
      </c>
      <c r="Q29" s="600">
        <v>0.68700000000000006</v>
      </c>
    </row>
    <row r="30" spans="1:17" s="208" customFormat="1" ht="12.75" customHeight="1" x14ac:dyDescent="0.2">
      <c r="A30" s="608">
        <v>348</v>
      </c>
      <c r="B30" s="589" t="s">
        <v>339</v>
      </c>
      <c r="C30" s="605">
        <v>348</v>
      </c>
      <c r="D30" s="590" t="s">
        <v>339</v>
      </c>
      <c r="E30" s="591" t="s">
        <v>1764</v>
      </c>
      <c r="F30" s="592" t="s">
        <v>1765</v>
      </c>
      <c r="G30" s="592"/>
      <c r="H30" s="593">
        <v>31352</v>
      </c>
      <c r="I30" s="594" t="s">
        <v>1795</v>
      </c>
      <c r="J30" s="595" t="s">
        <v>1796</v>
      </c>
      <c r="K30" s="589" t="s">
        <v>47</v>
      </c>
      <c r="L30" s="596" t="s">
        <v>1797</v>
      </c>
      <c r="M30" s="596" t="s">
        <v>48</v>
      </c>
      <c r="N30" s="610">
        <v>10556</v>
      </c>
      <c r="O30" s="598">
        <v>18.21312</v>
      </c>
      <c r="P30" s="599">
        <v>13.891</v>
      </c>
      <c r="Q30" s="600">
        <v>2.036</v>
      </c>
    </row>
    <row r="31" spans="1:17" s="208" customFormat="1" ht="12.75" customHeight="1" x14ac:dyDescent="0.2">
      <c r="A31" s="608">
        <v>349</v>
      </c>
      <c r="B31" s="589" t="s">
        <v>340</v>
      </c>
      <c r="C31" s="605">
        <v>349</v>
      </c>
      <c r="D31" s="590" t="s">
        <v>340</v>
      </c>
      <c r="E31" s="591" t="s">
        <v>1784</v>
      </c>
      <c r="F31" s="592" t="s">
        <v>1798</v>
      </c>
      <c r="G31" s="592"/>
      <c r="H31" s="593">
        <v>32234</v>
      </c>
      <c r="I31" s="594" t="s">
        <v>1799</v>
      </c>
      <c r="J31" s="595" t="s">
        <v>1800</v>
      </c>
      <c r="K31" s="589" t="s">
        <v>46</v>
      </c>
      <c r="L31" s="596" t="s">
        <v>1801</v>
      </c>
      <c r="M31" s="596" t="s">
        <v>46</v>
      </c>
      <c r="N31" s="610">
        <v>50883</v>
      </c>
      <c r="O31" s="598">
        <v>67.150000000000006</v>
      </c>
      <c r="P31" s="599">
        <v>58.488</v>
      </c>
      <c r="Q31" s="600">
        <v>58.488</v>
      </c>
    </row>
    <row r="32" spans="1:17" s="208" customFormat="1" ht="12.75" customHeight="1" x14ac:dyDescent="0.2">
      <c r="A32" s="608">
        <v>355</v>
      </c>
      <c r="B32" s="589" t="s">
        <v>343</v>
      </c>
      <c r="C32" s="605">
        <v>355</v>
      </c>
      <c r="D32" s="590" t="s">
        <v>343</v>
      </c>
      <c r="E32" s="591" t="s">
        <v>1772</v>
      </c>
      <c r="F32" s="592" t="s">
        <v>1781</v>
      </c>
      <c r="G32" s="592"/>
      <c r="H32" s="593">
        <v>25204</v>
      </c>
      <c r="I32" s="594" t="s">
        <v>1802</v>
      </c>
      <c r="J32" s="595" t="s">
        <v>1803</v>
      </c>
      <c r="K32" s="589" t="s">
        <v>46</v>
      </c>
      <c r="L32" s="596" t="s">
        <v>1801</v>
      </c>
      <c r="M32" s="596" t="s">
        <v>46</v>
      </c>
      <c r="N32" s="610">
        <v>540</v>
      </c>
      <c r="O32" s="598">
        <v>18.59375</v>
      </c>
      <c r="P32" s="599">
        <v>20.95</v>
      </c>
      <c r="Q32" s="600">
        <v>15.84</v>
      </c>
    </row>
    <row r="33" spans="1:17" s="208" customFormat="1" ht="12.75" customHeight="1" x14ac:dyDescent="0.2">
      <c r="A33" s="608">
        <v>356</v>
      </c>
      <c r="B33" s="589" t="s">
        <v>344</v>
      </c>
      <c r="C33" s="605">
        <v>356</v>
      </c>
      <c r="D33" s="590" t="s">
        <v>344</v>
      </c>
      <c r="E33" s="591" t="s">
        <v>1784</v>
      </c>
      <c r="F33" s="592" t="s">
        <v>1798</v>
      </c>
      <c r="G33" s="592"/>
      <c r="H33" s="593">
        <v>32264</v>
      </c>
      <c r="I33" s="594" t="s">
        <v>1804</v>
      </c>
      <c r="J33" s="595" t="s">
        <v>1775</v>
      </c>
      <c r="K33" s="589" t="s">
        <v>46</v>
      </c>
      <c r="L33" s="596" t="s">
        <v>46</v>
      </c>
      <c r="M33" s="596" t="s">
        <v>46</v>
      </c>
      <c r="N33" s="610">
        <v>50648</v>
      </c>
      <c r="O33" s="598">
        <v>18</v>
      </c>
      <c r="P33" s="599">
        <v>12.965999999999999</v>
      </c>
      <c r="Q33" s="600">
        <v>11.316000000000001</v>
      </c>
    </row>
    <row r="34" spans="1:17" s="208" customFormat="1" ht="12.75" customHeight="1" x14ac:dyDescent="0.2">
      <c r="A34" s="608">
        <v>357</v>
      </c>
      <c r="B34" s="589" t="s">
        <v>345</v>
      </c>
      <c r="C34" s="605">
        <v>357</v>
      </c>
      <c r="D34" s="590" t="s">
        <v>345</v>
      </c>
      <c r="E34" s="591" t="s">
        <v>1784</v>
      </c>
      <c r="F34" s="592" t="s">
        <v>1785</v>
      </c>
      <c r="G34" s="592"/>
      <c r="H34" s="593">
        <v>32021</v>
      </c>
      <c r="I34" s="594" t="s">
        <v>1805</v>
      </c>
      <c r="J34" s="595" t="s">
        <v>855</v>
      </c>
      <c r="K34" s="589" t="s">
        <v>44</v>
      </c>
      <c r="L34" s="596" t="s">
        <v>44</v>
      </c>
      <c r="M34" s="596" t="s">
        <v>44</v>
      </c>
      <c r="N34" s="610">
        <v>10290</v>
      </c>
      <c r="O34" s="598">
        <v>15.0875</v>
      </c>
      <c r="P34" s="599">
        <v>13.976000000000001</v>
      </c>
      <c r="Q34" s="600">
        <v>13.976000000000001</v>
      </c>
    </row>
    <row r="35" spans="1:17" s="208" customFormat="1" ht="12.75" customHeight="1" x14ac:dyDescent="0.2">
      <c r="A35" s="608">
        <v>358</v>
      </c>
      <c r="B35" s="589" t="s">
        <v>347</v>
      </c>
      <c r="C35" s="605">
        <v>358</v>
      </c>
      <c r="D35" s="590" t="s">
        <v>347</v>
      </c>
      <c r="E35" s="591" t="s">
        <v>1764</v>
      </c>
      <c r="F35" s="592" t="s">
        <v>1765</v>
      </c>
      <c r="G35" s="592"/>
      <c r="H35" s="593">
        <v>30011</v>
      </c>
      <c r="I35" s="594" t="s">
        <v>1770</v>
      </c>
      <c r="J35" s="595" t="s">
        <v>1806</v>
      </c>
      <c r="K35" s="589" t="s">
        <v>49</v>
      </c>
      <c r="L35" s="596" t="s">
        <v>49</v>
      </c>
      <c r="M35" s="596" t="s">
        <v>49</v>
      </c>
      <c r="N35" s="610">
        <v>1483</v>
      </c>
      <c r="O35" s="598">
        <v>19.600200000000001</v>
      </c>
      <c r="P35" s="599">
        <v>9.1959999999999997</v>
      </c>
      <c r="Q35" s="600">
        <v>5.0730000000000004</v>
      </c>
    </row>
    <row r="36" spans="1:17" s="208" customFormat="1" ht="12.75" customHeight="1" x14ac:dyDescent="0.2">
      <c r="A36" s="608">
        <v>359</v>
      </c>
      <c r="B36" s="589" t="s">
        <v>348</v>
      </c>
      <c r="C36" s="605">
        <v>359</v>
      </c>
      <c r="D36" s="590" t="s">
        <v>348</v>
      </c>
      <c r="E36" s="591" t="s">
        <v>1807</v>
      </c>
      <c r="F36" s="592" t="s">
        <v>1765</v>
      </c>
      <c r="G36" s="592"/>
      <c r="H36" s="593">
        <v>27273</v>
      </c>
      <c r="I36" s="594" t="s">
        <v>1808</v>
      </c>
      <c r="J36" s="595" t="s">
        <v>1809</v>
      </c>
      <c r="K36" s="589" t="s">
        <v>47</v>
      </c>
      <c r="L36" s="596" t="s">
        <v>1763</v>
      </c>
      <c r="M36" s="596" t="s">
        <v>48</v>
      </c>
      <c r="N36" s="610">
        <v>8005</v>
      </c>
      <c r="O36" s="598">
        <v>299.7</v>
      </c>
      <c r="P36" s="599">
        <v>293.20800000000003</v>
      </c>
      <c r="Q36" s="600">
        <v>331.5</v>
      </c>
    </row>
    <row r="37" spans="1:17" s="208" customFormat="1" ht="12.75" customHeight="1" x14ac:dyDescent="0.2">
      <c r="A37" s="608">
        <v>360</v>
      </c>
      <c r="B37" s="589" t="s">
        <v>350</v>
      </c>
      <c r="C37" s="605">
        <v>360</v>
      </c>
      <c r="D37" s="590" t="s">
        <v>350</v>
      </c>
      <c r="E37" s="591" t="s">
        <v>1807</v>
      </c>
      <c r="F37" s="592" t="s">
        <v>1765</v>
      </c>
      <c r="G37" s="592"/>
      <c r="H37" s="593">
        <v>27303</v>
      </c>
      <c r="I37" s="594" t="s">
        <v>1808</v>
      </c>
      <c r="J37" s="595" t="s">
        <v>1809</v>
      </c>
      <c r="K37" s="589" t="s">
        <v>47</v>
      </c>
      <c r="L37" s="596" t="s">
        <v>1763</v>
      </c>
      <c r="M37" s="596" t="s">
        <v>48</v>
      </c>
      <c r="N37" s="610">
        <v>8005</v>
      </c>
      <c r="O37" s="598">
        <v>299.7</v>
      </c>
      <c r="P37" s="599">
        <v>293.66000000000003</v>
      </c>
      <c r="Q37" s="600">
        <v>327.44</v>
      </c>
    </row>
    <row r="38" spans="1:17" s="208" customFormat="1" ht="12.75" customHeight="1" x14ac:dyDescent="0.2">
      <c r="A38" s="608">
        <v>362</v>
      </c>
      <c r="B38" s="589" t="s">
        <v>351</v>
      </c>
      <c r="C38" s="605">
        <v>362</v>
      </c>
      <c r="D38" s="590" t="s">
        <v>351</v>
      </c>
      <c r="E38" s="591" t="s">
        <v>1764</v>
      </c>
      <c r="F38" s="592" t="s">
        <v>1765</v>
      </c>
      <c r="G38" s="592"/>
      <c r="H38" s="593">
        <v>1097</v>
      </c>
      <c r="I38" s="594" t="s">
        <v>1810</v>
      </c>
      <c r="J38" s="595" t="s">
        <v>1811</v>
      </c>
      <c r="K38" s="589" t="s">
        <v>46</v>
      </c>
      <c r="L38" s="596" t="s">
        <v>1801</v>
      </c>
      <c r="M38" s="596" t="s">
        <v>46</v>
      </c>
      <c r="N38" s="610">
        <v>541</v>
      </c>
      <c r="O38" s="598">
        <v>7.2</v>
      </c>
      <c r="P38" s="599">
        <v>6.2969999999999997</v>
      </c>
      <c r="Q38" s="600">
        <v>2.3639999999999999</v>
      </c>
    </row>
    <row r="39" spans="1:17" s="208" customFormat="1" ht="12.75" customHeight="1" x14ac:dyDescent="0.2">
      <c r="A39" s="608">
        <v>363</v>
      </c>
      <c r="B39" s="589" t="s">
        <v>352</v>
      </c>
      <c r="C39" s="605">
        <v>363</v>
      </c>
      <c r="D39" s="590" t="s">
        <v>352</v>
      </c>
      <c r="E39" s="591" t="s">
        <v>1772</v>
      </c>
      <c r="F39" s="592" t="s">
        <v>1756</v>
      </c>
      <c r="G39" s="592"/>
      <c r="H39" s="593">
        <v>26115</v>
      </c>
      <c r="I39" s="594" t="s">
        <v>1812</v>
      </c>
      <c r="J39" s="595" t="s">
        <v>1813</v>
      </c>
      <c r="K39" s="589" t="s">
        <v>50</v>
      </c>
      <c r="L39" s="596" t="s">
        <v>50</v>
      </c>
      <c r="M39" s="596" t="s">
        <v>50</v>
      </c>
      <c r="N39" s="610">
        <v>3754</v>
      </c>
      <c r="O39" s="598">
        <v>27.648</v>
      </c>
      <c r="P39" s="599">
        <v>21.716999999999999</v>
      </c>
      <c r="Q39" s="600">
        <v>17.623999999999999</v>
      </c>
    </row>
    <row r="40" spans="1:17" s="208" customFormat="1" ht="12.75" customHeight="1" x14ac:dyDescent="0.2">
      <c r="A40" s="608">
        <v>365</v>
      </c>
      <c r="B40" s="589" t="s">
        <v>353</v>
      </c>
      <c r="C40" s="605">
        <v>365</v>
      </c>
      <c r="D40" s="590" t="s">
        <v>353</v>
      </c>
      <c r="E40" s="591" t="s">
        <v>1784</v>
      </c>
      <c r="F40" s="592" t="s">
        <v>1814</v>
      </c>
      <c r="G40" s="592"/>
      <c r="H40" s="593">
        <v>25020</v>
      </c>
      <c r="I40" s="594" t="s">
        <v>1815</v>
      </c>
      <c r="J40" s="595" t="s">
        <v>1816</v>
      </c>
      <c r="K40" s="589" t="s">
        <v>47</v>
      </c>
      <c r="L40" s="596" t="s">
        <v>51</v>
      </c>
      <c r="M40" s="596" t="s">
        <v>51</v>
      </c>
      <c r="N40" s="610">
        <v>1599</v>
      </c>
      <c r="O40" s="598">
        <v>584.6</v>
      </c>
      <c r="P40" s="599">
        <v>565.29999999999995</v>
      </c>
      <c r="Q40" s="600">
        <v>551.69000000000005</v>
      </c>
    </row>
    <row r="41" spans="1:17" s="208" customFormat="1" ht="12.75" customHeight="1" x14ac:dyDescent="0.2">
      <c r="A41" s="608">
        <v>366</v>
      </c>
      <c r="B41" s="589" t="s">
        <v>355</v>
      </c>
      <c r="C41" s="605">
        <v>366</v>
      </c>
      <c r="D41" s="590" t="s">
        <v>355</v>
      </c>
      <c r="E41" s="591" t="s">
        <v>1784</v>
      </c>
      <c r="F41" s="592" t="s">
        <v>1814</v>
      </c>
      <c r="G41" s="592" t="s">
        <v>1755</v>
      </c>
      <c r="H41" s="593">
        <v>27791</v>
      </c>
      <c r="I41" s="594" t="s">
        <v>1815</v>
      </c>
      <c r="J41" s="595" t="s">
        <v>1816</v>
      </c>
      <c r="K41" s="589" t="s">
        <v>47</v>
      </c>
      <c r="L41" s="596" t="s">
        <v>51</v>
      </c>
      <c r="M41" s="596" t="s">
        <v>51</v>
      </c>
      <c r="N41" s="610">
        <v>1599</v>
      </c>
      <c r="O41" s="598">
        <v>579.5</v>
      </c>
      <c r="P41" s="599">
        <v>558.75</v>
      </c>
      <c r="Q41" s="600">
        <v>557.34500000000003</v>
      </c>
    </row>
    <row r="42" spans="1:17" s="208" customFormat="1" ht="12.75" customHeight="1" x14ac:dyDescent="0.2">
      <c r="A42" s="608">
        <v>367</v>
      </c>
      <c r="B42" s="589" t="s">
        <v>356</v>
      </c>
      <c r="C42" s="605">
        <v>367</v>
      </c>
      <c r="D42" s="590" t="s">
        <v>356</v>
      </c>
      <c r="E42" s="591" t="s">
        <v>1772</v>
      </c>
      <c r="F42" s="592" t="s">
        <v>1756</v>
      </c>
      <c r="G42" s="592"/>
      <c r="H42" s="593">
        <v>25569</v>
      </c>
      <c r="I42" s="594" t="s">
        <v>1817</v>
      </c>
      <c r="J42" s="595" t="s">
        <v>1818</v>
      </c>
      <c r="K42" s="589" t="s">
        <v>49</v>
      </c>
      <c r="L42" s="596" t="s">
        <v>1819</v>
      </c>
      <c r="M42" s="596" t="s">
        <v>49</v>
      </c>
      <c r="N42" s="610">
        <v>1484</v>
      </c>
      <c r="O42" s="598">
        <v>17.552499999999998</v>
      </c>
      <c r="P42" s="599">
        <v>20.010999999999999</v>
      </c>
      <c r="Q42" s="600">
        <v>13.75</v>
      </c>
    </row>
    <row r="43" spans="1:17" s="208" customFormat="1" ht="12.75" customHeight="1" x14ac:dyDescent="0.2">
      <c r="A43" s="608">
        <v>368</v>
      </c>
      <c r="B43" s="589" t="s">
        <v>357</v>
      </c>
      <c r="C43" s="605">
        <v>368</v>
      </c>
      <c r="D43" s="590" t="s">
        <v>357</v>
      </c>
      <c r="E43" s="591" t="s">
        <v>1772</v>
      </c>
      <c r="F43" s="592" t="s">
        <v>1756</v>
      </c>
      <c r="G43" s="592"/>
      <c r="H43" s="593">
        <v>25569</v>
      </c>
      <c r="I43" s="594" t="s">
        <v>1817</v>
      </c>
      <c r="J43" s="595" t="s">
        <v>1818</v>
      </c>
      <c r="K43" s="589" t="s">
        <v>49</v>
      </c>
      <c r="L43" s="596" t="s">
        <v>1819</v>
      </c>
      <c r="M43" s="596" t="s">
        <v>49</v>
      </c>
      <c r="N43" s="610">
        <v>1484</v>
      </c>
      <c r="O43" s="598">
        <v>18.399999999999999</v>
      </c>
      <c r="P43" s="599">
        <v>20.271999999999998</v>
      </c>
      <c r="Q43" s="600">
        <v>15.821999999999999</v>
      </c>
    </row>
    <row r="44" spans="1:17" s="208" customFormat="1" ht="12.75" customHeight="1" x14ac:dyDescent="0.2">
      <c r="A44" s="608">
        <v>369</v>
      </c>
      <c r="B44" s="589" t="s">
        <v>358</v>
      </c>
      <c r="C44" s="605">
        <v>369</v>
      </c>
      <c r="D44" s="590" t="s">
        <v>358</v>
      </c>
      <c r="E44" s="591" t="s">
        <v>1776</v>
      </c>
      <c r="F44" s="592" t="s">
        <v>1765</v>
      </c>
      <c r="G44" s="592"/>
      <c r="H44" s="593">
        <v>13516</v>
      </c>
      <c r="I44" s="594" t="s">
        <v>1770</v>
      </c>
      <c r="J44" s="595" t="s">
        <v>1820</v>
      </c>
      <c r="K44" s="589" t="s">
        <v>49</v>
      </c>
      <c r="L44" s="596" t="s">
        <v>1819</v>
      </c>
      <c r="M44" s="596" t="s">
        <v>49</v>
      </c>
      <c r="N44" s="610">
        <v>1486</v>
      </c>
      <c r="O44" s="598">
        <v>6.65</v>
      </c>
      <c r="P44" s="599">
        <v>8</v>
      </c>
      <c r="Q44" s="600">
        <v>7.51</v>
      </c>
    </row>
    <row r="45" spans="1:17" s="208" customFormat="1" ht="12.75" customHeight="1" x14ac:dyDescent="0.2">
      <c r="A45" s="608">
        <v>370</v>
      </c>
      <c r="B45" s="589" t="s">
        <v>359</v>
      </c>
      <c r="C45" s="605">
        <v>370</v>
      </c>
      <c r="D45" s="590" t="s">
        <v>359</v>
      </c>
      <c r="E45" s="591" t="s">
        <v>1772</v>
      </c>
      <c r="F45" s="592" t="s">
        <v>1781</v>
      </c>
      <c r="G45" s="592"/>
      <c r="H45" s="593">
        <v>25447</v>
      </c>
      <c r="I45" s="594" t="s">
        <v>1802</v>
      </c>
      <c r="J45" s="595" t="s">
        <v>1821</v>
      </c>
      <c r="K45" s="589" t="s">
        <v>46</v>
      </c>
      <c r="L45" s="596" t="s">
        <v>1822</v>
      </c>
      <c r="M45" s="596" t="s">
        <v>46</v>
      </c>
      <c r="N45" s="610">
        <v>542</v>
      </c>
      <c r="O45" s="598">
        <v>21.25</v>
      </c>
      <c r="P45" s="599">
        <v>23</v>
      </c>
      <c r="Q45" s="600">
        <v>18.931999999999999</v>
      </c>
    </row>
    <row r="46" spans="1:17" s="208" customFormat="1" ht="12.75" customHeight="1" x14ac:dyDescent="0.2">
      <c r="A46" s="608">
        <v>371</v>
      </c>
      <c r="B46" s="589" t="s">
        <v>360</v>
      </c>
      <c r="C46" s="605">
        <v>371</v>
      </c>
      <c r="D46" s="590" t="s">
        <v>360</v>
      </c>
      <c r="E46" s="591" t="s">
        <v>1772</v>
      </c>
      <c r="F46" s="592" t="s">
        <v>1781</v>
      </c>
      <c r="G46" s="592"/>
      <c r="H46" s="593">
        <v>25204</v>
      </c>
      <c r="I46" s="594" t="s">
        <v>1802</v>
      </c>
      <c r="J46" s="595" t="s">
        <v>1821</v>
      </c>
      <c r="K46" s="589" t="s">
        <v>46</v>
      </c>
      <c r="L46" s="596" t="s">
        <v>1822</v>
      </c>
      <c r="M46" s="596" t="s">
        <v>46</v>
      </c>
      <c r="N46" s="610">
        <v>542</v>
      </c>
      <c r="O46" s="598">
        <v>21.25</v>
      </c>
      <c r="P46" s="599">
        <v>23</v>
      </c>
      <c r="Q46" s="600">
        <v>18.724</v>
      </c>
    </row>
    <row r="47" spans="1:17" s="208" customFormat="1" ht="12.75" customHeight="1" x14ac:dyDescent="0.2">
      <c r="A47" s="608">
        <v>372</v>
      </c>
      <c r="B47" s="589" t="s">
        <v>361</v>
      </c>
      <c r="C47" s="605">
        <v>372</v>
      </c>
      <c r="D47" s="590" t="s">
        <v>361</v>
      </c>
      <c r="E47" s="591" t="s">
        <v>1772</v>
      </c>
      <c r="F47" s="592" t="s">
        <v>1781</v>
      </c>
      <c r="G47" s="592"/>
      <c r="H47" s="593">
        <v>25204</v>
      </c>
      <c r="I47" s="594" t="s">
        <v>1802</v>
      </c>
      <c r="J47" s="595" t="s">
        <v>1821</v>
      </c>
      <c r="K47" s="589" t="s">
        <v>46</v>
      </c>
      <c r="L47" s="596" t="s">
        <v>1822</v>
      </c>
      <c r="M47" s="596" t="s">
        <v>46</v>
      </c>
      <c r="N47" s="610">
        <v>542</v>
      </c>
      <c r="O47" s="598">
        <v>21.25</v>
      </c>
      <c r="P47" s="599">
        <v>23</v>
      </c>
      <c r="Q47" s="600">
        <v>19.082000000000001</v>
      </c>
    </row>
    <row r="48" spans="1:17" s="208" customFormat="1" ht="12.75" customHeight="1" x14ac:dyDescent="0.2">
      <c r="A48" s="608">
        <v>375</v>
      </c>
      <c r="B48" s="589" t="s">
        <v>1823</v>
      </c>
      <c r="C48" s="605">
        <v>375</v>
      </c>
      <c r="D48" s="590" t="s">
        <v>362</v>
      </c>
      <c r="E48" s="591" t="s">
        <v>1754</v>
      </c>
      <c r="F48" s="592" t="s">
        <v>1755</v>
      </c>
      <c r="G48" s="592" t="s">
        <v>1756</v>
      </c>
      <c r="H48" s="593">
        <v>27729</v>
      </c>
      <c r="I48" s="594" t="s">
        <v>1824</v>
      </c>
      <c r="J48" s="595" t="s">
        <v>1825</v>
      </c>
      <c r="K48" s="589" t="s">
        <v>47</v>
      </c>
      <c r="L48" s="596" t="s">
        <v>51</v>
      </c>
      <c r="M48" s="596" t="s">
        <v>51</v>
      </c>
      <c r="N48" s="610">
        <v>1682</v>
      </c>
      <c r="O48" s="598">
        <v>116.62</v>
      </c>
      <c r="P48" s="599">
        <v>106.893</v>
      </c>
      <c r="Q48" s="600">
        <v>104.931</v>
      </c>
    </row>
    <row r="49" spans="1:17" s="208" customFormat="1" ht="12.75" customHeight="1" x14ac:dyDescent="0.2">
      <c r="A49" s="608">
        <v>379</v>
      </c>
      <c r="B49" s="589" t="s">
        <v>363</v>
      </c>
      <c r="C49" s="605">
        <v>379</v>
      </c>
      <c r="D49" s="590" t="s">
        <v>363</v>
      </c>
      <c r="E49" s="591" t="s">
        <v>1769</v>
      </c>
      <c r="F49" s="592" t="s">
        <v>1765</v>
      </c>
      <c r="G49" s="592"/>
      <c r="H49" s="593">
        <v>8402</v>
      </c>
      <c r="I49" s="594" t="s">
        <v>1826</v>
      </c>
      <c r="J49" s="595" t="s">
        <v>1827</v>
      </c>
      <c r="K49" s="589" t="s">
        <v>47</v>
      </c>
      <c r="L49" s="596" t="s">
        <v>1763</v>
      </c>
      <c r="M49" s="596" t="s">
        <v>48</v>
      </c>
      <c r="N49" s="610">
        <v>1630</v>
      </c>
      <c r="O49" s="598">
        <v>23.1</v>
      </c>
      <c r="P49" s="599">
        <v>13.260999999999999</v>
      </c>
      <c r="Q49" s="600">
        <v>13.243</v>
      </c>
    </row>
    <row r="50" spans="1:17" s="208" customFormat="1" ht="12.75" customHeight="1" x14ac:dyDescent="0.2">
      <c r="A50" s="608">
        <v>382</v>
      </c>
      <c r="B50" s="589" t="s">
        <v>365</v>
      </c>
      <c r="C50" s="605">
        <v>382</v>
      </c>
      <c r="D50" s="590" t="s">
        <v>365</v>
      </c>
      <c r="E50" s="591" t="s">
        <v>1772</v>
      </c>
      <c r="F50" s="592" t="s">
        <v>1781</v>
      </c>
      <c r="G50" s="592"/>
      <c r="H50" s="593">
        <v>25385</v>
      </c>
      <c r="I50" s="594" t="s">
        <v>1828</v>
      </c>
      <c r="J50" s="595" t="s">
        <v>1829</v>
      </c>
      <c r="K50" s="589" t="s">
        <v>44</v>
      </c>
      <c r="L50" s="596" t="s">
        <v>44</v>
      </c>
      <c r="M50" s="596" t="s">
        <v>44</v>
      </c>
      <c r="N50" s="610">
        <v>2364</v>
      </c>
      <c r="O50" s="598">
        <v>18.59375</v>
      </c>
      <c r="P50" s="599">
        <v>22.108000000000001</v>
      </c>
      <c r="Q50" s="600">
        <v>17.311</v>
      </c>
    </row>
    <row r="51" spans="1:17" s="208" customFormat="1" ht="12.75" customHeight="1" x14ac:dyDescent="0.2">
      <c r="A51" s="608">
        <v>383</v>
      </c>
      <c r="B51" s="589" t="s">
        <v>366</v>
      </c>
      <c r="C51" s="605">
        <v>383</v>
      </c>
      <c r="D51" s="590" t="s">
        <v>366</v>
      </c>
      <c r="E51" s="591" t="s">
        <v>1772</v>
      </c>
      <c r="F51" s="592" t="s">
        <v>1781</v>
      </c>
      <c r="G51" s="592"/>
      <c r="H51" s="593">
        <v>25051</v>
      </c>
      <c r="I51" s="594" t="s">
        <v>1828</v>
      </c>
      <c r="J51" s="595" t="s">
        <v>1830</v>
      </c>
      <c r="K51" s="589" t="s">
        <v>44</v>
      </c>
      <c r="L51" s="596" t="s">
        <v>44</v>
      </c>
      <c r="M51" s="596" t="s">
        <v>44</v>
      </c>
      <c r="N51" s="610">
        <v>2364</v>
      </c>
      <c r="O51" s="598">
        <v>18.59375</v>
      </c>
      <c r="P51" s="599">
        <v>22.29</v>
      </c>
      <c r="Q51" s="600">
        <v>17.600000000000001</v>
      </c>
    </row>
    <row r="52" spans="1:17" s="208" customFormat="1" ht="12.75" customHeight="1" x14ac:dyDescent="0.2">
      <c r="A52" s="608">
        <v>388</v>
      </c>
      <c r="B52" s="589" t="s">
        <v>367</v>
      </c>
      <c r="C52" s="605">
        <v>388</v>
      </c>
      <c r="D52" s="590" t="s">
        <v>367</v>
      </c>
      <c r="E52" s="591" t="s">
        <v>1754</v>
      </c>
      <c r="F52" s="592" t="s">
        <v>1755</v>
      </c>
      <c r="G52" s="592" t="s">
        <v>1756</v>
      </c>
      <c r="H52" s="593">
        <v>33725</v>
      </c>
      <c r="I52" s="594" t="s">
        <v>1831</v>
      </c>
      <c r="J52" s="595" t="s">
        <v>1832</v>
      </c>
      <c r="K52" s="589" t="s">
        <v>47</v>
      </c>
      <c r="L52" s="596" t="s">
        <v>51</v>
      </c>
      <c r="M52" s="596" t="s">
        <v>51</v>
      </c>
      <c r="N52" s="610">
        <v>52026</v>
      </c>
      <c r="O52" s="598">
        <v>74.069999999999993</v>
      </c>
      <c r="P52" s="599">
        <v>67.656000000000006</v>
      </c>
      <c r="Q52" s="600">
        <v>60.845999999999997</v>
      </c>
    </row>
    <row r="53" spans="1:17" s="208" customFormat="1" ht="12.75" customHeight="1" x14ac:dyDescent="0.2">
      <c r="A53" s="608">
        <v>389</v>
      </c>
      <c r="B53" s="589" t="s">
        <v>368</v>
      </c>
      <c r="C53" s="605">
        <v>389</v>
      </c>
      <c r="D53" s="590" t="s">
        <v>368</v>
      </c>
      <c r="E53" s="591" t="s">
        <v>1764</v>
      </c>
      <c r="F53" s="592" t="s">
        <v>1765</v>
      </c>
      <c r="G53" s="592"/>
      <c r="H53" s="593">
        <v>32568</v>
      </c>
      <c r="I53" s="594" t="s">
        <v>1833</v>
      </c>
      <c r="J53" s="595" t="s">
        <v>1834</v>
      </c>
      <c r="K53" s="589" t="s">
        <v>46</v>
      </c>
      <c r="L53" s="596" t="s">
        <v>1801</v>
      </c>
      <c r="M53" s="596" t="s">
        <v>46</v>
      </c>
      <c r="N53" s="610">
        <v>10063</v>
      </c>
      <c r="O53" s="598">
        <v>8.32</v>
      </c>
      <c r="P53" s="599">
        <v>6.383</v>
      </c>
      <c r="Q53" s="600">
        <v>0.26200000000000001</v>
      </c>
    </row>
    <row r="54" spans="1:17" s="208" customFormat="1" ht="12.75" customHeight="1" x14ac:dyDescent="0.2">
      <c r="A54" s="608">
        <v>393</v>
      </c>
      <c r="B54" s="589" t="s">
        <v>370</v>
      </c>
      <c r="C54" s="605">
        <v>393</v>
      </c>
      <c r="D54" s="590" t="s">
        <v>370</v>
      </c>
      <c r="E54" s="591" t="s">
        <v>1776</v>
      </c>
      <c r="F54" s="592" t="s">
        <v>1765</v>
      </c>
      <c r="G54" s="592"/>
      <c r="H54" s="593">
        <v>27303</v>
      </c>
      <c r="I54" s="594" t="s">
        <v>1779</v>
      </c>
      <c r="J54" s="595" t="s">
        <v>1835</v>
      </c>
      <c r="K54" s="589" t="s">
        <v>47</v>
      </c>
      <c r="L54" s="596" t="s">
        <v>1763</v>
      </c>
      <c r="M54" s="596" t="s">
        <v>48</v>
      </c>
      <c r="N54" s="610">
        <v>1620</v>
      </c>
      <c r="O54" s="598">
        <v>17.55</v>
      </c>
      <c r="P54" s="599">
        <v>13.99</v>
      </c>
      <c r="Q54" s="600">
        <v>13.045</v>
      </c>
    </row>
    <row r="55" spans="1:17" s="208" customFormat="1" ht="12.75" customHeight="1" x14ac:dyDescent="0.2">
      <c r="A55" s="608">
        <v>395</v>
      </c>
      <c r="B55" s="589" t="s">
        <v>1836</v>
      </c>
      <c r="C55" s="605">
        <v>395</v>
      </c>
      <c r="D55" s="590" t="s">
        <v>1836</v>
      </c>
      <c r="E55" s="591" t="s">
        <v>1772</v>
      </c>
      <c r="F55" s="592" t="s">
        <v>1781</v>
      </c>
      <c r="G55" s="592"/>
      <c r="H55" s="593">
        <v>25204</v>
      </c>
      <c r="I55" s="594" t="s">
        <v>1837</v>
      </c>
      <c r="J55" s="595" t="s">
        <v>1838</v>
      </c>
      <c r="K55" s="589" t="s">
        <v>47</v>
      </c>
      <c r="L55" s="596" t="s">
        <v>1763</v>
      </c>
      <c r="M55" s="596" t="s">
        <v>48</v>
      </c>
      <c r="N55" s="610">
        <v>1631</v>
      </c>
      <c r="O55" s="598">
        <v>18.59375</v>
      </c>
      <c r="P55" s="599">
        <v>0</v>
      </c>
      <c r="Q55" s="600">
        <v>16.600000000000001</v>
      </c>
    </row>
    <row r="56" spans="1:17" s="208" customFormat="1" ht="12.75" customHeight="1" x14ac:dyDescent="0.2">
      <c r="A56" s="608">
        <v>396</v>
      </c>
      <c r="B56" s="589" t="s">
        <v>371</v>
      </c>
      <c r="C56" s="605">
        <v>396</v>
      </c>
      <c r="D56" s="590" t="s">
        <v>371</v>
      </c>
      <c r="E56" s="591" t="s">
        <v>1772</v>
      </c>
      <c r="F56" s="592" t="s">
        <v>1781</v>
      </c>
      <c r="G56" s="592"/>
      <c r="H56" s="593">
        <v>32234</v>
      </c>
      <c r="I56" s="594" t="s">
        <v>1802</v>
      </c>
      <c r="J56" s="595" t="s">
        <v>1839</v>
      </c>
      <c r="K56" s="589" t="s">
        <v>46</v>
      </c>
      <c r="L56" s="596" t="s">
        <v>1801</v>
      </c>
      <c r="M56" s="596" t="s">
        <v>46</v>
      </c>
      <c r="N56" s="610">
        <v>544</v>
      </c>
      <c r="O56" s="598">
        <v>18.59375</v>
      </c>
      <c r="P56" s="599">
        <v>18.864999999999998</v>
      </c>
      <c r="Q56" s="600">
        <v>14.407</v>
      </c>
    </row>
    <row r="57" spans="1:17" s="208" customFormat="1" ht="12.75" customHeight="1" x14ac:dyDescent="0.2">
      <c r="A57" s="608">
        <v>397</v>
      </c>
      <c r="B57" s="589" t="s">
        <v>372</v>
      </c>
      <c r="C57" s="605">
        <v>397</v>
      </c>
      <c r="D57" s="590" t="s">
        <v>372</v>
      </c>
      <c r="E57" s="591" t="s">
        <v>1772</v>
      </c>
      <c r="F57" s="592" t="s">
        <v>1781</v>
      </c>
      <c r="G57" s="592" t="s">
        <v>1755</v>
      </c>
      <c r="H57" s="593">
        <v>35339</v>
      </c>
      <c r="I57" s="594" t="s">
        <v>1802</v>
      </c>
      <c r="J57" s="595" t="s">
        <v>1839</v>
      </c>
      <c r="K57" s="589" t="s">
        <v>46</v>
      </c>
      <c r="L57" s="596" t="s">
        <v>1801</v>
      </c>
      <c r="M57" s="596" t="s">
        <v>46</v>
      </c>
      <c r="N57" s="610">
        <v>544</v>
      </c>
      <c r="O57" s="598">
        <v>51</v>
      </c>
      <c r="P57" s="599">
        <v>38.819000000000003</v>
      </c>
      <c r="Q57" s="600">
        <v>29.298999999999999</v>
      </c>
    </row>
    <row r="58" spans="1:17" s="208" customFormat="1" ht="12.75" customHeight="1" x14ac:dyDescent="0.2">
      <c r="A58" s="608">
        <v>398</v>
      </c>
      <c r="B58" s="589" t="s">
        <v>373</v>
      </c>
      <c r="C58" s="605">
        <v>398</v>
      </c>
      <c r="D58" s="590" t="s">
        <v>373</v>
      </c>
      <c r="E58" s="591" t="s">
        <v>1772</v>
      </c>
      <c r="F58" s="592" t="s">
        <v>1781</v>
      </c>
      <c r="G58" s="592" t="s">
        <v>1755</v>
      </c>
      <c r="H58" s="593">
        <v>35339</v>
      </c>
      <c r="I58" s="594" t="s">
        <v>1802</v>
      </c>
      <c r="J58" s="595" t="s">
        <v>1839</v>
      </c>
      <c r="K58" s="589" t="s">
        <v>46</v>
      </c>
      <c r="L58" s="596" t="s">
        <v>1801</v>
      </c>
      <c r="M58" s="596" t="s">
        <v>46</v>
      </c>
      <c r="N58" s="610">
        <v>544</v>
      </c>
      <c r="O58" s="598">
        <v>51</v>
      </c>
      <c r="P58" s="599">
        <v>37.981999999999999</v>
      </c>
      <c r="Q58" s="600">
        <v>29.227</v>
      </c>
    </row>
    <row r="59" spans="1:17" s="208" customFormat="1" ht="12.75" customHeight="1" x14ac:dyDescent="0.2">
      <c r="A59" s="608">
        <v>399</v>
      </c>
      <c r="B59" s="589" t="s">
        <v>374</v>
      </c>
      <c r="C59" s="605">
        <v>399</v>
      </c>
      <c r="D59" s="590" t="s">
        <v>374</v>
      </c>
      <c r="E59" s="591" t="s">
        <v>1772</v>
      </c>
      <c r="F59" s="592" t="s">
        <v>1781</v>
      </c>
      <c r="G59" s="592" t="s">
        <v>1755</v>
      </c>
      <c r="H59" s="593">
        <v>35339</v>
      </c>
      <c r="I59" s="594" t="s">
        <v>1802</v>
      </c>
      <c r="J59" s="595" t="s">
        <v>1839</v>
      </c>
      <c r="K59" s="589" t="s">
        <v>46</v>
      </c>
      <c r="L59" s="596" t="s">
        <v>1801</v>
      </c>
      <c r="M59" s="596" t="s">
        <v>46</v>
      </c>
      <c r="N59" s="610">
        <v>544</v>
      </c>
      <c r="O59" s="598">
        <v>51</v>
      </c>
      <c r="P59" s="599">
        <v>38.966999999999999</v>
      </c>
      <c r="Q59" s="600">
        <v>29.966999999999999</v>
      </c>
    </row>
    <row r="60" spans="1:17" s="208" customFormat="1" ht="12.75" customHeight="1" x14ac:dyDescent="0.2">
      <c r="A60" s="608">
        <v>400</v>
      </c>
      <c r="B60" s="589" t="s">
        <v>375</v>
      </c>
      <c r="C60" s="605">
        <v>400</v>
      </c>
      <c r="D60" s="590" t="s">
        <v>375</v>
      </c>
      <c r="E60" s="591" t="s">
        <v>1772</v>
      </c>
      <c r="F60" s="592" t="s">
        <v>1781</v>
      </c>
      <c r="G60" s="592" t="s">
        <v>1755</v>
      </c>
      <c r="H60" s="593">
        <v>35339</v>
      </c>
      <c r="I60" s="594" t="s">
        <v>1802</v>
      </c>
      <c r="J60" s="595" t="s">
        <v>1839</v>
      </c>
      <c r="K60" s="589" t="s">
        <v>46</v>
      </c>
      <c r="L60" s="596" t="s">
        <v>1801</v>
      </c>
      <c r="M60" s="596" t="s">
        <v>46</v>
      </c>
      <c r="N60" s="610">
        <v>544</v>
      </c>
      <c r="O60" s="598">
        <v>51</v>
      </c>
      <c r="P60" s="599">
        <v>37.314999999999998</v>
      </c>
      <c r="Q60" s="600">
        <v>29.077999999999999</v>
      </c>
    </row>
    <row r="61" spans="1:17" s="208" customFormat="1" ht="12.75" customHeight="1" x14ac:dyDescent="0.2">
      <c r="A61" s="608">
        <v>401</v>
      </c>
      <c r="B61" s="589" t="s">
        <v>376</v>
      </c>
      <c r="C61" s="605">
        <v>401</v>
      </c>
      <c r="D61" s="590" t="s">
        <v>376</v>
      </c>
      <c r="E61" s="591" t="s">
        <v>1764</v>
      </c>
      <c r="F61" s="592" t="s">
        <v>1765</v>
      </c>
      <c r="G61" s="592"/>
      <c r="H61" s="593">
        <v>4384</v>
      </c>
      <c r="I61" s="594" t="s">
        <v>1766</v>
      </c>
      <c r="J61" s="595" t="s">
        <v>1840</v>
      </c>
      <c r="K61" s="589" t="s">
        <v>44</v>
      </c>
      <c r="L61" s="596" t="s">
        <v>44</v>
      </c>
      <c r="M61" s="596" t="s">
        <v>44</v>
      </c>
      <c r="N61" s="610">
        <v>2356</v>
      </c>
      <c r="O61" s="598">
        <v>5.8887999999999998</v>
      </c>
      <c r="P61" s="599">
        <v>3.9510000000000001</v>
      </c>
      <c r="Q61" s="600">
        <v>1.5649999999999999</v>
      </c>
    </row>
    <row r="62" spans="1:17" s="208" customFormat="1" ht="12.75" customHeight="1" x14ac:dyDescent="0.2">
      <c r="A62" s="608">
        <v>405</v>
      </c>
      <c r="B62" s="589" t="s">
        <v>377</v>
      </c>
      <c r="C62" s="605">
        <v>405</v>
      </c>
      <c r="D62" s="590" t="s">
        <v>377</v>
      </c>
      <c r="E62" s="591" t="s">
        <v>1769</v>
      </c>
      <c r="F62" s="592" t="s">
        <v>1765</v>
      </c>
      <c r="G62" s="592"/>
      <c r="H62" s="593">
        <v>6941</v>
      </c>
      <c r="I62" s="594" t="s">
        <v>1841</v>
      </c>
      <c r="J62" s="595" t="s">
        <v>1842</v>
      </c>
      <c r="K62" s="589" t="s">
        <v>49</v>
      </c>
      <c r="L62" s="596" t="s">
        <v>1843</v>
      </c>
      <c r="M62" s="596" t="s">
        <v>49</v>
      </c>
      <c r="N62" s="610">
        <v>1469</v>
      </c>
      <c r="O62" s="598">
        <v>8.9</v>
      </c>
      <c r="P62" s="599">
        <v>9.0500000000000007</v>
      </c>
      <c r="Q62" s="600">
        <v>8.8559999999999999</v>
      </c>
    </row>
    <row r="63" spans="1:17" s="208" customFormat="1" ht="12.75" customHeight="1" x14ac:dyDescent="0.2">
      <c r="A63" s="608">
        <v>410</v>
      </c>
      <c r="B63" s="589" t="s">
        <v>378</v>
      </c>
      <c r="C63" s="605">
        <v>410</v>
      </c>
      <c r="D63" s="590" t="s">
        <v>378</v>
      </c>
      <c r="E63" s="591" t="s">
        <v>1764</v>
      </c>
      <c r="F63" s="592" t="s">
        <v>1765</v>
      </c>
      <c r="G63" s="592"/>
      <c r="H63" s="593">
        <v>6211</v>
      </c>
      <c r="I63" s="594" t="s">
        <v>1773</v>
      </c>
      <c r="J63" s="595" t="s">
        <v>1844</v>
      </c>
      <c r="K63" s="589" t="s">
        <v>50</v>
      </c>
      <c r="L63" s="596" t="s">
        <v>50</v>
      </c>
      <c r="M63" s="596" t="s">
        <v>50</v>
      </c>
      <c r="N63" s="610">
        <v>3737</v>
      </c>
      <c r="O63" s="598">
        <v>7.04</v>
      </c>
      <c r="P63" s="599">
        <v>5.9560000000000004</v>
      </c>
      <c r="Q63" s="600">
        <v>1.087</v>
      </c>
    </row>
    <row r="64" spans="1:17" s="208" customFormat="1" ht="12.75" customHeight="1" x14ac:dyDescent="0.2">
      <c r="A64" s="608">
        <v>412</v>
      </c>
      <c r="B64" s="589" t="s">
        <v>379</v>
      </c>
      <c r="C64" s="605">
        <v>412</v>
      </c>
      <c r="D64" s="590" t="s">
        <v>379</v>
      </c>
      <c r="E64" s="591" t="s">
        <v>1764</v>
      </c>
      <c r="F64" s="592" t="s">
        <v>1765</v>
      </c>
      <c r="G64" s="592"/>
      <c r="H64" s="593">
        <v>5115</v>
      </c>
      <c r="I64" s="594" t="s">
        <v>1810</v>
      </c>
      <c r="J64" s="595" t="s">
        <v>1845</v>
      </c>
      <c r="K64" s="589" t="s">
        <v>46</v>
      </c>
      <c r="L64" s="596" t="s">
        <v>46</v>
      </c>
      <c r="M64" s="596" t="s">
        <v>46</v>
      </c>
      <c r="N64" s="610">
        <v>560</v>
      </c>
      <c r="O64" s="598">
        <v>9</v>
      </c>
      <c r="P64" s="599">
        <v>6.6470000000000002</v>
      </c>
      <c r="Q64" s="600">
        <v>1.294</v>
      </c>
    </row>
    <row r="65" spans="1:17" s="208" customFormat="1" ht="12.75" customHeight="1" x14ac:dyDescent="0.2">
      <c r="A65" s="608">
        <v>413</v>
      </c>
      <c r="B65" s="589" t="s">
        <v>380</v>
      </c>
      <c r="C65" s="605">
        <v>413</v>
      </c>
      <c r="D65" s="590" t="s">
        <v>380</v>
      </c>
      <c r="E65" s="591" t="s">
        <v>1764</v>
      </c>
      <c r="F65" s="592" t="s">
        <v>1765</v>
      </c>
      <c r="G65" s="592"/>
      <c r="H65" s="593">
        <v>27303</v>
      </c>
      <c r="I65" s="594" t="s">
        <v>1808</v>
      </c>
      <c r="J65" s="595" t="s">
        <v>1809</v>
      </c>
      <c r="K65" s="589" t="s">
        <v>47</v>
      </c>
      <c r="L65" s="596" t="s">
        <v>1763</v>
      </c>
      <c r="M65" s="596" t="s">
        <v>48</v>
      </c>
      <c r="N65" s="610">
        <v>8004</v>
      </c>
      <c r="O65" s="598">
        <v>11.25</v>
      </c>
      <c r="P65" s="599">
        <v>5.383</v>
      </c>
      <c r="Q65" s="600">
        <v>3.129</v>
      </c>
    </row>
    <row r="66" spans="1:17" s="208" customFormat="1" ht="12.75" customHeight="1" x14ac:dyDescent="0.2">
      <c r="A66" s="608">
        <v>417</v>
      </c>
      <c r="B66" s="589" t="s">
        <v>381</v>
      </c>
      <c r="C66" s="605">
        <v>417</v>
      </c>
      <c r="D66" s="590" t="s">
        <v>381</v>
      </c>
      <c r="E66" s="591" t="s">
        <v>1772</v>
      </c>
      <c r="F66" s="592" t="s">
        <v>1756</v>
      </c>
      <c r="G66" s="592"/>
      <c r="H66" s="593">
        <v>25447</v>
      </c>
      <c r="I66" s="594" t="s">
        <v>1846</v>
      </c>
      <c r="J66" s="595" t="s">
        <v>1847</v>
      </c>
      <c r="K66" s="589" t="s">
        <v>47</v>
      </c>
      <c r="L66" s="596" t="s">
        <v>1848</v>
      </c>
      <c r="M66" s="596" t="s">
        <v>130</v>
      </c>
      <c r="N66" s="610">
        <v>1586</v>
      </c>
      <c r="O66" s="598">
        <v>14.195</v>
      </c>
      <c r="P66" s="599">
        <v>14.175000000000001</v>
      </c>
      <c r="Q66" s="600">
        <v>10.145</v>
      </c>
    </row>
    <row r="67" spans="1:17" s="208" customFormat="1" ht="12.75" customHeight="1" x14ac:dyDescent="0.2">
      <c r="A67" s="608">
        <v>418</v>
      </c>
      <c r="B67" s="589" t="s">
        <v>382</v>
      </c>
      <c r="C67" s="605">
        <v>418</v>
      </c>
      <c r="D67" s="590" t="s">
        <v>382</v>
      </c>
      <c r="E67" s="591" t="s">
        <v>1772</v>
      </c>
      <c r="F67" s="592" t="s">
        <v>1756</v>
      </c>
      <c r="G67" s="592"/>
      <c r="H67" s="593">
        <v>25447</v>
      </c>
      <c r="I67" s="594" t="s">
        <v>1846</v>
      </c>
      <c r="J67" s="595" t="s">
        <v>1847</v>
      </c>
      <c r="K67" s="589" t="s">
        <v>47</v>
      </c>
      <c r="L67" s="596" t="s">
        <v>1848</v>
      </c>
      <c r="M67" s="596" t="s">
        <v>130</v>
      </c>
      <c r="N67" s="610">
        <v>1586</v>
      </c>
      <c r="O67" s="598">
        <v>14.195</v>
      </c>
      <c r="P67" s="599">
        <v>14.683</v>
      </c>
      <c r="Q67" s="600">
        <v>9.8040000000000003</v>
      </c>
    </row>
    <row r="68" spans="1:17" s="208" customFormat="1" ht="12.75" customHeight="1" x14ac:dyDescent="0.2">
      <c r="A68" s="608">
        <v>419</v>
      </c>
      <c r="B68" s="589" t="s">
        <v>383</v>
      </c>
      <c r="C68" s="605">
        <v>419</v>
      </c>
      <c r="D68" s="590" t="s">
        <v>383</v>
      </c>
      <c r="E68" s="591" t="s">
        <v>1772</v>
      </c>
      <c r="F68" s="592" t="s">
        <v>1756</v>
      </c>
      <c r="G68" s="592"/>
      <c r="H68" s="593">
        <v>25447</v>
      </c>
      <c r="I68" s="594" t="s">
        <v>1846</v>
      </c>
      <c r="J68" s="595" t="s">
        <v>1847</v>
      </c>
      <c r="K68" s="589" t="s">
        <v>47</v>
      </c>
      <c r="L68" s="596" t="s">
        <v>1848</v>
      </c>
      <c r="M68" s="596" t="s">
        <v>130</v>
      </c>
      <c r="N68" s="610">
        <v>1586</v>
      </c>
      <c r="O68" s="598">
        <v>14.195</v>
      </c>
      <c r="P68" s="599">
        <v>14.045999999999999</v>
      </c>
      <c r="Q68" s="600">
        <v>10.709</v>
      </c>
    </row>
    <row r="69" spans="1:17" s="208" customFormat="1" ht="12.75" customHeight="1" x14ac:dyDescent="0.2">
      <c r="A69" s="608">
        <v>420</v>
      </c>
      <c r="B69" s="589" t="s">
        <v>384</v>
      </c>
      <c r="C69" s="605">
        <v>420</v>
      </c>
      <c r="D69" s="590" t="s">
        <v>384</v>
      </c>
      <c r="E69" s="591" t="s">
        <v>1772</v>
      </c>
      <c r="F69" s="592" t="s">
        <v>1781</v>
      </c>
      <c r="G69" s="592"/>
      <c r="H69" s="593">
        <v>25143</v>
      </c>
      <c r="I69" s="594" t="s">
        <v>1802</v>
      </c>
      <c r="J69" s="595" t="s">
        <v>1849</v>
      </c>
      <c r="K69" s="589" t="s">
        <v>46</v>
      </c>
      <c r="L69" s="596" t="s">
        <v>46</v>
      </c>
      <c r="M69" s="596" t="s">
        <v>46</v>
      </c>
      <c r="N69" s="610">
        <v>561</v>
      </c>
      <c r="O69" s="598">
        <v>18.59375</v>
      </c>
      <c r="P69" s="599">
        <v>20.527000000000001</v>
      </c>
      <c r="Q69" s="600">
        <v>15.417</v>
      </c>
    </row>
    <row r="70" spans="1:17" s="208" customFormat="1" ht="12.75" customHeight="1" x14ac:dyDescent="0.2">
      <c r="A70" s="608">
        <v>421</v>
      </c>
      <c r="B70" s="589" t="s">
        <v>385</v>
      </c>
      <c r="C70" s="605">
        <v>421</v>
      </c>
      <c r="D70" s="590" t="s">
        <v>385</v>
      </c>
      <c r="E70" s="591" t="s">
        <v>1749</v>
      </c>
      <c r="F70" s="592" t="s">
        <v>1756</v>
      </c>
      <c r="G70" s="592"/>
      <c r="H70" s="593">
        <v>29556</v>
      </c>
      <c r="I70" s="594" t="s">
        <v>1850</v>
      </c>
      <c r="J70" s="595" t="s">
        <v>1851</v>
      </c>
      <c r="K70" s="589" t="s">
        <v>47</v>
      </c>
      <c r="L70" s="596" t="s">
        <v>1763</v>
      </c>
      <c r="M70" s="596" t="s">
        <v>48</v>
      </c>
      <c r="N70" s="610">
        <v>7396</v>
      </c>
      <c r="O70" s="598">
        <v>9.6524999999999999</v>
      </c>
      <c r="P70" s="599">
        <v>7.7080000000000002</v>
      </c>
      <c r="Q70" s="600">
        <v>7.7119999999999997</v>
      </c>
    </row>
    <row r="71" spans="1:17" s="208" customFormat="1" ht="12.75" customHeight="1" x14ac:dyDescent="0.2">
      <c r="A71" s="608">
        <v>424</v>
      </c>
      <c r="B71" s="589" t="s">
        <v>386</v>
      </c>
      <c r="C71" s="605">
        <v>424</v>
      </c>
      <c r="D71" s="590" t="s">
        <v>386</v>
      </c>
      <c r="E71" s="591" t="s">
        <v>1769</v>
      </c>
      <c r="F71" s="592" t="s">
        <v>1765</v>
      </c>
      <c r="G71" s="592"/>
      <c r="H71" s="593">
        <v>31837</v>
      </c>
      <c r="I71" s="594" t="s">
        <v>1777</v>
      </c>
      <c r="J71" s="595" t="s">
        <v>1852</v>
      </c>
      <c r="K71" s="589" t="s">
        <v>49</v>
      </c>
      <c r="L71" s="596" t="s">
        <v>1843</v>
      </c>
      <c r="M71" s="596" t="s">
        <v>49</v>
      </c>
      <c r="N71" s="610">
        <v>55830</v>
      </c>
      <c r="O71" s="598">
        <v>138.79823999999999</v>
      </c>
      <c r="P71" s="599">
        <v>106</v>
      </c>
      <c r="Q71" s="600">
        <v>105.57299999999999</v>
      </c>
    </row>
    <row r="72" spans="1:17" s="208" customFormat="1" ht="12.75" customHeight="1" x14ac:dyDescent="0.2">
      <c r="A72" s="608">
        <v>426</v>
      </c>
      <c r="B72" s="589" t="s">
        <v>387</v>
      </c>
      <c r="C72" s="605">
        <v>426</v>
      </c>
      <c r="D72" s="590" t="s">
        <v>387</v>
      </c>
      <c r="E72" s="591" t="s">
        <v>1772</v>
      </c>
      <c r="F72" s="592" t="s">
        <v>1756</v>
      </c>
      <c r="G72" s="592"/>
      <c r="H72" s="593">
        <v>23743</v>
      </c>
      <c r="I72" s="594" t="s">
        <v>1773</v>
      </c>
      <c r="J72" s="595" t="s">
        <v>1853</v>
      </c>
      <c r="K72" s="589" t="s">
        <v>50</v>
      </c>
      <c r="L72" s="596" t="s">
        <v>50</v>
      </c>
      <c r="M72" s="596" t="s">
        <v>50</v>
      </c>
      <c r="N72" s="610">
        <v>3735</v>
      </c>
      <c r="O72" s="598">
        <v>16.940799999999999</v>
      </c>
      <c r="P72" s="599">
        <v>14.77</v>
      </c>
      <c r="Q72" s="600">
        <v>9.6639999999999997</v>
      </c>
    </row>
    <row r="73" spans="1:17" s="208" customFormat="1" ht="12.75" customHeight="1" x14ac:dyDescent="0.2">
      <c r="A73" s="608">
        <v>427</v>
      </c>
      <c r="B73" s="589" t="s">
        <v>388</v>
      </c>
      <c r="C73" s="605">
        <v>427</v>
      </c>
      <c r="D73" s="590" t="s">
        <v>388</v>
      </c>
      <c r="E73" s="591" t="s">
        <v>1764</v>
      </c>
      <c r="F73" s="592" t="s">
        <v>1765</v>
      </c>
      <c r="G73" s="592"/>
      <c r="H73" s="593">
        <v>3289</v>
      </c>
      <c r="I73" s="594" t="s">
        <v>1766</v>
      </c>
      <c r="J73" s="595" t="s">
        <v>1854</v>
      </c>
      <c r="K73" s="589" t="s">
        <v>44</v>
      </c>
      <c r="L73" s="596" t="s">
        <v>44</v>
      </c>
      <c r="M73" s="596" t="s">
        <v>44</v>
      </c>
      <c r="N73" s="610">
        <v>2358</v>
      </c>
      <c r="O73" s="598">
        <v>2.15</v>
      </c>
      <c r="P73" s="599">
        <v>1.212</v>
      </c>
      <c r="Q73" s="600">
        <v>0.82899999999999996</v>
      </c>
    </row>
    <row r="74" spans="1:17" s="208" customFormat="1" ht="12.75" customHeight="1" x14ac:dyDescent="0.2">
      <c r="A74" s="608">
        <v>432</v>
      </c>
      <c r="B74" s="589" t="s">
        <v>389</v>
      </c>
      <c r="C74" s="605">
        <v>432</v>
      </c>
      <c r="D74" s="590" t="s">
        <v>389</v>
      </c>
      <c r="E74" s="591" t="s">
        <v>1769</v>
      </c>
      <c r="F74" s="592" t="s">
        <v>1765</v>
      </c>
      <c r="G74" s="592"/>
      <c r="H74" s="593">
        <v>19725</v>
      </c>
      <c r="I74" s="594" t="s">
        <v>1770</v>
      </c>
      <c r="J74" s="595" t="s">
        <v>1855</v>
      </c>
      <c r="K74" s="589" t="s">
        <v>49</v>
      </c>
      <c r="L74" s="596" t="s">
        <v>49</v>
      </c>
      <c r="M74" s="596" t="s">
        <v>49</v>
      </c>
      <c r="N74" s="610">
        <v>1492</v>
      </c>
      <c r="O74" s="598">
        <v>15.000299999999999</v>
      </c>
      <c r="P74" s="599">
        <v>16.565000000000001</v>
      </c>
      <c r="Q74" s="600">
        <v>16.619</v>
      </c>
    </row>
    <row r="75" spans="1:17" s="208" customFormat="1" ht="12.75" customHeight="1" x14ac:dyDescent="0.2">
      <c r="A75" s="608">
        <v>433</v>
      </c>
      <c r="B75" s="589" t="s">
        <v>390</v>
      </c>
      <c r="C75" s="605">
        <v>433</v>
      </c>
      <c r="D75" s="590" t="s">
        <v>390</v>
      </c>
      <c r="E75" s="591" t="s">
        <v>1769</v>
      </c>
      <c r="F75" s="592" t="s">
        <v>1765</v>
      </c>
      <c r="G75" s="592"/>
      <c r="H75" s="593">
        <v>19725</v>
      </c>
      <c r="I75" s="594" t="s">
        <v>1770</v>
      </c>
      <c r="J75" s="595" t="s">
        <v>1855</v>
      </c>
      <c r="K75" s="589" t="s">
        <v>49</v>
      </c>
      <c r="L75" s="596" t="s">
        <v>49</v>
      </c>
      <c r="M75" s="596" t="s">
        <v>49</v>
      </c>
      <c r="N75" s="610">
        <v>1492</v>
      </c>
      <c r="O75" s="598">
        <v>31.95</v>
      </c>
      <c r="P75" s="599">
        <v>33.914999999999999</v>
      </c>
      <c r="Q75" s="600">
        <v>34.865000000000002</v>
      </c>
    </row>
    <row r="76" spans="1:17" s="208" customFormat="1" ht="12.75" customHeight="1" x14ac:dyDescent="0.2">
      <c r="A76" s="608">
        <v>434</v>
      </c>
      <c r="B76" s="589" t="s">
        <v>391</v>
      </c>
      <c r="C76" s="605">
        <v>434</v>
      </c>
      <c r="D76" s="590" t="s">
        <v>391</v>
      </c>
      <c r="E76" s="591" t="s">
        <v>1769</v>
      </c>
      <c r="F76" s="592" t="s">
        <v>1765</v>
      </c>
      <c r="G76" s="592"/>
      <c r="H76" s="593">
        <v>19360</v>
      </c>
      <c r="I76" s="594" t="s">
        <v>1770</v>
      </c>
      <c r="J76" s="595" t="s">
        <v>1855</v>
      </c>
      <c r="K76" s="589" t="s">
        <v>49</v>
      </c>
      <c r="L76" s="596" t="s">
        <v>49</v>
      </c>
      <c r="M76" s="596" t="s">
        <v>49</v>
      </c>
      <c r="N76" s="610">
        <v>1492</v>
      </c>
      <c r="O76" s="598">
        <v>29.999700000000001</v>
      </c>
      <c r="P76" s="599">
        <v>33.380000000000003</v>
      </c>
      <c r="Q76" s="600">
        <v>34</v>
      </c>
    </row>
    <row r="77" spans="1:17" s="208" customFormat="1" ht="12.75" customHeight="1" x14ac:dyDescent="0.2">
      <c r="A77" s="608">
        <v>435</v>
      </c>
      <c r="B77" s="589" t="s">
        <v>392</v>
      </c>
      <c r="C77" s="605">
        <v>435</v>
      </c>
      <c r="D77" s="590" t="s">
        <v>392</v>
      </c>
      <c r="E77" s="591" t="s">
        <v>1769</v>
      </c>
      <c r="F77" s="592" t="s">
        <v>1765</v>
      </c>
      <c r="G77" s="592"/>
      <c r="H77" s="593">
        <v>8767</v>
      </c>
      <c r="I77" s="594" t="s">
        <v>1779</v>
      </c>
      <c r="J77" s="595" t="s">
        <v>1856</v>
      </c>
      <c r="K77" s="589" t="s">
        <v>50</v>
      </c>
      <c r="L77" s="596" t="s">
        <v>1763</v>
      </c>
      <c r="M77" s="596" t="s">
        <v>48</v>
      </c>
      <c r="N77" s="610">
        <v>3746</v>
      </c>
      <c r="O77" s="598">
        <v>33.6</v>
      </c>
      <c r="P77" s="599">
        <v>38.662999999999997</v>
      </c>
      <c r="Q77" s="600">
        <v>30.420999999999999</v>
      </c>
    </row>
    <row r="78" spans="1:17" s="208" customFormat="1" ht="12.75" customHeight="1" x14ac:dyDescent="0.2">
      <c r="A78" s="608">
        <v>436</v>
      </c>
      <c r="B78" s="589" t="s">
        <v>393</v>
      </c>
      <c r="C78" s="605">
        <v>436</v>
      </c>
      <c r="D78" s="590" t="s">
        <v>393</v>
      </c>
      <c r="E78" s="591" t="s">
        <v>1784</v>
      </c>
      <c r="F78" s="592" t="s">
        <v>1785</v>
      </c>
      <c r="G78" s="592"/>
      <c r="H78" s="593">
        <v>32112</v>
      </c>
      <c r="I78" s="594" t="s">
        <v>1786</v>
      </c>
      <c r="J78" s="595" t="s">
        <v>1857</v>
      </c>
      <c r="K78" s="589" t="s">
        <v>44</v>
      </c>
      <c r="L78" s="596" t="s">
        <v>44</v>
      </c>
      <c r="M78" s="596" t="s">
        <v>44</v>
      </c>
      <c r="N78" s="610">
        <v>10838</v>
      </c>
      <c r="O78" s="598">
        <v>20.9</v>
      </c>
      <c r="P78" s="599">
        <v>12.573</v>
      </c>
      <c r="Q78" s="600">
        <v>0</v>
      </c>
    </row>
    <row r="79" spans="1:17" s="208" customFormat="1" ht="12.75" customHeight="1" x14ac:dyDescent="0.2">
      <c r="A79" s="608">
        <v>440</v>
      </c>
      <c r="B79" s="589" t="s">
        <v>394</v>
      </c>
      <c r="C79" s="605">
        <v>440</v>
      </c>
      <c r="D79" s="590" t="s">
        <v>394</v>
      </c>
      <c r="E79" s="591" t="s">
        <v>1776</v>
      </c>
      <c r="F79" s="592" t="s">
        <v>1765</v>
      </c>
      <c r="G79" s="592"/>
      <c r="H79" s="593">
        <v>6211</v>
      </c>
      <c r="I79" s="594" t="s">
        <v>1770</v>
      </c>
      <c r="J79" s="595" t="s">
        <v>1858</v>
      </c>
      <c r="K79" s="589" t="s">
        <v>49</v>
      </c>
      <c r="L79" s="596" t="s">
        <v>1819</v>
      </c>
      <c r="M79" s="596" t="s">
        <v>49</v>
      </c>
      <c r="N79" s="610">
        <v>1493</v>
      </c>
      <c r="O79" s="598">
        <v>11.093999999999999</v>
      </c>
      <c r="P79" s="599">
        <v>11.24</v>
      </c>
      <c r="Q79" s="600">
        <v>9.9350000000000005</v>
      </c>
    </row>
    <row r="80" spans="1:17" s="208" customFormat="1" ht="12.75" customHeight="1" x14ac:dyDescent="0.2">
      <c r="A80" s="608">
        <v>445</v>
      </c>
      <c r="B80" s="589" t="s">
        <v>395</v>
      </c>
      <c r="C80" s="605">
        <v>445</v>
      </c>
      <c r="D80" s="590" t="s">
        <v>395</v>
      </c>
      <c r="E80" s="591" t="s">
        <v>1784</v>
      </c>
      <c r="F80" s="592" t="s">
        <v>1785</v>
      </c>
      <c r="G80" s="592"/>
      <c r="H80" s="593">
        <v>32082</v>
      </c>
      <c r="I80" s="594" t="s">
        <v>1786</v>
      </c>
      <c r="J80" s="595" t="s">
        <v>1859</v>
      </c>
      <c r="K80" s="589" t="s">
        <v>49</v>
      </c>
      <c r="L80" s="596" t="s">
        <v>1843</v>
      </c>
      <c r="M80" s="596" t="s">
        <v>49</v>
      </c>
      <c r="N80" s="610">
        <v>10766</v>
      </c>
      <c r="O80" s="598">
        <v>27.500050000000002</v>
      </c>
      <c r="P80" s="599">
        <v>21.446000000000002</v>
      </c>
      <c r="Q80" s="600">
        <v>19.039000000000001</v>
      </c>
    </row>
    <row r="81" spans="1:17" s="208" customFormat="1" ht="12.75" customHeight="1" x14ac:dyDescent="0.2">
      <c r="A81" s="608">
        <v>446</v>
      </c>
      <c r="B81" s="589" t="s">
        <v>396</v>
      </c>
      <c r="C81" s="605">
        <v>446</v>
      </c>
      <c r="D81" s="590" t="s">
        <v>396</v>
      </c>
      <c r="E81" s="591" t="s">
        <v>1784</v>
      </c>
      <c r="F81" s="592" t="s">
        <v>1785</v>
      </c>
      <c r="G81" s="592"/>
      <c r="H81" s="593">
        <v>32082</v>
      </c>
      <c r="I81" s="594" t="s">
        <v>1786</v>
      </c>
      <c r="J81" s="595" t="s">
        <v>1860</v>
      </c>
      <c r="K81" s="589" t="s">
        <v>49</v>
      </c>
      <c r="L81" s="596" t="s">
        <v>1843</v>
      </c>
      <c r="M81" s="596" t="s">
        <v>49</v>
      </c>
      <c r="N81" s="610">
        <v>10765</v>
      </c>
      <c r="O81" s="598">
        <v>30.73535</v>
      </c>
      <c r="P81" s="599">
        <v>20.225999999999999</v>
      </c>
      <c r="Q81" s="600">
        <v>19.533000000000001</v>
      </c>
    </row>
    <row r="82" spans="1:17" s="208" customFormat="1" ht="12.75" customHeight="1" x14ac:dyDescent="0.2">
      <c r="A82" s="608">
        <v>449</v>
      </c>
      <c r="B82" s="589" t="s">
        <v>397</v>
      </c>
      <c r="C82" s="605">
        <v>449</v>
      </c>
      <c r="D82" s="590" t="s">
        <v>397</v>
      </c>
      <c r="E82" s="591" t="s">
        <v>1769</v>
      </c>
      <c r="F82" s="592" t="s">
        <v>1765</v>
      </c>
      <c r="G82" s="592"/>
      <c r="H82" s="593">
        <v>9529</v>
      </c>
      <c r="I82" s="594" t="s">
        <v>1766</v>
      </c>
      <c r="J82" s="595" t="s">
        <v>1861</v>
      </c>
      <c r="K82" s="589" t="s">
        <v>44</v>
      </c>
      <c r="L82" s="596" t="s">
        <v>44</v>
      </c>
      <c r="M82" s="596" t="s">
        <v>44</v>
      </c>
      <c r="N82" s="610">
        <v>2360</v>
      </c>
      <c r="O82" s="598">
        <v>3.2</v>
      </c>
      <c r="P82" s="599">
        <v>3.5179999999999998</v>
      </c>
      <c r="Q82" s="600">
        <v>3.552</v>
      </c>
    </row>
    <row r="83" spans="1:17" s="208" customFormat="1" ht="12.75" customHeight="1" x14ac:dyDescent="0.2">
      <c r="A83" s="608">
        <v>452</v>
      </c>
      <c r="B83" s="589" t="s">
        <v>398</v>
      </c>
      <c r="C83" s="605">
        <v>452</v>
      </c>
      <c r="D83" s="590" t="s">
        <v>398</v>
      </c>
      <c r="E83" s="591" t="s">
        <v>1772</v>
      </c>
      <c r="F83" s="592" t="s">
        <v>1756</v>
      </c>
      <c r="G83" s="592"/>
      <c r="H83" s="593">
        <v>25835</v>
      </c>
      <c r="I83" s="594" t="s">
        <v>1862</v>
      </c>
      <c r="J83" s="595" t="s">
        <v>1863</v>
      </c>
      <c r="K83" s="589" t="s">
        <v>47</v>
      </c>
      <c r="L83" s="596" t="s">
        <v>1848</v>
      </c>
      <c r="M83" s="596" t="s">
        <v>130</v>
      </c>
      <c r="N83" s="610">
        <v>1595</v>
      </c>
      <c r="O83" s="598">
        <v>21.25</v>
      </c>
      <c r="P83" s="599">
        <v>21.2</v>
      </c>
      <c r="Q83" s="600">
        <v>17.489999999999998</v>
      </c>
    </row>
    <row r="84" spans="1:17" s="208" customFormat="1" ht="12.75" customHeight="1" x14ac:dyDescent="0.2">
      <c r="A84" s="608">
        <v>457</v>
      </c>
      <c r="B84" s="589" t="s">
        <v>399</v>
      </c>
      <c r="C84" s="605">
        <v>457</v>
      </c>
      <c r="D84" s="590" t="s">
        <v>399</v>
      </c>
      <c r="E84" s="591" t="s">
        <v>1764</v>
      </c>
      <c r="F84" s="592" t="s">
        <v>1765</v>
      </c>
      <c r="G84" s="592"/>
      <c r="H84" s="593">
        <v>29891</v>
      </c>
      <c r="I84" s="594" t="s">
        <v>1766</v>
      </c>
      <c r="J84" s="595" t="s">
        <v>1864</v>
      </c>
      <c r="K84" s="589" t="s">
        <v>47</v>
      </c>
      <c r="L84" s="596" t="s">
        <v>1797</v>
      </c>
      <c r="M84" s="596" t="s">
        <v>48</v>
      </c>
      <c r="N84" s="610">
        <v>50545</v>
      </c>
      <c r="O84" s="598">
        <v>16.72</v>
      </c>
      <c r="P84" s="599">
        <v>12.416</v>
      </c>
      <c r="Q84" s="600">
        <v>2.48</v>
      </c>
    </row>
    <row r="85" spans="1:17" s="208" customFormat="1" ht="12.75" customHeight="1" x14ac:dyDescent="0.2">
      <c r="A85" s="608">
        <v>460</v>
      </c>
      <c r="B85" s="589" t="s">
        <v>400</v>
      </c>
      <c r="C85" s="605">
        <v>460</v>
      </c>
      <c r="D85" s="590" t="s">
        <v>400</v>
      </c>
      <c r="E85" s="591" t="s">
        <v>1764</v>
      </c>
      <c r="F85" s="592" t="s">
        <v>1765</v>
      </c>
      <c r="G85" s="592"/>
      <c r="H85" s="593">
        <v>31017</v>
      </c>
      <c r="I85" s="594" t="s">
        <v>1777</v>
      </c>
      <c r="J85" s="595" t="s">
        <v>1865</v>
      </c>
      <c r="K85" s="589" t="s">
        <v>49</v>
      </c>
      <c r="L85" s="596" t="s">
        <v>49</v>
      </c>
      <c r="M85" s="596" t="s">
        <v>49</v>
      </c>
      <c r="N85" s="610">
        <v>10066</v>
      </c>
      <c r="O85" s="598">
        <v>7.9325000000000001</v>
      </c>
      <c r="P85" s="599">
        <v>2.7229999999999999</v>
      </c>
      <c r="Q85" s="600">
        <v>2.27</v>
      </c>
    </row>
    <row r="86" spans="1:17" s="208" customFormat="1" ht="12.75" customHeight="1" x14ac:dyDescent="0.2">
      <c r="A86" s="608">
        <v>461</v>
      </c>
      <c r="B86" s="589" t="s">
        <v>1866</v>
      </c>
      <c r="C86" s="605">
        <v>12521</v>
      </c>
      <c r="D86" s="590" t="s">
        <v>710</v>
      </c>
      <c r="E86" s="591" t="s">
        <v>1754</v>
      </c>
      <c r="F86" s="592" t="s">
        <v>1755</v>
      </c>
      <c r="G86" s="592" t="s">
        <v>1756</v>
      </c>
      <c r="H86" s="593">
        <v>34039</v>
      </c>
      <c r="I86" s="594" t="s">
        <v>1867</v>
      </c>
      <c r="J86" s="595" t="s">
        <v>1796</v>
      </c>
      <c r="K86" s="589" t="s">
        <v>47</v>
      </c>
      <c r="L86" s="596" t="s">
        <v>1797</v>
      </c>
      <c r="M86" s="596" t="s">
        <v>48</v>
      </c>
      <c r="N86" s="610">
        <v>54586</v>
      </c>
      <c r="O86" s="598">
        <v>85.140249999999995</v>
      </c>
      <c r="P86" s="599">
        <v>76.95</v>
      </c>
      <c r="Q86" s="600">
        <v>74.638000000000005</v>
      </c>
    </row>
    <row r="87" spans="1:17" s="208" customFormat="1" ht="12.75" customHeight="1" x14ac:dyDescent="0.2">
      <c r="A87" s="608">
        <v>462</v>
      </c>
      <c r="B87" s="589" t="s">
        <v>401</v>
      </c>
      <c r="C87" s="605">
        <v>462</v>
      </c>
      <c r="D87" s="590" t="s">
        <v>401</v>
      </c>
      <c r="E87" s="591" t="s">
        <v>1784</v>
      </c>
      <c r="F87" s="592" t="s">
        <v>1798</v>
      </c>
      <c r="G87" s="592"/>
      <c r="H87" s="593">
        <v>35065</v>
      </c>
      <c r="I87" s="594" t="s">
        <v>1799</v>
      </c>
      <c r="J87" s="595" t="s">
        <v>1868</v>
      </c>
      <c r="K87" s="589" t="s">
        <v>46</v>
      </c>
      <c r="L87" s="596" t="s">
        <v>46</v>
      </c>
      <c r="M87" s="596" t="s">
        <v>46</v>
      </c>
      <c r="N87" s="610">
        <v>54758</v>
      </c>
      <c r="O87" s="598">
        <v>15.44875</v>
      </c>
      <c r="P87" s="599">
        <v>12.231</v>
      </c>
      <c r="Q87" s="600">
        <v>12.289</v>
      </c>
    </row>
    <row r="88" spans="1:17" s="208" customFormat="1" ht="12.75" customHeight="1" x14ac:dyDescent="0.2">
      <c r="A88" s="608">
        <v>463</v>
      </c>
      <c r="B88" s="589" t="s">
        <v>1869</v>
      </c>
      <c r="C88" s="605">
        <v>463</v>
      </c>
      <c r="D88" s="590" t="s">
        <v>402</v>
      </c>
      <c r="E88" s="591" t="s">
        <v>1784</v>
      </c>
      <c r="F88" s="592" t="s">
        <v>1785</v>
      </c>
      <c r="G88" s="592"/>
      <c r="H88" s="593">
        <v>33878</v>
      </c>
      <c r="I88" s="594" t="s">
        <v>1870</v>
      </c>
      <c r="J88" s="595" t="s">
        <v>1871</v>
      </c>
      <c r="K88" s="589" t="s">
        <v>49</v>
      </c>
      <c r="L88" s="596" t="s">
        <v>49</v>
      </c>
      <c r="M88" s="596" t="s">
        <v>49</v>
      </c>
      <c r="N88" s="610">
        <v>10354</v>
      </c>
      <c r="O88" s="598">
        <v>39.6</v>
      </c>
      <c r="P88" s="599">
        <v>35.630000000000003</v>
      </c>
      <c r="Q88" s="600">
        <v>35.299999999999997</v>
      </c>
    </row>
    <row r="89" spans="1:17" s="208" customFormat="1" ht="12.75" customHeight="1" x14ac:dyDescent="0.2">
      <c r="A89" s="608">
        <v>464</v>
      </c>
      <c r="B89" s="589" t="s">
        <v>403</v>
      </c>
      <c r="C89" s="605">
        <v>464</v>
      </c>
      <c r="D89" s="590" t="s">
        <v>403</v>
      </c>
      <c r="E89" s="591" t="s">
        <v>1772</v>
      </c>
      <c r="F89" s="592" t="s">
        <v>1756</v>
      </c>
      <c r="G89" s="592"/>
      <c r="H89" s="593">
        <v>25447</v>
      </c>
      <c r="I89" s="594" t="s">
        <v>1828</v>
      </c>
      <c r="J89" s="595" t="s">
        <v>1872</v>
      </c>
      <c r="K89" s="589" t="s">
        <v>44</v>
      </c>
      <c r="L89" s="596" t="s">
        <v>44</v>
      </c>
      <c r="M89" s="596" t="s">
        <v>44</v>
      </c>
      <c r="N89" s="610">
        <v>2362</v>
      </c>
      <c r="O89" s="598">
        <v>17.999600000000001</v>
      </c>
      <c r="P89" s="599">
        <v>16.922999999999998</v>
      </c>
      <c r="Q89" s="600">
        <v>12.459</v>
      </c>
    </row>
    <row r="90" spans="1:17" s="208" customFormat="1" ht="12.75" customHeight="1" x14ac:dyDescent="0.2">
      <c r="A90" s="608">
        <v>465</v>
      </c>
      <c r="B90" s="589" t="s">
        <v>1873</v>
      </c>
      <c r="C90" s="605">
        <v>465</v>
      </c>
      <c r="D90" s="590" t="s">
        <v>404</v>
      </c>
      <c r="E90" s="591" t="s">
        <v>1776</v>
      </c>
      <c r="F90" s="592" t="s">
        <v>1765</v>
      </c>
      <c r="G90" s="592"/>
      <c r="H90" s="593">
        <v>4384</v>
      </c>
      <c r="I90" s="594" t="s">
        <v>1779</v>
      </c>
      <c r="J90" s="595" t="s">
        <v>1874</v>
      </c>
      <c r="K90" s="589" t="s">
        <v>47</v>
      </c>
      <c r="L90" s="596" t="s">
        <v>1763</v>
      </c>
      <c r="M90" s="596" t="s">
        <v>48</v>
      </c>
      <c r="N90" s="597" t="s">
        <v>1875</v>
      </c>
      <c r="O90" s="598">
        <v>9.6</v>
      </c>
      <c r="P90" s="599">
        <v>19.018999999999998</v>
      </c>
      <c r="Q90" s="600">
        <v>18.010999999999999</v>
      </c>
    </row>
    <row r="91" spans="1:17" s="208" customFormat="1" ht="12.75" customHeight="1" x14ac:dyDescent="0.2">
      <c r="A91" s="608">
        <v>467</v>
      </c>
      <c r="B91" s="589" t="s">
        <v>405</v>
      </c>
      <c r="C91" s="605">
        <v>467</v>
      </c>
      <c r="D91" s="590" t="s">
        <v>405</v>
      </c>
      <c r="E91" s="591" t="s">
        <v>1749</v>
      </c>
      <c r="F91" s="592" t="s">
        <v>1756</v>
      </c>
      <c r="G91" s="592"/>
      <c r="H91" s="593">
        <v>36063</v>
      </c>
      <c r="I91" s="594" t="s">
        <v>1876</v>
      </c>
      <c r="J91" s="595" t="s">
        <v>1877</v>
      </c>
      <c r="K91" s="589" t="s">
        <v>47</v>
      </c>
      <c r="L91" s="596" t="s">
        <v>1848</v>
      </c>
      <c r="M91" s="596" t="s">
        <v>130</v>
      </c>
      <c r="N91" s="610">
        <v>6586</v>
      </c>
      <c r="O91" s="598">
        <v>5.2</v>
      </c>
      <c r="P91" s="599">
        <v>5</v>
      </c>
      <c r="Q91" s="600">
        <v>5</v>
      </c>
    </row>
    <row r="92" spans="1:17" s="208" customFormat="1" ht="12.75" customHeight="1" x14ac:dyDescent="0.2">
      <c r="A92" s="608">
        <v>468</v>
      </c>
      <c r="B92" s="589" t="s">
        <v>406</v>
      </c>
      <c r="C92" s="605">
        <v>468</v>
      </c>
      <c r="D92" s="590" t="s">
        <v>406</v>
      </c>
      <c r="E92" s="591" t="s">
        <v>1769</v>
      </c>
      <c r="F92" s="592" t="s">
        <v>1765</v>
      </c>
      <c r="G92" s="592"/>
      <c r="H92" s="593">
        <v>9863</v>
      </c>
      <c r="I92" s="594" t="s">
        <v>1773</v>
      </c>
      <c r="J92" s="595" t="s">
        <v>1878</v>
      </c>
      <c r="K92" s="589" t="s">
        <v>50</v>
      </c>
      <c r="L92" s="596" t="s">
        <v>44</v>
      </c>
      <c r="M92" s="596" t="s">
        <v>50</v>
      </c>
      <c r="N92" s="610">
        <v>3739</v>
      </c>
      <c r="O92" s="598">
        <v>5</v>
      </c>
      <c r="P92" s="599">
        <v>4.6500000000000004</v>
      </c>
      <c r="Q92" s="600">
        <v>2.3839999999999999</v>
      </c>
    </row>
    <row r="93" spans="1:17" s="208" customFormat="1" ht="12.75" customHeight="1" x14ac:dyDescent="0.2">
      <c r="A93" s="608">
        <v>472</v>
      </c>
      <c r="B93" s="589" t="s">
        <v>407</v>
      </c>
      <c r="C93" s="605">
        <v>472</v>
      </c>
      <c r="D93" s="590" t="s">
        <v>407</v>
      </c>
      <c r="E93" s="591" t="s">
        <v>1772</v>
      </c>
      <c r="F93" s="592" t="s">
        <v>1781</v>
      </c>
      <c r="G93" s="592"/>
      <c r="H93" s="593">
        <v>28491</v>
      </c>
      <c r="I93" s="594" t="s">
        <v>1879</v>
      </c>
      <c r="J93" s="595" t="s">
        <v>131</v>
      </c>
      <c r="K93" s="589" t="s">
        <v>47</v>
      </c>
      <c r="L93" s="596" t="s">
        <v>1848</v>
      </c>
      <c r="M93" s="596" t="s">
        <v>130</v>
      </c>
      <c r="N93" s="610">
        <v>10176</v>
      </c>
      <c r="O93" s="598">
        <v>61.29</v>
      </c>
      <c r="P93" s="599">
        <v>58.463000000000001</v>
      </c>
      <c r="Q93" s="600">
        <v>44.003</v>
      </c>
    </row>
    <row r="94" spans="1:17" s="208" customFormat="1" ht="12.75" customHeight="1" x14ac:dyDescent="0.2">
      <c r="A94" s="608">
        <v>473</v>
      </c>
      <c r="B94" s="589" t="s">
        <v>408</v>
      </c>
      <c r="C94" s="605">
        <v>473</v>
      </c>
      <c r="D94" s="590" t="s">
        <v>408</v>
      </c>
      <c r="E94" s="591" t="s">
        <v>1776</v>
      </c>
      <c r="F94" s="592" t="s">
        <v>1765</v>
      </c>
      <c r="G94" s="592"/>
      <c r="H94" s="593">
        <v>11324</v>
      </c>
      <c r="I94" s="594" t="s">
        <v>1779</v>
      </c>
      <c r="J94" s="595" t="s">
        <v>1880</v>
      </c>
      <c r="K94" s="589" t="s">
        <v>50</v>
      </c>
      <c r="L94" s="596" t="s">
        <v>44</v>
      </c>
      <c r="M94" s="596" t="s">
        <v>44</v>
      </c>
      <c r="N94" s="610">
        <v>6483</v>
      </c>
      <c r="O94" s="598">
        <v>11.88</v>
      </c>
      <c r="P94" s="599">
        <v>10.628</v>
      </c>
      <c r="Q94" s="600">
        <v>9.9770000000000003</v>
      </c>
    </row>
    <row r="95" spans="1:17" s="208" customFormat="1" ht="12.75" customHeight="1" x14ac:dyDescent="0.2">
      <c r="A95" s="608">
        <v>474</v>
      </c>
      <c r="B95" s="589" t="s">
        <v>409</v>
      </c>
      <c r="C95" s="605">
        <v>474</v>
      </c>
      <c r="D95" s="590" t="s">
        <v>409</v>
      </c>
      <c r="E95" s="591" t="s">
        <v>1784</v>
      </c>
      <c r="F95" s="592" t="s">
        <v>1785</v>
      </c>
      <c r="G95" s="592"/>
      <c r="H95" s="593">
        <v>30713</v>
      </c>
      <c r="I95" s="594" t="s">
        <v>1812</v>
      </c>
      <c r="J95" s="595" t="s">
        <v>1813</v>
      </c>
      <c r="K95" s="589" t="s">
        <v>50</v>
      </c>
      <c r="L95" s="596" t="s">
        <v>50</v>
      </c>
      <c r="M95" s="596" t="s">
        <v>50</v>
      </c>
      <c r="N95" s="610">
        <v>589</v>
      </c>
      <c r="O95" s="598">
        <v>53.519399999999997</v>
      </c>
      <c r="P95" s="599">
        <v>53.908000000000001</v>
      </c>
      <c r="Q95" s="600">
        <v>52</v>
      </c>
    </row>
    <row r="96" spans="1:17" s="208" customFormat="1" ht="12.75" customHeight="1" x14ac:dyDescent="0.2">
      <c r="A96" s="608">
        <v>478</v>
      </c>
      <c r="B96" s="589" t="s">
        <v>410</v>
      </c>
      <c r="C96" s="605">
        <v>478</v>
      </c>
      <c r="D96" s="590" t="s">
        <v>410</v>
      </c>
      <c r="E96" s="591" t="s">
        <v>1772</v>
      </c>
      <c r="F96" s="592" t="s">
        <v>1881</v>
      </c>
      <c r="G96" s="592"/>
      <c r="H96" s="593">
        <v>24108</v>
      </c>
      <c r="I96" s="594" t="s">
        <v>1882</v>
      </c>
      <c r="J96" s="595" t="s">
        <v>1883</v>
      </c>
      <c r="K96" s="589" t="s">
        <v>46</v>
      </c>
      <c r="L96" s="596" t="s">
        <v>46</v>
      </c>
      <c r="M96" s="596" t="s">
        <v>46</v>
      </c>
      <c r="N96" s="610">
        <v>562</v>
      </c>
      <c r="O96" s="598">
        <v>18.59375</v>
      </c>
      <c r="P96" s="599">
        <v>20.015000000000001</v>
      </c>
      <c r="Q96" s="600">
        <v>15.29</v>
      </c>
    </row>
    <row r="97" spans="1:17" s="208" customFormat="1" ht="12.75" customHeight="1" x14ac:dyDescent="0.2">
      <c r="A97" s="608">
        <v>480</v>
      </c>
      <c r="B97" s="589" t="s">
        <v>412</v>
      </c>
      <c r="C97" s="605">
        <v>480</v>
      </c>
      <c r="D97" s="590" t="s">
        <v>412</v>
      </c>
      <c r="E97" s="591" t="s">
        <v>1784</v>
      </c>
      <c r="F97" s="592" t="s">
        <v>1814</v>
      </c>
      <c r="G97" s="592" t="s">
        <v>1755</v>
      </c>
      <c r="H97" s="593">
        <v>21186</v>
      </c>
      <c r="I97" s="594" t="s">
        <v>1882</v>
      </c>
      <c r="J97" s="595" t="s">
        <v>1883</v>
      </c>
      <c r="K97" s="589" t="s">
        <v>46</v>
      </c>
      <c r="L97" s="596" t="s">
        <v>46</v>
      </c>
      <c r="M97" s="596" t="s">
        <v>46</v>
      </c>
      <c r="N97" s="610">
        <v>562</v>
      </c>
      <c r="O97" s="598">
        <v>113.63565</v>
      </c>
      <c r="P97" s="599">
        <v>120</v>
      </c>
      <c r="Q97" s="600">
        <v>112.53400000000001</v>
      </c>
    </row>
    <row r="98" spans="1:17" s="208" customFormat="1" ht="12.75" customHeight="1" x14ac:dyDescent="0.2">
      <c r="A98" s="608">
        <v>481</v>
      </c>
      <c r="B98" s="589" t="s">
        <v>1884</v>
      </c>
      <c r="C98" s="605">
        <v>480</v>
      </c>
      <c r="D98" s="590" t="s">
        <v>412</v>
      </c>
      <c r="E98" s="591" t="s">
        <v>1784</v>
      </c>
      <c r="F98" s="592" t="s">
        <v>1814</v>
      </c>
      <c r="G98" s="592" t="s">
        <v>1755</v>
      </c>
      <c r="H98" s="593">
        <v>23377</v>
      </c>
      <c r="I98" s="594" t="s">
        <v>1882</v>
      </c>
      <c r="J98" s="595" t="s">
        <v>1883</v>
      </c>
      <c r="K98" s="589" t="s">
        <v>46</v>
      </c>
      <c r="L98" s="596" t="s">
        <v>46</v>
      </c>
      <c r="M98" s="596" t="s">
        <v>46</v>
      </c>
      <c r="N98" s="610">
        <v>562</v>
      </c>
      <c r="O98" s="598">
        <v>239.36</v>
      </c>
      <c r="P98" s="599">
        <v>236.95699999999999</v>
      </c>
      <c r="Q98" s="600">
        <v>227.86</v>
      </c>
    </row>
    <row r="99" spans="1:17" s="208" customFormat="1" ht="12.75" customHeight="1" x14ac:dyDescent="0.2">
      <c r="A99" s="608">
        <v>482</v>
      </c>
      <c r="B99" s="589" t="s">
        <v>413</v>
      </c>
      <c r="C99" s="605">
        <v>482</v>
      </c>
      <c r="D99" s="590" t="s">
        <v>413</v>
      </c>
      <c r="E99" s="591" t="s">
        <v>1784</v>
      </c>
      <c r="F99" s="592" t="s">
        <v>1814</v>
      </c>
      <c r="G99" s="592"/>
      <c r="H99" s="593">
        <v>26816</v>
      </c>
      <c r="I99" s="594" t="s">
        <v>1882</v>
      </c>
      <c r="J99" s="595" t="s">
        <v>1883</v>
      </c>
      <c r="K99" s="589" t="s">
        <v>46</v>
      </c>
      <c r="L99" s="596" t="s">
        <v>46</v>
      </c>
      <c r="M99" s="596" t="s">
        <v>46</v>
      </c>
      <c r="N99" s="610">
        <v>562</v>
      </c>
      <c r="O99" s="598">
        <v>414.9</v>
      </c>
      <c r="P99" s="599">
        <v>402</v>
      </c>
      <c r="Q99" s="600">
        <v>384.99700000000001</v>
      </c>
    </row>
    <row r="100" spans="1:17" s="208" customFormat="1" ht="12.75" customHeight="1" x14ac:dyDescent="0.2">
      <c r="A100" s="608">
        <v>484</v>
      </c>
      <c r="B100" s="589" t="s">
        <v>414</v>
      </c>
      <c r="C100" s="605">
        <v>484</v>
      </c>
      <c r="D100" s="590" t="s">
        <v>414</v>
      </c>
      <c r="E100" s="591" t="s">
        <v>1784</v>
      </c>
      <c r="F100" s="592" t="s">
        <v>1885</v>
      </c>
      <c r="G100" s="592"/>
      <c r="H100" s="593">
        <v>27729</v>
      </c>
      <c r="I100" s="594" t="s">
        <v>1886</v>
      </c>
      <c r="J100" s="595" t="s">
        <v>1887</v>
      </c>
      <c r="K100" s="589" t="s">
        <v>46</v>
      </c>
      <c r="L100" s="596" t="s">
        <v>46</v>
      </c>
      <c r="M100" s="596" t="s">
        <v>46</v>
      </c>
      <c r="N100" s="610">
        <v>566</v>
      </c>
      <c r="O100" s="598">
        <v>909.9</v>
      </c>
      <c r="P100" s="599">
        <v>869.79600000000005</v>
      </c>
      <c r="Q100" s="600">
        <v>863.88199999999995</v>
      </c>
    </row>
    <row r="101" spans="1:17" s="208" customFormat="1" ht="12.75" customHeight="1" x14ac:dyDescent="0.2">
      <c r="A101" s="608">
        <v>485</v>
      </c>
      <c r="B101" s="589" t="s">
        <v>416</v>
      </c>
      <c r="C101" s="605">
        <v>485</v>
      </c>
      <c r="D101" s="590" t="s">
        <v>416</v>
      </c>
      <c r="E101" s="591" t="s">
        <v>1784</v>
      </c>
      <c r="F101" s="592" t="s">
        <v>1885</v>
      </c>
      <c r="G101" s="592"/>
      <c r="H101" s="593">
        <v>31503</v>
      </c>
      <c r="I101" s="594" t="s">
        <v>1886</v>
      </c>
      <c r="J101" s="595" t="s">
        <v>1887</v>
      </c>
      <c r="K101" s="589" t="s">
        <v>46</v>
      </c>
      <c r="L101" s="596" t="s">
        <v>46</v>
      </c>
      <c r="M101" s="596" t="s">
        <v>46</v>
      </c>
      <c r="N101" s="610">
        <v>566</v>
      </c>
      <c r="O101" s="598">
        <v>1387.5</v>
      </c>
      <c r="P101" s="599">
        <v>1234.3389999999999</v>
      </c>
      <c r="Q101" s="600">
        <v>1244.231</v>
      </c>
    </row>
    <row r="102" spans="1:17" s="208" customFormat="1" ht="12.75" customHeight="1" x14ac:dyDescent="0.2">
      <c r="A102" s="608">
        <v>486</v>
      </c>
      <c r="B102" s="589" t="s">
        <v>417</v>
      </c>
      <c r="C102" s="605">
        <v>486</v>
      </c>
      <c r="D102" s="590" t="s">
        <v>417</v>
      </c>
      <c r="E102" s="591" t="s">
        <v>1754</v>
      </c>
      <c r="F102" s="592" t="s">
        <v>1755</v>
      </c>
      <c r="G102" s="592"/>
      <c r="H102" s="593">
        <v>34335</v>
      </c>
      <c r="I102" s="594" t="s">
        <v>1828</v>
      </c>
      <c r="J102" s="595" t="s">
        <v>1839</v>
      </c>
      <c r="K102" s="589" t="s">
        <v>47</v>
      </c>
      <c r="L102" s="596" t="s">
        <v>45</v>
      </c>
      <c r="M102" s="596" t="s">
        <v>51</v>
      </c>
      <c r="N102" s="610">
        <v>54805</v>
      </c>
      <c r="O102" s="598">
        <v>147.05000000000001</v>
      </c>
      <c r="P102" s="599">
        <v>205.833</v>
      </c>
      <c r="Q102" s="600">
        <v>203.59399999999999</v>
      </c>
    </row>
    <row r="103" spans="1:17" s="208" customFormat="1" ht="12.75" customHeight="1" x14ac:dyDescent="0.2">
      <c r="A103" s="608">
        <v>487</v>
      </c>
      <c r="B103" s="589" t="s">
        <v>1888</v>
      </c>
      <c r="C103" s="605">
        <v>487</v>
      </c>
      <c r="D103" s="590" t="s">
        <v>418</v>
      </c>
      <c r="E103" s="591" t="s">
        <v>1764</v>
      </c>
      <c r="F103" s="592" t="s">
        <v>1765</v>
      </c>
      <c r="G103" s="592"/>
      <c r="H103" s="593">
        <v>30773</v>
      </c>
      <c r="I103" s="594" t="s">
        <v>1889</v>
      </c>
      <c r="J103" s="595" t="s">
        <v>1890</v>
      </c>
      <c r="K103" s="589" t="s">
        <v>49</v>
      </c>
      <c r="L103" s="596" t="s">
        <v>49</v>
      </c>
      <c r="M103" s="596" t="s">
        <v>49</v>
      </c>
      <c r="N103" s="610">
        <v>50278</v>
      </c>
      <c r="O103" s="598">
        <v>18.623999999999999</v>
      </c>
      <c r="P103" s="599">
        <v>8.7850000000000001</v>
      </c>
      <c r="Q103" s="600">
        <v>3.9039999999999999</v>
      </c>
    </row>
    <row r="104" spans="1:17" s="208" customFormat="1" ht="12.75" customHeight="1" x14ac:dyDescent="0.2">
      <c r="A104" s="608">
        <v>489</v>
      </c>
      <c r="B104" s="589" t="s">
        <v>419</v>
      </c>
      <c r="C104" s="605">
        <v>489</v>
      </c>
      <c r="D104" s="590" t="s">
        <v>419</v>
      </c>
      <c r="E104" s="591" t="s">
        <v>1784</v>
      </c>
      <c r="F104" s="592" t="s">
        <v>1790</v>
      </c>
      <c r="G104" s="592"/>
      <c r="H104" s="593">
        <v>22251</v>
      </c>
      <c r="I104" s="594" t="s">
        <v>1828</v>
      </c>
      <c r="J104" s="595" t="s">
        <v>1829</v>
      </c>
      <c r="K104" s="589" t="s">
        <v>44</v>
      </c>
      <c r="L104" s="596" t="s">
        <v>44</v>
      </c>
      <c r="M104" s="596" t="s">
        <v>44</v>
      </c>
      <c r="N104" s="610">
        <v>2364</v>
      </c>
      <c r="O104" s="598">
        <v>113.63565</v>
      </c>
      <c r="P104" s="599">
        <v>108.05</v>
      </c>
      <c r="Q104" s="600">
        <v>108</v>
      </c>
    </row>
    <row r="105" spans="1:17" s="208" customFormat="1" ht="12.75" customHeight="1" x14ac:dyDescent="0.2">
      <c r="A105" s="608">
        <v>490</v>
      </c>
      <c r="B105" s="589" t="s">
        <v>421</v>
      </c>
      <c r="C105" s="605">
        <v>490</v>
      </c>
      <c r="D105" s="590" t="s">
        <v>421</v>
      </c>
      <c r="E105" s="591" t="s">
        <v>1784</v>
      </c>
      <c r="F105" s="592" t="s">
        <v>1790</v>
      </c>
      <c r="G105" s="592"/>
      <c r="H105" s="593">
        <v>24958</v>
      </c>
      <c r="I105" s="594" t="s">
        <v>1828</v>
      </c>
      <c r="J105" s="595" t="s">
        <v>1829</v>
      </c>
      <c r="K105" s="589" t="s">
        <v>44</v>
      </c>
      <c r="L105" s="596" t="s">
        <v>44</v>
      </c>
      <c r="M105" s="596" t="s">
        <v>44</v>
      </c>
      <c r="N105" s="610">
        <v>2364</v>
      </c>
      <c r="O105" s="598">
        <v>345.6</v>
      </c>
      <c r="P105" s="599">
        <v>330.51299999999998</v>
      </c>
      <c r="Q105" s="600">
        <v>328.62</v>
      </c>
    </row>
    <row r="106" spans="1:17" s="208" customFormat="1" ht="12.75" customHeight="1" x14ac:dyDescent="0.2">
      <c r="A106" s="608">
        <v>492</v>
      </c>
      <c r="B106" s="589" t="s">
        <v>1891</v>
      </c>
      <c r="C106" s="605">
        <v>492</v>
      </c>
      <c r="D106" s="590" t="s">
        <v>422</v>
      </c>
      <c r="E106" s="591" t="s">
        <v>1749</v>
      </c>
      <c r="F106" s="592" t="s">
        <v>1781</v>
      </c>
      <c r="G106" s="592"/>
      <c r="H106" s="593">
        <v>24473</v>
      </c>
      <c r="I106" s="594" t="s">
        <v>1882</v>
      </c>
      <c r="J106" s="595" t="s">
        <v>1892</v>
      </c>
      <c r="K106" s="589" t="s">
        <v>46</v>
      </c>
      <c r="L106" s="596" t="s">
        <v>46</v>
      </c>
      <c r="M106" s="596" t="s">
        <v>46</v>
      </c>
      <c r="N106" s="610">
        <v>546</v>
      </c>
      <c r="O106" s="598">
        <v>4.4000000000000004</v>
      </c>
      <c r="P106" s="599">
        <v>5.3540000000000001</v>
      </c>
      <c r="Q106" s="600">
        <v>5.2960000000000003</v>
      </c>
    </row>
    <row r="107" spans="1:17" s="208" customFormat="1" ht="12.75" customHeight="1" x14ac:dyDescent="0.2">
      <c r="A107" s="608">
        <v>493</v>
      </c>
      <c r="B107" s="589" t="s">
        <v>423</v>
      </c>
      <c r="C107" s="605">
        <v>493</v>
      </c>
      <c r="D107" s="590" t="s">
        <v>423</v>
      </c>
      <c r="E107" s="591" t="s">
        <v>1784</v>
      </c>
      <c r="F107" s="592" t="s">
        <v>1814</v>
      </c>
      <c r="G107" s="592" t="s">
        <v>1755</v>
      </c>
      <c r="H107" s="593">
        <v>19725</v>
      </c>
      <c r="I107" s="594" t="s">
        <v>1882</v>
      </c>
      <c r="J107" s="595" t="s">
        <v>1892</v>
      </c>
      <c r="K107" s="589" t="s">
        <v>46</v>
      </c>
      <c r="L107" s="596" t="s">
        <v>46</v>
      </c>
      <c r="M107" s="596" t="s">
        <v>46</v>
      </c>
      <c r="N107" s="610">
        <v>546</v>
      </c>
      <c r="O107" s="598">
        <v>75</v>
      </c>
      <c r="P107" s="599">
        <v>81.59</v>
      </c>
      <c r="Q107" s="600">
        <v>81</v>
      </c>
    </row>
    <row r="108" spans="1:17" s="208" customFormat="1" ht="12.75" customHeight="1" x14ac:dyDescent="0.2">
      <c r="A108" s="608">
        <v>494</v>
      </c>
      <c r="B108" s="589" t="s">
        <v>424</v>
      </c>
      <c r="C108" s="605">
        <v>494</v>
      </c>
      <c r="D108" s="590" t="s">
        <v>424</v>
      </c>
      <c r="E108" s="591" t="s">
        <v>1784</v>
      </c>
      <c r="F108" s="592" t="s">
        <v>1814</v>
      </c>
      <c r="G108" s="592"/>
      <c r="H108" s="593">
        <v>26115</v>
      </c>
      <c r="I108" s="594" t="s">
        <v>1882</v>
      </c>
      <c r="J108" s="595" t="s">
        <v>1892</v>
      </c>
      <c r="K108" s="589" t="s">
        <v>46</v>
      </c>
      <c r="L108" s="596" t="s">
        <v>46</v>
      </c>
      <c r="M108" s="596" t="s">
        <v>46</v>
      </c>
      <c r="N108" s="610">
        <v>546</v>
      </c>
      <c r="O108" s="598">
        <v>414.9</v>
      </c>
      <c r="P108" s="599">
        <v>384.15100000000001</v>
      </c>
      <c r="Q108" s="600">
        <v>402.96899999999999</v>
      </c>
    </row>
    <row r="109" spans="1:17" s="208" customFormat="1" ht="12.75" customHeight="1" x14ac:dyDescent="0.2">
      <c r="A109" s="608">
        <v>495</v>
      </c>
      <c r="B109" s="589" t="s">
        <v>425</v>
      </c>
      <c r="C109" s="605">
        <v>495</v>
      </c>
      <c r="D109" s="590" t="s">
        <v>425</v>
      </c>
      <c r="E109" s="591" t="s">
        <v>1776</v>
      </c>
      <c r="F109" s="592" t="s">
        <v>1765</v>
      </c>
      <c r="G109" s="592"/>
      <c r="H109" s="593">
        <v>29221</v>
      </c>
      <c r="I109" s="594" t="s">
        <v>1770</v>
      </c>
      <c r="J109" s="595" t="s">
        <v>1771</v>
      </c>
      <c r="K109" s="589" t="s">
        <v>49</v>
      </c>
      <c r="L109" s="596" t="s">
        <v>49</v>
      </c>
      <c r="M109" s="596" t="s">
        <v>49</v>
      </c>
      <c r="N109" s="610">
        <v>805</v>
      </c>
      <c r="O109" s="598">
        <v>28.44</v>
      </c>
      <c r="P109" s="599">
        <v>26.96</v>
      </c>
      <c r="Q109" s="600">
        <v>26.96</v>
      </c>
    </row>
    <row r="110" spans="1:17" s="208" customFormat="1" ht="12.75" customHeight="1" x14ac:dyDescent="0.2">
      <c r="A110" s="608">
        <v>497</v>
      </c>
      <c r="B110" s="589" t="s">
        <v>427</v>
      </c>
      <c r="C110" s="605">
        <v>497</v>
      </c>
      <c r="D110" s="590" t="s">
        <v>427</v>
      </c>
      <c r="E110" s="591" t="s">
        <v>1754</v>
      </c>
      <c r="F110" s="592" t="s">
        <v>1755</v>
      </c>
      <c r="G110" s="592"/>
      <c r="H110" s="593">
        <v>34151</v>
      </c>
      <c r="I110" s="594" t="s">
        <v>1893</v>
      </c>
      <c r="J110" s="595" t="s">
        <v>1894</v>
      </c>
      <c r="K110" s="589" t="s">
        <v>47</v>
      </c>
      <c r="L110" s="596" t="s">
        <v>1763</v>
      </c>
      <c r="M110" s="596" t="s">
        <v>48</v>
      </c>
      <c r="N110" s="610">
        <v>10726</v>
      </c>
      <c r="O110" s="598">
        <v>270.65499999999997</v>
      </c>
      <c r="P110" s="599">
        <v>279.8</v>
      </c>
      <c r="Q110" s="600">
        <v>248.16200000000001</v>
      </c>
    </row>
    <row r="111" spans="1:17" s="208" customFormat="1" ht="12.75" customHeight="1" x14ac:dyDescent="0.2">
      <c r="A111" s="608">
        <v>508</v>
      </c>
      <c r="B111" s="589" t="s">
        <v>429</v>
      </c>
      <c r="C111" s="605">
        <v>508</v>
      </c>
      <c r="D111" s="590" t="s">
        <v>429</v>
      </c>
      <c r="E111" s="591" t="s">
        <v>1784</v>
      </c>
      <c r="F111" s="592" t="s">
        <v>1814</v>
      </c>
      <c r="G111" s="592" t="s">
        <v>1755</v>
      </c>
      <c r="H111" s="593">
        <v>27181</v>
      </c>
      <c r="I111" s="594" t="s">
        <v>1828</v>
      </c>
      <c r="J111" s="595" t="s">
        <v>1895</v>
      </c>
      <c r="K111" s="589" t="s">
        <v>44</v>
      </c>
      <c r="L111" s="596" t="s">
        <v>44</v>
      </c>
      <c r="M111" s="596" t="s">
        <v>44</v>
      </c>
      <c r="N111" s="610">
        <v>8002</v>
      </c>
      <c r="O111" s="598">
        <v>368</v>
      </c>
      <c r="P111" s="599">
        <v>400.2</v>
      </c>
      <c r="Q111" s="600">
        <v>400.2</v>
      </c>
    </row>
    <row r="112" spans="1:17" s="208" customFormat="1" ht="12.75" customHeight="1" x14ac:dyDescent="0.2">
      <c r="A112" s="608">
        <v>513</v>
      </c>
      <c r="B112" s="589" t="s">
        <v>430</v>
      </c>
      <c r="C112" s="605">
        <v>513</v>
      </c>
      <c r="D112" s="590" t="s">
        <v>430</v>
      </c>
      <c r="E112" s="591" t="s">
        <v>1784</v>
      </c>
      <c r="F112" s="592" t="s">
        <v>1814</v>
      </c>
      <c r="G112" s="592" t="s">
        <v>1755</v>
      </c>
      <c r="H112" s="593">
        <v>27607</v>
      </c>
      <c r="I112" s="594" t="s">
        <v>1896</v>
      </c>
      <c r="J112" s="595" t="s">
        <v>1897</v>
      </c>
      <c r="K112" s="589" t="s">
        <v>46</v>
      </c>
      <c r="L112" s="596" t="s">
        <v>46</v>
      </c>
      <c r="M112" s="596" t="s">
        <v>46</v>
      </c>
      <c r="N112" s="610">
        <v>6156</v>
      </c>
      <c r="O112" s="598">
        <v>460.26</v>
      </c>
      <c r="P112" s="599">
        <v>453.26400000000001</v>
      </c>
      <c r="Q112" s="600">
        <v>447.89400000000001</v>
      </c>
    </row>
    <row r="113" spans="1:17" s="208" customFormat="1" ht="12.75" customHeight="1" x14ac:dyDescent="0.2">
      <c r="A113" s="608">
        <v>515</v>
      </c>
      <c r="B113" s="589" t="s">
        <v>1898</v>
      </c>
      <c r="C113" s="605">
        <v>515</v>
      </c>
      <c r="D113" s="590" t="s">
        <v>1898</v>
      </c>
      <c r="E113" s="591" t="s">
        <v>1772</v>
      </c>
      <c r="F113" s="592" t="s">
        <v>1756</v>
      </c>
      <c r="G113" s="592"/>
      <c r="H113" s="593">
        <v>26543</v>
      </c>
      <c r="I113" s="594" t="s">
        <v>1899</v>
      </c>
      <c r="J113" s="595" t="s">
        <v>1900</v>
      </c>
      <c r="K113" s="589" t="s">
        <v>46</v>
      </c>
      <c r="L113" s="596" t="s">
        <v>46</v>
      </c>
      <c r="M113" s="596" t="s">
        <v>46</v>
      </c>
      <c r="N113" s="610">
        <v>581</v>
      </c>
      <c r="O113" s="598">
        <v>19.125</v>
      </c>
      <c r="P113" s="599">
        <v>18.404</v>
      </c>
      <c r="Q113" s="600">
        <v>15.255000000000001</v>
      </c>
    </row>
    <row r="114" spans="1:17" s="208" customFormat="1" ht="12.75" customHeight="1" x14ac:dyDescent="0.2">
      <c r="A114" s="608">
        <v>527</v>
      </c>
      <c r="B114" s="589" t="s">
        <v>431</v>
      </c>
      <c r="C114" s="605">
        <v>527</v>
      </c>
      <c r="D114" s="590" t="s">
        <v>431</v>
      </c>
      <c r="E114" s="591" t="s">
        <v>1784</v>
      </c>
      <c r="F114" s="592" t="s">
        <v>1798</v>
      </c>
      <c r="G114" s="592" t="s">
        <v>1756</v>
      </c>
      <c r="H114" s="593">
        <v>32660</v>
      </c>
      <c r="I114" s="594" t="s">
        <v>1804</v>
      </c>
      <c r="J114" s="595" t="s">
        <v>1901</v>
      </c>
      <c r="K114" s="589" t="s">
        <v>47</v>
      </c>
      <c r="L114" s="596" t="s">
        <v>1848</v>
      </c>
      <c r="M114" s="596" t="s">
        <v>130</v>
      </c>
      <c r="N114" s="610">
        <v>50661</v>
      </c>
      <c r="O114" s="598">
        <v>50.088479999999997</v>
      </c>
      <c r="P114" s="599">
        <v>42.73</v>
      </c>
      <c r="Q114" s="600">
        <v>39.451000000000001</v>
      </c>
    </row>
    <row r="115" spans="1:17" s="208" customFormat="1" ht="12.75" customHeight="1" x14ac:dyDescent="0.2">
      <c r="A115" s="608">
        <v>528</v>
      </c>
      <c r="B115" s="589" t="s">
        <v>1902</v>
      </c>
      <c r="C115" s="605">
        <v>528</v>
      </c>
      <c r="D115" s="590" t="s">
        <v>432</v>
      </c>
      <c r="E115" s="591" t="s">
        <v>1754</v>
      </c>
      <c r="F115" s="592" t="s">
        <v>1755</v>
      </c>
      <c r="G115" s="592" t="s">
        <v>1756</v>
      </c>
      <c r="H115" s="593">
        <v>33238</v>
      </c>
      <c r="I115" s="594" t="s">
        <v>1757</v>
      </c>
      <c r="J115" s="595" t="s">
        <v>1903</v>
      </c>
      <c r="K115" s="589" t="s">
        <v>45</v>
      </c>
      <c r="L115" s="596" t="s">
        <v>45</v>
      </c>
      <c r="M115" s="596" t="s">
        <v>45</v>
      </c>
      <c r="N115" s="610">
        <v>51030</v>
      </c>
      <c r="O115" s="598">
        <v>262.01249999999999</v>
      </c>
      <c r="P115" s="599">
        <v>316.90100000000001</v>
      </c>
      <c r="Q115" s="600">
        <v>270.90100000000001</v>
      </c>
    </row>
    <row r="116" spans="1:17" s="208" customFormat="1" ht="12.75" customHeight="1" x14ac:dyDescent="0.2">
      <c r="A116" s="608">
        <v>529</v>
      </c>
      <c r="B116" s="589" t="s">
        <v>1904</v>
      </c>
      <c r="C116" s="605">
        <v>529</v>
      </c>
      <c r="D116" s="590" t="s">
        <v>433</v>
      </c>
      <c r="E116" s="591" t="s">
        <v>1754</v>
      </c>
      <c r="F116" s="592" t="s">
        <v>1755</v>
      </c>
      <c r="G116" s="592" t="s">
        <v>1756</v>
      </c>
      <c r="H116" s="593">
        <v>33512</v>
      </c>
      <c r="I116" s="594" t="s">
        <v>1757</v>
      </c>
      <c r="J116" s="595" t="s">
        <v>1903</v>
      </c>
      <c r="K116" s="589" t="s">
        <v>45</v>
      </c>
      <c r="L116" s="596" t="s">
        <v>45</v>
      </c>
      <c r="M116" s="596" t="s">
        <v>45</v>
      </c>
      <c r="N116" s="610">
        <v>54324</v>
      </c>
      <c r="O116" s="598">
        <v>262.01249999999999</v>
      </c>
      <c r="P116" s="599">
        <v>318.18</v>
      </c>
      <c r="Q116" s="600">
        <v>270.18</v>
      </c>
    </row>
    <row r="117" spans="1:17" s="208" customFormat="1" ht="12.75" customHeight="1" x14ac:dyDescent="0.2">
      <c r="A117" s="608">
        <v>532</v>
      </c>
      <c r="B117" s="589" t="s">
        <v>434</v>
      </c>
      <c r="C117" s="605">
        <v>532</v>
      </c>
      <c r="D117" s="590" t="s">
        <v>434</v>
      </c>
      <c r="E117" s="591" t="s">
        <v>1764</v>
      </c>
      <c r="F117" s="592" t="s">
        <v>1765</v>
      </c>
      <c r="G117" s="592"/>
      <c r="H117" s="593">
        <v>32082</v>
      </c>
      <c r="I117" s="594" t="s">
        <v>1841</v>
      </c>
      <c r="J117" s="595" t="s">
        <v>1905</v>
      </c>
      <c r="K117" s="589" t="s">
        <v>49</v>
      </c>
      <c r="L117" s="596" t="s">
        <v>49</v>
      </c>
      <c r="M117" s="596" t="s">
        <v>49</v>
      </c>
      <c r="N117" s="610">
        <v>50758</v>
      </c>
      <c r="O117" s="598">
        <v>16.506250000000001</v>
      </c>
      <c r="P117" s="599">
        <v>7.5190000000000001</v>
      </c>
      <c r="Q117" s="600">
        <v>3.3250000000000002</v>
      </c>
    </row>
    <row r="118" spans="1:17" s="208" customFormat="1" ht="12.75" customHeight="1" x14ac:dyDescent="0.2">
      <c r="A118" s="608">
        <v>536</v>
      </c>
      <c r="B118" s="589" t="s">
        <v>435</v>
      </c>
      <c r="C118" s="605">
        <v>536</v>
      </c>
      <c r="D118" s="590" t="s">
        <v>435</v>
      </c>
      <c r="E118" s="591" t="s">
        <v>1784</v>
      </c>
      <c r="F118" s="592" t="s">
        <v>1798</v>
      </c>
      <c r="G118" s="592"/>
      <c r="H118" s="593">
        <v>32143</v>
      </c>
      <c r="I118" s="594" t="s">
        <v>1906</v>
      </c>
      <c r="J118" s="595" t="s">
        <v>1907</v>
      </c>
      <c r="K118" s="589" t="s">
        <v>49</v>
      </c>
      <c r="L118" s="596" t="s">
        <v>1843</v>
      </c>
      <c r="M118" s="596" t="s">
        <v>49</v>
      </c>
      <c r="N118" s="610">
        <v>50051</v>
      </c>
      <c r="O118" s="598">
        <v>25.5</v>
      </c>
      <c r="P118" s="599">
        <v>7.7370000000000001</v>
      </c>
      <c r="Q118" s="600">
        <v>6.7729999999999997</v>
      </c>
    </row>
    <row r="119" spans="1:17" s="208" customFormat="1" ht="12.75" customHeight="1" x14ac:dyDescent="0.2">
      <c r="A119" s="608">
        <v>538</v>
      </c>
      <c r="B119" s="589" t="s">
        <v>1908</v>
      </c>
      <c r="C119" s="605">
        <v>538</v>
      </c>
      <c r="D119" s="590" t="s">
        <v>1908</v>
      </c>
      <c r="E119" s="591" t="s">
        <v>1784</v>
      </c>
      <c r="F119" s="592" t="s">
        <v>1785</v>
      </c>
      <c r="G119" s="592"/>
      <c r="H119" s="593">
        <v>33909</v>
      </c>
      <c r="I119" s="594" t="s">
        <v>1786</v>
      </c>
      <c r="J119" s="595" t="s">
        <v>1909</v>
      </c>
      <c r="K119" s="589" t="s">
        <v>47</v>
      </c>
      <c r="L119" s="596" t="s">
        <v>1763</v>
      </c>
      <c r="M119" s="596" t="s">
        <v>48</v>
      </c>
      <c r="N119" s="610">
        <v>54620</v>
      </c>
      <c r="O119" s="598">
        <v>16.2</v>
      </c>
      <c r="P119" s="599">
        <v>15.596</v>
      </c>
      <c r="Q119" s="600">
        <v>0</v>
      </c>
    </row>
    <row r="120" spans="1:17" s="208" customFormat="1" ht="12.75" customHeight="1" x14ac:dyDescent="0.2">
      <c r="A120" s="608">
        <v>539</v>
      </c>
      <c r="B120" s="589" t="s">
        <v>436</v>
      </c>
      <c r="C120" s="605">
        <v>539</v>
      </c>
      <c r="D120" s="590" t="s">
        <v>436</v>
      </c>
      <c r="E120" s="591" t="s">
        <v>1764</v>
      </c>
      <c r="F120" s="592" t="s">
        <v>1765</v>
      </c>
      <c r="G120" s="592"/>
      <c r="H120" s="593">
        <v>31747</v>
      </c>
      <c r="I120" s="594" t="s">
        <v>1777</v>
      </c>
      <c r="J120" s="595" t="s">
        <v>1910</v>
      </c>
      <c r="K120" s="589" t="s">
        <v>44</v>
      </c>
      <c r="L120" s="596" t="s">
        <v>44</v>
      </c>
      <c r="M120" s="596" t="s">
        <v>44</v>
      </c>
      <c r="N120" s="610">
        <v>50741</v>
      </c>
      <c r="O120" s="598">
        <v>10.26</v>
      </c>
      <c r="P120" s="599">
        <v>3.6120000000000001</v>
      </c>
      <c r="Q120" s="600">
        <v>3.1259999999999999</v>
      </c>
    </row>
    <row r="121" spans="1:17" s="208" customFormat="1" ht="12.75" customHeight="1" x14ac:dyDescent="0.2">
      <c r="A121" s="608">
        <v>540</v>
      </c>
      <c r="B121" s="589" t="s">
        <v>1911</v>
      </c>
      <c r="C121" s="605">
        <v>540</v>
      </c>
      <c r="D121" s="590" t="s">
        <v>1911</v>
      </c>
      <c r="E121" s="591" t="s">
        <v>1754</v>
      </c>
      <c r="F121" s="592" t="s">
        <v>1755</v>
      </c>
      <c r="G121" s="592" t="s">
        <v>1756</v>
      </c>
      <c r="H121" s="593">
        <v>28185</v>
      </c>
      <c r="I121" s="594" t="s">
        <v>1912</v>
      </c>
      <c r="J121" s="595" t="s">
        <v>1913</v>
      </c>
      <c r="K121" s="589" t="s">
        <v>47</v>
      </c>
      <c r="L121" s="596" t="s">
        <v>51</v>
      </c>
      <c r="M121" s="596" t="s">
        <v>51</v>
      </c>
      <c r="N121" s="610">
        <v>1660</v>
      </c>
      <c r="O121" s="598">
        <v>90.9</v>
      </c>
      <c r="P121" s="599">
        <v>0</v>
      </c>
      <c r="Q121" s="600">
        <v>0</v>
      </c>
    </row>
    <row r="122" spans="1:17" s="208" customFormat="1" ht="12.75" customHeight="1" x14ac:dyDescent="0.2">
      <c r="A122" s="608">
        <v>541</v>
      </c>
      <c r="B122" s="589" t="s">
        <v>437</v>
      </c>
      <c r="C122" s="605">
        <v>541</v>
      </c>
      <c r="D122" s="590" t="s">
        <v>437</v>
      </c>
      <c r="E122" s="591" t="s">
        <v>1764</v>
      </c>
      <c r="F122" s="592" t="s">
        <v>1765</v>
      </c>
      <c r="G122" s="592"/>
      <c r="H122" s="593">
        <v>29221</v>
      </c>
      <c r="I122" s="594" t="s">
        <v>1773</v>
      </c>
      <c r="J122" s="595" t="s">
        <v>1914</v>
      </c>
      <c r="K122" s="589" t="s">
        <v>50</v>
      </c>
      <c r="L122" s="596" t="s">
        <v>50</v>
      </c>
      <c r="M122" s="596" t="s">
        <v>50</v>
      </c>
      <c r="N122" s="610">
        <v>6450</v>
      </c>
      <c r="O122" s="598">
        <v>7.8727999999999998</v>
      </c>
      <c r="P122" s="599">
        <v>4.7859999999999996</v>
      </c>
      <c r="Q122" s="600">
        <v>0.96899999999999997</v>
      </c>
    </row>
    <row r="123" spans="1:17" s="208" customFormat="1" ht="12.75" customHeight="1" x14ac:dyDescent="0.2">
      <c r="A123" s="608">
        <v>542</v>
      </c>
      <c r="B123" s="589" t="s">
        <v>438</v>
      </c>
      <c r="C123" s="605">
        <v>542</v>
      </c>
      <c r="D123" s="590" t="s">
        <v>438</v>
      </c>
      <c r="E123" s="591" t="s">
        <v>1784</v>
      </c>
      <c r="F123" s="592" t="s">
        <v>1798</v>
      </c>
      <c r="G123" s="592"/>
      <c r="H123" s="593">
        <v>32356</v>
      </c>
      <c r="I123" s="594" t="s">
        <v>1846</v>
      </c>
      <c r="J123" s="595" t="s">
        <v>1915</v>
      </c>
      <c r="K123" s="589" t="s">
        <v>49</v>
      </c>
      <c r="L123" s="596" t="s">
        <v>1819</v>
      </c>
      <c r="M123" s="596" t="s">
        <v>49</v>
      </c>
      <c r="N123" s="610">
        <v>50225</v>
      </c>
      <c r="O123" s="598">
        <v>13.2858</v>
      </c>
      <c r="P123" s="599">
        <v>9.407</v>
      </c>
      <c r="Q123" s="600">
        <v>0</v>
      </c>
    </row>
    <row r="124" spans="1:17" s="208" customFormat="1" ht="12.75" customHeight="1" x14ac:dyDescent="0.2">
      <c r="A124" s="608">
        <v>546</v>
      </c>
      <c r="B124" s="589" t="s">
        <v>439</v>
      </c>
      <c r="C124" s="605">
        <v>546</v>
      </c>
      <c r="D124" s="590" t="s">
        <v>439</v>
      </c>
      <c r="E124" s="591" t="s">
        <v>1784</v>
      </c>
      <c r="F124" s="592" t="s">
        <v>1798</v>
      </c>
      <c r="G124" s="592"/>
      <c r="H124" s="593">
        <v>31352</v>
      </c>
      <c r="I124" s="594" t="s">
        <v>1799</v>
      </c>
      <c r="J124" s="595" t="s">
        <v>1916</v>
      </c>
      <c r="K124" s="589" t="s">
        <v>47</v>
      </c>
      <c r="L124" s="596" t="s">
        <v>1848</v>
      </c>
      <c r="M124" s="596" t="s">
        <v>130</v>
      </c>
      <c r="N124" s="610">
        <v>50880</v>
      </c>
      <c r="O124" s="598">
        <v>45.031999999999996</v>
      </c>
      <c r="P124" s="599">
        <v>30.114000000000001</v>
      </c>
      <c r="Q124" s="600">
        <v>29.178999999999998</v>
      </c>
    </row>
    <row r="125" spans="1:17" s="208" customFormat="1" ht="12.75" customHeight="1" x14ac:dyDescent="0.2">
      <c r="A125" s="608">
        <v>547</v>
      </c>
      <c r="B125" s="589" t="s">
        <v>440</v>
      </c>
      <c r="C125" s="605">
        <v>547</v>
      </c>
      <c r="D125" s="590" t="s">
        <v>440</v>
      </c>
      <c r="E125" s="591" t="s">
        <v>1784</v>
      </c>
      <c r="F125" s="592" t="s">
        <v>1798</v>
      </c>
      <c r="G125" s="592"/>
      <c r="H125" s="593">
        <v>31260</v>
      </c>
      <c r="I125" s="594" t="s">
        <v>1799</v>
      </c>
      <c r="J125" s="595" t="s">
        <v>1917</v>
      </c>
      <c r="K125" s="589" t="s">
        <v>47</v>
      </c>
      <c r="L125" s="596" t="s">
        <v>1848</v>
      </c>
      <c r="M125" s="596" t="s">
        <v>130</v>
      </c>
      <c r="N125" s="610">
        <v>50877</v>
      </c>
      <c r="O125" s="598">
        <v>42.755000000000003</v>
      </c>
      <c r="P125" s="599">
        <v>28.738</v>
      </c>
      <c r="Q125" s="600">
        <v>28.738</v>
      </c>
    </row>
    <row r="126" spans="1:17" s="208" customFormat="1" ht="12.75" customHeight="1" x14ac:dyDescent="0.2">
      <c r="A126" s="608">
        <v>549</v>
      </c>
      <c r="B126" s="589" t="s">
        <v>1918</v>
      </c>
      <c r="C126" s="605">
        <v>549</v>
      </c>
      <c r="D126" s="590" t="s">
        <v>1918</v>
      </c>
      <c r="E126" s="591" t="s">
        <v>1772</v>
      </c>
      <c r="F126" s="592" t="s">
        <v>1756</v>
      </c>
      <c r="G126" s="592"/>
      <c r="H126" s="593">
        <v>22647</v>
      </c>
      <c r="I126" s="594" t="s">
        <v>1773</v>
      </c>
      <c r="J126" s="595" t="s">
        <v>1919</v>
      </c>
      <c r="K126" s="589" t="s">
        <v>50</v>
      </c>
      <c r="L126" s="596" t="s">
        <v>50</v>
      </c>
      <c r="M126" s="596" t="s">
        <v>50</v>
      </c>
      <c r="N126" s="610">
        <v>3723</v>
      </c>
      <c r="O126" s="598">
        <v>11.499650000000001</v>
      </c>
      <c r="P126" s="599">
        <v>12.266</v>
      </c>
      <c r="Q126" s="600">
        <v>7.4850000000000003</v>
      </c>
    </row>
    <row r="127" spans="1:17" s="208" customFormat="1" ht="12.75" customHeight="1" x14ac:dyDescent="0.2">
      <c r="A127" s="608">
        <v>555</v>
      </c>
      <c r="B127" s="589" t="s">
        <v>441</v>
      </c>
      <c r="C127" s="605">
        <v>555</v>
      </c>
      <c r="D127" s="590" t="s">
        <v>441</v>
      </c>
      <c r="E127" s="591" t="s">
        <v>1784</v>
      </c>
      <c r="F127" s="592" t="s">
        <v>1885</v>
      </c>
      <c r="G127" s="592"/>
      <c r="H127" s="593">
        <v>32964</v>
      </c>
      <c r="I127" s="594" t="s">
        <v>1817</v>
      </c>
      <c r="J127" s="595" t="s">
        <v>1920</v>
      </c>
      <c r="K127" s="589" t="s">
        <v>44</v>
      </c>
      <c r="L127" s="596" t="s">
        <v>44</v>
      </c>
      <c r="M127" s="596" t="s">
        <v>44</v>
      </c>
      <c r="N127" s="610">
        <v>6115</v>
      </c>
      <c r="O127" s="598">
        <v>1309.2508499999999</v>
      </c>
      <c r="P127" s="599">
        <v>1247.4000000000001</v>
      </c>
      <c r="Q127" s="600">
        <v>1245.7</v>
      </c>
    </row>
    <row r="128" spans="1:17" s="208" customFormat="1" ht="12.75" customHeight="1" x14ac:dyDescent="0.2">
      <c r="A128" s="608">
        <v>556</v>
      </c>
      <c r="B128" s="589" t="s">
        <v>1921</v>
      </c>
      <c r="C128" s="605">
        <v>556</v>
      </c>
      <c r="D128" s="590" t="s">
        <v>1921</v>
      </c>
      <c r="E128" s="591" t="s">
        <v>1784</v>
      </c>
      <c r="F128" s="592" t="s">
        <v>1790</v>
      </c>
      <c r="G128" s="592" t="s">
        <v>1814</v>
      </c>
      <c r="H128" s="593">
        <v>19085</v>
      </c>
      <c r="I128" s="594" t="s">
        <v>1828</v>
      </c>
      <c r="J128" s="595" t="s">
        <v>1922</v>
      </c>
      <c r="K128" s="589" t="s">
        <v>44</v>
      </c>
      <c r="L128" s="596" t="s">
        <v>44</v>
      </c>
      <c r="M128" s="596" t="s">
        <v>44</v>
      </c>
      <c r="N128" s="610">
        <v>2367</v>
      </c>
      <c r="O128" s="598">
        <v>39.950000000000003</v>
      </c>
      <c r="P128" s="599">
        <v>48</v>
      </c>
      <c r="Q128" s="600">
        <v>0</v>
      </c>
    </row>
    <row r="129" spans="1:17" s="208" customFormat="1" ht="12.75" customHeight="1" x14ac:dyDescent="0.2">
      <c r="A129" s="608">
        <v>557</v>
      </c>
      <c r="B129" s="589" t="s">
        <v>1923</v>
      </c>
      <c r="C129" s="605">
        <v>557</v>
      </c>
      <c r="D129" s="590" t="s">
        <v>1923</v>
      </c>
      <c r="E129" s="591" t="s">
        <v>1784</v>
      </c>
      <c r="F129" s="592" t="s">
        <v>1785</v>
      </c>
      <c r="G129" s="592"/>
      <c r="H129" s="593">
        <v>20210</v>
      </c>
      <c r="I129" s="594" t="s">
        <v>1828</v>
      </c>
      <c r="J129" s="595" t="s">
        <v>1922</v>
      </c>
      <c r="K129" s="589" t="s">
        <v>44</v>
      </c>
      <c r="L129" s="596" t="s">
        <v>44</v>
      </c>
      <c r="M129" s="596" t="s">
        <v>44</v>
      </c>
      <c r="N129" s="610">
        <v>2367</v>
      </c>
      <c r="O129" s="598">
        <v>39.950000000000003</v>
      </c>
      <c r="P129" s="599">
        <v>0</v>
      </c>
      <c r="Q129" s="600">
        <v>0</v>
      </c>
    </row>
    <row r="130" spans="1:17" s="208" customFormat="1" ht="12.75" customHeight="1" x14ac:dyDescent="0.2">
      <c r="A130" s="608">
        <v>558</v>
      </c>
      <c r="B130" s="589" t="s">
        <v>1924</v>
      </c>
      <c r="C130" s="605">
        <v>558</v>
      </c>
      <c r="D130" s="590" t="s">
        <v>1924</v>
      </c>
      <c r="E130" s="591" t="s">
        <v>1784</v>
      </c>
      <c r="F130" s="592" t="s">
        <v>1790</v>
      </c>
      <c r="G130" s="592" t="s">
        <v>1814</v>
      </c>
      <c r="H130" s="593">
        <v>21002</v>
      </c>
      <c r="I130" s="594" t="s">
        <v>1828</v>
      </c>
      <c r="J130" s="595" t="s">
        <v>1922</v>
      </c>
      <c r="K130" s="589" t="s">
        <v>44</v>
      </c>
      <c r="L130" s="596" t="s">
        <v>44</v>
      </c>
      <c r="M130" s="596" t="s">
        <v>44</v>
      </c>
      <c r="N130" s="610">
        <v>2367</v>
      </c>
      <c r="O130" s="598">
        <v>50.049700000000001</v>
      </c>
      <c r="P130" s="599">
        <v>0</v>
      </c>
      <c r="Q130" s="600">
        <v>0</v>
      </c>
    </row>
    <row r="131" spans="1:17" s="208" customFormat="1" ht="12.75" customHeight="1" x14ac:dyDescent="0.2">
      <c r="A131" s="608">
        <v>559</v>
      </c>
      <c r="B131" s="589" t="s">
        <v>442</v>
      </c>
      <c r="C131" s="605">
        <v>559</v>
      </c>
      <c r="D131" s="590" t="s">
        <v>442</v>
      </c>
      <c r="E131" s="591" t="s">
        <v>1772</v>
      </c>
      <c r="F131" s="592" t="s">
        <v>1781</v>
      </c>
      <c r="G131" s="592"/>
      <c r="H131" s="593">
        <v>25873</v>
      </c>
      <c r="I131" s="594" t="s">
        <v>1828</v>
      </c>
      <c r="J131" s="595" t="s">
        <v>1922</v>
      </c>
      <c r="K131" s="589" t="s">
        <v>44</v>
      </c>
      <c r="L131" s="596" t="s">
        <v>44</v>
      </c>
      <c r="M131" s="596" t="s">
        <v>44</v>
      </c>
      <c r="N131" s="610">
        <v>2367</v>
      </c>
      <c r="O131" s="598">
        <v>21.25</v>
      </c>
      <c r="P131" s="599">
        <v>20.457000000000001</v>
      </c>
      <c r="Q131" s="600">
        <v>18.132000000000001</v>
      </c>
    </row>
    <row r="132" spans="1:17" s="208" customFormat="1" ht="12.75" customHeight="1" x14ac:dyDescent="0.2">
      <c r="A132" s="608">
        <v>561</v>
      </c>
      <c r="B132" s="589" t="s">
        <v>443</v>
      </c>
      <c r="C132" s="605">
        <v>561</v>
      </c>
      <c r="D132" s="590" t="s">
        <v>443</v>
      </c>
      <c r="E132" s="591" t="s">
        <v>1776</v>
      </c>
      <c r="F132" s="592" t="s">
        <v>1765</v>
      </c>
      <c r="G132" s="592"/>
      <c r="H132" s="593">
        <v>8096</v>
      </c>
      <c r="I132" s="594" t="s">
        <v>1779</v>
      </c>
      <c r="J132" s="595" t="s">
        <v>1925</v>
      </c>
      <c r="K132" s="589" t="s">
        <v>50</v>
      </c>
      <c r="L132" s="596" t="s">
        <v>1763</v>
      </c>
      <c r="M132" s="596" t="s">
        <v>48</v>
      </c>
      <c r="N132" s="610">
        <v>6529</v>
      </c>
      <c r="O132" s="598">
        <v>4.5</v>
      </c>
      <c r="P132" s="599">
        <v>4.5330000000000004</v>
      </c>
      <c r="Q132" s="600">
        <v>4.4269999999999996</v>
      </c>
    </row>
    <row r="133" spans="1:17" s="208" customFormat="1" ht="12.75" customHeight="1" x14ac:dyDescent="0.2">
      <c r="A133" s="608">
        <v>562</v>
      </c>
      <c r="B133" s="589" t="s">
        <v>444</v>
      </c>
      <c r="C133" s="605">
        <v>562</v>
      </c>
      <c r="D133" s="590" t="s">
        <v>444</v>
      </c>
      <c r="E133" s="591" t="s">
        <v>1784</v>
      </c>
      <c r="F133" s="592" t="s">
        <v>1798</v>
      </c>
      <c r="G133" s="592"/>
      <c r="H133" s="593">
        <v>33604</v>
      </c>
      <c r="I133" s="594" t="s">
        <v>1804</v>
      </c>
      <c r="J133" s="595" t="s">
        <v>1926</v>
      </c>
      <c r="K133" s="589" t="s">
        <v>46</v>
      </c>
      <c r="L133" s="596" t="s">
        <v>46</v>
      </c>
      <c r="M133" s="596" t="s">
        <v>46</v>
      </c>
      <c r="N133" s="610">
        <v>10646</v>
      </c>
      <c r="O133" s="598">
        <v>18.3996</v>
      </c>
      <c r="P133" s="599">
        <v>15.558</v>
      </c>
      <c r="Q133" s="600">
        <v>15.486000000000001</v>
      </c>
    </row>
    <row r="134" spans="1:17" s="208" customFormat="1" ht="12.75" customHeight="1" x14ac:dyDescent="0.2">
      <c r="A134" s="608">
        <v>563</v>
      </c>
      <c r="B134" s="589" t="s">
        <v>445</v>
      </c>
      <c r="C134" s="605">
        <v>563</v>
      </c>
      <c r="D134" s="590" t="s">
        <v>445</v>
      </c>
      <c r="E134" s="591" t="s">
        <v>1784</v>
      </c>
      <c r="F134" s="592" t="s">
        <v>1798</v>
      </c>
      <c r="G134" s="592" t="s">
        <v>1756</v>
      </c>
      <c r="H134" s="593">
        <v>32417</v>
      </c>
      <c r="I134" s="594" t="s">
        <v>1804</v>
      </c>
      <c r="J134" s="595" t="s">
        <v>1927</v>
      </c>
      <c r="K134" s="589" t="s">
        <v>47</v>
      </c>
      <c r="L134" s="596" t="s">
        <v>51</v>
      </c>
      <c r="M134" s="596" t="s">
        <v>51</v>
      </c>
      <c r="N134" s="610">
        <v>50290</v>
      </c>
      <c r="O134" s="598">
        <v>58.05</v>
      </c>
      <c r="P134" s="599">
        <v>47.127000000000002</v>
      </c>
      <c r="Q134" s="600">
        <v>42.682000000000002</v>
      </c>
    </row>
    <row r="135" spans="1:17" s="208" customFormat="1" ht="12.75" customHeight="1" x14ac:dyDescent="0.2">
      <c r="A135" s="608">
        <v>564</v>
      </c>
      <c r="B135" s="589" t="s">
        <v>446</v>
      </c>
      <c r="C135" s="605">
        <v>564</v>
      </c>
      <c r="D135" s="590" t="s">
        <v>446</v>
      </c>
      <c r="E135" s="591" t="s">
        <v>1784</v>
      </c>
      <c r="F135" s="592" t="s">
        <v>1798</v>
      </c>
      <c r="G135" s="592" t="s">
        <v>1756</v>
      </c>
      <c r="H135" s="593">
        <v>34090</v>
      </c>
      <c r="I135" s="594" t="s">
        <v>1804</v>
      </c>
      <c r="J135" s="595" t="s">
        <v>1927</v>
      </c>
      <c r="K135" s="589" t="s">
        <v>47</v>
      </c>
      <c r="L135" s="596" t="s">
        <v>51</v>
      </c>
      <c r="M135" s="596" t="s">
        <v>51</v>
      </c>
      <c r="N135" s="610">
        <v>50290</v>
      </c>
      <c r="O135" s="598">
        <v>29.7</v>
      </c>
      <c r="P135" s="599">
        <v>27.959</v>
      </c>
      <c r="Q135" s="600">
        <v>27.321999999999999</v>
      </c>
    </row>
    <row r="136" spans="1:17" s="208" customFormat="1" ht="12.75" customHeight="1" x14ac:dyDescent="0.2">
      <c r="A136" s="608">
        <v>565</v>
      </c>
      <c r="B136" s="589" t="s">
        <v>447</v>
      </c>
      <c r="C136" s="605">
        <v>565</v>
      </c>
      <c r="D136" s="590" t="s">
        <v>447</v>
      </c>
      <c r="E136" s="591" t="s">
        <v>1764</v>
      </c>
      <c r="F136" s="592" t="s">
        <v>1765</v>
      </c>
      <c r="G136" s="592"/>
      <c r="H136" s="593">
        <v>32264</v>
      </c>
      <c r="I136" s="594" t="s">
        <v>1773</v>
      </c>
      <c r="J136" s="595" t="s">
        <v>1928</v>
      </c>
      <c r="K136" s="589" t="s">
        <v>50</v>
      </c>
      <c r="L136" s="596" t="s">
        <v>50</v>
      </c>
      <c r="M136" s="596" t="s">
        <v>50</v>
      </c>
      <c r="N136" s="610">
        <v>10494</v>
      </c>
      <c r="O136" s="598">
        <v>21.66</v>
      </c>
      <c r="P136" s="599">
        <v>8.0449999999999999</v>
      </c>
      <c r="Q136" s="600">
        <v>1.0820000000000001</v>
      </c>
    </row>
    <row r="137" spans="1:17" s="208" customFormat="1" ht="12.75" customHeight="1" x14ac:dyDescent="0.2">
      <c r="A137" s="608">
        <v>566</v>
      </c>
      <c r="B137" s="589" t="s">
        <v>448</v>
      </c>
      <c r="C137" s="605">
        <v>566</v>
      </c>
      <c r="D137" s="590" t="s">
        <v>448</v>
      </c>
      <c r="E137" s="591" t="s">
        <v>1769</v>
      </c>
      <c r="F137" s="592" t="s">
        <v>1765</v>
      </c>
      <c r="G137" s="592"/>
      <c r="H137" s="593">
        <v>20090</v>
      </c>
      <c r="I137" s="594" t="s">
        <v>1810</v>
      </c>
      <c r="J137" s="595" t="s">
        <v>1929</v>
      </c>
      <c r="K137" s="589" t="s">
        <v>46</v>
      </c>
      <c r="L137" s="596" t="s">
        <v>1801</v>
      </c>
      <c r="M137" s="596" t="s">
        <v>46</v>
      </c>
      <c r="N137" s="610">
        <v>552</v>
      </c>
      <c r="O137" s="598">
        <v>49.997</v>
      </c>
      <c r="P137" s="599">
        <v>41.064</v>
      </c>
      <c r="Q137" s="600">
        <v>41.081000000000003</v>
      </c>
    </row>
    <row r="138" spans="1:17" s="208" customFormat="1" ht="12.75" customHeight="1" x14ac:dyDescent="0.2">
      <c r="A138" s="608">
        <v>567</v>
      </c>
      <c r="B138" s="589" t="s">
        <v>449</v>
      </c>
      <c r="C138" s="605">
        <v>567</v>
      </c>
      <c r="D138" s="590" t="s">
        <v>449</v>
      </c>
      <c r="E138" s="591" t="s">
        <v>1769</v>
      </c>
      <c r="F138" s="592" t="s">
        <v>1765</v>
      </c>
      <c r="G138" s="592"/>
      <c r="H138" s="593">
        <v>9832</v>
      </c>
      <c r="I138" s="594" t="s">
        <v>1779</v>
      </c>
      <c r="J138" s="595" t="s">
        <v>1835</v>
      </c>
      <c r="K138" s="589" t="s">
        <v>47</v>
      </c>
      <c r="L138" s="596" t="s">
        <v>1763</v>
      </c>
      <c r="M138" s="596" t="s">
        <v>48</v>
      </c>
      <c r="N138" s="610">
        <v>6012</v>
      </c>
      <c r="O138" s="598">
        <v>8.1</v>
      </c>
      <c r="P138" s="599">
        <v>6.22</v>
      </c>
      <c r="Q138" s="600">
        <v>6.1539999999999999</v>
      </c>
    </row>
    <row r="139" spans="1:17" s="208" customFormat="1" ht="12.75" customHeight="1" x14ac:dyDescent="0.2">
      <c r="A139" s="608">
        <v>568</v>
      </c>
      <c r="B139" s="589" t="s">
        <v>1930</v>
      </c>
      <c r="C139" s="605">
        <v>35657</v>
      </c>
      <c r="D139" s="590" t="s">
        <v>798</v>
      </c>
      <c r="E139" s="591" t="s">
        <v>1749</v>
      </c>
      <c r="F139" s="592" t="s">
        <v>1756</v>
      </c>
      <c r="G139" s="592"/>
      <c r="H139" s="593">
        <v>28611</v>
      </c>
      <c r="I139" s="594" t="s">
        <v>1931</v>
      </c>
      <c r="J139" s="595" t="s">
        <v>1932</v>
      </c>
      <c r="K139" s="589" t="s">
        <v>47</v>
      </c>
      <c r="L139" s="596" t="s">
        <v>1797</v>
      </c>
      <c r="M139" s="596" t="s">
        <v>48</v>
      </c>
      <c r="N139" s="610">
        <v>6125</v>
      </c>
      <c r="O139" s="598">
        <v>13.76</v>
      </c>
      <c r="P139" s="599">
        <v>13.65</v>
      </c>
      <c r="Q139" s="600">
        <v>13.75</v>
      </c>
    </row>
    <row r="140" spans="1:17" s="208" customFormat="1" ht="12.75" customHeight="1" x14ac:dyDescent="0.2">
      <c r="A140" s="608">
        <v>569</v>
      </c>
      <c r="B140" s="589" t="s">
        <v>450</v>
      </c>
      <c r="C140" s="605">
        <v>569</v>
      </c>
      <c r="D140" s="590" t="s">
        <v>450</v>
      </c>
      <c r="E140" s="591" t="s">
        <v>1776</v>
      </c>
      <c r="F140" s="592" t="s">
        <v>1765</v>
      </c>
      <c r="G140" s="592"/>
      <c r="H140" s="593">
        <v>17533</v>
      </c>
      <c r="I140" s="594" t="s">
        <v>1770</v>
      </c>
      <c r="J140" s="595" t="s">
        <v>1933</v>
      </c>
      <c r="K140" s="589" t="s">
        <v>49</v>
      </c>
      <c r="L140" s="596" t="s">
        <v>1819</v>
      </c>
      <c r="M140" s="596" t="s">
        <v>49</v>
      </c>
      <c r="N140" s="610">
        <v>1505</v>
      </c>
      <c r="O140" s="598">
        <v>16.8</v>
      </c>
      <c r="P140" s="599">
        <v>21.6</v>
      </c>
      <c r="Q140" s="600">
        <v>19.631</v>
      </c>
    </row>
    <row r="141" spans="1:17" s="208" customFormat="1" ht="12.75" customHeight="1" x14ac:dyDescent="0.2">
      <c r="A141" s="608">
        <v>570</v>
      </c>
      <c r="B141" s="589" t="s">
        <v>451</v>
      </c>
      <c r="C141" s="605">
        <v>570</v>
      </c>
      <c r="D141" s="590" t="s">
        <v>451</v>
      </c>
      <c r="E141" s="591" t="s">
        <v>1764</v>
      </c>
      <c r="F141" s="592" t="s">
        <v>1765</v>
      </c>
      <c r="G141" s="592"/>
      <c r="H141" s="593">
        <v>17533</v>
      </c>
      <c r="I141" s="594" t="s">
        <v>1766</v>
      </c>
      <c r="J141" s="595" t="s">
        <v>1934</v>
      </c>
      <c r="K141" s="589" t="s">
        <v>44</v>
      </c>
      <c r="L141" s="596" t="s">
        <v>44</v>
      </c>
      <c r="M141" s="596" t="s">
        <v>44</v>
      </c>
      <c r="N141" s="610">
        <v>2368</v>
      </c>
      <c r="O141" s="598">
        <v>15</v>
      </c>
      <c r="P141" s="599">
        <v>9.0370000000000008</v>
      </c>
      <c r="Q141" s="600">
        <v>7.2080000000000002</v>
      </c>
    </row>
    <row r="142" spans="1:17" s="208" customFormat="1" ht="12.75" customHeight="1" x14ac:dyDescent="0.2">
      <c r="A142" s="608">
        <v>572</v>
      </c>
      <c r="B142" s="589" t="s">
        <v>1935</v>
      </c>
      <c r="C142" s="605">
        <v>572</v>
      </c>
      <c r="D142" s="590" t="s">
        <v>1935</v>
      </c>
      <c r="E142" s="591" t="s">
        <v>1772</v>
      </c>
      <c r="F142" s="592" t="s">
        <v>1756</v>
      </c>
      <c r="G142" s="592"/>
      <c r="H142" s="593">
        <v>25781</v>
      </c>
      <c r="I142" s="594" t="s">
        <v>1817</v>
      </c>
      <c r="J142" s="595" t="s">
        <v>1936</v>
      </c>
      <c r="K142" s="589" t="s">
        <v>46</v>
      </c>
      <c r="L142" s="596" t="s">
        <v>46</v>
      </c>
      <c r="M142" s="596" t="s">
        <v>46</v>
      </c>
      <c r="N142" s="610">
        <v>563</v>
      </c>
      <c r="O142" s="598">
        <v>41.85</v>
      </c>
      <c r="P142" s="599">
        <v>46.710999999999999</v>
      </c>
      <c r="Q142" s="600">
        <v>0</v>
      </c>
    </row>
    <row r="143" spans="1:17" s="208" customFormat="1" ht="12.75" customHeight="1" x14ac:dyDescent="0.2">
      <c r="A143" s="608">
        <v>573</v>
      </c>
      <c r="B143" s="589" t="s">
        <v>1937</v>
      </c>
      <c r="C143" s="605">
        <v>573</v>
      </c>
      <c r="D143" s="590" t="s">
        <v>1937</v>
      </c>
      <c r="E143" s="591" t="s">
        <v>1772</v>
      </c>
      <c r="F143" s="592" t="s">
        <v>1756</v>
      </c>
      <c r="G143" s="592"/>
      <c r="H143" s="593">
        <v>25781</v>
      </c>
      <c r="I143" s="594" t="s">
        <v>1817</v>
      </c>
      <c r="J143" s="595" t="s">
        <v>1936</v>
      </c>
      <c r="K143" s="589" t="s">
        <v>46</v>
      </c>
      <c r="L143" s="596" t="s">
        <v>46</v>
      </c>
      <c r="M143" s="596" t="s">
        <v>46</v>
      </c>
      <c r="N143" s="610">
        <v>563</v>
      </c>
      <c r="O143" s="598">
        <v>41.85</v>
      </c>
      <c r="P143" s="599">
        <v>47.814999999999998</v>
      </c>
      <c r="Q143" s="600">
        <v>0</v>
      </c>
    </row>
    <row r="144" spans="1:17" s="208" customFormat="1" ht="12.75" customHeight="1" x14ac:dyDescent="0.2">
      <c r="A144" s="608">
        <v>574</v>
      </c>
      <c r="B144" s="589" t="s">
        <v>1938</v>
      </c>
      <c r="C144" s="605">
        <v>574</v>
      </c>
      <c r="D144" s="590" t="s">
        <v>1938</v>
      </c>
      <c r="E144" s="591" t="s">
        <v>1772</v>
      </c>
      <c r="F144" s="592" t="s">
        <v>1756</v>
      </c>
      <c r="G144" s="592"/>
      <c r="H144" s="593">
        <v>25781</v>
      </c>
      <c r="I144" s="594" t="s">
        <v>1817</v>
      </c>
      <c r="J144" s="595" t="s">
        <v>1936</v>
      </c>
      <c r="K144" s="589" t="s">
        <v>46</v>
      </c>
      <c r="L144" s="596" t="s">
        <v>46</v>
      </c>
      <c r="M144" s="596" t="s">
        <v>46</v>
      </c>
      <c r="N144" s="610">
        <v>563</v>
      </c>
      <c r="O144" s="598">
        <v>41.85</v>
      </c>
      <c r="P144" s="599">
        <v>46.036000000000001</v>
      </c>
      <c r="Q144" s="600">
        <v>0</v>
      </c>
    </row>
    <row r="145" spans="1:17" s="208" customFormat="1" ht="12.75" customHeight="1" x14ac:dyDescent="0.2">
      <c r="A145" s="608">
        <v>575</v>
      </c>
      <c r="B145" s="589" t="s">
        <v>1939</v>
      </c>
      <c r="C145" s="605">
        <v>575</v>
      </c>
      <c r="D145" s="590" t="s">
        <v>1939</v>
      </c>
      <c r="E145" s="591" t="s">
        <v>1772</v>
      </c>
      <c r="F145" s="592" t="s">
        <v>1756</v>
      </c>
      <c r="G145" s="592"/>
      <c r="H145" s="593">
        <v>25781</v>
      </c>
      <c r="I145" s="594" t="s">
        <v>1817</v>
      </c>
      <c r="J145" s="595" t="s">
        <v>1936</v>
      </c>
      <c r="K145" s="589" t="s">
        <v>46</v>
      </c>
      <c r="L145" s="596" t="s">
        <v>46</v>
      </c>
      <c r="M145" s="596" t="s">
        <v>46</v>
      </c>
      <c r="N145" s="610">
        <v>563</v>
      </c>
      <c r="O145" s="598">
        <v>41.85</v>
      </c>
      <c r="P145" s="599">
        <v>46.345999999999997</v>
      </c>
      <c r="Q145" s="600">
        <v>0</v>
      </c>
    </row>
    <row r="146" spans="1:17" s="208" customFormat="1" ht="12.75" customHeight="1" x14ac:dyDescent="0.2">
      <c r="A146" s="608">
        <v>580</v>
      </c>
      <c r="B146" s="589" t="s">
        <v>1940</v>
      </c>
      <c r="C146" s="605">
        <v>580</v>
      </c>
      <c r="D146" s="590" t="s">
        <v>1940</v>
      </c>
      <c r="E146" s="591" t="s">
        <v>1784</v>
      </c>
      <c r="F146" s="592" t="s">
        <v>1798</v>
      </c>
      <c r="G146" s="592"/>
      <c r="H146" s="593">
        <v>32082</v>
      </c>
      <c r="I146" s="594" t="s">
        <v>1817</v>
      </c>
      <c r="J146" s="595" t="s">
        <v>1936</v>
      </c>
      <c r="K146" s="589" t="s">
        <v>46</v>
      </c>
      <c r="L146" s="596" t="s">
        <v>46</v>
      </c>
      <c r="M146" s="596" t="s">
        <v>46</v>
      </c>
      <c r="N146" s="610">
        <v>563</v>
      </c>
      <c r="O146" s="598">
        <v>40</v>
      </c>
      <c r="P146" s="599">
        <v>15.151999999999999</v>
      </c>
      <c r="Q146" s="600">
        <v>18.760999999999999</v>
      </c>
    </row>
    <row r="147" spans="1:17" s="208" customFormat="1" ht="12.75" customHeight="1" x14ac:dyDescent="0.2">
      <c r="A147" s="608">
        <v>581</v>
      </c>
      <c r="B147" s="589" t="s">
        <v>1941</v>
      </c>
      <c r="C147" s="605">
        <v>581</v>
      </c>
      <c r="D147" s="590" t="s">
        <v>1941</v>
      </c>
      <c r="E147" s="591" t="s">
        <v>1784</v>
      </c>
      <c r="F147" s="592" t="s">
        <v>1798</v>
      </c>
      <c r="G147" s="592"/>
      <c r="H147" s="593">
        <v>32082</v>
      </c>
      <c r="I147" s="594" t="s">
        <v>1817</v>
      </c>
      <c r="J147" s="595" t="s">
        <v>1936</v>
      </c>
      <c r="K147" s="589" t="s">
        <v>46</v>
      </c>
      <c r="L147" s="596" t="s">
        <v>46</v>
      </c>
      <c r="M147" s="596" t="s">
        <v>46</v>
      </c>
      <c r="N147" s="610">
        <v>563</v>
      </c>
      <c r="O147" s="598">
        <v>40</v>
      </c>
      <c r="P147" s="599">
        <v>13.981999999999999</v>
      </c>
      <c r="Q147" s="600">
        <v>18.994</v>
      </c>
    </row>
    <row r="148" spans="1:17" s="208" customFormat="1" ht="12.75" customHeight="1" x14ac:dyDescent="0.2">
      <c r="A148" s="608">
        <v>583</v>
      </c>
      <c r="B148" s="589" t="s">
        <v>452</v>
      </c>
      <c r="C148" s="605">
        <v>583</v>
      </c>
      <c r="D148" s="590" t="s">
        <v>452</v>
      </c>
      <c r="E148" s="591" t="s">
        <v>1772</v>
      </c>
      <c r="F148" s="592" t="s">
        <v>1756</v>
      </c>
      <c r="G148" s="592"/>
      <c r="H148" s="593">
        <v>30256</v>
      </c>
      <c r="I148" s="594" t="s">
        <v>1942</v>
      </c>
      <c r="J148" s="595" t="s">
        <v>1943</v>
      </c>
      <c r="K148" s="589" t="s">
        <v>47</v>
      </c>
      <c r="L148" s="596" t="s">
        <v>1763</v>
      </c>
      <c r="M148" s="596" t="s">
        <v>48</v>
      </c>
      <c r="N148" s="610">
        <v>6081</v>
      </c>
      <c r="O148" s="598">
        <v>99.500399999999999</v>
      </c>
      <c r="P148" s="599">
        <v>87</v>
      </c>
      <c r="Q148" s="600">
        <v>67.400000000000006</v>
      </c>
    </row>
    <row r="149" spans="1:17" s="208" customFormat="1" ht="12.75" customHeight="1" x14ac:dyDescent="0.2">
      <c r="A149" s="608">
        <v>584</v>
      </c>
      <c r="B149" s="589" t="s">
        <v>453</v>
      </c>
      <c r="C149" s="605">
        <v>584</v>
      </c>
      <c r="D149" s="590" t="s">
        <v>453</v>
      </c>
      <c r="E149" s="591" t="s">
        <v>1772</v>
      </c>
      <c r="F149" s="592" t="s">
        <v>1756</v>
      </c>
      <c r="G149" s="592"/>
      <c r="H149" s="593">
        <v>30256</v>
      </c>
      <c r="I149" s="594" t="s">
        <v>1942</v>
      </c>
      <c r="J149" s="595" t="s">
        <v>1943</v>
      </c>
      <c r="K149" s="589" t="s">
        <v>47</v>
      </c>
      <c r="L149" s="596" t="s">
        <v>1763</v>
      </c>
      <c r="M149" s="596" t="s">
        <v>48</v>
      </c>
      <c r="N149" s="610">
        <v>6081</v>
      </c>
      <c r="O149" s="598">
        <v>99.500399999999999</v>
      </c>
      <c r="P149" s="599">
        <v>85.3</v>
      </c>
      <c r="Q149" s="600">
        <v>65.3</v>
      </c>
    </row>
    <row r="150" spans="1:17" s="208" customFormat="1" ht="12.75" customHeight="1" x14ac:dyDescent="0.2">
      <c r="A150" s="608">
        <v>587</v>
      </c>
      <c r="B150" s="589" t="s">
        <v>454</v>
      </c>
      <c r="C150" s="605">
        <v>587</v>
      </c>
      <c r="D150" s="590" t="s">
        <v>454</v>
      </c>
      <c r="E150" s="591" t="s">
        <v>1769</v>
      </c>
      <c r="F150" s="592" t="s">
        <v>1765</v>
      </c>
      <c r="G150" s="592"/>
      <c r="H150" s="593">
        <v>6941</v>
      </c>
      <c r="I150" s="594" t="s">
        <v>1810</v>
      </c>
      <c r="J150" s="595" t="s">
        <v>1944</v>
      </c>
      <c r="K150" s="589" t="s">
        <v>46</v>
      </c>
      <c r="L150" s="596" t="s">
        <v>1801</v>
      </c>
      <c r="M150" s="596" t="s">
        <v>46</v>
      </c>
      <c r="N150" s="610">
        <v>553</v>
      </c>
      <c r="O150" s="598">
        <v>31.499099999999999</v>
      </c>
      <c r="P150" s="599">
        <v>28.826000000000001</v>
      </c>
      <c r="Q150" s="600">
        <v>28.311</v>
      </c>
    </row>
    <row r="151" spans="1:17" s="208" customFormat="1" ht="12.75" customHeight="1" x14ac:dyDescent="0.2">
      <c r="A151" s="608">
        <v>590</v>
      </c>
      <c r="B151" s="589" t="s">
        <v>1945</v>
      </c>
      <c r="C151" s="605">
        <v>590</v>
      </c>
      <c r="D151" s="590" t="s">
        <v>455</v>
      </c>
      <c r="E151" s="591" t="s">
        <v>1784</v>
      </c>
      <c r="F151" s="592" t="s">
        <v>1785</v>
      </c>
      <c r="G151" s="592"/>
      <c r="H151" s="593">
        <v>32752</v>
      </c>
      <c r="I151" s="594" t="s">
        <v>1870</v>
      </c>
      <c r="J151" s="595" t="s">
        <v>1946</v>
      </c>
      <c r="K151" s="589" t="s">
        <v>49</v>
      </c>
      <c r="L151" s="596" t="s">
        <v>49</v>
      </c>
      <c r="M151" s="596" t="s">
        <v>49</v>
      </c>
      <c r="N151" s="610">
        <v>50650</v>
      </c>
      <c r="O151" s="598">
        <v>46.999899999999997</v>
      </c>
      <c r="P151" s="599">
        <v>46.152000000000001</v>
      </c>
      <c r="Q151" s="600">
        <v>46.152000000000001</v>
      </c>
    </row>
    <row r="152" spans="1:17" s="208" customFormat="1" ht="12.75" customHeight="1" x14ac:dyDescent="0.2">
      <c r="A152" s="608">
        <v>591</v>
      </c>
      <c r="B152" s="589" t="s">
        <v>1947</v>
      </c>
      <c r="C152" s="605">
        <v>591</v>
      </c>
      <c r="D152" s="590" t="s">
        <v>1947</v>
      </c>
      <c r="E152" s="591" t="s">
        <v>1784</v>
      </c>
      <c r="F152" s="592" t="s">
        <v>1785</v>
      </c>
      <c r="G152" s="592" t="s">
        <v>1814</v>
      </c>
      <c r="H152" s="593">
        <v>35735</v>
      </c>
      <c r="I152" s="594" t="s">
        <v>1817</v>
      </c>
      <c r="J152" s="595" t="s">
        <v>1948</v>
      </c>
      <c r="K152" s="589" t="s">
        <v>49</v>
      </c>
      <c r="L152" s="596" t="s">
        <v>1819</v>
      </c>
      <c r="M152" s="596" t="s">
        <v>49</v>
      </c>
      <c r="N152" s="610">
        <v>50447</v>
      </c>
      <c r="O152" s="598">
        <v>62.6875</v>
      </c>
      <c r="P152" s="599">
        <v>0</v>
      </c>
      <c r="Q152" s="600">
        <v>0</v>
      </c>
    </row>
    <row r="153" spans="1:17" s="208" customFormat="1" ht="12.75" customHeight="1" x14ac:dyDescent="0.2">
      <c r="A153" s="608">
        <v>592</v>
      </c>
      <c r="B153" s="589" t="s">
        <v>456</v>
      </c>
      <c r="C153" s="605">
        <v>592</v>
      </c>
      <c r="D153" s="590" t="s">
        <v>456</v>
      </c>
      <c r="E153" s="591" t="s">
        <v>1784</v>
      </c>
      <c r="F153" s="592" t="s">
        <v>1785</v>
      </c>
      <c r="G153" s="592"/>
      <c r="H153" s="593">
        <v>32143</v>
      </c>
      <c r="I153" s="594" t="s">
        <v>1786</v>
      </c>
      <c r="J153" s="595" t="s">
        <v>1949</v>
      </c>
      <c r="K153" s="589" t="s">
        <v>44</v>
      </c>
      <c r="L153" s="596" t="s">
        <v>44</v>
      </c>
      <c r="M153" s="596" t="s">
        <v>44</v>
      </c>
      <c r="N153" s="610">
        <v>50739</v>
      </c>
      <c r="O153" s="598">
        <v>20</v>
      </c>
      <c r="P153" s="599">
        <v>17.117999999999999</v>
      </c>
      <c r="Q153" s="600">
        <v>20.387</v>
      </c>
    </row>
    <row r="154" spans="1:17" s="208" customFormat="1" ht="12.75" customHeight="1" x14ac:dyDescent="0.2">
      <c r="A154" s="608">
        <v>595</v>
      </c>
      <c r="B154" s="589" t="s">
        <v>457</v>
      </c>
      <c r="C154" s="605">
        <v>595</v>
      </c>
      <c r="D154" s="590" t="s">
        <v>457</v>
      </c>
      <c r="E154" s="591" t="s">
        <v>1772</v>
      </c>
      <c r="F154" s="592" t="s">
        <v>1781</v>
      </c>
      <c r="G154" s="592"/>
      <c r="H154" s="593">
        <v>24685</v>
      </c>
      <c r="I154" s="594" t="s">
        <v>1802</v>
      </c>
      <c r="J154" s="595" t="s">
        <v>1849</v>
      </c>
      <c r="K154" s="589" t="s">
        <v>46</v>
      </c>
      <c r="L154" s="596" t="s">
        <v>46</v>
      </c>
      <c r="M154" s="596" t="s">
        <v>46</v>
      </c>
      <c r="N154" s="610">
        <v>565</v>
      </c>
      <c r="O154" s="598">
        <v>18.59375</v>
      </c>
      <c r="P154" s="599">
        <v>20.748000000000001</v>
      </c>
      <c r="Q154" s="600">
        <v>15.638</v>
      </c>
    </row>
    <row r="155" spans="1:17" s="208" customFormat="1" ht="12.75" customHeight="1" x14ac:dyDescent="0.2">
      <c r="A155" s="608">
        <v>596</v>
      </c>
      <c r="B155" s="589" t="s">
        <v>458</v>
      </c>
      <c r="C155" s="605">
        <v>596</v>
      </c>
      <c r="D155" s="590" t="s">
        <v>458</v>
      </c>
      <c r="E155" s="591" t="s">
        <v>1772</v>
      </c>
      <c r="F155" s="592" t="s">
        <v>1781</v>
      </c>
      <c r="G155" s="592"/>
      <c r="H155" s="593">
        <v>25204</v>
      </c>
      <c r="I155" s="594" t="s">
        <v>1810</v>
      </c>
      <c r="J155" s="595" t="s">
        <v>1926</v>
      </c>
      <c r="K155" s="589" t="s">
        <v>46</v>
      </c>
      <c r="L155" s="596" t="s">
        <v>46</v>
      </c>
      <c r="M155" s="596" t="s">
        <v>46</v>
      </c>
      <c r="N155" s="610">
        <v>557</v>
      </c>
      <c r="O155" s="598">
        <v>17.5</v>
      </c>
      <c r="P155" s="599">
        <v>17.704000000000001</v>
      </c>
      <c r="Q155" s="600">
        <v>16.085000000000001</v>
      </c>
    </row>
    <row r="156" spans="1:17" s="208" customFormat="1" ht="12.75" customHeight="1" x14ac:dyDescent="0.2">
      <c r="A156" s="608">
        <v>598</v>
      </c>
      <c r="B156" s="589" t="s">
        <v>1950</v>
      </c>
      <c r="C156" s="605">
        <v>598</v>
      </c>
      <c r="D156" s="590" t="s">
        <v>1951</v>
      </c>
      <c r="E156" s="591" t="s">
        <v>1749</v>
      </c>
      <c r="F156" s="592" t="s">
        <v>1756</v>
      </c>
      <c r="G156" s="592"/>
      <c r="H156" s="593">
        <v>23377</v>
      </c>
      <c r="I156" s="594" t="s">
        <v>1773</v>
      </c>
      <c r="J156" s="595" t="s">
        <v>1952</v>
      </c>
      <c r="K156" s="589" t="s">
        <v>50</v>
      </c>
      <c r="L156" s="596" t="s">
        <v>50</v>
      </c>
      <c r="M156" s="596" t="s">
        <v>50</v>
      </c>
      <c r="N156" s="610">
        <v>6519</v>
      </c>
      <c r="O156" s="598">
        <v>4</v>
      </c>
      <c r="P156" s="599">
        <v>4.24</v>
      </c>
      <c r="Q156" s="600">
        <v>3.94</v>
      </c>
    </row>
    <row r="157" spans="1:17" s="208" customFormat="1" ht="12.75" customHeight="1" x14ac:dyDescent="0.2">
      <c r="A157" s="608">
        <v>599</v>
      </c>
      <c r="B157" s="589" t="s">
        <v>459</v>
      </c>
      <c r="C157" s="605">
        <v>599</v>
      </c>
      <c r="D157" s="590" t="s">
        <v>459</v>
      </c>
      <c r="E157" s="591" t="s">
        <v>1776</v>
      </c>
      <c r="F157" s="592" t="s">
        <v>1765</v>
      </c>
      <c r="G157" s="592"/>
      <c r="H157" s="593">
        <v>3289</v>
      </c>
      <c r="I157" s="594" t="s">
        <v>1779</v>
      </c>
      <c r="J157" s="595" t="s">
        <v>1953</v>
      </c>
      <c r="K157" s="589" t="s">
        <v>50</v>
      </c>
      <c r="L157" s="596" t="s">
        <v>1763</v>
      </c>
      <c r="M157" s="596" t="s">
        <v>48</v>
      </c>
      <c r="N157" s="610">
        <v>2352</v>
      </c>
      <c r="O157" s="598">
        <v>34.56</v>
      </c>
      <c r="P157" s="599">
        <v>34.9</v>
      </c>
      <c r="Q157" s="600">
        <v>34.9</v>
      </c>
    </row>
    <row r="158" spans="1:17" s="208" customFormat="1" ht="12.75" customHeight="1" x14ac:dyDescent="0.2">
      <c r="A158" s="608">
        <v>612</v>
      </c>
      <c r="B158" s="589" t="s">
        <v>460</v>
      </c>
      <c r="C158" s="605">
        <v>612</v>
      </c>
      <c r="D158" s="590" t="s">
        <v>460</v>
      </c>
      <c r="E158" s="591" t="s">
        <v>1772</v>
      </c>
      <c r="F158" s="592" t="s">
        <v>1755</v>
      </c>
      <c r="G158" s="592" t="s">
        <v>1756</v>
      </c>
      <c r="H158" s="593">
        <v>26268</v>
      </c>
      <c r="I158" s="594" t="s">
        <v>1942</v>
      </c>
      <c r="J158" s="595" t="s">
        <v>1954</v>
      </c>
      <c r="K158" s="589" t="s">
        <v>47</v>
      </c>
      <c r="L158" s="596" t="s">
        <v>1848</v>
      </c>
      <c r="M158" s="596" t="s">
        <v>130</v>
      </c>
      <c r="N158" s="610">
        <v>1678</v>
      </c>
      <c r="O158" s="598">
        <v>21.25</v>
      </c>
      <c r="P158" s="599">
        <v>19.393999999999998</v>
      </c>
      <c r="Q158" s="600">
        <v>15.974</v>
      </c>
    </row>
    <row r="159" spans="1:17" s="208" customFormat="1" ht="12.75" customHeight="1" x14ac:dyDescent="0.2">
      <c r="A159" s="608">
        <v>613</v>
      </c>
      <c r="B159" s="589" t="s">
        <v>461</v>
      </c>
      <c r="C159" s="605">
        <v>613</v>
      </c>
      <c r="D159" s="590" t="s">
        <v>461</v>
      </c>
      <c r="E159" s="591" t="s">
        <v>1772</v>
      </c>
      <c r="F159" s="592" t="s">
        <v>1755</v>
      </c>
      <c r="G159" s="592" t="s">
        <v>1756</v>
      </c>
      <c r="H159" s="593">
        <v>33329</v>
      </c>
      <c r="I159" s="594" t="s">
        <v>1942</v>
      </c>
      <c r="J159" s="595" t="s">
        <v>1954</v>
      </c>
      <c r="K159" s="589" t="s">
        <v>47</v>
      </c>
      <c r="L159" s="596" t="s">
        <v>1848</v>
      </c>
      <c r="M159" s="596" t="s">
        <v>130</v>
      </c>
      <c r="N159" s="610">
        <v>1678</v>
      </c>
      <c r="O159" s="598">
        <v>41.920740000000002</v>
      </c>
      <c r="P159" s="599">
        <v>40.143999999999998</v>
      </c>
      <c r="Q159" s="600">
        <v>30.791</v>
      </c>
    </row>
    <row r="160" spans="1:17" s="208" customFormat="1" ht="12.75" customHeight="1" x14ac:dyDescent="0.2">
      <c r="A160" s="608">
        <v>614</v>
      </c>
      <c r="B160" s="589" t="s">
        <v>462</v>
      </c>
      <c r="C160" s="605">
        <v>614</v>
      </c>
      <c r="D160" s="590" t="s">
        <v>462</v>
      </c>
      <c r="E160" s="591" t="s">
        <v>1764</v>
      </c>
      <c r="F160" s="592" t="s">
        <v>1765</v>
      </c>
      <c r="G160" s="592"/>
      <c r="H160" s="593">
        <v>19360</v>
      </c>
      <c r="I160" s="594" t="s">
        <v>1773</v>
      </c>
      <c r="J160" s="595" t="s">
        <v>1955</v>
      </c>
      <c r="K160" s="589" t="s">
        <v>50</v>
      </c>
      <c r="L160" s="596" t="s">
        <v>50</v>
      </c>
      <c r="M160" s="596" t="s">
        <v>50</v>
      </c>
      <c r="N160" s="610">
        <v>6520</v>
      </c>
      <c r="O160" s="598">
        <v>5.52</v>
      </c>
      <c r="P160" s="599">
        <v>1.95</v>
      </c>
      <c r="Q160" s="600">
        <v>3.4000000000000002E-2</v>
      </c>
    </row>
    <row r="161" spans="1:17" s="208" customFormat="1" ht="12.75" customHeight="1" x14ac:dyDescent="0.2">
      <c r="A161" s="608">
        <v>616</v>
      </c>
      <c r="B161" s="589" t="s">
        <v>463</v>
      </c>
      <c r="C161" s="605">
        <v>616</v>
      </c>
      <c r="D161" s="590" t="s">
        <v>463</v>
      </c>
      <c r="E161" s="591" t="s">
        <v>1764</v>
      </c>
      <c r="F161" s="592" t="s">
        <v>1765</v>
      </c>
      <c r="G161" s="592"/>
      <c r="H161" s="593">
        <v>32264</v>
      </c>
      <c r="I161" s="594" t="s">
        <v>1956</v>
      </c>
      <c r="J161" s="595" t="s">
        <v>1859</v>
      </c>
      <c r="K161" s="589" t="s">
        <v>49</v>
      </c>
      <c r="L161" s="596" t="s">
        <v>1843</v>
      </c>
      <c r="M161" s="596" t="s">
        <v>49</v>
      </c>
      <c r="N161" s="610">
        <v>10255</v>
      </c>
      <c r="O161" s="598">
        <v>12.999599999999999</v>
      </c>
      <c r="P161" s="599">
        <v>9.4600000000000009</v>
      </c>
      <c r="Q161" s="600">
        <v>8.83</v>
      </c>
    </row>
    <row r="162" spans="1:17" s="208" customFormat="1" ht="12.75" customHeight="1" x14ac:dyDescent="0.2">
      <c r="A162" s="608">
        <v>617</v>
      </c>
      <c r="B162" s="589" t="s">
        <v>464</v>
      </c>
      <c r="C162" s="605">
        <v>617</v>
      </c>
      <c r="D162" s="590" t="s">
        <v>464</v>
      </c>
      <c r="E162" s="591" t="s">
        <v>1764</v>
      </c>
      <c r="F162" s="592" t="s">
        <v>1765</v>
      </c>
      <c r="G162" s="592"/>
      <c r="H162" s="593">
        <v>7306</v>
      </c>
      <c r="I162" s="594" t="s">
        <v>1770</v>
      </c>
      <c r="J162" s="595" t="s">
        <v>1957</v>
      </c>
      <c r="K162" s="589" t="s">
        <v>49</v>
      </c>
      <c r="L162" s="596" t="s">
        <v>49</v>
      </c>
      <c r="M162" s="596" t="s">
        <v>49</v>
      </c>
      <c r="N162" s="610">
        <v>1509</v>
      </c>
      <c r="O162" s="598">
        <v>15.542</v>
      </c>
      <c r="P162" s="599">
        <v>7.53</v>
      </c>
      <c r="Q162" s="600">
        <v>7.4930000000000003</v>
      </c>
    </row>
    <row r="163" spans="1:17" s="208" customFormat="1" ht="12.75" customHeight="1" x14ac:dyDescent="0.2">
      <c r="A163" s="608">
        <v>618</v>
      </c>
      <c r="B163" s="589" t="s">
        <v>465</v>
      </c>
      <c r="C163" s="605">
        <v>618</v>
      </c>
      <c r="D163" s="590" t="s">
        <v>465</v>
      </c>
      <c r="E163" s="591" t="s">
        <v>1784</v>
      </c>
      <c r="F163" s="592" t="s">
        <v>1785</v>
      </c>
      <c r="G163" s="592"/>
      <c r="H163" s="593">
        <v>32234</v>
      </c>
      <c r="I163" s="594" t="s">
        <v>1786</v>
      </c>
      <c r="J163" s="595" t="s">
        <v>1958</v>
      </c>
      <c r="K163" s="589" t="s">
        <v>44</v>
      </c>
      <c r="L163" s="596" t="s">
        <v>44</v>
      </c>
      <c r="M163" s="596" t="s">
        <v>44</v>
      </c>
      <c r="N163" s="610">
        <v>10839</v>
      </c>
      <c r="O163" s="598">
        <v>17.68</v>
      </c>
      <c r="P163" s="599">
        <v>13.548</v>
      </c>
      <c r="Q163" s="600">
        <v>16.195</v>
      </c>
    </row>
    <row r="164" spans="1:17" s="208" customFormat="1" ht="12.75" customHeight="1" x14ac:dyDescent="0.2">
      <c r="A164" s="608">
        <v>619</v>
      </c>
      <c r="B164" s="589" t="s">
        <v>466</v>
      </c>
      <c r="C164" s="605">
        <v>619</v>
      </c>
      <c r="D164" s="590" t="s">
        <v>466</v>
      </c>
      <c r="E164" s="591" t="s">
        <v>1772</v>
      </c>
      <c r="F164" s="592" t="s">
        <v>1781</v>
      </c>
      <c r="G164" s="592"/>
      <c r="H164" s="593">
        <v>25051</v>
      </c>
      <c r="I164" s="594" t="s">
        <v>1828</v>
      </c>
      <c r="J164" s="595" t="s">
        <v>1949</v>
      </c>
      <c r="K164" s="589" t="s">
        <v>44</v>
      </c>
      <c r="L164" s="596" t="s">
        <v>44</v>
      </c>
      <c r="M164" s="596" t="s">
        <v>44</v>
      </c>
      <c r="N164" s="610">
        <v>2369</v>
      </c>
      <c r="O164" s="598">
        <v>18.59375</v>
      </c>
      <c r="P164" s="599">
        <v>22.396999999999998</v>
      </c>
      <c r="Q164" s="600">
        <v>17.446999999999999</v>
      </c>
    </row>
    <row r="165" spans="1:17" s="208" customFormat="1" ht="12.75" customHeight="1" x14ac:dyDescent="0.2">
      <c r="A165" s="608">
        <v>620</v>
      </c>
      <c r="B165" s="589" t="s">
        <v>467</v>
      </c>
      <c r="C165" s="605">
        <v>620</v>
      </c>
      <c r="D165" s="590" t="s">
        <v>467</v>
      </c>
      <c r="E165" s="591" t="s">
        <v>1769</v>
      </c>
      <c r="F165" s="592" t="s">
        <v>1765</v>
      </c>
      <c r="G165" s="592"/>
      <c r="H165" s="593">
        <v>18264</v>
      </c>
      <c r="I165" s="594" t="s">
        <v>1779</v>
      </c>
      <c r="J165" s="595" t="s">
        <v>1959</v>
      </c>
      <c r="K165" s="589" t="s">
        <v>50</v>
      </c>
      <c r="L165" s="596" t="s">
        <v>50</v>
      </c>
      <c r="M165" s="596" t="s">
        <v>44</v>
      </c>
      <c r="N165" s="610">
        <v>2353</v>
      </c>
      <c r="O165" s="598">
        <v>35.64</v>
      </c>
      <c r="P165" s="599">
        <v>40.92</v>
      </c>
      <c r="Q165" s="600">
        <v>40.92</v>
      </c>
    </row>
    <row r="166" spans="1:17" s="208" customFormat="1" ht="12.75" customHeight="1" x14ac:dyDescent="0.2">
      <c r="A166" s="608">
        <v>621</v>
      </c>
      <c r="B166" s="589" t="s">
        <v>468</v>
      </c>
      <c r="C166" s="605">
        <v>621</v>
      </c>
      <c r="D166" s="590" t="s">
        <v>468</v>
      </c>
      <c r="E166" s="591" t="s">
        <v>1776</v>
      </c>
      <c r="F166" s="592" t="s">
        <v>1765</v>
      </c>
      <c r="G166" s="592"/>
      <c r="H166" s="593">
        <v>14246</v>
      </c>
      <c r="I166" s="594" t="s">
        <v>1770</v>
      </c>
      <c r="J166" s="595" t="s">
        <v>1960</v>
      </c>
      <c r="K166" s="589" t="s">
        <v>49</v>
      </c>
      <c r="L166" s="596" t="s">
        <v>49</v>
      </c>
      <c r="M166" s="596" t="s">
        <v>49</v>
      </c>
      <c r="N166" s="610">
        <v>1510</v>
      </c>
      <c r="O166" s="598">
        <v>13.0181</v>
      </c>
      <c r="P166" s="599">
        <v>14.9</v>
      </c>
      <c r="Q166" s="600">
        <v>14.9</v>
      </c>
    </row>
    <row r="167" spans="1:17" s="208" customFormat="1" ht="12.75" customHeight="1" x14ac:dyDescent="0.2">
      <c r="A167" s="608">
        <v>622</v>
      </c>
      <c r="B167" s="589" t="s">
        <v>469</v>
      </c>
      <c r="C167" s="605">
        <v>622</v>
      </c>
      <c r="D167" s="590" t="s">
        <v>469</v>
      </c>
      <c r="E167" s="591" t="s">
        <v>1764</v>
      </c>
      <c r="F167" s="592" t="s">
        <v>1765</v>
      </c>
      <c r="G167" s="592"/>
      <c r="H167" s="593">
        <v>34060</v>
      </c>
      <c r="I167" s="594" t="s">
        <v>1812</v>
      </c>
      <c r="J167" s="595" t="s">
        <v>1961</v>
      </c>
      <c r="K167" s="589" t="s">
        <v>50</v>
      </c>
      <c r="L167" s="596" t="s">
        <v>50</v>
      </c>
      <c r="M167" s="596" t="s">
        <v>50</v>
      </c>
      <c r="N167" s="610">
        <v>54355</v>
      </c>
      <c r="O167" s="598">
        <v>7.4249999999999998</v>
      </c>
      <c r="P167" s="599">
        <v>3.7509999999999999</v>
      </c>
      <c r="Q167" s="600">
        <v>0.78800000000000003</v>
      </c>
    </row>
    <row r="168" spans="1:17" s="208" customFormat="1" ht="12.75" customHeight="1" x14ac:dyDescent="0.2">
      <c r="A168" s="608">
        <v>624</v>
      </c>
      <c r="B168" s="589" t="s">
        <v>470</v>
      </c>
      <c r="C168" s="605">
        <v>624</v>
      </c>
      <c r="D168" s="590" t="s">
        <v>470</v>
      </c>
      <c r="E168" s="591" t="s">
        <v>1784</v>
      </c>
      <c r="F168" s="592" t="s">
        <v>1798</v>
      </c>
      <c r="G168" s="592"/>
      <c r="H168" s="593">
        <v>32021</v>
      </c>
      <c r="I168" s="594" t="s">
        <v>1799</v>
      </c>
      <c r="J168" s="595" t="s">
        <v>1962</v>
      </c>
      <c r="K168" s="589" t="s">
        <v>47</v>
      </c>
      <c r="L168" s="596" t="s">
        <v>1797</v>
      </c>
      <c r="M168" s="596" t="s">
        <v>48</v>
      </c>
      <c r="N168" s="610">
        <v>50878</v>
      </c>
      <c r="O168" s="598">
        <v>42.84</v>
      </c>
      <c r="P168" s="599">
        <v>39.890999999999998</v>
      </c>
      <c r="Q168" s="600">
        <v>39.744999999999997</v>
      </c>
    </row>
    <row r="169" spans="1:17" s="208" customFormat="1" ht="12.75" customHeight="1" x14ac:dyDescent="0.2">
      <c r="A169" s="608">
        <v>625</v>
      </c>
      <c r="B169" s="589" t="s">
        <v>471</v>
      </c>
      <c r="C169" s="605">
        <v>625</v>
      </c>
      <c r="D169" s="590" t="s">
        <v>471</v>
      </c>
      <c r="E169" s="591" t="s">
        <v>1772</v>
      </c>
      <c r="F169" s="592" t="s">
        <v>1756</v>
      </c>
      <c r="G169" s="592"/>
      <c r="H169" s="593">
        <v>25750</v>
      </c>
      <c r="I169" s="594" t="s">
        <v>1846</v>
      </c>
      <c r="J169" s="595" t="s">
        <v>777</v>
      </c>
      <c r="K169" s="589" t="s">
        <v>47</v>
      </c>
      <c r="L169" s="596" t="s">
        <v>1848</v>
      </c>
      <c r="M169" s="596" t="s">
        <v>130</v>
      </c>
      <c r="N169" s="610">
        <v>1592</v>
      </c>
      <c r="O169" s="598">
        <v>55.08</v>
      </c>
      <c r="P169" s="599">
        <v>64</v>
      </c>
      <c r="Q169" s="600">
        <v>42</v>
      </c>
    </row>
    <row r="170" spans="1:17" s="208" customFormat="1" ht="12.75" customHeight="1" x14ac:dyDescent="0.2">
      <c r="A170" s="608">
        <v>626</v>
      </c>
      <c r="B170" s="589" t="s">
        <v>472</v>
      </c>
      <c r="C170" s="605">
        <v>626</v>
      </c>
      <c r="D170" s="590" t="s">
        <v>472</v>
      </c>
      <c r="E170" s="591" t="s">
        <v>1772</v>
      </c>
      <c r="F170" s="592" t="s">
        <v>1756</v>
      </c>
      <c r="G170" s="592"/>
      <c r="H170" s="593">
        <v>25993</v>
      </c>
      <c r="I170" s="594" t="s">
        <v>1846</v>
      </c>
      <c r="J170" s="595" t="s">
        <v>777</v>
      </c>
      <c r="K170" s="589" t="s">
        <v>47</v>
      </c>
      <c r="L170" s="596" t="s">
        <v>1848</v>
      </c>
      <c r="M170" s="596" t="s">
        <v>130</v>
      </c>
      <c r="N170" s="610">
        <v>1592</v>
      </c>
      <c r="O170" s="598">
        <v>55.08</v>
      </c>
      <c r="P170" s="599">
        <v>61.597999999999999</v>
      </c>
      <c r="Q170" s="600">
        <v>39.847999999999999</v>
      </c>
    </row>
    <row r="171" spans="1:17" s="208" customFormat="1" ht="12.75" customHeight="1" x14ac:dyDescent="0.2">
      <c r="A171" s="608">
        <v>627</v>
      </c>
      <c r="B171" s="589" t="s">
        <v>473</v>
      </c>
      <c r="C171" s="605">
        <v>627</v>
      </c>
      <c r="D171" s="590" t="s">
        <v>473</v>
      </c>
      <c r="E171" s="591" t="s">
        <v>1772</v>
      </c>
      <c r="F171" s="592" t="s">
        <v>1756</v>
      </c>
      <c r="G171" s="592"/>
      <c r="H171" s="593">
        <v>25750</v>
      </c>
      <c r="I171" s="594" t="s">
        <v>1846</v>
      </c>
      <c r="J171" s="595" t="s">
        <v>777</v>
      </c>
      <c r="K171" s="589" t="s">
        <v>47</v>
      </c>
      <c r="L171" s="596" t="s">
        <v>45</v>
      </c>
      <c r="M171" s="596" t="s">
        <v>51</v>
      </c>
      <c r="N171" s="610">
        <v>1592</v>
      </c>
      <c r="O171" s="598">
        <v>55.08</v>
      </c>
      <c r="P171" s="599">
        <v>62.401000000000003</v>
      </c>
      <c r="Q171" s="600">
        <v>42.000999999999998</v>
      </c>
    </row>
    <row r="172" spans="1:17" s="208" customFormat="1" ht="12.75" customHeight="1" x14ac:dyDescent="0.2">
      <c r="A172" s="608">
        <v>628</v>
      </c>
      <c r="B172" s="589" t="s">
        <v>1963</v>
      </c>
      <c r="C172" s="605">
        <v>628</v>
      </c>
      <c r="D172" s="590" t="s">
        <v>1963</v>
      </c>
      <c r="E172" s="591" t="s">
        <v>1772</v>
      </c>
      <c r="F172" s="592" t="s">
        <v>1781</v>
      </c>
      <c r="G172" s="592"/>
      <c r="H172" s="593">
        <v>25385</v>
      </c>
      <c r="I172" s="594" t="s">
        <v>1837</v>
      </c>
      <c r="J172" s="595" t="s">
        <v>1964</v>
      </c>
      <c r="K172" s="589" t="s">
        <v>47</v>
      </c>
      <c r="L172" s="596" t="s">
        <v>1763</v>
      </c>
      <c r="M172" s="596" t="s">
        <v>48</v>
      </c>
      <c r="N172" s="610">
        <v>1643</v>
      </c>
      <c r="O172" s="598">
        <v>18.59375</v>
      </c>
      <c r="P172" s="599">
        <v>21</v>
      </c>
      <c r="Q172" s="600">
        <v>15.962</v>
      </c>
    </row>
    <row r="173" spans="1:17" s="208" customFormat="1" ht="12.75" customHeight="1" x14ac:dyDescent="0.2">
      <c r="A173" s="608">
        <v>630</v>
      </c>
      <c r="B173" s="589" t="s">
        <v>1965</v>
      </c>
      <c r="C173" s="605">
        <v>630</v>
      </c>
      <c r="D173" s="590" t="s">
        <v>1965</v>
      </c>
      <c r="E173" s="591" t="s">
        <v>1772</v>
      </c>
      <c r="F173" s="592" t="s">
        <v>1781</v>
      </c>
      <c r="G173" s="592"/>
      <c r="H173" s="593">
        <v>24838</v>
      </c>
      <c r="I173" s="594" t="s">
        <v>1837</v>
      </c>
      <c r="J173" s="595" t="s">
        <v>1838</v>
      </c>
      <c r="K173" s="589" t="s">
        <v>47</v>
      </c>
      <c r="L173" s="596" t="s">
        <v>1763</v>
      </c>
      <c r="M173" s="596" t="s">
        <v>48</v>
      </c>
      <c r="N173" s="610">
        <v>1642</v>
      </c>
      <c r="O173" s="598">
        <v>18.59375</v>
      </c>
      <c r="P173" s="599">
        <v>20.358000000000001</v>
      </c>
      <c r="Q173" s="600">
        <v>17.143000000000001</v>
      </c>
    </row>
    <row r="174" spans="1:17" s="208" customFormat="1" ht="12.75" customHeight="1" x14ac:dyDescent="0.2">
      <c r="A174" s="608">
        <v>636</v>
      </c>
      <c r="B174" s="589" t="s">
        <v>474</v>
      </c>
      <c r="C174" s="605">
        <v>636</v>
      </c>
      <c r="D174" s="590" t="s">
        <v>474</v>
      </c>
      <c r="E174" s="591" t="s">
        <v>1769</v>
      </c>
      <c r="F174" s="592" t="s">
        <v>1765</v>
      </c>
      <c r="G174" s="592"/>
      <c r="H174" s="593">
        <v>10959</v>
      </c>
      <c r="I174" s="594" t="s">
        <v>1770</v>
      </c>
      <c r="J174" s="595" t="s">
        <v>1966</v>
      </c>
      <c r="K174" s="589" t="s">
        <v>49</v>
      </c>
      <c r="L174" s="596" t="s">
        <v>49</v>
      </c>
      <c r="M174" s="596" t="s">
        <v>49</v>
      </c>
      <c r="N174" s="610">
        <v>1511</v>
      </c>
      <c r="O174" s="598">
        <v>27</v>
      </c>
      <c r="P174" s="599">
        <v>29.04</v>
      </c>
      <c r="Q174" s="600">
        <v>29.047999999999998</v>
      </c>
    </row>
    <row r="175" spans="1:17" s="208" customFormat="1" ht="12.75" customHeight="1" x14ac:dyDescent="0.2">
      <c r="A175" s="608">
        <v>637</v>
      </c>
      <c r="B175" s="589" t="s">
        <v>475</v>
      </c>
      <c r="C175" s="605">
        <v>637</v>
      </c>
      <c r="D175" s="590" t="s">
        <v>475</v>
      </c>
      <c r="E175" s="591" t="s">
        <v>1769</v>
      </c>
      <c r="F175" s="592" t="s">
        <v>1765</v>
      </c>
      <c r="G175" s="592"/>
      <c r="H175" s="593">
        <v>11324</v>
      </c>
      <c r="I175" s="594" t="s">
        <v>1770</v>
      </c>
      <c r="J175" s="595" t="s">
        <v>1966</v>
      </c>
      <c r="K175" s="589" t="s">
        <v>49</v>
      </c>
      <c r="L175" s="596" t="s">
        <v>49</v>
      </c>
      <c r="M175" s="596" t="s">
        <v>49</v>
      </c>
      <c r="N175" s="610">
        <v>1511</v>
      </c>
      <c r="O175" s="598">
        <v>32.817749999999997</v>
      </c>
      <c r="P175" s="599">
        <v>29.698</v>
      </c>
      <c r="Q175" s="600">
        <v>29.9</v>
      </c>
    </row>
    <row r="176" spans="1:17" s="208" customFormat="1" ht="12.75" customHeight="1" x14ac:dyDescent="0.2">
      <c r="A176" s="608">
        <v>638</v>
      </c>
      <c r="B176" s="589" t="s">
        <v>476</v>
      </c>
      <c r="C176" s="605">
        <v>638</v>
      </c>
      <c r="D176" s="590" t="s">
        <v>476</v>
      </c>
      <c r="E176" s="591" t="s">
        <v>1769</v>
      </c>
      <c r="F176" s="592" t="s">
        <v>1765</v>
      </c>
      <c r="G176" s="592"/>
      <c r="H176" s="593">
        <v>14611</v>
      </c>
      <c r="I176" s="594" t="s">
        <v>1770</v>
      </c>
      <c r="J176" s="595" t="s">
        <v>1966</v>
      </c>
      <c r="K176" s="589" t="s">
        <v>49</v>
      </c>
      <c r="L176" s="596" t="s">
        <v>49</v>
      </c>
      <c r="M176" s="596" t="s">
        <v>49</v>
      </c>
      <c r="N176" s="610">
        <v>1511</v>
      </c>
      <c r="O176" s="598">
        <v>29.7</v>
      </c>
      <c r="P176" s="599">
        <v>29.13</v>
      </c>
      <c r="Q176" s="600">
        <v>29.13</v>
      </c>
    </row>
    <row r="177" spans="1:17" s="208" customFormat="1" ht="12.75" customHeight="1" x14ac:dyDescent="0.2">
      <c r="A177" s="608">
        <v>641</v>
      </c>
      <c r="B177" s="589" t="s">
        <v>477</v>
      </c>
      <c r="C177" s="605">
        <v>641</v>
      </c>
      <c r="D177" s="590" t="s">
        <v>477</v>
      </c>
      <c r="E177" s="591" t="s">
        <v>1784</v>
      </c>
      <c r="F177" s="592" t="s">
        <v>1814</v>
      </c>
      <c r="G177" s="592"/>
      <c r="H177" s="593">
        <v>23924</v>
      </c>
      <c r="I177" s="594" t="s">
        <v>1817</v>
      </c>
      <c r="J177" s="595" t="s">
        <v>1967</v>
      </c>
      <c r="K177" s="589" t="s">
        <v>49</v>
      </c>
      <c r="L177" s="596" t="s">
        <v>1819</v>
      </c>
      <c r="M177" s="596" t="s">
        <v>49</v>
      </c>
      <c r="N177" s="610">
        <v>1507</v>
      </c>
      <c r="O177" s="598">
        <v>125.66766</v>
      </c>
      <c r="P177" s="599">
        <v>108.04</v>
      </c>
      <c r="Q177" s="600">
        <v>107.46</v>
      </c>
    </row>
    <row r="178" spans="1:17" s="208" customFormat="1" ht="12.75" customHeight="1" x14ac:dyDescent="0.2">
      <c r="A178" s="608">
        <v>642</v>
      </c>
      <c r="B178" s="589" t="s">
        <v>478</v>
      </c>
      <c r="C178" s="605">
        <v>642</v>
      </c>
      <c r="D178" s="590" t="s">
        <v>478</v>
      </c>
      <c r="E178" s="591" t="s">
        <v>1784</v>
      </c>
      <c r="F178" s="592" t="s">
        <v>1814</v>
      </c>
      <c r="G178" s="592"/>
      <c r="H178" s="593">
        <v>28825</v>
      </c>
      <c r="I178" s="594" t="s">
        <v>1817</v>
      </c>
      <c r="J178" s="595" t="s">
        <v>1967</v>
      </c>
      <c r="K178" s="589" t="s">
        <v>49</v>
      </c>
      <c r="L178" s="596" t="s">
        <v>1819</v>
      </c>
      <c r="M178" s="596" t="s">
        <v>49</v>
      </c>
      <c r="N178" s="610">
        <v>1507</v>
      </c>
      <c r="O178" s="598">
        <v>632.4</v>
      </c>
      <c r="P178" s="599">
        <v>589.54999999999995</v>
      </c>
      <c r="Q178" s="600">
        <v>432.2</v>
      </c>
    </row>
    <row r="179" spans="1:17" s="208" customFormat="1" ht="12.75" customHeight="1" x14ac:dyDescent="0.2">
      <c r="A179" s="608">
        <v>715</v>
      </c>
      <c r="B179" s="589" t="s">
        <v>479</v>
      </c>
      <c r="C179" s="605">
        <v>715</v>
      </c>
      <c r="D179" s="590" t="s">
        <v>479</v>
      </c>
      <c r="E179" s="591" t="s">
        <v>1772</v>
      </c>
      <c r="F179" s="592" t="s">
        <v>1750</v>
      </c>
      <c r="G179" s="592"/>
      <c r="H179" s="593">
        <v>35916</v>
      </c>
      <c r="I179" s="594" t="s">
        <v>1968</v>
      </c>
      <c r="J179" s="595" t="s">
        <v>1752</v>
      </c>
      <c r="K179" s="589" t="s">
        <v>44</v>
      </c>
      <c r="L179" s="596" t="s">
        <v>44</v>
      </c>
      <c r="M179" s="596" t="s">
        <v>44</v>
      </c>
      <c r="N179" s="610">
        <v>2007</v>
      </c>
      <c r="O179" s="598">
        <v>4.9989999999999997</v>
      </c>
      <c r="P179" s="599">
        <v>3.5619999999999998</v>
      </c>
      <c r="Q179" s="600">
        <v>3.43</v>
      </c>
    </row>
    <row r="180" spans="1:17" s="208" customFormat="1" ht="12.75" customHeight="1" x14ac:dyDescent="0.2">
      <c r="A180" s="608">
        <v>737</v>
      </c>
      <c r="B180" s="589" t="s">
        <v>480</v>
      </c>
      <c r="C180" s="605">
        <v>737</v>
      </c>
      <c r="D180" s="590" t="s">
        <v>480</v>
      </c>
      <c r="E180" s="591" t="s">
        <v>1764</v>
      </c>
      <c r="F180" s="592" t="s">
        <v>1765</v>
      </c>
      <c r="G180" s="592"/>
      <c r="H180" s="593">
        <v>29221</v>
      </c>
      <c r="I180" s="594" t="s">
        <v>1773</v>
      </c>
      <c r="J180" s="595" t="s">
        <v>1969</v>
      </c>
      <c r="K180" s="589" t="s">
        <v>50</v>
      </c>
      <c r="L180" s="596" t="s">
        <v>44</v>
      </c>
      <c r="M180" s="596" t="s">
        <v>50</v>
      </c>
      <c r="N180" s="610">
        <v>10608</v>
      </c>
      <c r="O180" s="598">
        <v>4.8499999999999996</v>
      </c>
      <c r="P180" s="599">
        <v>3.218</v>
      </c>
      <c r="Q180" s="600">
        <v>1.8420000000000001</v>
      </c>
    </row>
    <row r="181" spans="1:17" s="208" customFormat="1" ht="12.75" customHeight="1" x14ac:dyDescent="0.2">
      <c r="A181" s="608">
        <v>739</v>
      </c>
      <c r="B181" s="589" t="s">
        <v>481</v>
      </c>
      <c r="C181" s="605">
        <v>739</v>
      </c>
      <c r="D181" s="590" t="s">
        <v>481</v>
      </c>
      <c r="E181" s="591" t="s">
        <v>1807</v>
      </c>
      <c r="F181" s="592" t="s">
        <v>1765</v>
      </c>
      <c r="G181" s="592"/>
      <c r="H181" s="593">
        <v>10228</v>
      </c>
      <c r="I181" s="594" t="s">
        <v>1810</v>
      </c>
      <c r="J181" s="595" t="s">
        <v>1811</v>
      </c>
      <c r="K181" s="589" t="s">
        <v>46</v>
      </c>
      <c r="L181" s="596" t="s">
        <v>1801</v>
      </c>
      <c r="M181" s="596" t="s">
        <v>46</v>
      </c>
      <c r="N181" s="610">
        <v>539</v>
      </c>
      <c r="O181" s="598">
        <v>35.840000000000003</v>
      </c>
      <c r="P181" s="599">
        <v>27.905999999999999</v>
      </c>
      <c r="Q181" s="600">
        <v>27.972999999999999</v>
      </c>
    </row>
    <row r="182" spans="1:17" s="208" customFormat="1" ht="12.75" customHeight="1" x14ac:dyDescent="0.2">
      <c r="A182" s="608">
        <v>755</v>
      </c>
      <c r="B182" s="589" t="s">
        <v>1970</v>
      </c>
      <c r="C182" s="605">
        <v>755</v>
      </c>
      <c r="D182" s="590" t="s">
        <v>482</v>
      </c>
      <c r="E182" s="591" t="s">
        <v>1764</v>
      </c>
      <c r="F182" s="592" t="s">
        <v>1765</v>
      </c>
      <c r="G182" s="592"/>
      <c r="H182" s="593">
        <v>3654</v>
      </c>
      <c r="I182" s="594" t="s">
        <v>1770</v>
      </c>
      <c r="J182" s="595" t="s">
        <v>1971</v>
      </c>
      <c r="K182" s="589" t="s">
        <v>49</v>
      </c>
      <c r="L182" s="596" t="s">
        <v>1819</v>
      </c>
      <c r="M182" s="596" t="s">
        <v>49</v>
      </c>
      <c r="N182" s="597" t="s">
        <v>1972</v>
      </c>
      <c r="O182" s="598">
        <v>15.12678</v>
      </c>
      <c r="P182" s="599">
        <v>9.0449999999999999</v>
      </c>
      <c r="Q182" s="600">
        <v>1.8939999999999999</v>
      </c>
    </row>
    <row r="183" spans="1:17" s="208" customFormat="1" ht="12.75" customHeight="1" x14ac:dyDescent="0.2">
      <c r="A183" s="608">
        <v>757</v>
      </c>
      <c r="B183" s="589" t="s">
        <v>483</v>
      </c>
      <c r="C183" s="605">
        <v>757</v>
      </c>
      <c r="D183" s="590" t="s">
        <v>483</v>
      </c>
      <c r="E183" s="591" t="s">
        <v>1769</v>
      </c>
      <c r="F183" s="592" t="s">
        <v>1765</v>
      </c>
      <c r="G183" s="592"/>
      <c r="H183" s="593">
        <v>19725</v>
      </c>
      <c r="I183" s="594" t="s">
        <v>1770</v>
      </c>
      <c r="J183" s="595" t="s">
        <v>1855</v>
      </c>
      <c r="K183" s="589" t="s">
        <v>49</v>
      </c>
      <c r="L183" s="596" t="s">
        <v>49</v>
      </c>
      <c r="M183" s="596" t="s">
        <v>49</v>
      </c>
      <c r="N183" s="610">
        <v>1492</v>
      </c>
      <c r="O183" s="598">
        <v>1.4</v>
      </c>
      <c r="P183" s="599">
        <v>1.2350000000000001</v>
      </c>
      <c r="Q183" s="600">
        <v>1.429</v>
      </c>
    </row>
    <row r="184" spans="1:17" s="208" customFormat="1" ht="12.75" customHeight="1" x14ac:dyDescent="0.2">
      <c r="A184" s="608">
        <v>759</v>
      </c>
      <c r="B184" s="589" t="s">
        <v>1973</v>
      </c>
      <c r="C184" s="605">
        <v>759</v>
      </c>
      <c r="D184" s="590" t="s">
        <v>484</v>
      </c>
      <c r="E184" s="591" t="s">
        <v>1764</v>
      </c>
      <c r="F184" s="592" t="s">
        <v>1765</v>
      </c>
      <c r="G184" s="592"/>
      <c r="H184" s="593">
        <v>6211</v>
      </c>
      <c r="I184" s="594" t="s">
        <v>1974</v>
      </c>
      <c r="J184" s="595" t="s">
        <v>1975</v>
      </c>
      <c r="K184" s="589" t="s">
        <v>49</v>
      </c>
      <c r="L184" s="596" t="s">
        <v>49</v>
      </c>
      <c r="M184" s="596" t="s">
        <v>49</v>
      </c>
      <c r="N184" s="610">
        <v>1497</v>
      </c>
      <c r="O184" s="598">
        <v>3.5</v>
      </c>
      <c r="P184" s="599">
        <v>1.2689999999999999</v>
      </c>
      <c r="Q184" s="600">
        <v>0.51200000000000001</v>
      </c>
    </row>
    <row r="185" spans="1:17" s="208" customFormat="1" ht="12.75" customHeight="1" x14ac:dyDescent="0.2">
      <c r="A185" s="608">
        <v>760</v>
      </c>
      <c r="B185" s="589" t="s">
        <v>485</v>
      </c>
      <c r="C185" s="605">
        <v>760</v>
      </c>
      <c r="D185" s="590" t="s">
        <v>485</v>
      </c>
      <c r="E185" s="591" t="s">
        <v>1764</v>
      </c>
      <c r="F185" s="592" t="s">
        <v>1765</v>
      </c>
      <c r="G185" s="592"/>
      <c r="H185" s="593">
        <v>9133</v>
      </c>
      <c r="I185" s="594" t="s">
        <v>1770</v>
      </c>
      <c r="J185" s="595" t="s">
        <v>1854</v>
      </c>
      <c r="K185" s="589" t="s">
        <v>49</v>
      </c>
      <c r="L185" s="596" t="s">
        <v>1819</v>
      </c>
      <c r="M185" s="596" t="s">
        <v>49</v>
      </c>
      <c r="N185" s="610">
        <v>1501</v>
      </c>
      <c r="O185" s="598">
        <v>2.85</v>
      </c>
      <c r="P185" s="599">
        <v>0.86099999999999999</v>
      </c>
      <c r="Q185" s="600">
        <v>0.89200000000000002</v>
      </c>
    </row>
    <row r="186" spans="1:17" s="208" customFormat="1" ht="12.75" customHeight="1" x14ac:dyDescent="0.2">
      <c r="A186" s="608">
        <v>761</v>
      </c>
      <c r="B186" s="589" t="s">
        <v>486</v>
      </c>
      <c r="C186" s="605">
        <v>761</v>
      </c>
      <c r="D186" s="590" t="s">
        <v>486</v>
      </c>
      <c r="E186" s="591" t="s">
        <v>1764</v>
      </c>
      <c r="F186" s="592" t="s">
        <v>1765</v>
      </c>
      <c r="G186" s="592"/>
      <c r="H186" s="593">
        <v>4750</v>
      </c>
      <c r="I186" s="594" t="s">
        <v>1770</v>
      </c>
      <c r="J186" s="595" t="s">
        <v>1976</v>
      </c>
      <c r="K186" s="589" t="s">
        <v>49</v>
      </c>
      <c r="L186" s="596" t="s">
        <v>49</v>
      </c>
      <c r="M186" s="596" t="s">
        <v>49</v>
      </c>
      <c r="N186" s="610">
        <v>1504</v>
      </c>
      <c r="O186" s="598">
        <v>8.8559000000000001</v>
      </c>
      <c r="P186" s="599">
        <v>4.1479999999999997</v>
      </c>
      <c r="Q186" s="600">
        <v>4.4340000000000002</v>
      </c>
    </row>
    <row r="187" spans="1:17" s="208" customFormat="1" ht="12.75" customHeight="1" x14ac:dyDescent="0.2">
      <c r="A187" s="608">
        <v>767</v>
      </c>
      <c r="B187" s="589" t="s">
        <v>488</v>
      </c>
      <c r="C187" s="605">
        <v>767</v>
      </c>
      <c r="D187" s="590" t="s">
        <v>488</v>
      </c>
      <c r="E187" s="591" t="s">
        <v>1784</v>
      </c>
      <c r="F187" s="592" t="s">
        <v>1798</v>
      </c>
      <c r="G187" s="592"/>
      <c r="H187" s="593">
        <v>32629</v>
      </c>
      <c r="I187" s="594" t="s">
        <v>1799</v>
      </c>
      <c r="J187" s="595" t="s">
        <v>1977</v>
      </c>
      <c r="K187" s="589" t="s">
        <v>44</v>
      </c>
      <c r="L187" s="596" t="s">
        <v>44</v>
      </c>
      <c r="M187" s="596" t="s">
        <v>44</v>
      </c>
      <c r="N187" s="610">
        <v>50873</v>
      </c>
      <c r="O187" s="598">
        <v>15.7529</v>
      </c>
      <c r="P187" s="599">
        <v>11.99</v>
      </c>
      <c r="Q187" s="600">
        <v>12.006</v>
      </c>
    </row>
    <row r="188" spans="1:17" s="208" customFormat="1" ht="12.75" customHeight="1" x14ac:dyDescent="0.2">
      <c r="A188" s="608">
        <v>768</v>
      </c>
      <c r="B188" s="589" t="s">
        <v>1978</v>
      </c>
      <c r="C188" s="605">
        <v>768</v>
      </c>
      <c r="D188" s="590" t="s">
        <v>489</v>
      </c>
      <c r="E188" s="591" t="s">
        <v>1764</v>
      </c>
      <c r="F188" s="592" t="s">
        <v>1765</v>
      </c>
      <c r="G188" s="592"/>
      <c r="H188" s="593">
        <v>732</v>
      </c>
      <c r="I188" s="594" t="s">
        <v>1766</v>
      </c>
      <c r="J188" s="595" t="s">
        <v>1979</v>
      </c>
      <c r="K188" s="589" t="s">
        <v>44</v>
      </c>
      <c r="L188" s="596" t="s">
        <v>44</v>
      </c>
      <c r="M188" s="596" t="s">
        <v>44</v>
      </c>
      <c r="N188" s="597" t="s">
        <v>1980</v>
      </c>
      <c r="O188" s="598">
        <v>11.151999999999999</v>
      </c>
      <c r="P188" s="599">
        <v>6.8929999999999998</v>
      </c>
      <c r="Q188" s="600">
        <v>0.85399999999999998</v>
      </c>
    </row>
    <row r="189" spans="1:17" s="208" customFormat="1" ht="12.75" customHeight="1" x14ac:dyDescent="0.2">
      <c r="A189" s="608">
        <v>769</v>
      </c>
      <c r="B189" s="589" t="s">
        <v>490</v>
      </c>
      <c r="C189" s="605">
        <v>769</v>
      </c>
      <c r="D189" s="590" t="s">
        <v>490</v>
      </c>
      <c r="E189" s="591" t="s">
        <v>1764</v>
      </c>
      <c r="F189" s="592" t="s">
        <v>1765</v>
      </c>
      <c r="G189" s="592"/>
      <c r="H189" s="593">
        <v>30317</v>
      </c>
      <c r="I189" s="594" t="s">
        <v>1826</v>
      </c>
      <c r="J189" s="595" t="s">
        <v>1981</v>
      </c>
      <c r="K189" s="589" t="s">
        <v>47</v>
      </c>
      <c r="L189" s="596" t="s">
        <v>1763</v>
      </c>
      <c r="M189" s="596" t="s">
        <v>48</v>
      </c>
      <c r="N189" s="610">
        <v>1605</v>
      </c>
      <c r="O189" s="598">
        <v>31.094999999999999</v>
      </c>
      <c r="P189" s="599">
        <v>29.734000000000002</v>
      </c>
      <c r="Q189" s="600">
        <v>8.4580000000000002</v>
      </c>
    </row>
    <row r="190" spans="1:17" s="208" customFormat="1" ht="12.75" customHeight="1" x14ac:dyDescent="0.2">
      <c r="A190" s="608">
        <v>774</v>
      </c>
      <c r="B190" s="589" t="s">
        <v>491</v>
      </c>
      <c r="C190" s="605">
        <v>774</v>
      </c>
      <c r="D190" s="590" t="s">
        <v>491</v>
      </c>
      <c r="E190" s="591" t="s">
        <v>1769</v>
      </c>
      <c r="F190" s="592" t="s">
        <v>1765</v>
      </c>
      <c r="G190" s="592"/>
      <c r="H190" s="593">
        <v>17533</v>
      </c>
      <c r="I190" s="594" t="s">
        <v>1773</v>
      </c>
      <c r="J190" s="595" t="s">
        <v>1982</v>
      </c>
      <c r="K190" s="589" t="s">
        <v>50</v>
      </c>
      <c r="L190" s="596" t="s">
        <v>50</v>
      </c>
      <c r="M190" s="596" t="s">
        <v>50</v>
      </c>
      <c r="N190" s="610">
        <v>3711</v>
      </c>
      <c r="O190" s="598">
        <v>16.847999999999999</v>
      </c>
      <c r="P190" s="599">
        <v>16</v>
      </c>
      <c r="Q190" s="600">
        <v>15.8</v>
      </c>
    </row>
    <row r="191" spans="1:17" s="208" customFormat="1" ht="12.75" customHeight="1" x14ac:dyDescent="0.2">
      <c r="A191" s="608">
        <v>779</v>
      </c>
      <c r="B191" s="589" t="s">
        <v>1983</v>
      </c>
      <c r="C191" s="605">
        <v>779</v>
      </c>
      <c r="D191" s="590" t="s">
        <v>1983</v>
      </c>
      <c r="E191" s="591" t="s">
        <v>1764</v>
      </c>
      <c r="F191" s="592" t="s">
        <v>1765</v>
      </c>
      <c r="G191" s="592"/>
      <c r="H191" s="593">
        <v>10228</v>
      </c>
      <c r="I191" s="594" t="s">
        <v>1773</v>
      </c>
      <c r="J191" s="595" t="s">
        <v>1984</v>
      </c>
      <c r="K191" s="589" t="s">
        <v>50</v>
      </c>
      <c r="L191" s="596" t="s">
        <v>50</v>
      </c>
      <c r="M191" s="596" t="s">
        <v>50</v>
      </c>
      <c r="N191" s="610">
        <v>3740</v>
      </c>
      <c r="O191" s="598">
        <v>2.64</v>
      </c>
      <c r="P191" s="599">
        <v>0.99</v>
      </c>
      <c r="Q191" s="600">
        <v>0</v>
      </c>
    </row>
    <row r="192" spans="1:17" s="208" customFormat="1" ht="12.75" customHeight="1" x14ac:dyDescent="0.2">
      <c r="A192" s="608">
        <v>781</v>
      </c>
      <c r="B192" s="589" t="s">
        <v>492</v>
      </c>
      <c r="C192" s="605">
        <v>781</v>
      </c>
      <c r="D192" s="590" t="s">
        <v>492</v>
      </c>
      <c r="E192" s="591" t="s">
        <v>1764</v>
      </c>
      <c r="F192" s="592" t="s">
        <v>1765</v>
      </c>
      <c r="G192" s="592"/>
      <c r="H192" s="593">
        <v>31717</v>
      </c>
      <c r="I192" s="594" t="s">
        <v>1773</v>
      </c>
      <c r="J192" s="595" t="s">
        <v>1985</v>
      </c>
      <c r="K192" s="589" t="s">
        <v>50</v>
      </c>
      <c r="L192" s="596" t="s">
        <v>50</v>
      </c>
      <c r="M192" s="596" t="s">
        <v>50</v>
      </c>
      <c r="N192" s="610">
        <v>3743</v>
      </c>
      <c r="O192" s="598">
        <v>2.2730000000000001</v>
      </c>
      <c r="P192" s="599">
        <v>0.38900000000000001</v>
      </c>
      <c r="Q192" s="600">
        <v>2.2730000000000001</v>
      </c>
    </row>
    <row r="193" spans="1:17" s="208" customFormat="1" ht="12.75" customHeight="1" x14ac:dyDescent="0.2">
      <c r="A193" s="608">
        <v>789</v>
      </c>
      <c r="B193" s="589" t="s">
        <v>494</v>
      </c>
      <c r="C193" s="605">
        <v>789</v>
      </c>
      <c r="D193" s="590" t="s">
        <v>494</v>
      </c>
      <c r="E193" s="591" t="s">
        <v>1764</v>
      </c>
      <c r="F193" s="592" t="s">
        <v>1765</v>
      </c>
      <c r="G193" s="592"/>
      <c r="H193" s="593">
        <v>31107</v>
      </c>
      <c r="I193" s="594" t="s">
        <v>1986</v>
      </c>
      <c r="J193" s="595" t="s">
        <v>1987</v>
      </c>
      <c r="K193" s="589" t="s">
        <v>45</v>
      </c>
      <c r="L193" s="596" t="s">
        <v>45</v>
      </c>
      <c r="M193" s="596" t="s">
        <v>45</v>
      </c>
      <c r="N193" s="610">
        <v>3233</v>
      </c>
      <c r="O193" s="598">
        <v>3.4540000000000002</v>
      </c>
      <c r="P193" s="599">
        <v>0.8</v>
      </c>
      <c r="Q193" s="600">
        <v>5.5E-2</v>
      </c>
    </row>
    <row r="194" spans="1:17" s="208" customFormat="1" ht="12.75" customHeight="1" x14ac:dyDescent="0.2">
      <c r="A194" s="608">
        <v>792</v>
      </c>
      <c r="B194" s="589" t="s">
        <v>495</v>
      </c>
      <c r="C194" s="605">
        <v>792</v>
      </c>
      <c r="D194" s="590" t="s">
        <v>495</v>
      </c>
      <c r="E194" s="591" t="s">
        <v>1764</v>
      </c>
      <c r="F194" s="592" t="s">
        <v>1765</v>
      </c>
      <c r="G194" s="592"/>
      <c r="H194" s="593">
        <v>32994</v>
      </c>
      <c r="I194" s="594" t="s">
        <v>1988</v>
      </c>
      <c r="J194" s="595" t="s">
        <v>1796</v>
      </c>
      <c r="K194" s="589" t="s">
        <v>47</v>
      </c>
      <c r="L194" s="596" t="s">
        <v>1797</v>
      </c>
      <c r="M194" s="596" t="s">
        <v>48</v>
      </c>
      <c r="N194" s="610">
        <v>7112</v>
      </c>
      <c r="O194" s="598">
        <v>0.79</v>
      </c>
      <c r="P194" s="599">
        <v>0.64</v>
      </c>
      <c r="Q194" s="600">
        <v>0.17</v>
      </c>
    </row>
    <row r="195" spans="1:17" s="208" customFormat="1" ht="12.75" customHeight="1" x14ac:dyDescent="0.2">
      <c r="A195" s="608">
        <v>793</v>
      </c>
      <c r="B195" s="589" t="s">
        <v>496</v>
      </c>
      <c r="C195" s="605">
        <v>793</v>
      </c>
      <c r="D195" s="590" t="s">
        <v>496</v>
      </c>
      <c r="E195" s="591" t="s">
        <v>1764</v>
      </c>
      <c r="F195" s="592" t="s">
        <v>1765</v>
      </c>
      <c r="G195" s="592"/>
      <c r="H195" s="593">
        <v>32356</v>
      </c>
      <c r="I195" s="594" t="s">
        <v>1988</v>
      </c>
      <c r="J195" s="595" t="s">
        <v>1989</v>
      </c>
      <c r="K195" s="589" t="s">
        <v>47</v>
      </c>
      <c r="L195" s="596" t="s">
        <v>1848</v>
      </c>
      <c r="M195" s="596" t="s">
        <v>130</v>
      </c>
      <c r="N195" s="597"/>
      <c r="O195" s="598">
        <v>0.27300000000000002</v>
      </c>
      <c r="P195" s="599">
        <v>0.223</v>
      </c>
      <c r="Q195" s="600">
        <v>2E-3</v>
      </c>
    </row>
    <row r="196" spans="1:17" s="208" customFormat="1" ht="12.75" customHeight="1" x14ac:dyDescent="0.2">
      <c r="A196" s="608">
        <v>794</v>
      </c>
      <c r="B196" s="589" t="s">
        <v>497</v>
      </c>
      <c r="C196" s="605">
        <v>794</v>
      </c>
      <c r="D196" s="590" t="s">
        <v>497</v>
      </c>
      <c r="E196" s="591" t="s">
        <v>1764</v>
      </c>
      <c r="F196" s="592" t="s">
        <v>1765</v>
      </c>
      <c r="G196" s="592"/>
      <c r="H196" s="593">
        <v>33695</v>
      </c>
      <c r="I196" s="594" t="s">
        <v>1751</v>
      </c>
      <c r="J196" s="595" t="s">
        <v>1990</v>
      </c>
      <c r="K196" s="589" t="s">
        <v>44</v>
      </c>
      <c r="L196" s="596" t="s">
        <v>50</v>
      </c>
      <c r="M196" s="596" t="s">
        <v>44</v>
      </c>
      <c r="N196" s="597"/>
      <c r="O196" s="598">
        <v>1</v>
      </c>
      <c r="P196" s="599">
        <v>0.83399999999999996</v>
      </c>
      <c r="Q196" s="600">
        <v>0.16400000000000001</v>
      </c>
    </row>
    <row r="197" spans="1:17" s="208" customFormat="1" ht="12.75" customHeight="1" x14ac:dyDescent="0.2">
      <c r="A197" s="608">
        <v>795</v>
      </c>
      <c r="B197" s="589" t="s">
        <v>498</v>
      </c>
      <c r="C197" s="605">
        <v>795</v>
      </c>
      <c r="D197" s="590" t="s">
        <v>498</v>
      </c>
      <c r="E197" s="591" t="s">
        <v>1764</v>
      </c>
      <c r="F197" s="592" t="s">
        <v>1765</v>
      </c>
      <c r="G197" s="592"/>
      <c r="H197" s="593">
        <v>32660</v>
      </c>
      <c r="I197" s="594" t="s">
        <v>1991</v>
      </c>
      <c r="J197" s="595" t="s">
        <v>1992</v>
      </c>
      <c r="K197" s="589" t="s">
        <v>44</v>
      </c>
      <c r="L197" s="596" t="s">
        <v>50</v>
      </c>
      <c r="M197" s="596" t="s">
        <v>44</v>
      </c>
      <c r="N197" s="610">
        <v>3049</v>
      </c>
      <c r="O197" s="598">
        <v>0.2</v>
      </c>
      <c r="P197" s="599">
        <v>7.8E-2</v>
      </c>
      <c r="Q197" s="600">
        <v>0.2</v>
      </c>
    </row>
    <row r="198" spans="1:17" s="208" customFormat="1" ht="12.75" customHeight="1" x14ac:dyDescent="0.2">
      <c r="A198" s="608">
        <v>796</v>
      </c>
      <c r="B198" s="589" t="s">
        <v>499</v>
      </c>
      <c r="C198" s="605">
        <v>796</v>
      </c>
      <c r="D198" s="590" t="s">
        <v>499</v>
      </c>
      <c r="E198" s="591" t="s">
        <v>1776</v>
      </c>
      <c r="F198" s="592" t="s">
        <v>1765</v>
      </c>
      <c r="G198" s="592"/>
      <c r="H198" s="593">
        <v>31444</v>
      </c>
      <c r="I198" s="594" t="s">
        <v>1899</v>
      </c>
      <c r="J198" s="595" t="s">
        <v>1993</v>
      </c>
      <c r="K198" s="589" t="s">
        <v>46</v>
      </c>
      <c r="L198" s="596" t="s">
        <v>46</v>
      </c>
      <c r="M198" s="596" t="s">
        <v>46</v>
      </c>
      <c r="N198" s="610">
        <v>54302</v>
      </c>
      <c r="O198" s="598">
        <v>3.3</v>
      </c>
      <c r="P198" s="599">
        <v>3</v>
      </c>
      <c r="Q198" s="600">
        <v>3</v>
      </c>
    </row>
    <row r="199" spans="1:17" s="208" customFormat="1" ht="12.75" customHeight="1" x14ac:dyDescent="0.2">
      <c r="A199" s="608">
        <v>797</v>
      </c>
      <c r="B199" s="589" t="s">
        <v>1994</v>
      </c>
      <c r="C199" s="605">
        <v>797</v>
      </c>
      <c r="D199" s="590" t="s">
        <v>500</v>
      </c>
      <c r="E199" s="591" t="s">
        <v>1764</v>
      </c>
      <c r="F199" s="592" t="s">
        <v>1765</v>
      </c>
      <c r="G199" s="592"/>
      <c r="H199" s="593">
        <v>35521</v>
      </c>
      <c r="I199" s="594" t="s">
        <v>1995</v>
      </c>
      <c r="J199" s="595" t="s">
        <v>1996</v>
      </c>
      <c r="K199" s="589" t="s">
        <v>46</v>
      </c>
      <c r="L199" s="596" t="s">
        <v>46</v>
      </c>
      <c r="M199" s="596" t="s">
        <v>46</v>
      </c>
      <c r="N199" s="597"/>
      <c r="O199" s="598">
        <v>2.78</v>
      </c>
      <c r="P199" s="599">
        <v>1.7889999999999999</v>
      </c>
      <c r="Q199" s="600">
        <v>7.4999999999999997E-2</v>
      </c>
    </row>
    <row r="200" spans="1:17" s="208" customFormat="1" ht="12.75" customHeight="1" x14ac:dyDescent="0.2">
      <c r="A200" s="608">
        <v>800</v>
      </c>
      <c r="B200" s="589" t="s">
        <v>501</v>
      </c>
      <c r="C200" s="605">
        <v>800</v>
      </c>
      <c r="D200" s="590" t="s">
        <v>501</v>
      </c>
      <c r="E200" s="591" t="s">
        <v>1764</v>
      </c>
      <c r="F200" s="592" t="s">
        <v>1765</v>
      </c>
      <c r="G200" s="592"/>
      <c r="H200" s="593">
        <v>31717</v>
      </c>
      <c r="I200" s="594" t="s">
        <v>1997</v>
      </c>
      <c r="J200" s="595" t="s">
        <v>1998</v>
      </c>
      <c r="K200" s="589" t="s">
        <v>46</v>
      </c>
      <c r="L200" s="596" t="s">
        <v>1801</v>
      </c>
      <c r="M200" s="596" t="s">
        <v>46</v>
      </c>
      <c r="N200" s="610">
        <v>54385</v>
      </c>
      <c r="O200" s="598">
        <v>1.51</v>
      </c>
      <c r="P200" s="599">
        <v>0</v>
      </c>
      <c r="Q200" s="600">
        <v>5.2999999999999999E-2</v>
      </c>
    </row>
    <row r="201" spans="1:17" s="208" customFormat="1" ht="12.75" customHeight="1" x14ac:dyDescent="0.2">
      <c r="A201" s="608">
        <v>801</v>
      </c>
      <c r="B201" s="589" t="s">
        <v>502</v>
      </c>
      <c r="C201" s="605">
        <v>801</v>
      </c>
      <c r="D201" s="590" t="s">
        <v>502</v>
      </c>
      <c r="E201" s="591" t="s">
        <v>1764</v>
      </c>
      <c r="F201" s="592" t="s">
        <v>1765</v>
      </c>
      <c r="G201" s="592"/>
      <c r="H201" s="593">
        <v>33025</v>
      </c>
      <c r="I201" s="594" t="s">
        <v>1999</v>
      </c>
      <c r="J201" s="595" t="s">
        <v>2000</v>
      </c>
      <c r="K201" s="589" t="s">
        <v>46</v>
      </c>
      <c r="L201" s="596" t="s">
        <v>46</v>
      </c>
      <c r="M201" s="596" t="s">
        <v>46</v>
      </c>
      <c r="N201" s="597"/>
      <c r="O201" s="598">
        <v>0.77</v>
      </c>
      <c r="P201" s="599">
        <v>0</v>
      </c>
      <c r="Q201" s="600">
        <v>0.77</v>
      </c>
    </row>
    <row r="202" spans="1:17" s="208" customFormat="1" ht="12.75" customHeight="1" x14ac:dyDescent="0.2">
      <c r="A202" s="608">
        <v>802</v>
      </c>
      <c r="B202" s="589" t="s">
        <v>503</v>
      </c>
      <c r="C202" s="605">
        <v>802</v>
      </c>
      <c r="D202" s="590" t="s">
        <v>503</v>
      </c>
      <c r="E202" s="591" t="s">
        <v>1764</v>
      </c>
      <c r="F202" s="592" t="s">
        <v>1765</v>
      </c>
      <c r="G202" s="592"/>
      <c r="H202" s="593">
        <v>33025</v>
      </c>
      <c r="I202" s="594" t="s">
        <v>1999</v>
      </c>
      <c r="J202" s="595" t="s">
        <v>2000</v>
      </c>
      <c r="K202" s="589" t="s">
        <v>46</v>
      </c>
      <c r="L202" s="596" t="s">
        <v>46</v>
      </c>
      <c r="M202" s="596" t="s">
        <v>46</v>
      </c>
      <c r="N202" s="597"/>
      <c r="O202" s="598">
        <v>0.77</v>
      </c>
      <c r="P202" s="599">
        <v>0</v>
      </c>
      <c r="Q202" s="600">
        <v>0.77</v>
      </c>
    </row>
    <row r="203" spans="1:17" s="208" customFormat="1" ht="12.75" customHeight="1" x14ac:dyDescent="0.2">
      <c r="A203" s="608">
        <v>803</v>
      </c>
      <c r="B203" s="589" t="s">
        <v>504</v>
      </c>
      <c r="C203" s="605">
        <v>803</v>
      </c>
      <c r="D203" s="590" t="s">
        <v>504</v>
      </c>
      <c r="E203" s="591" t="s">
        <v>1764</v>
      </c>
      <c r="F203" s="592" t="s">
        <v>1765</v>
      </c>
      <c r="G203" s="592"/>
      <c r="H203" s="593">
        <v>34366</v>
      </c>
      <c r="I203" s="594" t="s">
        <v>1999</v>
      </c>
      <c r="J203" s="595" t="s">
        <v>2001</v>
      </c>
      <c r="K203" s="589" t="s">
        <v>46</v>
      </c>
      <c r="L203" s="596" t="s">
        <v>46</v>
      </c>
      <c r="M203" s="596" t="s">
        <v>46</v>
      </c>
      <c r="N203" s="597"/>
      <c r="O203" s="598">
        <v>0.5</v>
      </c>
      <c r="P203" s="599">
        <v>0.40500000000000003</v>
      </c>
      <c r="Q203" s="600">
        <v>2.8000000000000001E-2</v>
      </c>
    </row>
    <row r="204" spans="1:17" s="208" customFormat="1" ht="12.75" customHeight="1" x14ac:dyDescent="0.2">
      <c r="A204" s="608">
        <v>804</v>
      </c>
      <c r="B204" s="589" t="s">
        <v>505</v>
      </c>
      <c r="C204" s="605">
        <v>804</v>
      </c>
      <c r="D204" s="590" t="s">
        <v>505</v>
      </c>
      <c r="E204" s="591" t="s">
        <v>1764</v>
      </c>
      <c r="F204" s="592" t="s">
        <v>1765</v>
      </c>
      <c r="G204" s="592"/>
      <c r="H204" s="593">
        <v>32051</v>
      </c>
      <c r="I204" s="594" t="s">
        <v>2002</v>
      </c>
      <c r="J204" s="595" t="s">
        <v>2001</v>
      </c>
      <c r="K204" s="589" t="s">
        <v>46</v>
      </c>
      <c r="L204" s="596" t="s">
        <v>46</v>
      </c>
      <c r="M204" s="596" t="s">
        <v>46</v>
      </c>
      <c r="N204" s="597"/>
      <c r="O204" s="598">
        <v>1.94</v>
      </c>
      <c r="P204" s="599">
        <v>0.59599999999999997</v>
      </c>
      <c r="Q204" s="600">
        <v>2.1999999999999999E-2</v>
      </c>
    </row>
    <row r="205" spans="1:17" s="208" customFormat="1" ht="12.75" customHeight="1" x14ac:dyDescent="0.2">
      <c r="A205" s="608">
        <v>806</v>
      </c>
      <c r="B205" s="589" t="s">
        <v>506</v>
      </c>
      <c r="C205" s="605">
        <v>806</v>
      </c>
      <c r="D205" s="590" t="s">
        <v>506</v>
      </c>
      <c r="E205" s="591" t="s">
        <v>1764</v>
      </c>
      <c r="F205" s="592" t="s">
        <v>1765</v>
      </c>
      <c r="G205" s="592"/>
      <c r="H205" s="593">
        <v>34943</v>
      </c>
      <c r="I205" s="594" t="s">
        <v>2003</v>
      </c>
      <c r="J205" s="595" t="s">
        <v>2004</v>
      </c>
      <c r="K205" s="589" t="s">
        <v>46</v>
      </c>
      <c r="L205" s="596" t="s">
        <v>46</v>
      </c>
      <c r="M205" s="596" t="s">
        <v>46</v>
      </c>
      <c r="N205" s="597"/>
      <c r="O205" s="598">
        <v>0.28999999999999998</v>
      </c>
      <c r="P205" s="599">
        <v>0.193</v>
      </c>
      <c r="Q205" s="600">
        <v>3.3000000000000002E-2</v>
      </c>
    </row>
    <row r="206" spans="1:17" s="208" customFormat="1" ht="12.75" customHeight="1" x14ac:dyDescent="0.2">
      <c r="A206" s="608">
        <v>807</v>
      </c>
      <c r="B206" s="589" t="s">
        <v>507</v>
      </c>
      <c r="C206" s="605">
        <v>807</v>
      </c>
      <c r="D206" s="590" t="s">
        <v>507</v>
      </c>
      <c r="E206" s="591" t="s">
        <v>1764</v>
      </c>
      <c r="F206" s="592" t="s">
        <v>1765</v>
      </c>
      <c r="G206" s="592"/>
      <c r="H206" s="593">
        <v>34759</v>
      </c>
      <c r="I206" s="594" t="s">
        <v>1999</v>
      </c>
      <c r="J206" s="595" t="s">
        <v>2005</v>
      </c>
      <c r="K206" s="589" t="s">
        <v>46</v>
      </c>
      <c r="L206" s="596" t="s">
        <v>46</v>
      </c>
      <c r="M206" s="596" t="s">
        <v>46</v>
      </c>
      <c r="N206" s="597"/>
      <c r="O206" s="598">
        <v>0.1</v>
      </c>
      <c r="P206" s="599">
        <v>7.0000000000000007E-2</v>
      </c>
      <c r="Q206" s="600">
        <v>1.0999999999999999E-2</v>
      </c>
    </row>
    <row r="207" spans="1:17" s="208" customFormat="1" ht="12.75" customHeight="1" x14ac:dyDescent="0.2">
      <c r="A207" s="608">
        <v>808</v>
      </c>
      <c r="B207" s="589" t="s">
        <v>508</v>
      </c>
      <c r="C207" s="605">
        <v>808</v>
      </c>
      <c r="D207" s="590" t="s">
        <v>508</v>
      </c>
      <c r="E207" s="591" t="s">
        <v>1764</v>
      </c>
      <c r="F207" s="592" t="s">
        <v>1765</v>
      </c>
      <c r="G207" s="592"/>
      <c r="H207" s="593">
        <v>32599</v>
      </c>
      <c r="I207" s="594" t="s">
        <v>1999</v>
      </c>
      <c r="J207" s="595" t="s">
        <v>2006</v>
      </c>
      <c r="K207" s="589" t="s">
        <v>46</v>
      </c>
      <c r="L207" s="596" t="s">
        <v>1801</v>
      </c>
      <c r="M207" s="596" t="s">
        <v>46</v>
      </c>
      <c r="N207" s="597"/>
      <c r="O207" s="598">
        <v>0.19</v>
      </c>
      <c r="P207" s="599">
        <v>0</v>
      </c>
      <c r="Q207" s="600">
        <v>0.19</v>
      </c>
    </row>
    <row r="208" spans="1:17" s="208" customFormat="1" ht="12.75" customHeight="1" x14ac:dyDescent="0.2">
      <c r="A208" s="608">
        <v>810</v>
      </c>
      <c r="B208" s="589" t="s">
        <v>509</v>
      </c>
      <c r="C208" s="605">
        <v>810</v>
      </c>
      <c r="D208" s="590" t="s">
        <v>509</v>
      </c>
      <c r="E208" s="591" t="s">
        <v>1764</v>
      </c>
      <c r="F208" s="592" t="s">
        <v>1765</v>
      </c>
      <c r="G208" s="592"/>
      <c r="H208" s="593">
        <v>33117</v>
      </c>
      <c r="I208" s="594" t="s">
        <v>1995</v>
      </c>
      <c r="J208" s="595" t="s">
        <v>2007</v>
      </c>
      <c r="K208" s="589" t="s">
        <v>46</v>
      </c>
      <c r="L208" s="596" t="s">
        <v>46</v>
      </c>
      <c r="M208" s="596" t="s">
        <v>46</v>
      </c>
      <c r="N208" s="610">
        <v>543</v>
      </c>
      <c r="O208" s="598">
        <v>2.81</v>
      </c>
      <c r="P208" s="599">
        <v>1.35</v>
      </c>
      <c r="Q208" s="600">
        <v>3.6999999999999998E-2</v>
      </c>
    </row>
    <row r="209" spans="1:17" s="208" customFormat="1" ht="12.75" customHeight="1" x14ac:dyDescent="0.2">
      <c r="A209" s="608">
        <v>811</v>
      </c>
      <c r="B209" s="589" t="s">
        <v>510</v>
      </c>
      <c r="C209" s="605">
        <v>811</v>
      </c>
      <c r="D209" s="590" t="s">
        <v>510</v>
      </c>
      <c r="E209" s="591" t="s">
        <v>1764</v>
      </c>
      <c r="F209" s="592" t="s">
        <v>1765</v>
      </c>
      <c r="G209" s="592"/>
      <c r="H209" s="593">
        <v>1828</v>
      </c>
      <c r="I209" s="594" t="s">
        <v>1810</v>
      </c>
      <c r="J209" s="595" t="s">
        <v>2008</v>
      </c>
      <c r="K209" s="589" t="s">
        <v>46</v>
      </c>
      <c r="L209" s="596" t="s">
        <v>46</v>
      </c>
      <c r="M209" s="596" t="s">
        <v>46</v>
      </c>
      <c r="N209" s="610">
        <v>6457</v>
      </c>
      <c r="O209" s="598">
        <v>0.32</v>
      </c>
      <c r="P209" s="599">
        <v>0</v>
      </c>
      <c r="Q209" s="600">
        <v>0.32</v>
      </c>
    </row>
    <row r="210" spans="1:17" s="208" customFormat="1" ht="12.75" customHeight="1" x14ac:dyDescent="0.2">
      <c r="A210" s="608">
        <v>813</v>
      </c>
      <c r="B210" s="589" t="s">
        <v>511</v>
      </c>
      <c r="C210" s="605">
        <v>813</v>
      </c>
      <c r="D210" s="590" t="s">
        <v>511</v>
      </c>
      <c r="E210" s="591" t="s">
        <v>1764</v>
      </c>
      <c r="F210" s="592" t="s">
        <v>1765</v>
      </c>
      <c r="G210" s="592"/>
      <c r="H210" s="593">
        <v>6941</v>
      </c>
      <c r="I210" s="594" t="s">
        <v>1810</v>
      </c>
      <c r="J210" s="595" t="s">
        <v>1926</v>
      </c>
      <c r="K210" s="589" t="s">
        <v>46</v>
      </c>
      <c r="L210" s="596" t="s">
        <v>46</v>
      </c>
      <c r="M210" s="596" t="s">
        <v>46</v>
      </c>
      <c r="N210" s="610">
        <v>557</v>
      </c>
      <c r="O210" s="598">
        <v>2.1219999999999999</v>
      </c>
      <c r="P210" s="599">
        <v>1.6559999999999999</v>
      </c>
      <c r="Q210" s="600">
        <v>0.127</v>
      </c>
    </row>
    <row r="211" spans="1:17" s="208" customFormat="1" ht="12.75" customHeight="1" x14ac:dyDescent="0.2">
      <c r="A211" s="608">
        <v>814</v>
      </c>
      <c r="B211" s="589" t="s">
        <v>2009</v>
      </c>
      <c r="C211" s="605">
        <v>814</v>
      </c>
      <c r="D211" s="590" t="s">
        <v>2009</v>
      </c>
      <c r="E211" s="591" t="s">
        <v>1764</v>
      </c>
      <c r="F211" s="592" t="s">
        <v>1765</v>
      </c>
      <c r="G211" s="592"/>
      <c r="H211" s="593">
        <v>36617</v>
      </c>
      <c r="I211" s="594" t="s">
        <v>1773</v>
      </c>
      <c r="J211" s="595" t="s">
        <v>1919</v>
      </c>
      <c r="K211" s="589" t="s">
        <v>50</v>
      </c>
      <c r="L211" s="596" t="s">
        <v>50</v>
      </c>
      <c r="M211" s="596" t="s">
        <v>50</v>
      </c>
      <c r="N211" s="610">
        <v>3719</v>
      </c>
      <c r="O211" s="598">
        <v>1.05</v>
      </c>
      <c r="P211" s="599">
        <v>0</v>
      </c>
      <c r="Q211" s="600">
        <v>0</v>
      </c>
    </row>
    <row r="212" spans="1:17" s="208" customFormat="1" ht="12.75" customHeight="1" x14ac:dyDescent="0.2">
      <c r="A212" s="608">
        <v>815</v>
      </c>
      <c r="B212" s="589" t="s">
        <v>2010</v>
      </c>
      <c r="C212" s="605">
        <v>815</v>
      </c>
      <c r="D212" s="590" t="s">
        <v>2010</v>
      </c>
      <c r="E212" s="591" t="s">
        <v>1764</v>
      </c>
      <c r="F212" s="592" t="s">
        <v>1765</v>
      </c>
      <c r="G212" s="592"/>
      <c r="H212" s="593">
        <v>36063</v>
      </c>
      <c r="I212" s="594" t="s">
        <v>1773</v>
      </c>
      <c r="J212" s="595" t="s">
        <v>2011</v>
      </c>
      <c r="K212" s="589" t="s">
        <v>50</v>
      </c>
      <c r="L212" s="596" t="s">
        <v>50</v>
      </c>
      <c r="M212" s="596" t="s">
        <v>50</v>
      </c>
      <c r="N212" s="610">
        <v>6456</v>
      </c>
      <c r="O212" s="598">
        <v>2.496</v>
      </c>
      <c r="P212" s="599">
        <v>0.83899999999999997</v>
      </c>
      <c r="Q212" s="600">
        <v>0</v>
      </c>
    </row>
    <row r="213" spans="1:17" s="208" customFormat="1" ht="12.75" customHeight="1" x14ac:dyDescent="0.2">
      <c r="A213" s="608">
        <v>816</v>
      </c>
      <c r="B213" s="589" t="s">
        <v>2012</v>
      </c>
      <c r="C213" s="605">
        <v>816</v>
      </c>
      <c r="D213" s="590" t="s">
        <v>2012</v>
      </c>
      <c r="E213" s="591" t="s">
        <v>1764</v>
      </c>
      <c r="F213" s="592" t="s">
        <v>1765</v>
      </c>
      <c r="G213" s="592"/>
      <c r="H213" s="593">
        <v>36063</v>
      </c>
      <c r="I213" s="594" t="s">
        <v>1773</v>
      </c>
      <c r="J213" s="595" t="s">
        <v>2013</v>
      </c>
      <c r="K213" s="589" t="s">
        <v>50</v>
      </c>
      <c r="L213" s="596" t="s">
        <v>50</v>
      </c>
      <c r="M213" s="596" t="s">
        <v>50</v>
      </c>
      <c r="N213" s="610">
        <v>3710</v>
      </c>
      <c r="O213" s="598">
        <v>2.5910000000000002</v>
      </c>
      <c r="P213" s="599">
        <v>0.56299999999999994</v>
      </c>
      <c r="Q213" s="600">
        <v>0</v>
      </c>
    </row>
    <row r="214" spans="1:17" s="208" customFormat="1" ht="12.75" customHeight="1" x14ac:dyDescent="0.2">
      <c r="A214" s="608">
        <v>817</v>
      </c>
      <c r="B214" s="589" t="s">
        <v>2014</v>
      </c>
      <c r="C214" s="605">
        <v>817</v>
      </c>
      <c r="D214" s="590" t="s">
        <v>2014</v>
      </c>
      <c r="E214" s="591" t="s">
        <v>1764</v>
      </c>
      <c r="F214" s="592" t="s">
        <v>1765</v>
      </c>
      <c r="G214" s="592"/>
      <c r="H214" s="593">
        <v>36617</v>
      </c>
      <c r="I214" s="594" t="s">
        <v>1773</v>
      </c>
      <c r="J214" s="595" t="s">
        <v>1993</v>
      </c>
      <c r="K214" s="589" t="s">
        <v>50</v>
      </c>
      <c r="L214" s="596" t="s">
        <v>50</v>
      </c>
      <c r="M214" s="596" t="s">
        <v>50</v>
      </c>
      <c r="N214" s="610">
        <v>3727</v>
      </c>
      <c r="O214" s="598">
        <v>0.67600000000000005</v>
      </c>
      <c r="P214" s="599">
        <v>0.17499999999999999</v>
      </c>
      <c r="Q214" s="600">
        <v>0</v>
      </c>
    </row>
    <row r="215" spans="1:17" s="208" customFormat="1" ht="12.75" customHeight="1" x14ac:dyDescent="0.2">
      <c r="A215" s="608">
        <v>818</v>
      </c>
      <c r="B215" s="589" t="s">
        <v>2015</v>
      </c>
      <c r="C215" s="605">
        <v>818</v>
      </c>
      <c r="D215" s="590" t="s">
        <v>2015</v>
      </c>
      <c r="E215" s="591" t="s">
        <v>1764</v>
      </c>
      <c r="F215" s="592" t="s">
        <v>1765</v>
      </c>
      <c r="G215" s="592"/>
      <c r="H215" s="593">
        <v>36617</v>
      </c>
      <c r="I215" s="594" t="s">
        <v>1773</v>
      </c>
      <c r="J215" s="595" t="s">
        <v>2016</v>
      </c>
      <c r="K215" s="589" t="s">
        <v>50</v>
      </c>
      <c r="L215" s="596" t="s">
        <v>44</v>
      </c>
      <c r="M215" s="596" t="s">
        <v>50</v>
      </c>
      <c r="N215" s="610">
        <v>3721</v>
      </c>
      <c r="O215" s="598">
        <v>0.4</v>
      </c>
      <c r="P215" s="599">
        <v>0.125</v>
      </c>
      <c r="Q215" s="600">
        <v>0</v>
      </c>
    </row>
    <row r="216" spans="1:17" s="208" customFormat="1" ht="12.75" customHeight="1" x14ac:dyDescent="0.2">
      <c r="A216" s="608">
        <v>819</v>
      </c>
      <c r="B216" s="589" t="s">
        <v>2017</v>
      </c>
      <c r="C216" s="605">
        <v>819</v>
      </c>
      <c r="D216" s="590" t="s">
        <v>2017</v>
      </c>
      <c r="E216" s="591" t="s">
        <v>1764</v>
      </c>
      <c r="F216" s="592" t="s">
        <v>1765</v>
      </c>
      <c r="G216" s="592"/>
      <c r="H216" s="593">
        <v>36063</v>
      </c>
      <c r="I216" s="594" t="s">
        <v>1773</v>
      </c>
      <c r="J216" s="595" t="s">
        <v>2016</v>
      </c>
      <c r="K216" s="589" t="s">
        <v>50</v>
      </c>
      <c r="L216" s="596" t="s">
        <v>44</v>
      </c>
      <c r="M216" s="596" t="s">
        <v>50</v>
      </c>
      <c r="N216" s="610">
        <v>3707</v>
      </c>
      <c r="O216" s="598">
        <v>3.64</v>
      </c>
      <c r="P216" s="599">
        <v>3.5999999999999997E-2</v>
      </c>
      <c r="Q216" s="600">
        <v>0</v>
      </c>
    </row>
    <row r="217" spans="1:17" s="208" customFormat="1" ht="12.75" customHeight="1" x14ac:dyDescent="0.2">
      <c r="A217" s="608">
        <v>820</v>
      </c>
      <c r="B217" s="589" t="s">
        <v>2018</v>
      </c>
      <c r="C217" s="605">
        <v>820</v>
      </c>
      <c r="D217" s="590" t="s">
        <v>2018</v>
      </c>
      <c r="E217" s="591" t="s">
        <v>1764</v>
      </c>
      <c r="F217" s="592" t="s">
        <v>1765</v>
      </c>
      <c r="G217" s="592"/>
      <c r="H217" s="593">
        <v>36617</v>
      </c>
      <c r="I217" s="594" t="s">
        <v>1773</v>
      </c>
      <c r="J217" s="595" t="s">
        <v>1880</v>
      </c>
      <c r="K217" s="589" t="s">
        <v>50</v>
      </c>
      <c r="L217" s="596" t="s">
        <v>44</v>
      </c>
      <c r="M217" s="596" t="s">
        <v>50</v>
      </c>
      <c r="N217" s="610">
        <v>3718</v>
      </c>
      <c r="O217" s="598">
        <v>1</v>
      </c>
      <c r="P217" s="599">
        <v>0</v>
      </c>
      <c r="Q217" s="600">
        <v>0</v>
      </c>
    </row>
    <row r="218" spans="1:17" s="208" customFormat="1" ht="12.75" customHeight="1" x14ac:dyDescent="0.2">
      <c r="A218" s="608">
        <v>821</v>
      </c>
      <c r="B218" s="589" t="s">
        <v>2019</v>
      </c>
      <c r="C218" s="605">
        <v>821</v>
      </c>
      <c r="D218" s="590" t="s">
        <v>2019</v>
      </c>
      <c r="E218" s="591" t="s">
        <v>1764</v>
      </c>
      <c r="F218" s="592" t="s">
        <v>1765</v>
      </c>
      <c r="G218" s="592"/>
      <c r="H218" s="593">
        <v>36617</v>
      </c>
      <c r="I218" s="594" t="s">
        <v>1773</v>
      </c>
      <c r="J218" s="595" t="s">
        <v>1887</v>
      </c>
      <c r="K218" s="589" t="s">
        <v>50</v>
      </c>
      <c r="L218" s="596" t="s">
        <v>44</v>
      </c>
      <c r="M218" s="596" t="s">
        <v>50</v>
      </c>
      <c r="N218" s="610">
        <v>3713</v>
      </c>
      <c r="O218" s="598">
        <v>0.9</v>
      </c>
      <c r="P218" s="599">
        <v>0</v>
      </c>
      <c r="Q218" s="600">
        <v>0</v>
      </c>
    </row>
    <row r="219" spans="1:17" s="208" customFormat="1" ht="12.75" customHeight="1" x14ac:dyDescent="0.2">
      <c r="A219" s="608">
        <v>822</v>
      </c>
      <c r="B219" s="589" t="s">
        <v>2020</v>
      </c>
      <c r="C219" s="605">
        <v>822</v>
      </c>
      <c r="D219" s="590" t="s">
        <v>2020</v>
      </c>
      <c r="E219" s="591" t="s">
        <v>1764</v>
      </c>
      <c r="F219" s="592" t="s">
        <v>1765</v>
      </c>
      <c r="G219" s="592"/>
      <c r="H219" s="593">
        <v>36617</v>
      </c>
      <c r="I219" s="594" t="s">
        <v>1773</v>
      </c>
      <c r="J219" s="595" t="s">
        <v>2021</v>
      </c>
      <c r="K219" s="589" t="s">
        <v>50</v>
      </c>
      <c r="L219" s="596" t="s">
        <v>50</v>
      </c>
      <c r="M219" s="596" t="s">
        <v>50</v>
      </c>
      <c r="N219" s="610">
        <v>3709</v>
      </c>
      <c r="O219" s="598">
        <v>2.484</v>
      </c>
      <c r="P219" s="599">
        <v>0.19500000000000001</v>
      </c>
      <c r="Q219" s="600">
        <v>0</v>
      </c>
    </row>
    <row r="220" spans="1:17" s="208" customFormat="1" ht="12.75" customHeight="1" x14ac:dyDescent="0.2">
      <c r="A220" s="608">
        <v>823</v>
      </c>
      <c r="B220" s="589" t="s">
        <v>2022</v>
      </c>
      <c r="C220" s="605">
        <v>823</v>
      </c>
      <c r="D220" s="590" t="s">
        <v>2022</v>
      </c>
      <c r="E220" s="591" t="s">
        <v>1764</v>
      </c>
      <c r="F220" s="592" t="s">
        <v>1765</v>
      </c>
      <c r="G220" s="592"/>
      <c r="H220" s="593">
        <v>36617</v>
      </c>
      <c r="I220" s="594" t="s">
        <v>1773</v>
      </c>
      <c r="J220" s="595" t="s">
        <v>1880</v>
      </c>
      <c r="K220" s="589" t="s">
        <v>50</v>
      </c>
      <c r="L220" s="596" t="s">
        <v>44</v>
      </c>
      <c r="M220" s="596" t="s">
        <v>50</v>
      </c>
      <c r="N220" s="610">
        <v>788</v>
      </c>
      <c r="O220" s="598">
        <v>2.7</v>
      </c>
      <c r="P220" s="599">
        <v>0.60299999999999998</v>
      </c>
      <c r="Q220" s="600">
        <v>0</v>
      </c>
    </row>
    <row r="221" spans="1:17" s="208" customFormat="1" ht="12.75" customHeight="1" x14ac:dyDescent="0.2">
      <c r="A221" s="608">
        <v>824</v>
      </c>
      <c r="B221" s="589" t="s">
        <v>512</v>
      </c>
      <c r="C221" s="605">
        <v>824</v>
      </c>
      <c r="D221" s="590" t="s">
        <v>512</v>
      </c>
      <c r="E221" s="591" t="s">
        <v>1764</v>
      </c>
      <c r="F221" s="592" t="s">
        <v>1765</v>
      </c>
      <c r="G221" s="592"/>
      <c r="H221" s="593">
        <v>31199</v>
      </c>
      <c r="I221" s="594" t="s">
        <v>1751</v>
      </c>
      <c r="J221" s="595" t="s">
        <v>2023</v>
      </c>
      <c r="K221" s="589" t="s">
        <v>44</v>
      </c>
      <c r="L221" s="596" t="s">
        <v>44</v>
      </c>
      <c r="M221" s="596" t="s">
        <v>44</v>
      </c>
      <c r="N221" s="597"/>
      <c r="O221" s="598">
        <v>0.8</v>
      </c>
      <c r="P221" s="599">
        <v>0.13300000000000001</v>
      </c>
      <c r="Q221" s="600">
        <v>6.7000000000000004E-2</v>
      </c>
    </row>
    <row r="222" spans="1:17" s="208" customFormat="1" ht="12.75" customHeight="1" x14ac:dyDescent="0.2">
      <c r="A222" s="608">
        <v>827</v>
      </c>
      <c r="B222" s="589" t="s">
        <v>513</v>
      </c>
      <c r="C222" s="605">
        <v>827</v>
      </c>
      <c r="D222" s="590" t="s">
        <v>513</v>
      </c>
      <c r="E222" s="591" t="s">
        <v>2024</v>
      </c>
      <c r="F222" s="592" t="s">
        <v>2025</v>
      </c>
      <c r="G222" s="592"/>
      <c r="H222" s="593">
        <v>35612</v>
      </c>
      <c r="I222" s="594" t="s">
        <v>1773</v>
      </c>
      <c r="J222" s="595" t="s">
        <v>1925</v>
      </c>
      <c r="K222" s="589" t="s">
        <v>50</v>
      </c>
      <c r="L222" s="596" t="s">
        <v>1763</v>
      </c>
      <c r="M222" s="596" t="s">
        <v>48</v>
      </c>
      <c r="N222" s="610">
        <v>7381</v>
      </c>
      <c r="O222" s="598">
        <v>4.99</v>
      </c>
      <c r="P222" s="599">
        <v>0.76900000000000002</v>
      </c>
      <c r="Q222" s="600">
        <v>0.11899999999999999</v>
      </c>
    </row>
    <row r="223" spans="1:17" s="208" customFormat="1" ht="12.75" customHeight="1" x14ac:dyDescent="0.2">
      <c r="A223" s="608">
        <v>832</v>
      </c>
      <c r="B223" s="589" t="s">
        <v>2026</v>
      </c>
      <c r="C223" s="605">
        <v>832</v>
      </c>
      <c r="D223" s="590" t="s">
        <v>2026</v>
      </c>
      <c r="E223" s="591" t="s">
        <v>1764</v>
      </c>
      <c r="F223" s="592" t="s">
        <v>1765</v>
      </c>
      <c r="G223" s="592"/>
      <c r="H223" s="593">
        <v>579</v>
      </c>
      <c r="I223" s="594" t="s">
        <v>1773</v>
      </c>
      <c r="J223" s="595" t="s">
        <v>1919</v>
      </c>
      <c r="K223" s="589" t="s">
        <v>50</v>
      </c>
      <c r="L223" s="596" t="s">
        <v>50</v>
      </c>
      <c r="M223" s="596" t="s">
        <v>50</v>
      </c>
      <c r="N223" s="610">
        <v>6453</v>
      </c>
      <c r="O223" s="598">
        <v>1.1000000000000001</v>
      </c>
      <c r="P223" s="599">
        <v>0.153</v>
      </c>
      <c r="Q223" s="600">
        <v>0</v>
      </c>
    </row>
    <row r="224" spans="1:17" s="208" customFormat="1" ht="12.75" customHeight="1" x14ac:dyDescent="0.2">
      <c r="A224" s="608">
        <v>833</v>
      </c>
      <c r="B224" s="589" t="s">
        <v>2027</v>
      </c>
      <c r="C224" s="605">
        <v>833</v>
      </c>
      <c r="D224" s="590" t="s">
        <v>2027</v>
      </c>
      <c r="E224" s="591" t="s">
        <v>1764</v>
      </c>
      <c r="F224" s="592" t="s">
        <v>1765</v>
      </c>
      <c r="G224" s="592"/>
      <c r="H224" s="593">
        <v>36951</v>
      </c>
      <c r="I224" s="594" t="s">
        <v>1773</v>
      </c>
      <c r="J224" s="595" t="s">
        <v>1880</v>
      </c>
      <c r="K224" s="589" t="s">
        <v>50</v>
      </c>
      <c r="L224" s="596" t="s">
        <v>50</v>
      </c>
      <c r="M224" s="596" t="s">
        <v>50</v>
      </c>
      <c r="N224" s="597"/>
      <c r="O224" s="598">
        <v>0.49</v>
      </c>
      <c r="P224" s="599">
        <v>0</v>
      </c>
      <c r="Q224" s="600">
        <v>0</v>
      </c>
    </row>
    <row r="225" spans="1:17" s="208" customFormat="1" ht="12.75" customHeight="1" x14ac:dyDescent="0.2">
      <c r="A225" s="608">
        <v>834</v>
      </c>
      <c r="B225" s="589" t="s">
        <v>2028</v>
      </c>
      <c r="C225" s="605">
        <v>834</v>
      </c>
      <c r="D225" s="590" t="s">
        <v>2028</v>
      </c>
      <c r="E225" s="591" t="s">
        <v>1764</v>
      </c>
      <c r="F225" s="592" t="s">
        <v>1765</v>
      </c>
      <c r="G225" s="592"/>
      <c r="H225" s="593">
        <v>29952</v>
      </c>
      <c r="I225" s="594" t="s">
        <v>1995</v>
      </c>
      <c r="J225" s="595" t="s">
        <v>1857</v>
      </c>
      <c r="K225" s="589" t="s">
        <v>50</v>
      </c>
      <c r="L225" s="596" t="s">
        <v>50</v>
      </c>
      <c r="M225" s="596" t="s">
        <v>50</v>
      </c>
      <c r="N225" s="597"/>
      <c r="O225" s="598">
        <v>0.46</v>
      </c>
      <c r="P225" s="599">
        <v>0.308</v>
      </c>
      <c r="Q225" s="600">
        <v>0</v>
      </c>
    </row>
    <row r="226" spans="1:17" s="208" customFormat="1" ht="12.75" customHeight="1" x14ac:dyDescent="0.2">
      <c r="A226" s="608">
        <v>835</v>
      </c>
      <c r="B226" s="589" t="s">
        <v>2029</v>
      </c>
      <c r="C226" s="605">
        <v>835</v>
      </c>
      <c r="D226" s="590" t="s">
        <v>2029</v>
      </c>
      <c r="E226" s="591" t="s">
        <v>1764</v>
      </c>
      <c r="F226" s="592" t="s">
        <v>1765</v>
      </c>
      <c r="G226" s="592"/>
      <c r="H226" s="593">
        <v>36951</v>
      </c>
      <c r="I226" s="594" t="s">
        <v>1773</v>
      </c>
      <c r="J226" s="595" t="s">
        <v>1936</v>
      </c>
      <c r="K226" s="589" t="s">
        <v>50</v>
      </c>
      <c r="L226" s="596" t="s">
        <v>50</v>
      </c>
      <c r="M226" s="596" t="s">
        <v>50</v>
      </c>
      <c r="N226" s="610">
        <v>10137</v>
      </c>
      <c r="O226" s="598">
        <v>2.85</v>
      </c>
      <c r="P226" s="599">
        <v>0</v>
      </c>
      <c r="Q226" s="600">
        <v>0</v>
      </c>
    </row>
    <row r="227" spans="1:17" s="208" customFormat="1" ht="12.75" customHeight="1" x14ac:dyDescent="0.2">
      <c r="A227" s="608">
        <v>841</v>
      </c>
      <c r="B227" s="589" t="s">
        <v>2030</v>
      </c>
      <c r="C227" s="605">
        <v>841</v>
      </c>
      <c r="D227" s="590" t="s">
        <v>2030</v>
      </c>
      <c r="E227" s="591" t="s">
        <v>1764</v>
      </c>
      <c r="F227" s="592" t="s">
        <v>1765</v>
      </c>
      <c r="G227" s="592"/>
      <c r="H227" s="593">
        <v>32540</v>
      </c>
      <c r="I227" s="594" t="s">
        <v>2031</v>
      </c>
      <c r="J227" s="595" t="s">
        <v>2032</v>
      </c>
      <c r="K227" s="589" t="s">
        <v>50</v>
      </c>
      <c r="L227" s="596" t="s">
        <v>50</v>
      </c>
      <c r="M227" s="596" t="s">
        <v>50</v>
      </c>
      <c r="N227" s="610">
        <v>52033</v>
      </c>
      <c r="O227" s="598">
        <v>1.1299999999999999</v>
      </c>
      <c r="P227" s="599">
        <v>0.29399999999999998</v>
      </c>
      <c r="Q227" s="600">
        <v>9.1999999999999998E-2</v>
      </c>
    </row>
    <row r="228" spans="1:17" s="208" customFormat="1" ht="12.75" customHeight="1" x14ac:dyDescent="0.2">
      <c r="A228" s="608">
        <v>842</v>
      </c>
      <c r="B228" s="589" t="s">
        <v>2033</v>
      </c>
      <c r="C228" s="605">
        <v>842</v>
      </c>
      <c r="D228" s="590" t="s">
        <v>2033</v>
      </c>
      <c r="E228" s="591" t="s">
        <v>1764</v>
      </c>
      <c r="F228" s="592" t="s">
        <v>1765</v>
      </c>
      <c r="G228" s="592"/>
      <c r="H228" s="593">
        <v>31533</v>
      </c>
      <c r="I228" s="594" t="s">
        <v>1995</v>
      </c>
      <c r="J228" s="595" t="s">
        <v>2034</v>
      </c>
      <c r="K228" s="589" t="s">
        <v>50</v>
      </c>
      <c r="L228" s="596" t="s">
        <v>50</v>
      </c>
      <c r="M228" s="596" t="s">
        <v>50</v>
      </c>
      <c r="N228" s="597"/>
      <c r="O228" s="598">
        <v>0.22</v>
      </c>
      <c r="P228" s="599">
        <v>0</v>
      </c>
      <c r="Q228" s="600">
        <v>2.1000000000000001E-2</v>
      </c>
    </row>
    <row r="229" spans="1:17" s="208" customFormat="1" ht="12.75" customHeight="1" x14ac:dyDescent="0.2">
      <c r="A229" s="608">
        <v>843</v>
      </c>
      <c r="B229" s="589" t="s">
        <v>2035</v>
      </c>
      <c r="C229" s="605">
        <v>843</v>
      </c>
      <c r="D229" s="590" t="s">
        <v>2035</v>
      </c>
      <c r="E229" s="591" t="s">
        <v>1764</v>
      </c>
      <c r="F229" s="592" t="s">
        <v>1765</v>
      </c>
      <c r="G229" s="592"/>
      <c r="H229" s="593">
        <v>32143</v>
      </c>
      <c r="I229" s="594" t="s">
        <v>1773</v>
      </c>
      <c r="J229" s="595" t="s">
        <v>2036</v>
      </c>
      <c r="K229" s="589" t="s">
        <v>50</v>
      </c>
      <c r="L229" s="596" t="s">
        <v>50</v>
      </c>
      <c r="M229" s="596" t="s">
        <v>50</v>
      </c>
      <c r="N229" s="597"/>
      <c r="O229" s="598">
        <v>0.27</v>
      </c>
      <c r="P229" s="599">
        <v>0.11600000000000001</v>
      </c>
      <c r="Q229" s="600">
        <v>0</v>
      </c>
    </row>
    <row r="230" spans="1:17" s="208" customFormat="1" ht="12.75" customHeight="1" x14ac:dyDescent="0.2">
      <c r="A230" s="608">
        <v>844</v>
      </c>
      <c r="B230" s="589" t="s">
        <v>2037</v>
      </c>
      <c r="C230" s="605">
        <v>844</v>
      </c>
      <c r="D230" s="590" t="s">
        <v>2037</v>
      </c>
      <c r="E230" s="591" t="s">
        <v>1764</v>
      </c>
      <c r="F230" s="592" t="s">
        <v>1765</v>
      </c>
      <c r="G230" s="592"/>
      <c r="H230" s="593">
        <v>32021</v>
      </c>
      <c r="I230" s="594" t="s">
        <v>1773</v>
      </c>
      <c r="J230" s="595" t="s">
        <v>2038</v>
      </c>
      <c r="K230" s="589" t="s">
        <v>50</v>
      </c>
      <c r="L230" s="596" t="s">
        <v>50</v>
      </c>
      <c r="M230" s="596" t="s">
        <v>50</v>
      </c>
      <c r="N230" s="610">
        <v>50126</v>
      </c>
      <c r="O230" s="598">
        <v>2.23</v>
      </c>
      <c r="P230" s="599">
        <v>0.40300000000000002</v>
      </c>
      <c r="Q230" s="600">
        <v>0</v>
      </c>
    </row>
    <row r="231" spans="1:17" s="208" customFormat="1" ht="12.75" customHeight="1" x14ac:dyDescent="0.2">
      <c r="A231" s="608">
        <v>849</v>
      </c>
      <c r="B231" s="589" t="s">
        <v>515</v>
      </c>
      <c r="C231" s="605">
        <v>849</v>
      </c>
      <c r="D231" s="590" t="s">
        <v>515</v>
      </c>
      <c r="E231" s="591" t="s">
        <v>1764</v>
      </c>
      <c r="F231" s="592" t="s">
        <v>1765</v>
      </c>
      <c r="G231" s="592"/>
      <c r="H231" s="593">
        <v>33970</v>
      </c>
      <c r="I231" s="594" t="s">
        <v>1995</v>
      </c>
      <c r="J231" s="595" t="s">
        <v>2039</v>
      </c>
      <c r="K231" s="589" t="s">
        <v>47</v>
      </c>
      <c r="L231" s="596" t="s">
        <v>1763</v>
      </c>
      <c r="M231" s="596" t="s">
        <v>48</v>
      </c>
      <c r="N231" s="597"/>
      <c r="O231" s="598">
        <v>1.6439999999999999</v>
      </c>
      <c r="P231" s="599">
        <v>0.69699999999999995</v>
      </c>
      <c r="Q231" s="600">
        <v>0.31</v>
      </c>
    </row>
    <row r="232" spans="1:17" s="208" customFormat="1" ht="12.75" customHeight="1" x14ac:dyDescent="0.2">
      <c r="A232" s="608">
        <v>850</v>
      </c>
      <c r="B232" s="589" t="s">
        <v>516</v>
      </c>
      <c r="C232" s="605">
        <v>850</v>
      </c>
      <c r="D232" s="590" t="s">
        <v>516</v>
      </c>
      <c r="E232" s="591" t="s">
        <v>1764</v>
      </c>
      <c r="F232" s="592" t="s">
        <v>1765</v>
      </c>
      <c r="G232" s="592"/>
      <c r="H232" s="593">
        <v>32843</v>
      </c>
      <c r="I232" s="594" t="s">
        <v>1988</v>
      </c>
      <c r="J232" s="595" t="s">
        <v>2040</v>
      </c>
      <c r="K232" s="589" t="s">
        <v>47</v>
      </c>
      <c r="L232" s="596" t="s">
        <v>1763</v>
      </c>
      <c r="M232" s="596" t="s">
        <v>48</v>
      </c>
      <c r="N232" s="597"/>
      <c r="O232" s="598">
        <v>1.546</v>
      </c>
      <c r="P232" s="599">
        <v>0.72499999999999998</v>
      </c>
      <c r="Q232" s="600">
        <v>0.26600000000000001</v>
      </c>
    </row>
    <row r="233" spans="1:17" s="208" customFormat="1" ht="12.75" customHeight="1" x14ac:dyDescent="0.2">
      <c r="A233" s="608">
        <v>851</v>
      </c>
      <c r="B233" s="589" t="s">
        <v>517</v>
      </c>
      <c r="C233" s="605">
        <v>851</v>
      </c>
      <c r="D233" s="590" t="s">
        <v>517</v>
      </c>
      <c r="E233" s="591" t="s">
        <v>1764</v>
      </c>
      <c r="F233" s="592" t="s">
        <v>1765</v>
      </c>
      <c r="G233" s="592"/>
      <c r="H233" s="593">
        <v>8767</v>
      </c>
      <c r="I233" s="594" t="s">
        <v>2041</v>
      </c>
      <c r="J233" s="595" t="s">
        <v>2042</v>
      </c>
      <c r="K233" s="589" t="s">
        <v>47</v>
      </c>
      <c r="L233" s="596" t="s">
        <v>1763</v>
      </c>
      <c r="M233" s="596" t="s">
        <v>48</v>
      </c>
      <c r="N233" s="610">
        <v>1634</v>
      </c>
      <c r="O233" s="598">
        <v>3.649</v>
      </c>
      <c r="P233" s="599">
        <v>0</v>
      </c>
      <c r="Q233" s="600">
        <v>0.106</v>
      </c>
    </row>
    <row r="234" spans="1:17" s="208" customFormat="1" ht="12.75" customHeight="1" x14ac:dyDescent="0.2">
      <c r="A234" s="608">
        <v>852</v>
      </c>
      <c r="B234" s="589" t="s">
        <v>518</v>
      </c>
      <c r="C234" s="605">
        <v>852</v>
      </c>
      <c r="D234" s="590" t="s">
        <v>518</v>
      </c>
      <c r="E234" s="591" t="s">
        <v>1764</v>
      </c>
      <c r="F234" s="592" t="s">
        <v>1765</v>
      </c>
      <c r="G234" s="592"/>
      <c r="H234" s="593">
        <v>32782</v>
      </c>
      <c r="I234" s="594" t="s">
        <v>1942</v>
      </c>
      <c r="J234" s="595" t="s">
        <v>2043</v>
      </c>
      <c r="K234" s="589" t="s">
        <v>47</v>
      </c>
      <c r="L234" s="596" t="s">
        <v>1763</v>
      </c>
      <c r="M234" s="596" t="s">
        <v>48</v>
      </c>
      <c r="N234" s="597"/>
      <c r="O234" s="598">
        <v>0.15</v>
      </c>
      <c r="P234" s="599">
        <v>0.14299999999999999</v>
      </c>
      <c r="Q234" s="600">
        <v>6.0000000000000001E-3</v>
      </c>
    </row>
    <row r="235" spans="1:17" s="208" customFormat="1" ht="12.75" customHeight="1" x14ac:dyDescent="0.2">
      <c r="A235" s="608">
        <v>854</v>
      </c>
      <c r="B235" s="589" t="s">
        <v>519</v>
      </c>
      <c r="C235" s="605">
        <v>854</v>
      </c>
      <c r="D235" s="590" t="s">
        <v>519</v>
      </c>
      <c r="E235" s="591" t="s">
        <v>1764</v>
      </c>
      <c r="F235" s="592" t="s">
        <v>1765</v>
      </c>
      <c r="G235" s="592"/>
      <c r="H235" s="593">
        <v>31990</v>
      </c>
      <c r="I235" s="594" t="s">
        <v>1988</v>
      </c>
      <c r="J235" s="595" t="s">
        <v>2044</v>
      </c>
      <c r="K235" s="589" t="s">
        <v>47</v>
      </c>
      <c r="L235" s="596" t="s">
        <v>1763</v>
      </c>
      <c r="M235" s="596" t="s">
        <v>48</v>
      </c>
      <c r="N235" s="597"/>
      <c r="O235" s="598">
        <v>0.17499999999999999</v>
      </c>
      <c r="P235" s="599">
        <v>0.13300000000000001</v>
      </c>
      <c r="Q235" s="600">
        <v>1.6E-2</v>
      </c>
    </row>
    <row r="236" spans="1:17" s="208" customFormat="1" ht="12.75" customHeight="1" x14ac:dyDescent="0.2">
      <c r="A236" s="608">
        <v>855</v>
      </c>
      <c r="B236" s="589" t="s">
        <v>520</v>
      </c>
      <c r="C236" s="605">
        <v>855</v>
      </c>
      <c r="D236" s="590" t="s">
        <v>520</v>
      </c>
      <c r="E236" s="591" t="s">
        <v>1764</v>
      </c>
      <c r="F236" s="592" t="s">
        <v>1765</v>
      </c>
      <c r="G236" s="592"/>
      <c r="H236" s="593">
        <v>34274</v>
      </c>
      <c r="I236" s="594" t="s">
        <v>1988</v>
      </c>
      <c r="J236" s="595" t="s">
        <v>2044</v>
      </c>
      <c r="K236" s="589" t="s">
        <v>47</v>
      </c>
      <c r="L236" s="596" t="s">
        <v>1763</v>
      </c>
      <c r="M236" s="596" t="s">
        <v>48</v>
      </c>
      <c r="N236" s="597"/>
      <c r="O236" s="598">
        <v>0.35</v>
      </c>
      <c r="P236" s="599">
        <v>0.182</v>
      </c>
      <c r="Q236" s="600">
        <v>2.4E-2</v>
      </c>
    </row>
    <row r="237" spans="1:17" s="208" customFormat="1" ht="12.75" customHeight="1" x14ac:dyDescent="0.2">
      <c r="A237" s="608">
        <v>856</v>
      </c>
      <c r="B237" s="589" t="s">
        <v>521</v>
      </c>
      <c r="C237" s="605">
        <v>856</v>
      </c>
      <c r="D237" s="590" t="s">
        <v>521</v>
      </c>
      <c r="E237" s="591" t="s">
        <v>1764</v>
      </c>
      <c r="F237" s="592" t="s">
        <v>1765</v>
      </c>
      <c r="G237" s="592"/>
      <c r="H237" s="593">
        <v>35278</v>
      </c>
      <c r="I237" s="594" t="s">
        <v>1988</v>
      </c>
      <c r="J237" s="595" t="s">
        <v>2045</v>
      </c>
      <c r="K237" s="589" t="s">
        <v>47</v>
      </c>
      <c r="L237" s="596" t="s">
        <v>1763</v>
      </c>
      <c r="M237" s="596" t="s">
        <v>48</v>
      </c>
      <c r="N237" s="597"/>
      <c r="O237" s="598">
        <v>0.12</v>
      </c>
      <c r="P237" s="599">
        <v>7.0000000000000007E-2</v>
      </c>
      <c r="Q237" s="600">
        <v>8.9999999999999993E-3</v>
      </c>
    </row>
    <row r="238" spans="1:17" s="208" customFormat="1" ht="12.75" customHeight="1" x14ac:dyDescent="0.2">
      <c r="A238" s="608">
        <v>857</v>
      </c>
      <c r="B238" s="589" t="s">
        <v>522</v>
      </c>
      <c r="C238" s="605">
        <v>857</v>
      </c>
      <c r="D238" s="590" t="s">
        <v>522</v>
      </c>
      <c r="E238" s="591" t="s">
        <v>1764</v>
      </c>
      <c r="F238" s="592" t="s">
        <v>1765</v>
      </c>
      <c r="G238" s="592"/>
      <c r="H238" s="593">
        <v>34516</v>
      </c>
      <c r="I238" s="594" t="s">
        <v>1988</v>
      </c>
      <c r="J238" s="595" t="s">
        <v>2046</v>
      </c>
      <c r="K238" s="589" t="s">
        <v>47</v>
      </c>
      <c r="L238" s="596" t="s">
        <v>1797</v>
      </c>
      <c r="M238" s="596" t="s">
        <v>48</v>
      </c>
      <c r="N238" s="610">
        <v>10824</v>
      </c>
      <c r="O238" s="598">
        <v>3</v>
      </c>
      <c r="P238" s="599">
        <v>1.012</v>
      </c>
      <c r="Q238" s="600">
        <v>3.1080000000000001</v>
      </c>
    </row>
    <row r="239" spans="1:17" s="208" customFormat="1" ht="12.75" customHeight="1" x14ac:dyDescent="0.2">
      <c r="A239" s="608">
        <v>859</v>
      </c>
      <c r="B239" s="589" t="s">
        <v>523</v>
      </c>
      <c r="C239" s="605">
        <v>859</v>
      </c>
      <c r="D239" s="590" t="s">
        <v>523</v>
      </c>
      <c r="E239" s="591" t="s">
        <v>1764</v>
      </c>
      <c r="F239" s="592" t="s">
        <v>1765</v>
      </c>
      <c r="G239" s="592"/>
      <c r="H239" s="593">
        <v>8767</v>
      </c>
      <c r="I239" s="594" t="s">
        <v>1826</v>
      </c>
      <c r="J239" s="595" t="s">
        <v>1981</v>
      </c>
      <c r="K239" s="589" t="s">
        <v>47</v>
      </c>
      <c r="L239" s="596" t="s">
        <v>1763</v>
      </c>
      <c r="M239" s="596" t="s">
        <v>48</v>
      </c>
      <c r="N239" s="610">
        <v>1603</v>
      </c>
      <c r="O239" s="598">
        <v>3.1179999999999999</v>
      </c>
      <c r="P239" s="599">
        <v>2.7839999999999998</v>
      </c>
      <c r="Q239" s="600">
        <v>0.245</v>
      </c>
    </row>
    <row r="240" spans="1:17" s="208" customFormat="1" ht="12.75" customHeight="1" x14ac:dyDescent="0.2">
      <c r="A240" s="608">
        <v>860</v>
      </c>
      <c r="B240" s="589" t="s">
        <v>524</v>
      </c>
      <c r="C240" s="605">
        <v>860</v>
      </c>
      <c r="D240" s="590" t="s">
        <v>524</v>
      </c>
      <c r="E240" s="591" t="s">
        <v>1764</v>
      </c>
      <c r="F240" s="592" t="s">
        <v>1765</v>
      </c>
      <c r="G240" s="592"/>
      <c r="H240" s="593">
        <v>32143</v>
      </c>
      <c r="I240" s="594" t="s">
        <v>1974</v>
      </c>
      <c r="J240" s="595" t="s">
        <v>2047</v>
      </c>
      <c r="K240" s="589" t="s">
        <v>44</v>
      </c>
      <c r="L240" s="596" t="s">
        <v>44</v>
      </c>
      <c r="M240" s="596" t="s">
        <v>44</v>
      </c>
      <c r="N240" s="610">
        <v>50351</v>
      </c>
      <c r="O240" s="598">
        <v>6</v>
      </c>
      <c r="P240" s="599">
        <v>3.641</v>
      </c>
      <c r="Q240" s="600">
        <v>8.9999999999999993E-3</v>
      </c>
    </row>
    <row r="241" spans="1:17" s="208" customFormat="1" ht="12.75" customHeight="1" x14ac:dyDescent="0.2">
      <c r="A241" s="608">
        <v>861</v>
      </c>
      <c r="B241" s="589" t="s">
        <v>525</v>
      </c>
      <c r="C241" s="605">
        <v>861</v>
      </c>
      <c r="D241" s="590" t="s">
        <v>525</v>
      </c>
      <c r="E241" s="591" t="s">
        <v>1764</v>
      </c>
      <c r="F241" s="592" t="s">
        <v>1765</v>
      </c>
      <c r="G241" s="592"/>
      <c r="H241" s="593">
        <v>9863</v>
      </c>
      <c r="I241" s="594" t="s">
        <v>1766</v>
      </c>
      <c r="J241" s="595" t="s">
        <v>2048</v>
      </c>
      <c r="K241" s="589" t="s">
        <v>50</v>
      </c>
      <c r="L241" s="596" t="s">
        <v>44</v>
      </c>
      <c r="M241" s="596" t="s">
        <v>44</v>
      </c>
      <c r="N241" s="610">
        <v>3750</v>
      </c>
      <c r="O241" s="598">
        <v>1.1679999999999999</v>
      </c>
      <c r="P241" s="599">
        <v>0.50900000000000001</v>
      </c>
      <c r="Q241" s="600">
        <v>0.54400000000000004</v>
      </c>
    </row>
    <row r="242" spans="1:17" s="208" customFormat="1" ht="12.75" customHeight="1" x14ac:dyDescent="0.2">
      <c r="A242" s="608">
        <v>862</v>
      </c>
      <c r="B242" s="589" t="s">
        <v>526</v>
      </c>
      <c r="C242" s="605">
        <v>862</v>
      </c>
      <c r="D242" s="590" t="s">
        <v>526</v>
      </c>
      <c r="E242" s="591" t="s">
        <v>1764</v>
      </c>
      <c r="F242" s="592" t="s">
        <v>1765</v>
      </c>
      <c r="G242" s="592"/>
      <c r="H242" s="593">
        <v>12785</v>
      </c>
      <c r="I242" s="594" t="s">
        <v>1826</v>
      </c>
      <c r="J242" s="595" t="s">
        <v>1981</v>
      </c>
      <c r="K242" s="589" t="s">
        <v>47</v>
      </c>
      <c r="L242" s="596" t="s">
        <v>1763</v>
      </c>
      <c r="M242" s="596" t="s">
        <v>48</v>
      </c>
      <c r="N242" s="610">
        <v>1604</v>
      </c>
      <c r="O242" s="598">
        <v>1.609</v>
      </c>
      <c r="P242" s="599">
        <v>0.624</v>
      </c>
      <c r="Q242" s="600">
        <v>0.60699999999999998</v>
      </c>
    </row>
    <row r="243" spans="1:17" s="208" customFormat="1" ht="12.75" customHeight="1" x14ac:dyDescent="0.2">
      <c r="A243" s="608">
        <v>863</v>
      </c>
      <c r="B243" s="589" t="s">
        <v>527</v>
      </c>
      <c r="C243" s="605">
        <v>863</v>
      </c>
      <c r="D243" s="590" t="s">
        <v>527</v>
      </c>
      <c r="E243" s="591" t="s">
        <v>1764</v>
      </c>
      <c r="F243" s="592" t="s">
        <v>1765</v>
      </c>
      <c r="G243" s="592"/>
      <c r="H243" s="593">
        <v>31168</v>
      </c>
      <c r="I243" s="594" t="s">
        <v>1942</v>
      </c>
      <c r="J243" s="595" t="s">
        <v>2049</v>
      </c>
      <c r="K243" s="589" t="s">
        <v>44</v>
      </c>
      <c r="L243" s="596" t="s">
        <v>44</v>
      </c>
      <c r="M243" s="596" t="s">
        <v>44</v>
      </c>
      <c r="N243" s="610">
        <v>10276</v>
      </c>
      <c r="O243" s="598">
        <v>2.4</v>
      </c>
      <c r="P243" s="599">
        <v>1.393</v>
      </c>
      <c r="Q243" s="600">
        <v>0.438</v>
      </c>
    </row>
    <row r="244" spans="1:17" s="208" customFormat="1" ht="12.75" customHeight="1" x14ac:dyDescent="0.2">
      <c r="A244" s="608">
        <v>864</v>
      </c>
      <c r="B244" s="589" t="s">
        <v>528</v>
      </c>
      <c r="C244" s="605">
        <v>864</v>
      </c>
      <c r="D244" s="590" t="s">
        <v>528</v>
      </c>
      <c r="E244" s="591" t="s">
        <v>1764</v>
      </c>
      <c r="F244" s="592" t="s">
        <v>1765</v>
      </c>
      <c r="G244" s="592"/>
      <c r="H244" s="593">
        <v>7306</v>
      </c>
      <c r="I244" s="594" t="s">
        <v>2041</v>
      </c>
      <c r="J244" s="595" t="s">
        <v>2050</v>
      </c>
      <c r="K244" s="589" t="s">
        <v>47</v>
      </c>
      <c r="L244" s="596" t="s">
        <v>1763</v>
      </c>
      <c r="M244" s="596" t="s">
        <v>48</v>
      </c>
      <c r="N244" s="610">
        <v>6378</v>
      </c>
      <c r="O244" s="598">
        <v>1.746</v>
      </c>
      <c r="P244" s="599">
        <v>1.0489999999999999</v>
      </c>
      <c r="Q244" s="600">
        <v>0.114</v>
      </c>
    </row>
    <row r="245" spans="1:17" s="208" customFormat="1" ht="12.75" customHeight="1" x14ac:dyDescent="0.2">
      <c r="A245" s="608">
        <v>865</v>
      </c>
      <c r="B245" s="589" t="s">
        <v>529</v>
      </c>
      <c r="C245" s="605">
        <v>865</v>
      </c>
      <c r="D245" s="590" t="s">
        <v>529</v>
      </c>
      <c r="E245" s="591" t="s">
        <v>1764</v>
      </c>
      <c r="F245" s="592" t="s">
        <v>1765</v>
      </c>
      <c r="G245" s="592"/>
      <c r="H245" s="593">
        <v>31747</v>
      </c>
      <c r="I245" s="594" t="s">
        <v>1751</v>
      </c>
      <c r="J245" s="595" t="s">
        <v>1778</v>
      </c>
      <c r="K245" s="589" t="s">
        <v>44</v>
      </c>
      <c r="L245" s="596" t="s">
        <v>44</v>
      </c>
      <c r="M245" s="596" t="s">
        <v>44</v>
      </c>
      <c r="N245" s="610">
        <v>10570</v>
      </c>
      <c r="O245" s="598">
        <v>3</v>
      </c>
      <c r="P245" s="599">
        <v>1.3939999999999999</v>
      </c>
      <c r="Q245" s="600">
        <v>1.4039999999999999</v>
      </c>
    </row>
    <row r="246" spans="1:17" s="208" customFormat="1" ht="12.75" customHeight="1" x14ac:dyDescent="0.2">
      <c r="A246" s="608">
        <v>866</v>
      </c>
      <c r="B246" s="589" t="s">
        <v>530</v>
      </c>
      <c r="C246" s="605">
        <v>866</v>
      </c>
      <c r="D246" s="590" t="s">
        <v>530</v>
      </c>
      <c r="E246" s="591" t="s">
        <v>1764</v>
      </c>
      <c r="F246" s="592" t="s">
        <v>1765</v>
      </c>
      <c r="G246" s="592"/>
      <c r="H246" s="593">
        <v>31413</v>
      </c>
      <c r="I246" s="594" t="s">
        <v>1942</v>
      </c>
      <c r="J246" s="595" t="s">
        <v>2051</v>
      </c>
      <c r="K246" s="589" t="s">
        <v>44</v>
      </c>
      <c r="L246" s="596" t="s">
        <v>44</v>
      </c>
      <c r="M246" s="596" t="s">
        <v>44</v>
      </c>
      <c r="N246" s="610">
        <v>50384</v>
      </c>
      <c r="O246" s="598">
        <v>3.51</v>
      </c>
      <c r="P246" s="599">
        <v>1.6220000000000001</v>
      </c>
      <c r="Q246" s="600">
        <v>0.29199999999999998</v>
      </c>
    </row>
    <row r="247" spans="1:17" s="208" customFormat="1" ht="12.75" customHeight="1" x14ac:dyDescent="0.2">
      <c r="A247" s="608">
        <v>867</v>
      </c>
      <c r="B247" s="589" t="s">
        <v>531</v>
      </c>
      <c r="C247" s="605">
        <v>867</v>
      </c>
      <c r="D247" s="590" t="s">
        <v>531</v>
      </c>
      <c r="E247" s="591" t="s">
        <v>1764</v>
      </c>
      <c r="F247" s="592" t="s">
        <v>1765</v>
      </c>
      <c r="G247" s="592"/>
      <c r="H247" s="593">
        <v>10228</v>
      </c>
      <c r="I247" s="594" t="s">
        <v>2041</v>
      </c>
      <c r="J247" s="595" t="s">
        <v>1894</v>
      </c>
      <c r="K247" s="589" t="s">
        <v>47</v>
      </c>
      <c r="L247" s="596" t="s">
        <v>1763</v>
      </c>
      <c r="M247" s="596" t="s">
        <v>48</v>
      </c>
      <c r="N247" s="610">
        <v>6379</v>
      </c>
      <c r="O247" s="598">
        <v>3.33</v>
      </c>
      <c r="P247" s="599">
        <v>1.131</v>
      </c>
      <c r="Q247" s="600">
        <v>0.16300000000000001</v>
      </c>
    </row>
    <row r="248" spans="1:17" s="208" customFormat="1" ht="12.75" customHeight="1" x14ac:dyDescent="0.2">
      <c r="A248" s="608">
        <v>868</v>
      </c>
      <c r="B248" s="589" t="s">
        <v>532</v>
      </c>
      <c r="C248" s="605">
        <v>868</v>
      </c>
      <c r="D248" s="590" t="s">
        <v>532</v>
      </c>
      <c r="E248" s="591" t="s">
        <v>1764</v>
      </c>
      <c r="F248" s="592" t="s">
        <v>1765</v>
      </c>
      <c r="G248" s="592"/>
      <c r="H248" s="593">
        <v>10594</v>
      </c>
      <c r="I248" s="594" t="s">
        <v>1751</v>
      </c>
      <c r="J248" s="595" t="s">
        <v>1982</v>
      </c>
      <c r="K248" s="589" t="s">
        <v>44</v>
      </c>
      <c r="L248" s="596" t="s">
        <v>44</v>
      </c>
      <c r="M248" s="596" t="s">
        <v>44</v>
      </c>
      <c r="N248" s="610">
        <v>10519</v>
      </c>
      <c r="O248" s="598">
        <v>1.51</v>
      </c>
      <c r="P248" s="599">
        <v>0.95099999999999996</v>
      </c>
      <c r="Q248" s="600">
        <v>0.185</v>
      </c>
    </row>
    <row r="249" spans="1:17" s="208" customFormat="1" ht="12.75" customHeight="1" x14ac:dyDescent="0.2">
      <c r="A249" s="608">
        <v>869</v>
      </c>
      <c r="B249" s="589" t="s">
        <v>533</v>
      </c>
      <c r="C249" s="605">
        <v>869</v>
      </c>
      <c r="D249" s="590" t="s">
        <v>533</v>
      </c>
      <c r="E249" s="591" t="s">
        <v>1764</v>
      </c>
      <c r="F249" s="592" t="s">
        <v>1765</v>
      </c>
      <c r="G249" s="592"/>
      <c r="H249" s="593">
        <v>31382</v>
      </c>
      <c r="I249" s="594" t="s">
        <v>1974</v>
      </c>
      <c r="J249" s="595" t="s">
        <v>2052</v>
      </c>
      <c r="K249" s="589" t="s">
        <v>44</v>
      </c>
      <c r="L249" s="596" t="s">
        <v>44</v>
      </c>
      <c r="M249" s="596" t="s">
        <v>44</v>
      </c>
      <c r="N249" s="610">
        <v>10183</v>
      </c>
      <c r="O249" s="598">
        <v>3</v>
      </c>
      <c r="P249" s="599">
        <v>2.3420000000000001</v>
      </c>
      <c r="Q249" s="600">
        <v>0.23599999999999999</v>
      </c>
    </row>
    <row r="250" spans="1:17" s="208" customFormat="1" ht="12.75" customHeight="1" x14ac:dyDescent="0.2">
      <c r="A250" s="608">
        <v>870</v>
      </c>
      <c r="B250" s="589" t="s">
        <v>534</v>
      </c>
      <c r="C250" s="605">
        <v>870</v>
      </c>
      <c r="D250" s="590" t="s">
        <v>534</v>
      </c>
      <c r="E250" s="591" t="s">
        <v>1764</v>
      </c>
      <c r="F250" s="592" t="s">
        <v>1765</v>
      </c>
      <c r="G250" s="592"/>
      <c r="H250" s="593">
        <v>31413</v>
      </c>
      <c r="I250" s="594" t="s">
        <v>1942</v>
      </c>
      <c r="J250" s="595" t="s">
        <v>2053</v>
      </c>
      <c r="K250" s="589" t="s">
        <v>44</v>
      </c>
      <c r="L250" s="596" t="s">
        <v>44</v>
      </c>
      <c r="M250" s="596" t="s">
        <v>44</v>
      </c>
      <c r="N250" s="610">
        <v>50312</v>
      </c>
      <c r="O250" s="598">
        <v>2.6</v>
      </c>
      <c r="P250" s="599">
        <v>1.5329999999999999</v>
      </c>
      <c r="Q250" s="600">
        <v>8.2000000000000003E-2</v>
      </c>
    </row>
    <row r="251" spans="1:17" s="208" customFormat="1" ht="12.75" customHeight="1" x14ac:dyDescent="0.2">
      <c r="A251" s="608">
        <v>871</v>
      </c>
      <c r="B251" s="589" t="s">
        <v>535</v>
      </c>
      <c r="C251" s="605">
        <v>871</v>
      </c>
      <c r="D251" s="590" t="s">
        <v>535</v>
      </c>
      <c r="E251" s="591" t="s">
        <v>1764</v>
      </c>
      <c r="F251" s="592" t="s">
        <v>1765</v>
      </c>
      <c r="G251" s="592"/>
      <c r="H251" s="593">
        <v>30987</v>
      </c>
      <c r="I251" s="594" t="s">
        <v>1974</v>
      </c>
      <c r="J251" s="595" t="s">
        <v>2054</v>
      </c>
      <c r="K251" s="589" t="s">
        <v>44</v>
      </c>
      <c r="L251" s="596" t="s">
        <v>44</v>
      </c>
      <c r="M251" s="596" t="s">
        <v>44</v>
      </c>
      <c r="N251" s="610">
        <v>50351</v>
      </c>
      <c r="O251" s="598">
        <v>4</v>
      </c>
      <c r="P251" s="599">
        <v>3.5640000000000001</v>
      </c>
      <c r="Q251" s="600">
        <v>0.245</v>
      </c>
    </row>
    <row r="252" spans="1:17" s="208" customFormat="1" ht="12.75" customHeight="1" x14ac:dyDescent="0.2">
      <c r="A252" s="608">
        <v>872</v>
      </c>
      <c r="B252" s="589" t="s">
        <v>536</v>
      </c>
      <c r="C252" s="605">
        <v>872</v>
      </c>
      <c r="D252" s="590" t="s">
        <v>536</v>
      </c>
      <c r="E252" s="591" t="s">
        <v>1764</v>
      </c>
      <c r="F252" s="592" t="s">
        <v>1765</v>
      </c>
      <c r="G252" s="592"/>
      <c r="H252" s="593">
        <v>31747</v>
      </c>
      <c r="I252" s="594" t="s">
        <v>1974</v>
      </c>
      <c r="J252" s="595" t="s">
        <v>1977</v>
      </c>
      <c r="K252" s="589" t="s">
        <v>44</v>
      </c>
      <c r="L252" s="596" t="s">
        <v>44</v>
      </c>
      <c r="M252" s="596" t="s">
        <v>44</v>
      </c>
      <c r="N252" s="610">
        <v>50414</v>
      </c>
      <c r="O252" s="598">
        <v>3.12</v>
      </c>
      <c r="P252" s="599">
        <v>2.2999999999999998</v>
      </c>
      <c r="Q252" s="600">
        <v>0.64100000000000001</v>
      </c>
    </row>
    <row r="253" spans="1:17" s="208" customFormat="1" ht="12.75" customHeight="1" x14ac:dyDescent="0.2">
      <c r="A253" s="608">
        <v>873</v>
      </c>
      <c r="B253" s="589" t="s">
        <v>537</v>
      </c>
      <c r="C253" s="605">
        <v>873</v>
      </c>
      <c r="D253" s="590" t="s">
        <v>537</v>
      </c>
      <c r="E253" s="591" t="s">
        <v>1764</v>
      </c>
      <c r="F253" s="592" t="s">
        <v>1765</v>
      </c>
      <c r="G253" s="592"/>
      <c r="H253" s="593">
        <v>6576</v>
      </c>
      <c r="I253" s="594" t="s">
        <v>2041</v>
      </c>
      <c r="J253" s="595" t="s">
        <v>1943</v>
      </c>
      <c r="K253" s="589" t="s">
        <v>47</v>
      </c>
      <c r="L253" s="596" t="s">
        <v>1763</v>
      </c>
      <c r="M253" s="596" t="s">
        <v>48</v>
      </c>
      <c r="N253" s="610">
        <v>1637</v>
      </c>
      <c r="O253" s="598">
        <v>4.101</v>
      </c>
      <c r="P253" s="599">
        <v>2.1019999999999999</v>
      </c>
      <c r="Q253" s="600">
        <v>0.377</v>
      </c>
    </row>
    <row r="254" spans="1:17" s="208" customFormat="1" ht="12.75" customHeight="1" x14ac:dyDescent="0.2">
      <c r="A254" s="608">
        <v>874</v>
      </c>
      <c r="B254" s="589" t="s">
        <v>538</v>
      </c>
      <c r="C254" s="605">
        <v>874</v>
      </c>
      <c r="D254" s="590" t="s">
        <v>538</v>
      </c>
      <c r="E254" s="591" t="s">
        <v>1764</v>
      </c>
      <c r="F254" s="592" t="s">
        <v>1765</v>
      </c>
      <c r="G254" s="592"/>
      <c r="H254" s="593">
        <v>9498</v>
      </c>
      <c r="I254" s="594" t="s">
        <v>2041</v>
      </c>
      <c r="J254" s="595" t="s">
        <v>2055</v>
      </c>
      <c r="K254" s="589" t="s">
        <v>47</v>
      </c>
      <c r="L254" s="596" t="s">
        <v>1763</v>
      </c>
      <c r="M254" s="596" t="s">
        <v>48</v>
      </c>
      <c r="N254" s="610">
        <v>1638</v>
      </c>
      <c r="O254" s="598">
        <v>4.532</v>
      </c>
      <c r="P254" s="599">
        <v>2.601</v>
      </c>
      <c r="Q254" s="600">
        <v>0.14899999999999999</v>
      </c>
    </row>
    <row r="255" spans="1:17" s="208" customFormat="1" ht="12.75" customHeight="1" x14ac:dyDescent="0.2">
      <c r="A255" s="608">
        <v>875</v>
      </c>
      <c r="B255" s="589" t="s">
        <v>539</v>
      </c>
      <c r="C255" s="605">
        <v>875</v>
      </c>
      <c r="D255" s="590" t="s">
        <v>539</v>
      </c>
      <c r="E255" s="591" t="s">
        <v>1764</v>
      </c>
      <c r="F255" s="592" t="s">
        <v>1765</v>
      </c>
      <c r="G255" s="592"/>
      <c r="H255" s="593">
        <v>31444</v>
      </c>
      <c r="I255" s="594" t="s">
        <v>1942</v>
      </c>
      <c r="J255" s="595" t="s">
        <v>1840</v>
      </c>
      <c r="K255" s="589" t="s">
        <v>44</v>
      </c>
      <c r="L255" s="596" t="s">
        <v>44</v>
      </c>
      <c r="M255" s="596" t="s">
        <v>44</v>
      </c>
      <c r="N255" s="597"/>
      <c r="O255" s="598">
        <v>1.79</v>
      </c>
      <c r="P255" s="599">
        <v>0.92300000000000004</v>
      </c>
      <c r="Q255" s="600">
        <v>0.56899999999999995</v>
      </c>
    </row>
    <row r="256" spans="1:17" s="208" customFormat="1" ht="12.75" customHeight="1" x14ac:dyDescent="0.2">
      <c r="A256" s="608">
        <v>876</v>
      </c>
      <c r="B256" s="589" t="s">
        <v>2056</v>
      </c>
      <c r="C256" s="605">
        <v>876</v>
      </c>
      <c r="D256" s="590" t="s">
        <v>2056</v>
      </c>
      <c r="E256" s="591" t="s">
        <v>1764</v>
      </c>
      <c r="F256" s="592" t="s">
        <v>1765</v>
      </c>
      <c r="G256" s="592"/>
      <c r="H256" s="593">
        <v>8767</v>
      </c>
      <c r="I256" s="594" t="s">
        <v>1810</v>
      </c>
      <c r="J256" s="595" t="s">
        <v>2057</v>
      </c>
      <c r="K256" s="589" t="s">
        <v>46</v>
      </c>
      <c r="L256" s="596" t="s">
        <v>46</v>
      </c>
      <c r="M256" s="596" t="s">
        <v>46</v>
      </c>
      <c r="N256" s="610">
        <v>549</v>
      </c>
      <c r="O256" s="598">
        <v>0.624</v>
      </c>
      <c r="P256" s="599">
        <v>0</v>
      </c>
      <c r="Q256" s="600">
        <v>0.624</v>
      </c>
    </row>
    <row r="257" spans="1:17" s="208" customFormat="1" ht="12.75" customHeight="1" x14ac:dyDescent="0.2">
      <c r="A257" s="608">
        <v>877</v>
      </c>
      <c r="B257" s="589" t="s">
        <v>540</v>
      </c>
      <c r="C257" s="605">
        <v>877</v>
      </c>
      <c r="D257" s="590" t="s">
        <v>540</v>
      </c>
      <c r="E257" s="591" t="s">
        <v>1764</v>
      </c>
      <c r="F257" s="592" t="s">
        <v>1765</v>
      </c>
      <c r="G257" s="592"/>
      <c r="H257" s="593">
        <v>13516</v>
      </c>
      <c r="I257" s="594" t="s">
        <v>1810</v>
      </c>
      <c r="J257" s="595" t="s">
        <v>2058</v>
      </c>
      <c r="K257" s="589" t="s">
        <v>46</v>
      </c>
      <c r="L257" s="596" t="s">
        <v>46</v>
      </c>
      <c r="M257" s="596" t="s">
        <v>46</v>
      </c>
      <c r="N257" s="610">
        <v>551</v>
      </c>
      <c r="O257" s="598">
        <v>2.25</v>
      </c>
      <c r="P257" s="599">
        <v>0.82</v>
      </c>
      <c r="Q257" s="600">
        <v>2.25</v>
      </c>
    </row>
    <row r="258" spans="1:17" s="208" customFormat="1" ht="12.75" customHeight="1" x14ac:dyDescent="0.2">
      <c r="A258" s="608">
        <v>878</v>
      </c>
      <c r="B258" s="589" t="s">
        <v>541</v>
      </c>
      <c r="C258" s="605">
        <v>878</v>
      </c>
      <c r="D258" s="590" t="s">
        <v>541</v>
      </c>
      <c r="E258" s="591" t="s">
        <v>1764</v>
      </c>
      <c r="F258" s="592" t="s">
        <v>1765</v>
      </c>
      <c r="G258" s="592"/>
      <c r="H258" s="593">
        <v>8767</v>
      </c>
      <c r="I258" s="594" t="s">
        <v>1826</v>
      </c>
      <c r="J258" s="595" t="s">
        <v>1981</v>
      </c>
      <c r="K258" s="589" t="s">
        <v>47</v>
      </c>
      <c r="L258" s="596" t="s">
        <v>1763</v>
      </c>
      <c r="M258" s="596" t="s">
        <v>48</v>
      </c>
      <c r="N258" s="610">
        <v>1608</v>
      </c>
      <c r="O258" s="598">
        <v>0.28000000000000003</v>
      </c>
      <c r="P258" s="599">
        <v>0</v>
      </c>
      <c r="Q258" s="600">
        <v>0.1</v>
      </c>
    </row>
    <row r="259" spans="1:17" s="208" customFormat="1" ht="12.75" customHeight="1" x14ac:dyDescent="0.2">
      <c r="A259" s="608">
        <v>879</v>
      </c>
      <c r="B259" s="589" t="s">
        <v>542</v>
      </c>
      <c r="C259" s="605">
        <v>879</v>
      </c>
      <c r="D259" s="590" t="s">
        <v>542</v>
      </c>
      <c r="E259" s="591" t="s">
        <v>1764</v>
      </c>
      <c r="F259" s="592" t="s">
        <v>1765</v>
      </c>
      <c r="G259" s="592"/>
      <c r="H259" s="593">
        <v>2193</v>
      </c>
      <c r="I259" s="594" t="s">
        <v>1810</v>
      </c>
      <c r="J259" s="595" t="s">
        <v>2059</v>
      </c>
      <c r="K259" s="589" t="s">
        <v>46</v>
      </c>
      <c r="L259" s="596" t="s">
        <v>46</v>
      </c>
      <c r="M259" s="596" t="s">
        <v>46</v>
      </c>
      <c r="N259" s="610">
        <v>554</v>
      </c>
      <c r="O259" s="598">
        <v>1.8740000000000001</v>
      </c>
      <c r="P259" s="599">
        <v>0.87</v>
      </c>
      <c r="Q259" s="600">
        <v>0.153</v>
      </c>
    </row>
    <row r="260" spans="1:17" s="208" customFormat="1" ht="12.75" customHeight="1" x14ac:dyDescent="0.2">
      <c r="A260" s="608">
        <v>882</v>
      </c>
      <c r="B260" s="589" t="s">
        <v>543</v>
      </c>
      <c r="C260" s="605">
        <v>882</v>
      </c>
      <c r="D260" s="590" t="s">
        <v>543</v>
      </c>
      <c r="E260" s="591" t="s">
        <v>1764</v>
      </c>
      <c r="F260" s="592" t="s">
        <v>1765</v>
      </c>
      <c r="G260" s="592"/>
      <c r="H260" s="593">
        <v>28522</v>
      </c>
      <c r="I260" s="594" t="s">
        <v>1751</v>
      </c>
      <c r="J260" s="595" t="s">
        <v>1840</v>
      </c>
      <c r="K260" s="589" t="s">
        <v>44</v>
      </c>
      <c r="L260" s="596" t="s">
        <v>44</v>
      </c>
      <c r="M260" s="596" t="s">
        <v>44</v>
      </c>
      <c r="N260" s="610">
        <v>10109</v>
      </c>
      <c r="O260" s="598">
        <v>0.8</v>
      </c>
      <c r="P260" s="599">
        <v>0.51900000000000002</v>
      </c>
      <c r="Q260" s="600">
        <v>0.32900000000000001</v>
      </c>
    </row>
    <row r="261" spans="1:17" s="208" customFormat="1" ht="12.75" customHeight="1" x14ac:dyDescent="0.2">
      <c r="A261" s="608">
        <v>883</v>
      </c>
      <c r="B261" s="589" t="s">
        <v>544</v>
      </c>
      <c r="C261" s="605">
        <v>883</v>
      </c>
      <c r="D261" s="590" t="s">
        <v>544</v>
      </c>
      <c r="E261" s="591" t="s">
        <v>1764</v>
      </c>
      <c r="F261" s="592" t="s">
        <v>1765</v>
      </c>
      <c r="G261" s="592"/>
      <c r="H261" s="593">
        <v>30621</v>
      </c>
      <c r="I261" s="594" t="s">
        <v>1773</v>
      </c>
      <c r="J261" s="595" t="s">
        <v>2060</v>
      </c>
      <c r="K261" s="589" t="s">
        <v>49</v>
      </c>
      <c r="L261" s="596" t="s">
        <v>1819</v>
      </c>
      <c r="M261" s="596" t="s">
        <v>49</v>
      </c>
      <c r="N261" s="610">
        <v>50702</v>
      </c>
      <c r="O261" s="598">
        <v>1.2</v>
      </c>
      <c r="P261" s="599">
        <v>0</v>
      </c>
      <c r="Q261" s="600">
        <v>1.2</v>
      </c>
    </row>
    <row r="262" spans="1:17" s="208" customFormat="1" ht="12.75" customHeight="1" x14ac:dyDescent="0.2">
      <c r="A262" s="608">
        <v>884</v>
      </c>
      <c r="B262" s="589" t="s">
        <v>545</v>
      </c>
      <c r="C262" s="605">
        <v>884</v>
      </c>
      <c r="D262" s="590" t="s">
        <v>545</v>
      </c>
      <c r="E262" s="591" t="s">
        <v>1764</v>
      </c>
      <c r="F262" s="592" t="s">
        <v>1765</v>
      </c>
      <c r="G262" s="592"/>
      <c r="H262" s="593">
        <v>36069</v>
      </c>
      <c r="I262" s="594" t="s">
        <v>1751</v>
      </c>
      <c r="J262" s="595" t="s">
        <v>2061</v>
      </c>
      <c r="K262" s="589" t="s">
        <v>49</v>
      </c>
      <c r="L262" s="596" t="s">
        <v>44</v>
      </c>
      <c r="M262" s="596" t="s">
        <v>44</v>
      </c>
      <c r="N262" s="610">
        <v>1518</v>
      </c>
      <c r="O262" s="598">
        <v>0.4</v>
      </c>
      <c r="P262" s="599">
        <v>0.32600000000000001</v>
      </c>
      <c r="Q262" s="600">
        <v>0.185</v>
      </c>
    </row>
    <row r="263" spans="1:17" s="208" customFormat="1" ht="12.75" customHeight="1" x14ac:dyDescent="0.2">
      <c r="A263" s="608">
        <v>886</v>
      </c>
      <c r="B263" s="589" t="s">
        <v>546</v>
      </c>
      <c r="C263" s="605">
        <v>886</v>
      </c>
      <c r="D263" s="590" t="s">
        <v>546</v>
      </c>
      <c r="E263" s="591" t="s">
        <v>1764</v>
      </c>
      <c r="F263" s="592" t="s">
        <v>1765</v>
      </c>
      <c r="G263" s="592"/>
      <c r="H263" s="593">
        <v>30651</v>
      </c>
      <c r="I263" s="594" t="s">
        <v>1751</v>
      </c>
      <c r="J263" s="595" t="s">
        <v>2062</v>
      </c>
      <c r="K263" s="589" t="s">
        <v>44</v>
      </c>
      <c r="L263" s="596" t="s">
        <v>44</v>
      </c>
      <c r="M263" s="596" t="s">
        <v>44</v>
      </c>
      <c r="N263" s="597"/>
      <c r="O263" s="598">
        <v>0.71</v>
      </c>
      <c r="P263" s="599">
        <v>0.21299999999999999</v>
      </c>
      <c r="Q263" s="600">
        <v>4.3999999999999997E-2</v>
      </c>
    </row>
    <row r="264" spans="1:17" s="208" customFormat="1" ht="12.75" customHeight="1" x14ac:dyDescent="0.2">
      <c r="A264" s="608">
        <v>887</v>
      </c>
      <c r="B264" s="589" t="s">
        <v>547</v>
      </c>
      <c r="C264" s="605">
        <v>887</v>
      </c>
      <c r="D264" s="590" t="s">
        <v>547</v>
      </c>
      <c r="E264" s="591" t="s">
        <v>1764</v>
      </c>
      <c r="F264" s="592" t="s">
        <v>1765</v>
      </c>
      <c r="G264" s="592"/>
      <c r="H264" s="593">
        <v>29860</v>
      </c>
      <c r="I264" s="594" t="s">
        <v>1751</v>
      </c>
      <c r="J264" s="595" t="s">
        <v>2063</v>
      </c>
      <c r="K264" s="589" t="s">
        <v>44</v>
      </c>
      <c r="L264" s="596" t="s">
        <v>44</v>
      </c>
      <c r="M264" s="596" t="s">
        <v>44</v>
      </c>
      <c r="N264" s="610">
        <v>50103</v>
      </c>
      <c r="O264" s="598">
        <v>0.9</v>
      </c>
      <c r="P264" s="599">
        <v>0.61399999999999999</v>
      </c>
      <c r="Q264" s="600">
        <v>8.5999999999999993E-2</v>
      </c>
    </row>
    <row r="265" spans="1:17" s="208" customFormat="1" ht="12.75" customHeight="1" x14ac:dyDescent="0.2">
      <c r="A265" s="608">
        <v>888</v>
      </c>
      <c r="B265" s="589" t="s">
        <v>548</v>
      </c>
      <c r="C265" s="605">
        <v>888</v>
      </c>
      <c r="D265" s="590" t="s">
        <v>548</v>
      </c>
      <c r="E265" s="591" t="s">
        <v>1764</v>
      </c>
      <c r="F265" s="592" t="s">
        <v>1765</v>
      </c>
      <c r="G265" s="592"/>
      <c r="H265" s="593">
        <v>30651</v>
      </c>
      <c r="I265" s="594" t="s">
        <v>2064</v>
      </c>
      <c r="J265" s="595" t="s">
        <v>1775</v>
      </c>
      <c r="K265" s="589" t="s">
        <v>44</v>
      </c>
      <c r="L265" s="596" t="s">
        <v>44</v>
      </c>
      <c r="M265" s="596" t="s">
        <v>44</v>
      </c>
      <c r="N265" s="610">
        <v>50324</v>
      </c>
      <c r="O265" s="598">
        <v>1.966</v>
      </c>
      <c r="P265" s="599">
        <v>0.72599999999999998</v>
      </c>
      <c r="Q265" s="600">
        <v>0.156</v>
      </c>
    </row>
    <row r="266" spans="1:17" s="208" customFormat="1" ht="12.75" customHeight="1" x14ac:dyDescent="0.2">
      <c r="A266" s="608">
        <v>889</v>
      </c>
      <c r="B266" s="589" t="s">
        <v>549</v>
      </c>
      <c r="C266" s="605">
        <v>889</v>
      </c>
      <c r="D266" s="590" t="s">
        <v>549</v>
      </c>
      <c r="E266" s="591" t="s">
        <v>1764</v>
      </c>
      <c r="F266" s="592" t="s">
        <v>1765</v>
      </c>
      <c r="G266" s="592"/>
      <c r="H266" s="593">
        <v>31079</v>
      </c>
      <c r="I266" s="594" t="s">
        <v>1751</v>
      </c>
      <c r="J266" s="595" t="s">
        <v>2065</v>
      </c>
      <c r="K266" s="589" t="s">
        <v>44</v>
      </c>
      <c r="L266" s="596" t="s">
        <v>44</v>
      </c>
      <c r="M266" s="596" t="s">
        <v>44</v>
      </c>
      <c r="N266" s="597"/>
      <c r="O266" s="598">
        <v>0.65</v>
      </c>
      <c r="P266" s="599">
        <v>0.29099999999999998</v>
      </c>
      <c r="Q266" s="600">
        <v>9.0999999999999998E-2</v>
      </c>
    </row>
    <row r="267" spans="1:17" s="208" customFormat="1" ht="12.75" customHeight="1" x14ac:dyDescent="0.2">
      <c r="A267" s="608">
        <v>890</v>
      </c>
      <c r="B267" s="589" t="s">
        <v>550</v>
      </c>
      <c r="C267" s="605">
        <v>890</v>
      </c>
      <c r="D267" s="590" t="s">
        <v>550</v>
      </c>
      <c r="E267" s="591" t="s">
        <v>1764</v>
      </c>
      <c r="F267" s="592" t="s">
        <v>1765</v>
      </c>
      <c r="G267" s="592"/>
      <c r="H267" s="593">
        <v>31017</v>
      </c>
      <c r="I267" s="594" t="s">
        <v>1751</v>
      </c>
      <c r="J267" s="595" t="s">
        <v>2052</v>
      </c>
      <c r="K267" s="589" t="s">
        <v>44</v>
      </c>
      <c r="L267" s="596" t="s">
        <v>44</v>
      </c>
      <c r="M267" s="596" t="s">
        <v>44</v>
      </c>
      <c r="N267" s="597"/>
      <c r="O267" s="598">
        <v>0.84</v>
      </c>
      <c r="P267" s="599">
        <v>0.80300000000000005</v>
      </c>
      <c r="Q267" s="600">
        <v>7.6999999999999999E-2</v>
      </c>
    </row>
    <row r="268" spans="1:17" s="208" customFormat="1" ht="12.75" customHeight="1" x14ac:dyDescent="0.2">
      <c r="A268" s="608">
        <v>891</v>
      </c>
      <c r="B268" s="589" t="s">
        <v>551</v>
      </c>
      <c r="C268" s="605">
        <v>891</v>
      </c>
      <c r="D268" s="590" t="s">
        <v>551</v>
      </c>
      <c r="E268" s="591" t="s">
        <v>1764</v>
      </c>
      <c r="F268" s="592" t="s">
        <v>1765</v>
      </c>
      <c r="G268" s="592"/>
      <c r="H268" s="593">
        <v>32203</v>
      </c>
      <c r="I268" s="594" t="s">
        <v>1751</v>
      </c>
      <c r="J268" s="595" t="s">
        <v>1839</v>
      </c>
      <c r="K268" s="589" t="s">
        <v>44</v>
      </c>
      <c r="L268" s="596" t="s">
        <v>44</v>
      </c>
      <c r="M268" s="596" t="s">
        <v>44</v>
      </c>
      <c r="N268" s="610">
        <v>10036</v>
      </c>
      <c r="O268" s="598">
        <v>0.56999999999999995</v>
      </c>
      <c r="P268" s="599">
        <v>0.24099999999999999</v>
      </c>
      <c r="Q268" s="600">
        <v>8.9999999999999993E-3</v>
      </c>
    </row>
    <row r="269" spans="1:17" s="208" customFormat="1" ht="12.75" customHeight="1" x14ac:dyDescent="0.2">
      <c r="A269" s="608">
        <v>892</v>
      </c>
      <c r="B269" s="589" t="s">
        <v>552</v>
      </c>
      <c r="C269" s="605">
        <v>892</v>
      </c>
      <c r="D269" s="590" t="s">
        <v>552</v>
      </c>
      <c r="E269" s="591" t="s">
        <v>1764</v>
      </c>
      <c r="F269" s="592" t="s">
        <v>1765</v>
      </c>
      <c r="G269" s="592"/>
      <c r="H269" s="593">
        <v>30651</v>
      </c>
      <c r="I269" s="594" t="s">
        <v>2064</v>
      </c>
      <c r="J269" s="595" t="s">
        <v>2066</v>
      </c>
      <c r="K269" s="589" t="s">
        <v>44</v>
      </c>
      <c r="L269" s="596" t="s">
        <v>44</v>
      </c>
      <c r="M269" s="596" t="s">
        <v>44</v>
      </c>
      <c r="N269" s="597"/>
      <c r="O269" s="598">
        <v>0.72</v>
      </c>
      <c r="P269" s="599">
        <v>0.33300000000000002</v>
      </c>
      <c r="Q269" s="600">
        <v>0.14099999999999999</v>
      </c>
    </row>
    <row r="270" spans="1:17" s="208" customFormat="1" ht="12.75" customHeight="1" x14ac:dyDescent="0.2">
      <c r="A270" s="608">
        <v>893</v>
      </c>
      <c r="B270" s="589" t="s">
        <v>553</v>
      </c>
      <c r="C270" s="605">
        <v>893</v>
      </c>
      <c r="D270" s="590" t="s">
        <v>553</v>
      </c>
      <c r="E270" s="591" t="s">
        <v>1764</v>
      </c>
      <c r="F270" s="592" t="s">
        <v>1765</v>
      </c>
      <c r="G270" s="592"/>
      <c r="H270" s="593">
        <v>30256</v>
      </c>
      <c r="I270" s="594" t="s">
        <v>1773</v>
      </c>
      <c r="J270" s="595" t="s">
        <v>2067</v>
      </c>
      <c r="K270" s="589" t="s">
        <v>44</v>
      </c>
      <c r="L270" s="596" t="s">
        <v>44</v>
      </c>
      <c r="M270" s="596" t="s">
        <v>44</v>
      </c>
      <c r="N270" s="610">
        <v>54384</v>
      </c>
      <c r="O270" s="598">
        <v>1.25</v>
      </c>
      <c r="P270" s="599">
        <v>0.54800000000000004</v>
      </c>
      <c r="Q270" s="600">
        <v>5.3999999999999999E-2</v>
      </c>
    </row>
    <row r="271" spans="1:17" s="208" customFormat="1" ht="12.75" customHeight="1" x14ac:dyDescent="0.2">
      <c r="A271" s="608">
        <v>894</v>
      </c>
      <c r="B271" s="589" t="s">
        <v>554</v>
      </c>
      <c r="C271" s="605">
        <v>894</v>
      </c>
      <c r="D271" s="590" t="s">
        <v>554</v>
      </c>
      <c r="E271" s="591" t="s">
        <v>1764</v>
      </c>
      <c r="F271" s="592" t="s">
        <v>1765</v>
      </c>
      <c r="G271" s="592"/>
      <c r="H271" s="593">
        <v>31747</v>
      </c>
      <c r="I271" s="594" t="s">
        <v>1751</v>
      </c>
      <c r="J271" s="595" t="s">
        <v>1868</v>
      </c>
      <c r="K271" s="589" t="s">
        <v>44</v>
      </c>
      <c r="L271" s="596" t="s">
        <v>44</v>
      </c>
      <c r="M271" s="596" t="s">
        <v>44</v>
      </c>
      <c r="N271" s="597"/>
      <c r="O271" s="598">
        <v>0.51500000000000001</v>
      </c>
      <c r="P271" s="599">
        <v>0.33</v>
      </c>
      <c r="Q271" s="600">
        <v>2.9000000000000001E-2</v>
      </c>
    </row>
    <row r="272" spans="1:17" s="208" customFormat="1" ht="12.75" customHeight="1" x14ac:dyDescent="0.2">
      <c r="A272" s="608">
        <v>895</v>
      </c>
      <c r="B272" s="589" t="s">
        <v>555</v>
      </c>
      <c r="C272" s="605">
        <v>895</v>
      </c>
      <c r="D272" s="590" t="s">
        <v>555</v>
      </c>
      <c r="E272" s="591" t="s">
        <v>1764</v>
      </c>
      <c r="F272" s="592" t="s">
        <v>1765</v>
      </c>
      <c r="G272" s="592"/>
      <c r="H272" s="593">
        <v>31898</v>
      </c>
      <c r="I272" s="594" t="s">
        <v>1751</v>
      </c>
      <c r="J272" s="595" t="s">
        <v>2068</v>
      </c>
      <c r="K272" s="589" t="s">
        <v>44</v>
      </c>
      <c r="L272" s="596" t="s">
        <v>50</v>
      </c>
      <c r="M272" s="596" t="s">
        <v>44</v>
      </c>
      <c r="N272" s="597"/>
      <c r="O272" s="598">
        <v>0.9</v>
      </c>
      <c r="P272" s="599">
        <v>0.70299999999999996</v>
      </c>
      <c r="Q272" s="600">
        <v>8.6999999999999994E-2</v>
      </c>
    </row>
    <row r="273" spans="1:17" s="208" customFormat="1" ht="12.75" customHeight="1" x14ac:dyDescent="0.2">
      <c r="A273" s="608">
        <v>897</v>
      </c>
      <c r="B273" s="589" t="s">
        <v>556</v>
      </c>
      <c r="C273" s="605">
        <v>897</v>
      </c>
      <c r="D273" s="590" t="s">
        <v>556</v>
      </c>
      <c r="E273" s="591" t="s">
        <v>1764</v>
      </c>
      <c r="F273" s="592" t="s">
        <v>1765</v>
      </c>
      <c r="G273" s="592"/>
      <c r="H273" s="593">
        <v>31017</v>
      </c>
      <c r="I273" s="594" t="s">
        <v>1751</v>
      </c>
      <c r="J273" s="595" t="s">
        <v>2069</v>
      </c>
      <c r="K273" s="589" t="s">
        <v>44</v>
      </c>
      <c r="L273" s="596" t="s">
        <v>50</v>
      </c>
      <c r="M273" s="596" t="s">
        <v>44</v>
      </c>
      <c r="N273" s="597"/>
      <c r="O273" s="598">
        <v>0.23</v>
      </c>
      <c r="P273" s="599">
        <v>3.5000000000000003E-2</v>
      </c>
      <c r="Q273" s="600">
        <v>1.7000000000000001E-2</v>
      </c>
    </row>
    <row r="274" spans="1:17" s="208" customFormat="1" ht="12.75" customHeight="1" x14ac:dyDescent="0.2">
      <c r="A274" s="608">
        <v>900</v>
      </c>
      <c r="B274" s="589" t="s">
        <v>557</v>
      </c>
      <c r="C274" s="605">
        <v>900</v>
      </c>
      <c r="D274" s="590" t="s">
        <v>557</v>
      </c>
      <c r="E274" s="591" t="s">
        <v>1764</v>
      </c>
      <c r="F274" s="592" t="s">
        <v>1765</v>
      </c>
      <c r="G274" s="592"/>
      <c r="H274" s="593">
        <v>30834</v>
      </c>
      <c r="I274" s="594" t="s">
        <v>1773</v>
      </c>
      <c r="J274" s="595" t="s">
        <v>2070</v>
      </c>
      <c r="K274" s="589" t="s">
        <v>44</v>
      </c>
      <c r="L274" s="596" t="s">
        <v>44</v>
      </c>
      <c r="M274" s="596" t="s">
        <v>44</v>
      </c>
      <c r="N274" s="610">
        <v>50704</v>
      </c>
      <c r="O274" s="598">
        <v>1.1000000000000001</v>
      </c>
      <c r="P274" s="599">
        <v>0</v>
      </c>
      <c r="Q274" s="600">
        <v>4.8000000000000001E-2</v>
      </c>
    </row>
    <row r="275" spans="1:17" s="208" customFormat="1" ht="12.75" customHeight="1" x14ac:dyDescent="0.2">
      <c r="A275" s="608">
        <v>902</v>
      </c>
      <c r="B275" s="589" t="s">
        <v>558</v>
      </c>
      <c r="C275" s="605">
        <v>902</v>
      </c>
      <c r="D275" s="590" t="s">
        <v>558</v>
      </c>
      <c r="E275" s="591" t="s">
        <v>1764</v>
      </c>
      <c r="F275" s="592" t="s">
        <v>1765</v>
      </c>
      <c r="G275" s="592"/>
      <c r="H275" s="593">
        <v>30864</v>
      </c>
      <c r="I275" s="594" t="s">
        <v>2071</v>
      </c>
      <c r="J275" s="595" t="s">
        <v>1861</v>
      </c>
      <c r="K275" s="589" t="s">
        <v>44</v>
      </c>
      <c r="L275" s="596" t="s">
        <v>44</v>
      </c>
      <c r="M275" s="596" t="s">
        <v>44</v>
      </c>
      <c r="N275" s="597"/>
      <c r="O275" s="598">
        <v>1.25</v>
      </c>
      <c r="P275" s="599">
        <v>0.49299999999999999</v>
      </c>
      <c r="Q275" s="600">
        <v>0.14399999999999999</v>
      </c>
    </row>
    <row r="276" spans="1:17" s="208" customFormat="1" ht="12.75" customHeight="1" x14ac:dyDescent="0.2">
      <c r="A276" s="608">
        <v>903</v>
      </c>
      <c r="B276" s="589" t="s">
        <v>559</v>
      </c>
      <c r="C276" s="605">
        <v>903</v>
      </c>
      <c r="D276" s="590" t="s">
        <v>559</v>
      </c>
      <c r="E276" s="591" t="s">
        <v>1764</v>
      </c>
      <c r="F276" s="592" t="s">
        <v>1765</v>
      </c>
      <c r="G276" s="592"/>
      <c r="H276" s="593">
        <v>30437</v>
      </c>
      <c r="I276" s="594" t="s">
        <v>1751</v>
      </c>
      <c r="J276" s="595" t="s">
        <v>1752</v>
      </c>
      <c r="K276" s="589" t="s">
        <v>44</v>
      </c>
      <c r="L276" s="596" t="s">
        <v>44</v>
      </c>
      <c r="M276" s="596" t="s">
        <v>44</v>
      </c>
      <c r="N276" s="597"/>
      <c r="O276" s="598">
        <v>0.15</v>
      </c>
      <c r="P276" s="599">
        <v>0</v>
      </c>
      <c r="Q276" s="600">
        <v>0.15</v>
      </c>
    </row>
    <row r="277" spans="1:17" s="208" customFormat="1" ht="12.75" customHeight="1" x14ac:dyDescent="0.2">
      <c r="A277" s="608">
        <v>904</v>
      </c>
      <c r="B277" s="589" t="s">
        <v>560</v>
      </c>
      <c r="C277" s="605">
        <v>904</v>
      </c>
      <c r="D277" s="590" t="s">
        <v>560</v>
      </c>
      <c r="E277" s="591" t="s">
        <v>1764</v>
      </c>
      <c r="F277" s="592" t="s">
        <v>1765</v>
      </c>
      <c r="G277" s="592"/>
      <c r="H277" s="593">
        <v>31017</v>
      </c>
      <c r="I277" s="594" t="s">
        <v>1942</v>
      </c>
      <c r="J277" s="595" t="s">
        <v>2049</v>
      </c>
      <c r="K277" s="589" t="s">
        <v>44</v>
      </c>
      <c r="L277" s="596" t="s">
        <v>44</v>
      </c>
      <c r="M277" s="596" t="s">
        <v>44</v>
      </c>
      <c r="N277" s="610">
        <v>54572</v>
      </c>
      <c r="O277" s="598">
        <v>1.03</v>
      </c>
      <c r="P277" s="599">
        <v>0.51700000000000002</v>
      </c>
      <c r="Q277" s="600">
        <v>0.19600000000000001</v>
      </c>
    </row>
    <row r="278" spans="1:17" s="208" customFormat="1" ht="12.75" customHeight="1" x14ac:dyDescent="0.2">
      <c r="A278" s="608">
        <v>905</v>
      </c>
      <c r="B278" s="589" t="s">
        <v>561</v>
      </c>
      <c r="C278" s="605">
        <v>905</v>
      </c>
      <c r="D278" s="590" t="s">
        <v>561</v>
      </c>
      <c r="E278" s="591" t="s">
        <v>1764</v>
      </c>
      <c r="F278" s="592" t="s">
        <v>1765</v>
      </c>
      <c r="G278" s="592"/>
      <c r="H278" s="593">
        <v>31898</v>
      </c>
      <c r="I278" s="594" t="s">
        <v>1751</v>
      </c>
      <c r="J278" s="595" t="s">
        <v>2068</v>
      </c>
      <c r="K278" s="589" t="s">
        <v>44</v>
      </c>
      <c r="L278" s="596" t="s">
        <v>50</v>
      </c>
      <c r="M278" s="596" t="s">
        <v>44</v>
      </c>
      <c r="N278" s="597"/>
      <c r="O278" s="598">
        <v>0.93</v>
      </c>
      <c r="P278" s="599">
        <v>0.76100000000000001</v>
      </c>
      <c r="Q278" s="600">
        <v>8.3000000000000004E-2</v>
      </c>
    </row>
    <row r="279" spans="1:17" s="208" customFormat="1" ht="12.75" customHeight="1" x14ac:dyDescent="0.2">
      <c r="A279" s="608">
        <v>906</v>
      </c>
      <c r="B279" s="589" t="s">
        <v>562</v>
      </c>
      <c r="C279" s="605">
        <v>906</v>
      </c>
      <c r="D279" s="590" t="s">
        <v>562</v>
      </c>
      <c r="E279" s="591" t="s">
        <v>1764</v>
      </c>
      <c r="F279" s="592" t="s">
        <v>1765</v>
      </c>
      <c r="G279" s="592"/>
      <c r="H279" s="593">
        <v>29526</v>
      </c>
      <c r="I279" s="594" t="s">
        <v>1773</v>
      </c>
      <c r="J279" s="595" t="s">
        <v>2072</v>
      </c>
      <c r="K279" s="589" t="s">
        <v>44</v>
      </c>
      <c r="L279" s="596" t="s">
        <v>44</v>
      </c>
      <c r="M279" s="596" t="s">
        <v>44</v>
      </c>
      <c r="N279" s="610">
        <v>54418</v>
      </c>
      <c r="O279" s="598">
        <v>1.5</v>
      </c>
      <c r="P279" s="599">
        <v>0.92900000000000005</v>
      </c>
      <c r="Q279" s="600">
        <v>3.5999999999999997E-2</v>
      </c>
    </row>
    <row r="280" spans="1:17" s="208" customFormat="1" ht="12.75" customHeight="1" x14ac:dyDescent="0.2">
      <c r="A280" s="608">
        <v>908</v>
      </c>
      <c r="B280" s="589" t="s">
        <v>563</v>
      </c>
      <c r="C280" s="605">
        <v>908</v>
      </c>
      <c r="D280" s="590" t="s">
        <v>563</v>
      </c>
      <c r="E280" s="591" t="s">
        <v>1764</v>
      </c>
      <c r="F280" s="592" t="s">
        <v>1765</v>
      </c>
      <c r="G280" s="592"/>
      <c r="H280" s="593">
        <v>29952</v>
      </c>
      <c r="I280" s="594" t="s">
        <v>1751</v>
      </c>
      <c r="J280" s="595" t="s">
        <v>2073</v>
      </c>
      <c r="K280" s="589" t="s">
        <v>44</v>
      </c>
      <c r="L280" s="596" t="s">
        <v>44</v>
      </c>
      <c r="M280" s="596" t="s">
        <v>44</v>
      </c>
      <c r="N280" s="610">
        <v>50080</v>
      </c>
      <c r="O280" s="598">
        <v>0.15</v>
      </c>
      <c r="P280" s="599">
        <v>0</v>
      </c>
      <c r="Q280" s="600">
        <v>0.15</v>
      </c>
    </row>
    <row r="281" spans="1:17" s="208" customFormat="1" ht="12.75" customHeight="1" x14ac:dyDescent="0.2">
      <c r="A281" s="608">
        <v>909</v>
      </c>
      <c r="B281" s="589" t="s">
        <v>564</v>
      </c>
      <c r="C281" s="605">
        <v>909</v>
      </c>
      <c r="D281" s="590" t="s">
        <v>564</v>
      </c>
      <c r="E281" s="591" t="s">
        <v>1764</v>
      </c>
      <c r="F281" s="592" t="s">
        <v>1765</v>
      </c>
      <c r="G281" s="592"/>
      <c r="H281" s="593">
        <v>31017</v>
      </c>
      <c r="I281" s="594" t="s">
        <v>1751</v>
      </c>
      <c r="J281" s="595" t="s">
        <v>2074</v>
      </c>
      <c r="K281" s="589" t="s">
        <v>44</v>
      </c>
      <c r="L281" s="596" t="s">
        <v>44</v>
      </c>
      <c r="M281" s="596" t="s">
        <v>44</v>
      </c>
      <c r="N281" s="597"/>
      <c r="O281" s="598">
        <v>0.98</v>
      </c>
      <c r="P281" s="599">
        <v>0.28699999999999998</v>
      </c>
      <c r="Q281" s="600">
        <v>5.3999999999999999E-2</v>
      </c>
    </row>
    <row r="282" spans="1:17" s="208" customFormat="1" ht="12.75" customHeight="1" x14ac:dyDescent="0.2">
      <c r="A282" s="608">
        <v>910</v>
      </c>
      <c r="B282" s="589" t="s">
        <v>565</v>
      </c>
      <c r="C282" s="605">
        <v>910</v>
      </c>
      <c r="D282" s="590" t="s">
        <v>565</v>
      </c>
      <c r="E282" s="591" t="s">
        <v>1764</v>
      </c>
      <c r="F282" s="592" t="s">
        <v>1765</v>
      </c>
      <c r="G282" s="592"/>
      <c r="H282" s="593">
        <v>31382</v>
      </c>
      <c r="I282" s="594" t="s">
        <v>1751</v>
      </c>
      <c r="J282" s="595" t="s">
        <v>2075</v>
      </c>
      <c r="K282" s="589" t="s">
        <v>44</v>
      </c>
      <c r="L282" s="596" t="s">
        <v>44</v>
      </c>
      <c r="M282" s="596" t="s">
        <v>44</v>
      </c>
      <c r="N282" s="597"/>
      <c r="O282" s="598">
        <v>0.47</v>
      </c>
      <c r="P282" s="599">
        <v>4.0000000000000001E-3</v>
      </c>
      <c r="Q282" s="600">
        <v>0.04</v>
      </c>
    </row>
    <row r="283" spans="1:17" s="208" customFormat="1" ht="12.75" customHeight="1" x14ac:dyDescent="0.2">
      <c r="A283" s="608">
        <v>911</v>
      </c>
      <c r="B283" s="589" t="s">
        <v>566</v>
      </c>
      <c r="C283" s="605">
        <v>911</v>
      </c>
      <c r="D283" s="590" t="s">
        <v>566</v>
      </c>
      <c r="E283" s="591" t="s">
        <v>1764</v>
      </c>
      <c r="F283" s="592" t="s">
        <v>1765</v>
      </c>
      <c r="G283" s="592"/>
      <c r="H283" s="593">
        <v>32660</v>
      </c>
      <c r="I283" s="594" t="s">
        <v>1773</v>
      </c>
      <c r="J283" s="595" t="s">
        <v>1767</v>
      </c>
      <c r="K283" s="589" t="s">
        <v>44</v>
      </c>
      <c r="L283" s="596" t="s">
        <v>44</v>
      </c>
      <c r="M283" s="596" t="s">
        <v>44</v>
      </c>
      <c r="N283" s="597"/>
      <c r="O283" s="598">
        <v>0.42899999999999999</v>
      </c>
      <c r="P283" s="599">
        <v>0.28799999999999998</v>
      </c>
      <c r="Q283" s="600">
        <v>4.9000000000000002E-2</v>
      </c>
    </row>
    <row r="284" spans="1:17" s="208" customFormat="1" ht="12.75" customHeight="1" x14ac:dyDescent="0.2">
      <c r="A284" s="608">
        <v>913</v>
      </c>
      <c r="B284" s="589" t="s">
        <v>567</v>
      </c>
      <c r="C284" s="605">
        <v>913</v>
      </c>
      <c r="D284" s="590" t="s">
        <v>567</v>
      </c>
      <c r="E284" s="591" t="s">
        <v>1764</v>
      </c>
      <c r="F284" s="592" t="s">
        <v>1765</v>
      </c>
      <c r="G284" s="592"/>
      <c r="H284" s="593">
        <v>29738</v>
      </c>
      <c r="I284" s="594" t="s">
        <v>2076</v>
      </c>
      <c r="J284" s="595" t="s">
        <v>2077</v>
      </c>
      <c r="K284" s="589" t="s">
        <v>44</v>
      </c>
      <c r="L284" s="596" t="s">
        <v>44</v>
      </c>
      <c r="M284" s="596" t="s">
        <v>44</v>
      </c>
      <c r="N284" s="597"/>
      <c r="O284" s="598">
        <v>0.5</v>
      </c>
      <c r="P284" s="599">
        <v>0.36</v>
      </c>
      <c r="Q284" s="600">
        <v>8.6999999999999994E-2</v>
      </c>
    </row>
    <row r="285" spans="1:17" s="208" customFormat="1" ht="12.75" customHeight="1" x14ac:dyDescent="0.2">
      <c r="A285" s="608">
        <v>914</v>
      </c>
      <c r="B285" s="589" t="s">
        <v>2078</v>
      </c>
      <c r="C285" s="605">
        <v>914</v>
      </c>
      <c r="D285" s="590" t="s">
        <v>2078</v>
      </c>
      <c r="E285" s="591" t="s">
        <v>1764</v>
      </c>
      <c r="F285" s="592" t="s">
        <v>1765</v>
      </c>
      <c r="G285" s="592"/>
      <c r="H285" s="593">
        <v>30437</v>
      </c>
      <c r="I285" s="594" t="s">
        <v>1751</v>
      </c>
      <c r="J285" s="595" t="s">
        <v>2073</v>
      </c>
      <c r="K285" s="589" t="s">
        <v>44</v>
      </c>
      <c r="L285" s="596" t="s">
        <v>44</v>
      </c>
      <c r="M285" s="596" t="s">
        <v>44</v>
      </c>
      <c r="N285" s="597"/>
      <c r="O285" s="598">
        <v>0.13</v>
      </c>
      <c r="P285" s="599">
        <v>0</v>
      </c>
      <c r="Q285" s="600">
        <v>0.13</v>
      </c>
    </row>
    <row r="286" spans="1:17" s="208" customFormat="1" ht="12.75" customHeight="1" x14ac:dyDescent="0.2">
      <c r="A286" s="608">
        <v>915</v>
      </c>
      <c r="B286" s="589" t="s">
        <v>568</v>
      </c>
      <c r="C286" s="605">
        <v>915</v>
      </c>
      <c r="D286" s="590" t="s">
        <v>568</v>
      </c>
      <c r="E286" s="591" t="s">
        <v>1764</v>
      </c>
      <c r="F286" s="592" t="s">
        <v>1765</v>
      </c>
      <c r="G286" s="592"/>
      <c r="H286" s="593">
        <v>27546</v>
      </c>
      <c r="I286" s="594" t="s">
        <v>1751</v>
      </c>
      <c r="J286" s="595" t="s">
        <v>2079</v>
      </c>
      <c r="K286" s="589" t="s">
        <v>44</v>
      </c>
      <c r="L286" s="596" t="s">
        <v>44</v>
      </c>
      <c r="M286" s="596" t="s">
        <v>44</v>
      </c>
      <c r="N286" s="597"/>
      <c r="O286" s="598">
        <v>1.95</v>
      </c>
      <c r="P286" s="599">
        <v>0</v>
      </c>
      <c r="Q286" s="600">
        <v>1.95</v>
      </c>
    </row>
    <row r="287" spans="1:17" s="208" customFormat="1" ht="12.75" customHeight="1" x14ac:dyDescent="0.2">
      <c r="A287" s="608">
        <v>919</v>
      </c>
      <c r="B287" s="589" t="s">
        <v>569</v>
      </c>
      <c r="C287" s="605">
        <v>919</v>
      </c>
      <c r="D287" s="590" t="s">
        <v>569</v>
      </c>
      <c r="E287" s="591" t="s">
        <v>1764</v>
      </c>
      <c r="F287" s="592" t="s">
        <v>1765</v>
      </c>
      <c r="G287" s="592"/>
      <c r="H287" s="593">
        <v>31017</v>
      </c>
      <c r="I287" s="594" t="s">
        <v>1751</v>
      </c>
      <c r="J287" s="595" t="s">
        <v>2067</v>
      </c>
      <c r="K287" s="589" t="s">
        <v>44</v>
      </c>
      <c r="L287" s="596" t="s">
        <v>44</v>
      </c>
      <c r="M287" s="596" t="s">
        <v>44</v>
      </c>
      <c r="N287" s="597"/>
      <c r="O287" s="598">
        <v>0.25</v>
      </c>
      <c r="P287" s="599">
        <v>0.184</v>
      </c>
      <c r="Q287" s="600">
        <v>9.4E-2</v>
      </c>
    </row>
    <row r="288" spans="1:17" s="208" customFormat="1" ht="12.75" customHeight="1" x14ac:dyDescent="0.2">
      <c r="A288" s="608">
        <v>925</v>
      </c>
      <c r="B288" s="589" t="s">
        <v>570</v>
      </c>
      <c r="C288" s="605">
        <v>925</v>
      </c>
      <c r="D288" s="590" t="s">
        <v>570</v>
      </c>
      <c r="E288" s="591" t="s">
        <v>1764</v>
      </c>
      <c r="F288" s="592" t="s">
        <v>1765</v>
      </c>
      <c r="G288" s="592"/>
      <c r="H288" s="593">
        <v>30713</v>
      </c>
      <c r="I288" s="594" t="s">
        <v>1751</v>
      </c>
      <c r="J288" s="595" t="s">
        <v>2080</v>
      </c>
      <c r="K288" s="589" t="s">
        <v>44</v>
      </c>
      <c r="L288" s="596" t="s">
        <v>44</v>
      </c>
      <c r="M288" s="596" t="s">
        <v>44</v>
      </c>
      <c r="N288" s="597"/>
      <c r="O288" s="598">
        <v>0.09</v>
      </c>
      <c r="P288" s="599">
        <v>0</v>
      </c>
      <c r="Q288" s="600">
        <v>3.0000000000000001E-3</v>
      </c>
    </row>
    <row r="289" spans="1:17" s="208" customFormat="1" ht="12.75" customHeight="1" x14ac:dyDescent="0.2">
      <c r="A289" s="608">
        <v>926</v>
      </c>
      <c r="B289" s="589" t="s">
        <v>571</v>
      </c>
      <c r="C289" s="605">
        <v>926</v>
      </c>
      <c r="D289" s="590" t="s">
        <v>571</v>
      </c>
      <c r="E289" s="591" t="s">
        <v>1764</v>
      </c>
      <c r="F289" s="592" t="s">
        <v>1765</v>
      </c>
      <c r="G289" s="592"/>
      <c r="H289" s="593">
        <v>32540</v>
      </c>
      <c r="I289" s="594" t="s">
        <v>1751</v>
      </c>
      <c r="J289" s="595" t="s">
        <v>2081</v>
      </c>
      <c r="K289" s="589" t="s">
        <v>44</v>
      </c>
      <c r="L289" s="596" t="s">
        <v>50</v>
      </c>
      <c r="M289" s="596" t="s">
        <v>44</v>
      </c>
      <c r="N289" s="597"/>
      <c r="O289" s="598">
        <v>0.28000000000000003</v>
      </c>
      <c r="P289" s="599">
        <v>0.21099999999999999</v>
      </c>
      <c r="Q289" s="600">
        <v>3.1E-2</v>
      </c>
    </row>
    <row r="290" spans="1:17" s="208" customFormat="1" ht="12.75" customHeight="1" x14ac:dyDescent="0.2">
      <c r="A290" s="608">
        <v>928</v>
      </c>
      <c r="B290" s="589" t="s">
        <v>572</v>
      </c>
      <c r="C290" s="605">
        <v>928</v>
      </c>
      <c r="D290" s="590" t="s">
        <v>572</v>
      </c>
      <c r="E290" s="591" t="s">
        <v>1764</v>
      </c>
      <c r="F290" s="592" t="s">
        <v>1765</v>
      </c>
      <c r="G290" s="592"/>
      <c r="H290" s="593">
        <v>31382</v>
      </c>
      <c r="I290" s="594" t="s">
        <v>1751</v>
      </c>
      <c r="J290" s="595" t="s">
        <v>1840</v>
      </c>
      <c r="K290" s="589" t="s">
        <v>44</v>
      </c>
      <c r="L290" s="596" t="s">
        <v>44</v>
      </c>
      <c r="M290" s="596" t="s">
        <v>44</v>
      </c>
      <c r="N290" s="597"/>
      <c r="O290" s="598">
        <v>0.32600000000000001</v>
      </c>
      <c r="P290" s="599">
        <v>0.127</v>
      </c>
      <c r="Q290" s="600">
        <v>0.32600000000000001</v>
      </c>
    </row>
    <row r="291" spans="1:17" s="208" customFormat="1" ht="12.75" customHeight="1" x14ac:dyDescent="0.2">
      <c r="A291" s="608">
        <v>931</v>
      </c>
      <c r="B291" s="589" t="s">
        <v>573</v>
      </c>
      <c r="C291" s="605">
        <v>931</v>
      </c>
      <c r="D291" s="590" t="s">
        <v>573</v>
      </c>
      <c r="E291" s="591" t="s">
        <v>1764</v>
      </c>
      <c r="F291" s="592" t="s">
        <v>1765</v>
      </c>
      <c r="G291" s="592"/>
      <c r="H291" s="593">
        <v>31382</v>
      </c>
      <c r="I291" s="594" t="s">
        <v>1751</v>
      </c>
      <c r="J291" s="595" t="s">
        <v>2066</v>
      </c>
      <c r="K291" s="589" t="s">
        <v>44</v>
      </c>
      <c r="L291" s="596" t="s">
        <v>44</v>
      </c>
      <c r="M291" s="596" t="s">
        <v>44</v>
      </c>
      <c r="N291" s="597"/>
      <c r="O291" s="598">
        <v>0.47899999999999998</v>
      </c>
      <c r="P291" s="599">
        <v>0.17</v>
      </c>
      <c r="Q291" s="600">
        <v>0.13400000000000001</v>
      </c>
    </row>
    <row r="292" spans="1:17" s="208" customFormat="1" ht="12.75" customHeight="1" x14ac:dyDescent="0.2">
      <c r="A292" s="608">
        <v>932</v>
      </c>
      <c r="B292" s="589" t="s">
        <v>574</v>
      </c>
      <c r="C292" s="605">
        <v>932</v>
      </c>
      <c r="D292" s="590" t="s">
        <v>574</v>
      </c>
      <c r="E292" s="591" t="s">
        <v>1764</v>
      </c>
      <c r="F292" s="592" t="s">
        <v>1765</v>
      </c>
      <c r="G292" s="592"/>
      <c r="H292" s="593">
        <v>31048</v>
      </c>
      <c r="I292" s="594" t="s">
        <v>1751</v>
      </c>
      <c r="J292" s="595" t="s">
        <v>2062</v>
      </c>
      <c r="K292" s="589" t="s">
        <v>44</v>
      </c>
      <c r="L292" s="596" t="s">
        <v>44</v>
      </c>
      <c r="M292" s="596" t="s">
        <v>44</v>
      </c>
      <c r="N292" s="597"/>
      <c r="O292" s="598">
        <v>0.25</v>
      </c>
      <c r="P292" s="599">
        <v>0.20599999999999999</v>
      </c>
      <c r="Q292" s="600">
        <v>1.2999999999999999E-2</v>
      </c>
    </row>
    <row r="293" spans="1:17" s="208" customFormat="1" ht="12.75" customHeight="1" x14ac:dyDescent="0.2">
      <c r="A293" s="608">
        <v>933</v>
      </c>
      <c r="B293" s="589" t="s">
        <v>575</v>
      </c>
      <c r="C293" s="605">
        <v>933</v>
      </c>
      <c r="D293" s="590" t="s">
        <v>575</v>
      </c>
      <c r="E293" s="591" t="s">
        <v>1764</v>
      </c>
      <c r="F293" s="592" t="s">
        <v>1765</v>
      </c>
      <c r="G293" s="592"/>
      <c r="H293" s="593">
        <v>31809</v>
      </c>
      <c r="I293" s="594" t="s">
        <v>1751</v>
      </c>
      <c r="J293" s="595" t="s">
        <v>1872</v>
      </c>
      <c r="K293" s="589" t="s">
        <v>44</v>
      </c>
      <c r="L293" s="596" t="s">
        <v>44</v>
      </c>
      <c r="M293" s="596" t="s">
        <v>44</v>
      </c>
      <c r="N293" s="610">
        <v>1509</v>
      </c>
      <c r="O293" s="598">
        <v>0.52400000000000002</v>
      </c>
      <c r="P293" s="599">
        <v>0.247</v>
      </c>
      <c r="Q293" s="600">
        <v>3.5999999999999997E-2</v>
      </c>
    </row>
    <row r="294" spans="1:17" s="208" customFormat="1" ht="12.75" customHeight="1" x14ac:dyDescent="0.2">
      <c r="A294" s="608">
        <v>935</v>
      </c>
      <c r="B294" s="589" t="s">
        <v>576</v>
      </c>
      <c r="C294" s="605">
        <v>935</v>
      </c>
      <c r="D294" s="590" t="s">
        <v>576</v>
      </c>
      <c r="E294" s="591" t="s">
        <v>1764</v>
      </c>
      <c r="F294" s="592" t="s">
        <v>1765</v>
      </c>
      <c r="G294" s="592"/>
      <c r="H294" s="593">
        <v>30286</v>
      </c>
      <c r="I294" s="594" t="s">
        <v>1751</v>
      </c>
      <c r="J294" s="595" t="s">
        <v>1872</v>
      </c>
      <c r="K294" s="589" t="s">
        <v>44</v>
      </c>
      <c r="L294" s="596" t="s">
        <v>44</v>
      </c>
      <c r="M294" s="596" t="s">
        <v>44</v>
      </c>
      <c r="N294" s="597"/>
      <c r="O294" s="598">
        <v>0.05</v>
      </c>
      <c r="P294" s="599">
        <v>1.9E-2</v>
      </c>
      <c r="Q294" s="600">
        <v>5.0000000000000001E-3</v>
      </c>
    </row>
    <row r="295" spans="1:17" s="208" customFormat="1" ht="12.75" customHeight="1" x14ac:dyDescent="0.2">
      <c r="A295" s="608">
        <v>941</v>
      </c>
      <c r="B295" s="589" t="s">
        <v>577</v>
      </c>
      <c r="C295" s="605">
        <v>941</v>
      </c>
      <c r="D295" s="590" t="s">
        <v>577</v>
      </c>
      <c r="E295" s="591" t="s">
        <v>1764</v>
      </c>
      <c r="F295" s="592" t="s">
        <v>1765</v>
      </c>
      <c r="G295" s="592"/>
      <c r="H295" s="593">
        <v>33208</v>
      </c>
      <c r="I295" s="594" t="s">
        <v>1751</v>
      </c>
      <c r="J295" s="595" t="s">
        <v>2081</v>
      </c>
      <c r="K295" s="589" t="s">
        <v>44</v>
      </c>
      <c r="L295" s="596" t="s">
        <v>44</v>
      </c>
      <c r="M295" s="596" t="s">
        <v>44</v>
      </c>
      <c r="N295" s="597"/>
      <c r="O295" s="598">
        <v>0.4</v>
      </c>
      <c r="P295" s="599">
        <v>0.23400000000000001</v>
      </c>
      <c r="Q295" s="600">
        <v>2.4E-2</v>
      </c>
    </row>
    <row r="296" spans="1:17" s="208" customFormat="1" ht="12.75" customHeight="1" x14ac:dyDescent="0.2">
      <c r="A296" s="608">
        <v>943</v>
      </c>
      <c r="B296" s="589" t="s">
        <v>578</v>
      </c>
      <c r="C296" s="605">
        <v>943</v>
      </c>
      <c r="D296" s="590" t="s">
        <v>578</v>
      </c>
      <c r="E296" s="591" t="s">
        <v>1749</v>
      </c>
      <c r="F296" s="592" t="s">
        <v>1750</v>
      </c>
      <c r="G296" s="592"/>
      <c r="H296" s="593">
        <v>35156</v>
      </c>
      <c r="I296" s="594" t="s">
        <v>1751</v>
      </c>
      <c r="J296" s="595" t="s">
        <v>2052</v>
      </c>
      <c r="K296" s="589" t="s">
        <v>44</v>
      </c>
      <c r="L296" s="596" t="s">
        <v>44</v>
      </c>
      <c r="M296" s="596" t="s">
        <v>44</v>
      </c>
      <c r="N296" s="597"/>
      <c r="O296" s="598">
        <v>0.8</v>
      </c>
      <c r="P296" s="599">
        <v>1.702</v>
      </c>
      <c r="Q296" s="600">
        <v>1.738</v>
      </c>
    </row>
    <row r="297" spans="1:17" s="208" customFormat="1" ht="12.75" customHeight="1" x14ac:dyDescent="0.2">
      <c r="A297" s="608">
        <v>947</v>
      </c>
      <c r="B297" s="589" t="s">
        <v>2082</v>
      </c>
      <c r="C297" s="605">
        <v>947</v>
      </c>
      <c r="D297" s="590" t="s">
        <v>2082</v>
      </c>
      <c r="E297" s="591" t="s">
        <v>1764</v>
      </c>
      <c r="F297" s="592" t="s">
        <v>1765</v>
      </c>
      <c r="G297" s="592"/>
      <c r="H297" s="593">
        <v>31229</v>
      </c>
      <c r="I297" s="594" t="s">
        <v>1988</v>
      </c>
      <c r="J297" s="595" t="s">
        <v>2083</v>
      </c>
      <c r="K297" s="589" t="s">
        <v>47</v>
      </c>
      <c r="L297" s="596" t="s">
        <v>45</v>
      </c>
      <c r="M297" s="596" t="s">
        <v>51</v>
      </c>
      <c r="N297" s="610">
        <v>50601</v>
      </c>
      <c r="O297" s="598">
        <v>0.18</v>
      </c>
      <c r="P297" s="599">
        <v>0</v>
      </c>
      <c r="Q297" s="600">
        <v>0.18</v>
      </c>
    </row>
    <row r="298" spans="1:17" s="208" customFormat="1" ht="12.75" customHeight="1" x14ac:dyDescent="0.2">
      <c r="A298" s="608">
        <v>948</v>
      </c>
      <c r="B298" s="589" t="s">
        <v>579</v>
      </c>
      <c r="C298" s="605">
        <v>948</v>
      </c>
      <c r="D298" s="590" t="s">
        <v>579</v>
      </c>
      <c r="E298" s="591" t="s">
        <v>1764</v>
      </c>
      <c r="F298" s="592" t="s">
        <v>1765</v>
      </c>
      <c r="G298" s="592"/>
      <c r="H298" s="593">
        <v>7306</v>
      </c>
      <c r="I298" s="594" t="s">
        <v>2064</v>
      </c>
      <c r="J298" s="595" t="s">
        <v>2084</v>
      </c>
      <c r="K298" s="589" t="s">
        <v>47</v>
      </c>
      <c r="L298" s="596" t="s">
        <v>1797</v>
      </c>
      <c r="M298" s="596" t="s">
        <v>48</v>
      </c>
      <c r="N298" s="610">
        <v>10694</v>
      </c>
      <c r="O298" s="598">
        <v>1.6</v>
      </c>
      <c r="P298" s="599">
        <v>0.91</v>
      </c>
      <c r="Q298" s="600">
        <v>0.152</v>
      </c>
    </row>
    <row r="299" spans="1:17" s="208" customFormat="1" ht="12.75" customHeight="1" x14ac:dyDescent="0.2">
      <c r="A299" s="608">
        <v>951</v>
      </c>
      <c r="B299" s="589" t="s">
        <v>580</v>
      </c>
      <c r="C299" s="605">
        <v>951</v>
      </c>
      <c r="D299" s="590" t="s">
        <v>580</v>
      </c>
      <c r="E299" s="591" t="s">
        <v>1764</v>
      </c>
      <c r="F299" s="592" t="s">
        <v>1765</v>
      </c>
      <c r="G299" s="592"/>
      <c r="H299" s="593">
        <v>29618</v>
      </c>
      <c r="I299" s="594" t="s">
        <v>2003</v>
      </c>
      <c r="J299" s="595" t="s">
        <v>2085</v>
      </c>
      <c r="K299" s="589" t="s">
        <v>44</v>
      </c>
      <c r="L299" s="596" t="s">
        <v>50</v>
      </c>
      <c r="M299" s="596" t="s">
        <v>44</v>
      </c>
      <c r="N299" s="597"/>
      <c r="O299" s="598">
        <v>0.3</v>
      </c>
      <c r="P299" s="599">
        <v>7.8E-2</v>
      </c>
      <c r="Q299" s="600">
        <v>1.2E-2</v>
      </c>
    </row>
    <row r="300" spans="1:17" s="208" customFormat="1" ht="12.75" customHeight="1" x14ac:dyDescent="0.2">
      <c r="A300" s="608">
        <v>957</v>
      </c>
      <c r="B300" s="589" t="s">
        <v>2086</v>
      </c>
      <c r="C300" s="605">
        <v>957</v>
      </c>
      <c r="D300" s="590" t="s">
        <v>581</v>
      </c>
      <c r="E300" s="591" t="s">
        <v>1764</v>
      </c>
      <c r="F300" s="592" t="s">
        <v>1765</v>
      </c>
      <c r="G300" s="592"/>
      <c r="H300" s="593">
        <v>29221</v>
      </c>
      <c r="I300" s="594" t="s">
        <v>1826</v>
      </c>
      <c r="J300" s="595" t="s">
        <v>1981</v>
      </c>
      <c r="K300" s="589" t="s">
        <v>47</v>
      </c>
      <c r="L300" s="596" t="s">
        <v>1763</v>
      </c>
      <c r="M300" s="596" t="s">
        <v>48</v>
      </c>
      <c r="N300" s="610">
        <v>9864</v>
      </c>
      <c r="O300" s="598">
        <v>2.6749999999999998</v>
      </c>
      <c r="P300" s="599">
        <v>0.72299999999999998</v>
      </c>
      <c r="Q300" s="600">
        <v>0.76</v>
      </c>
    </row>
    <row r="301" spans="1:17" s="208" customFormat="1" ht="12.75" customHeight="1" x14ac:dyDescent="0.2">
      <c r="A301" s="608">
        <v>969</v>
      </c>
      <c r="B301" s="589" t="s">
        <v>582</v>
      </c>
      <c r="C301" s="605">
        <v>969</v>
      </c>
      <c r="D301" s="590" t="s">
        <v>582</v>
      </c>
      <c r="E301" s="591" t="s">
        <v>1764</v>
      </c>
      <c r="F301" s="592" t="s">
        <v>1765</v>
      </c>
      <c r="G301" s="592"/>
      <c r="H301" s="593">
        <v>32905</v>
      </c>
      <c r="I301" s="594" t="s">
        <v>1942</v>
      </c>
      <c r="J301" s="595" t="s">
        <v>2043</v>
      </c>
      <c r="K301" s="589" t="s">
        <v>47</v>
      </c>
      <c r="L301" s="596" t="s">
        <v>1763</v>
      </c>
      <c r="M301" s="596" t="s">
        <v>48</v>
      </c>
      <c r="N301" s="597"/>
      <c r="O301" s="598">
        <v>0.13</v>
      </c>
      <c r="P301" s="599">
        <v>0.111</v>
      </c>
      <c r="Q301" s="600">
        <v>0.13</v>
      </c>
    </row>
    <row r="302" spans="1:17" s="208" customFormat="1" ht="12.75" customHeight="1" x14ac:dyDescent="0.2">
      <c r="A302" s="608">
        <v>970</v>
      </c>
      <c r="B302" s="589" t="s">
        <v>583</v>
      </c>
      <c r="C302" s="605">
        <v>970</v>
      </c>
      <c r="D302" s="590" t="s">
        <v>583</v>
      </c>
      <c r="E302" s="591" t="s">
        <v>1764</v>
      </c>
      <c r="F302" s="592" t="s">
        <v>1765</v>
      </c>
      <c r="G302" s="592"/>
      <c r="H302" s="593">
        <v>32051</v>
      </c>
      <c r="I302" s="594" t="s">
        <v>1988</v>
      </c>
      <c r="J302" s="595" t="s">
        <v>1638</v>
      </c>
      <c r="K302" s="589" t="s">
        <v>47</v>
      </c>
      <c r="L302" s="596" t="s">
        <v>1763</v>
      </c>
      <c r="M302" s="596" t="s">
        <v>48</v>
      </c>
      <c r="N302" s="597"/>
      <c r="O302" s="598">
        <v>0.32400000000000001</v>
      </c>
      <c r="P302" s="599">
        <v>0.14299999999999999</v>
      </c>
      <c r="Q302" s="600">
        <v>1.4E-2</v>
      </c>
    </row>
    <row r="303" spans="1:17" s="208" customFormat="1" ht="12.75" customHeight="1" x14ac:dyDescent="0.2">
      <c r="A303" s="608">
        <v>978</v>
      </c>
      <c r="B303" s="589" t="s">
        <v>584</v>
      </c>
      <c r="C303" s="605">
        <v>978</v>
      </c>
      <c r="D303" s="590" t="s">
        <v>584</v>
      </c>
      <c r="E303" s="591" t="s">
        <v>1749</v>
      </c>
      <c r="F303" s="592" t="s">
        <v>2087</v>
      </c>
      <c r="G303" s="592"/>
      <c r="H303" s="593">
        <v>33451</v>
      </c>
      <c r="I303" s="594" t="s">
        <v>1999</v>
      </c>
      <c r="J303" s="595" t="s">
        <v>1811</v>
      </c>
      <c r="K303" s="589" t="s">
        <v>46</v>
      </c>
      <c r="L303" s="596" t="s">
        <v>1801</v>
      </c>
      <c r="M303" s="596" t="s">
        <v>46</v>
      </c>
      <c r="N303" s="610">
        <v>50564</v>
      </c>
      <c r="O303" s="598">
        <v>3.2</v>
      </c>
      <c r="P303" s="599">
        <v>0.67200000000000004</v>
      </c>
      <c r="Q303" s="600">
        <v>0.59899999999999998</v>
      </c>
    </row>
    <row r="304" spans="1:17" s="208" customFormat="1" ht="12.75" customHeight="1" x14ac:dyDescent="0.2">
      <c r="A304" s="608">
        <v>1005</v>
      </c>
      <c r="B304" s="589" t="s">
        <v>2088</v>
      </c>
      <c r="C304" s="605">
        <v>1005</v>
      </c>
      <c r="D304" s="590" t="s">
        <v>586</v>
      </c>
      <c r="E304" s="591" t="s">
        <v>1754</v>
      </c>
      <c r="F304" s="592" t="s">
        <v>1755</v>
      </c>
      <c r="G304" s="592"/>
      <c r="H304" s="593">
        <v>36281</v>
      </c>
      <c r="I304" s="594" t="s">
        <v>1828</v>
      </c>
      <c r="J304" s="595" t="s">
        <v>2089</v>
      </c>
      <c r="K304" s="589" t="s">
        <v>47</v>
      </c>
      <c r="L304" s="596" t="s">
        <v>51</v>
      </c>
      <c r="M304" s="596" t="s">
        <v>51</v>
      </c>
      <c r="N304" s="610">
        <v>55026</v>
      </c>
      <c r="O304" s="598">
        <v>170</v>
      </c>
      <c r="P304" s="599">
        <v>187.72499999999999</v>
      </c>
      <c r="Q304" s="600">
        <v>164.934</v>
      </c>
    </row>
    <row r="305" spans="1:17" s="208" customFormat="1" ht="12.75" customHeight="1" x14ac:dyDescent="0.2">
      <c r="A305" s="608">
        <v>1030</v>
      </c>
      <c r="B305" s="589" t="s">
        <v>587</v>
      </c>
      <c r="C305" s="605">
        <v>1030</v>
      </c>
      <c r="D305" s="590" t="s">
        <v>587</v>
      </c>
      <c r="E305" s="591" t="s">
        <v>1749</v>
      </c>
      <c r="F305" s="592" t="s">
        <v>1781</v>
      </c>
      <c r="G305" s="592"/>
      <c r="H305" s="593">
        <v>25569</v>
      </c>
      <c r="I305" s="594" t="s">
        <v>2090</v>
      </c>
      <c r="J305" s="595" t="s">
        <v>2091</v>
      </c>
      <c r="K305" s="589" t="s">
        <v>47</v>
      </c>
      <c r="L305" s="596" t="s">
        <v>51</v>
      </c>
      <c r="M305" s="596" t="s">
        <v>51</v>
      </c>
      <c r="N305" s="610">
        <v>1597</v>
      </c>
      <c r="O305" s="598">
        <v>7.5</v>
      </c>
      <c r="P305" s="599">
        <v>7.4619999999999997</v>
      </c>
      <c r="Q305" s="600">
        <v>7.4710000000000001</v>
      </c>
    </row>
    <row r="306" spans="1:17" s="208" customFormat="1" ht="12.75" customHeight="1" x14ac:dyDescent="0.2">
      <c r="A306" s="608">
        <v>1031</v>
      </c>
      <c r="B306" s="589" t="s">
        <v>588</v>
      </c>
      <c r="C306" s="605">
        <v>1031</v>
      </c>
      <c r="D306" s="590" t="s">
        <v>588</v>
      </c>
      <c r="E306" s="591" t="s">
        <v>1749</v>
      </c>
      <c r="F306" s="592" t="s">
        <v>1781</v>
      </c>
      <c r="G306" s="592"/>
      <c r="H306" s="593">
        <v>27395</v>
      </c>
      <c r="I306" s="594" t="s">
        <v>2090</v>
      </c>
      <c r="J306" s="595" t="s">
        <v>2092</v>
      </c>
      <c r="K306" s="589" t="s">
        <v>47</v>
      </c>
      <c r="L306" s="596" t="s">
        <v>51</v>
      </c>
      <c r="M306" s="596" t="s">
        <v>51</v>
      </c>
      <c r="N306" s="610">
        <v>6049</v>
      </c>
      <c r="O306" s="598">
        <v>5</v>
      </c>
      <c r="P306" s="599">
        <v>2.44</v>
      </c>
      <c r="Q306" s="600">
        <v>4.9930000000000003</v>
      </c>
    </row>
    <row r="307" spans="1:17" s="208" customFormat="1" ht="12.75" customHeight="1" x14ac:dyDescent="0.2">
      <c r="A307" s="608">
        <v>1032</v>
      </c>
      <c r="B307" s="589" t="s">
        <v>589</v>
      </c>
      <c r="C307" s="605">
        <v>1032</v>
      </c>
      <c r="D307" s="590" t="s">
        <v>589</v>
      </c>
      <c r="E307" s="591" t="s">
        <v>1754</v>
      </c>
      <c r="F307" s="592" t="s">
        <v>1755</v>
      </c>
      <c r="G307" s="592"/>
      <c r="H307" s="593">
        <v>36008</v>
      </c>
      <c r="I307" s="594" t="s">
        <v>2093</v>
      </c>
      <c r="J307" s="595" t="s">
        <v>1800</v>
      </c>
      <c r="K307" s="589" t="s">
        <v>46</v>
      </c>
      <c r="L307" s="596" t="s">
        <v>1801</v>
      </c>
      <c r="M307" s="596" t="s">
        <v>46</v>
      </c>
      <c r="N307" s="610">
        <v>55042</v>
      </c>
      <c r="O307" s="598">
        <v>536.35</v>
      </c>
      <c r="P307" s="599">
        <v>555.47199999999998</v>
      </c>
      <c r="Q307" s="600">
        <v>538.29399999999998</v>
      </c>
    </row>
    <row r="308" spans="1:17" s="208" customFormat="1" ht="12.75" customHeight="1" x14ac:dyDescent="0.2">
      <c r="A308" s="608">
        <v>1034</v>
      </c>
      <c r="B308" s="589" t="s">
        <v>590</v>
      </c>
      <c r="C308" s="605">
        <v>1034</v>
      </c>
      <c r="D308" s="590" t="s">
        <v>590</v>
      </c>
      <c r="E308" s="591" t="s">
        <v>1764</v>
      </c>
      <c r="F308" s="592" t="s">
        <v>1765</v>
      </c>
      <c r="G308" s="592"/>
      <c r="H308" s="593">
        <v>7672</v>
      </c>
      <c r="I308" s="594" t="s">
        <v>1826</v>
      </c>
      <c r="J308" s="595" t="s">
        <v>1981</v>
      </c>
      <c r="K308" s="589" t="s">
        <v>47</v>
      </c>
      <c r="L308" s="596" t="s">
        <v>1763</v>
      </c>
      <c r="M308" s="596" t="s">
        <v>48</v>
      </c>
      <c r="N308" s="610">
        <v>1607</v>
      </c>
      <c r="O308" s="598">
        <v>3.3919999999999999</v>
      </c>
      <c r="P308" s="599">
        <v>2.0779999999999998</v>
      </c>
      <c r="Q308" s="600">
        <v>0.58899999999999997</v>
      </c>
    </row>
    <row r="309" spans="1:17" s="208" customFormat="1" ht="12.75" customHeight="1" x14ac:dyDescent="0.2">
      <c r="A309" s="608">
        <v>1035</v>
      </c>
      <c r="B309" s="589" t="s">
        <v>591</v>
      </c>
      <c r="C309" s="605">
        <v>1035</v>
      </c>
      <c r="D309" s="590" t="s">
        <v>591</v>
      </c>
      <c r="E309" s="591" t="s">
        <v>1764</v>
      </c>
      <c r="F309" s="592" t="s">
        <v>1765</v>
      </c>
      <c r="G309" s="592"/>
      <c r="H309" s="593">
        <v>11324</v>
      </c>
      <c r="I309" s="594" t="s">
        <v>1826</v>
      </c>
      <c r="J309" s="595" t="s">
        <v>1981</v>
      </c>
      <c r="K309" s="589" t="s">
        <v>47</v>
      </c>
      <c r="L309" s="596" t="s">
        <v>1763</v>
      </c>
      <c r="M309" s="596" t="s">
        <v>48</v>
      </c>
      <c r="N309" s="610">
        <v>1607</v>
      </c>
      <c r="O309" s="598">
        <v>4.5540000000000003</v>
      </c>
      <c r="P309" s="599">
        <v>2.9889999999999999</v>
      </c>
      <c r="Q309" s="600">
        <v>2.58</v>
      </c>
    </row>
    <row r="310" spans="1:17" s="208" customFormat="1" ht="12.75" customHeight="1" x14ac:dyDescent="0.2">
      <c r="A310" s="608">
        <v>1047</v>
      </c>
      <c r="B310" s="589" t="s">
        <v>592</v>
      </c>
      <c r="C310" s="605">
        <v>1047</v>
      </c>
      <c r="D310" s="590" t="s">
        <v>592</v>
      </c>
      <c r="E310" s="591" t="s">
        <v>1764</v>
      </c>
      <c r="F310" s="592" t="s">
        <v>1765</v>
      </c>
      <c r="G310" s="592"/>
      <c r="H310" s="593">
        <v>36063</v>
      </c>
      <c r="I310" s="594" t="s">
        <v>1773</v>
      </c>
      <c r="J310" s="595" t="s">
        <v>2094</v>
      </c>
      <c r="K310" s="589" t="s">
        <v>50</v>
      </c>
      <c r="L310" s="596" t="s">
        <v>50</v>
      </c>
      <c r="M310" s="596" t="s">
        <v>50</v>
      </c>
      <c r="N310" s="610">
        <v>3712</v>
      </c>
      <c r="O310" s="598">
        <v>4.9390000000000001</v>
      </c>
      <c r="P310" s="599">
        <v>3.7559999999999998</v>
      </c>
      <c r="Q310" s="600">
        <v>1.0629999999999999</v>
      </c>
    </row>
    <row r="311" spans="1:17" s="208" customFormat="1" ht="12.75" customHeight="1" x14ac:dyDescent="0.2">
      <c r="A311" s="608">
        <v>1048</v>
      </c>
      <c r="B311" s="589" t="s">
        <v>593</v>
      </c>
      <c r="C311" s="605">
        <v>1048</v>
      </c>
      <c r="D311" s="590" t="s">
        <v>593</v>
      </c>
      <c r="E311" s="591" t="s">
        <v>1764</v>
      </c>
      <c r="F311" s="592" t="s">
        <v>1765</v>
      </c>
      <c r="G311" s="592"/>
      <c r="H311" s="593">
        <v>30742</v>
      </c>
      <c r="I311" s="594" t="s">
        <v>2071</v>
      </c>
      <c r="J311" s="595" t="s">
        <v>2095</v>
      </c>
      <c r="K311" s="589" t="s">
        <v>47</v>
      </c>
      <c r="L311" s="596" t="s">
        <v>1763</v>
      </c>
      <c r="M311" s="596" t="s">
        <v>48</v>
      </c>
      <c r="N311" s="610">
        <v>50419</v>
      </c>
      <c r="O311" s="598">
        <v>1.2</v>
      </c>
      <c r="P311" s="599">
        <v>0.999</v>
      </c>
      <c r="Q311" s="600">
        <v>6.0999999999999999E-2</v>
      </c>
    </row>
    <row r="312" spans="1:17" s="208" customFormat="1" ht="12.75" customHeight="1" x14ac:dyDescent="0.2">
      <c r="A312" s="608">
        <v>1049</v>
      </c>
      <c r="B312" s="589" t="s">
        <v>594</v>
      </c>
      <c r="C312" s="605">
        <v>1049</v>
      </c>
      <c r="D312" s="590" t="s">
        <v>594</v>
      </c>
      <c r="E312" s="591" t="s">
        <v>1764</v>
      </c>
      <c r="F312" s="592" t="s">
        <v>1765</v>
      </c>
      <c r="G312" s="592"/>
      <c r="H312" s="593">
        <v>31017</v>
      </c>
      <c r="I312" s="594" t="s">
        <v>2096</v>
      </c>
      <c r="J312" s="595" t="s">
        <v>2055</v>
      </c>
      <c r="K312" s="589" t="s">
        <v>47</v>
      </c>
      <c r="L312" s="596" t="s">
        <v>1763</v>
      </c>
      <c r="M312" s="596" t="s">
        <v>48</v>
      </c>
      <c r="N312" s="610">
        <v>52166</v>
      </c>
      <c r="O312" s="598">
        <v>1.3</v>
      </c>
      <c r="P312" s="599">
        <v>0.89900000000000002</v>
      </c>
      <c r="Q312" s="600">
        <v>0.189</v>
      </c>
    </row>
    <row r="313" spans="1:17" s="208" customFormat="1" ht="12.75" customHeight="1" x14ac:dyDescent="0.2">
      <c r="A313" s="608">
        <v>1050</v>
      </c>
      <c r="B313" s="589" t="s">
        <v>595</v>
      </c>
      <c r="C313" s="605">
        <v>1050</v>
      </c>
      <c r="D313" s="590" t="s">
        <v>595</v>
      </c>
      <c r="E313" s="591" t="s">
        <v>1764</v>
      </c>
      <c r="F313" s="592" t="s">
        <v>1765</v>
      </c>
      <c r="G313" s="592"/>
      <c r="H313" s="593">
        <v>31168</v>
      </c>
      <c r="I313" s="594" t="s">
        <v>1850</v>
      </c>
      <c r="J313" s="595" t="s">
        <v>2050</v>
      </c>
      <c r="K313" s="589" t="s">
        <v>47</v>
      </c>
      <c r="L313" s="596" t="s">
        <v>1763</v>
      </c>
      <c r="M313" s="596" t="s">
        <v>48</v>
      </c>
      <c r="N313" s="610">
        <v>50832</v>
      </c>
      <c r="O313" s="598">
        <v>2.6</v>
      </c>
      <c r="P313" s="599">
        <v>0</v>
      </c>
      <c r="Q313" s="600">
        <v>0.32200000000000001</v>
      </c>
    </row>
    <row r="314" spans="1:17" s="208" customFormat="1" ht="12.75" customHeight="1" x14ac:dyDescent="0.2">
      <c r="A314" s="608">
        <v>1054</v>
      </c>
      <c r="B314" s="589" t="s">
        <v>596</v>
      </c>
      <c r="C314" s="605">
        <v>1054</v>
      </c>
      <c r="D314" s="590" t="s">
        <v>596</v>
      </c>
      <c r="E314" s="591" t="s">
        <v>1764</v>
      </c>
      <c r="F314" s="592" t="s">
        <v>1765</v>
      </c>
      <c r="G314" s="592"/>
      <c r="H314" s="593">
        <v>32509</v>
      </c>
      <c r="I314" s="594" t="s">
        <v>1986</v>
      </c>
      <c r="J314" s="595" t="s">
        <v>2097</v>
      </c>
      <c r="K314" s="589" t="s">
        <v>45</v>
      </c>
      <c r="L314" s="596" t="s">
        <v>45</v>
      </c>
      <c r="M314" s="596" t="s">
        <v>45</v>
      </c>
      <c r="N314" s="610">
        <v>3245</v>
      </c>
      <c r="O314" s="598">
        <v>0.75</v>
      </c>
      <c r="P314" s="599">
        <v>0</v>
      </c>
      <c r="Q314" s="600">
        <v>0.75</v>
      </c>
    </row>
    <row r="315" spans="1:17" s="208" customFormat="1" ht="12.75" customHeight="1" x14ac:dyDescent="0.2">
      <c r="A315" s="608">
        <v>1057</v>
      </c>
      <c r="B315" s="589" t="s">
        <v>597</v>
      </c>
      <c r="C315" s="605">
        <v>1057</v>
      </c>
      <c r="D315" s="590" t="s">
        <v>597</v>
      </c>
      <c r="E315" s="591" t="s">
        <v>1764</v>
      </c>
      <c r="F315" s="592" t="s">
        <v>1765</v>
      </c>
      <c r="G315" s="592"/>
      <c r="H315" s="593">
        <v>32509</v>
      </c>
      <c r="I315" s="594" t="s">
        <v>2098</v>
      </c>
      <c r="J315" s="595" t="s">
        <v>2099</v>
      </c>
      <c r="K315" s="589" t="s">
        <v>45</v>
      </c>
      <c r="L315" s="596" t="s">
        <v>45</v>
      </c>
      <c r="M315" s="596" t="s">
        <v>45</v>
      </c>
      <c r="N315" s="610">
        <v>50177</v>
      </c>
      <c r="O315" s="598">
        <v>2</v>
      </c>
      <c r="P315" s="599">
        <v>0.67800000000000005</v>
      </c>
      <c r="Q315" s="600">
        <v>0.16600000000000001</v>
      </c>
    </row>
    <row r="316" spans="1:17" s="208" customFormat="1" ht="12.75" customHeight="1" x14ac:dyDescent="0.2">
      <c r="A316" s="608">
        <v>1061</v>
      </c>
      <c r="B316" s="589" t="s">
        <v>598</v>
      </c>
      <c r="C316" s="605">
        <v>1061</v>
      </c>
      <c r="D316" s="590" t="s">
        <v>598</v>
      </c>
      <c r="E316" s="591" t="s">
        <v>1764</v>
      </c>
      <c r="F316" s="592" t="s">
        <v>1765</v>
      </c>
      <c r="G316" s="592"/>
      <c r="H316" s="593">
        <v>32540</v>
      </c>
      <c r="I316" s="594" t="s">
        <v>1773</v>
      </c>
      <c r="J316" s="595" t="s">
        <v>1992</v>
      </c>
      <c r="K316" s="589" t="s">
        <v>44</v>
      </c>
      <c r="L316" s="596" t="s">
        <v>50</v>
      </c>
      <c r="M316" s="596" t="s">
        <v>44</v>
      </c>
      <c r="N316" s="610">
        <v>54471</v>
      </c>
      <c r="O316" s="598">
        <v>1.3380000000000001</v>
      </c>
      <c r="P316" s="599">
        <v>0.50600000000000001</v>
      </c>
      <c r="Q316" s="600">
        <v>1.3380000000000001</v>
      </c>
    </row>
    <row r="317" spans="1:17" s="208" customFormat="1" ht="12.75" customHeight="1" x14ac:dyDescent="0.2">
      <c r="A317" s="608">
        <v>1062</v>
      </c>
      <c r="B317" s="589" t="s">
        <v>599</v>
      </c>
      <c r="C317" s="605">
        <v>1062</v>
      </c>
      <c r="D317" s="590" t="s">
        <v>599</v>
      </c>
      <c r="E317" s="591" t="s">
        <v>1769</v>
      </c>
      <c r="F317" s="592" t="s">
        <v>1765</v>
      </c>
      <c r="G317" s="592"/>
      <c r="H317" s="593">
        <v>34973</v>
      </c>
      <c r="I317" s="594" t="s">
        <v>1988</v>
      </c>
      <c r="J317" s="595" t="s">
        <v>2100</v>
      </c>
      <c r="K317" s="589" t="s">
        <v>47</v>
      </c>
      <c r="L317" s="596" t="s">
        <v>1797</v>
      </c>
      <c r="M317" s="596" t="s">
        <v>48</v>
      </c>
      <c r="N317" s="610">
        <v>10825</v>
      </c>
      <c r="O317" s="598">
        <v>3.2</v>
      </c>
      <c r="P317" s="599">
        <v>0.59699999999999998</v>
      </c>
      <c r="Q317" s="600">
        <v>0.72699999999999998</v>
      </c>
    </row>
    <row r="318" spans="1:17" s="208" customFormat="1" ht="12.75" customHeight="1" x14ac:dyDescent="0.2">
      <c r="A318" s="608">
        <v>1086</v>
      </c>
      <c r="B318" s="589" t="s">
        <v>600</v>
      </c>
      <c r="C318" s="605">
        <v>1086</v>
      </c>
      <c r="D318" s="590" t="s">
        <v>600</v>
      </c>
      <c r="E318" s="591" t="s">
        <v>1754</v>
      </c>
      <c r="F318" s="592" t="s">
        <v>1755</v>
      </c>
      <c r="G318" s="592"/>
      <c r="H318" s="593">
        <v>36696</v>
      </c>
      <c r="I318" s="594" t="s">
        <v>2101</v>
      </c>
      <c r="J318" s="595" t="s">
        <v>2102</v>
      </c>
      <c r="K318" s="589" t="s">
        <v>47</v>
      </c>
      <c r="L318" s="596" t="s">
        <v>1763</v>
      </c>
      <c r="M318" s="596" t="s">
        <v>48</v>
      </c>
      <c r="N318" s="610">
        <v>55041</v>
      </c>
      <c r="O318" s="598">
        <v>289</v>
      </c>
      <c r="P318" s="599">
        <v>246.279</v>
      </c>
      <c r="Q318" s="600">
        <v>229.279</v>
      </c>
    </row>
    <row r="319" spans="1:17" s="208" customFormat="1" ht="12.75" customHeight="1" x14ac:dyDescent="0.2">
      <c r="A319" s="608">
        <v>1109</v>
      </c>
      <c r="B319" s="589" t="s">
        <v>601</v>
      </c>
      <c r="C319" s="605">
        <v>1109</v>
      </c>
      <c r="D319" s="590" t="s">
        <v>601</v>
      </c>
      <c r="E319" s="591" t="s">
        <v>1784</v>
      </c>
      <c r="F319" s="592" t="s">
        <v>1798</v>
      </c>
      <c r="G319" s="592"/>
      <c r="H319" s="593">
        <v>33756</v>
      </c>
      <c r="I319" s="594" t="s">
        <v>1817</v>
      </c>
      <c r="J319" s="595" t="s">
        <v>2103</v>
      </c>
      <c r="K319" s="589" t="s">
        <v>49</v>
      </c>
      <c r="L319" s="596" t="s">
        <v>49</v>
      </c>
      <c r="M319" s="596" t="s">
        <v>49</v>
      </c>
      <c r="N319" s="610">
        <v>50035</v>
      </c>
      <c r="O319" s="598">
        <v>3.1</v>
      </c>
      <c r="P319" s="599">
        <v>1.8260000000000001</v>
      </c>
      <c r="Q319" s="600">
        <v>1.5649999999999999</v>
      </c>
    </row>
    <row r="320" spans="1:17" s="208" customFormat="1" ht="12.75" customHeight="1" x14ac:dyDescent="0.2">
      <c r="A320" s="608">
        <v>1113</v>
      </c>
      <c r="B320" s="589" t="s">
        <v>602</v>
      </c>
      <c r="C320" s="605">
        <v>1113</v>
      </c>
      <c r="D320" s="590" t="s">
        <v>602</v>
      </c>
      <c r="E320" s="591" t="s">
        <v>1776</v>
      </c>
      <c r="F320" s="592" t="s">
        <v>1765</v>
      </c>
      <c r="G320" s="592"/>
      <c r="H320" s="593">
        <v>32721</v>
      </c>
      <c r="I320" s="594" t="s">
        <v>1777</v>
      </c>
      <c r="J320" s="595" t="s">
        <v>2104</v>
      </c>
      <c r="K320" s="589" t="s">
        <v>49</v>
      </c>
      <c r="L320" s="596" t="s">
        <v>49</v>
      </c>
      <c r="M320" s="596" t="s">
        <v>49</v>
      </c>
      <c r="N320" s="610">
        <v>10555</v>
      </c>
      <c r="O320" s="598">
        <v>4.2030000000000003</v>
      </c>
      <c r="P320" s="599">
        <v>4.2030000000000003</v>
      </c>
      <c r="Q320" s="600">
        <v>4.2030000000000003</v>
      </c>
    </row>
    <row r="321" spans="1:17" s="208" customFormat="1" ht="12.75" customHeight="1" x14ac:dyDescent="0.2">
      <c r="A321" s="608">
        <v>1117</v>
      </c>
      <c r="B321" s="589" t="s">
        <v>604</v>
      </c>
      <c r="C321" s="605">
        <v>1117</v>
      </c>
      <c r="D321" s="590" t="s">
        <v>604</v>
      </c>
      <c r="E321" s="591" t="s">
        <v>1764</v>
      </c>
      <c r="F321" s="592" t="s">
        <v>1765</v>
      </c>
      <c r="G321" s="592"/>
      <c r="H321" s="593">
        <v>30742</v>
      </c>
      <c r="I321" s="594" t="s">
        <v>2105</v>
      </c>
      <c r="J321" s="595" t="s">
        <v>2060</v>
      </c>
      <c r="K321" s="589" t="s">
        <v>49</v>
      </c>
      <c r="L321" s="596" t="s">
        <v>1819</v>
      </c>
      <c r="M321" s="596" t="s">
        <v>49</v>
      </c>
      <c r="N321" s="597"/>
      <c r="O321" s="598">
        <v>0.91800000000000004</v>
      </c>
      <c r="P321" s="599">
        <v>0.03</v>
      </c>
      <c r="Q321" s="600">
        <v>2E-3</v>
      </c>
    </row>
    <row r="322" spans="1:17" s="208" customFormat="1" ht="12.75" customHeight="1" x14ac:dyDescent="0.2">
      <c r="A322" s="608">
        <v>1119</v>
      </c>
      <c r="B322" s="589" t="s">
        <v>605</v>
      </c>
      <c r="C322" s="605">
        <v>1119</v>
      </c>
      <c r="D322" s="590" t="s">
        <v>605</v>
      </c>
      <c r="E322" s="591" t="s">
        <v>1764</v>
      </c>
      <c r="F322" s="592" t="s">
        <v>1765</v>
      </c>
      <c r="G322" s="592"/>
      <c r="H322" s="593">
        <v>32234</v>
      </c>
      <c r="I322" s="594" t="s">
        <v>2105</v>
      </c>
      <c r="J322" s="595" t="s">
        <v>2106</v>
      </c>
      <c r="K322" s="589" t="s">
        <v>49</v>
      </c>
      <c r="L322" s="596" t="s">
        <v>49</v>
      </c>
      <c r="M322" s="596" t="s">
        <v>49</v>
      </c>
      <c r="N322" s="597"/>
      <c r="O322" s="598">
        <v>0.9</v>
      </c>
      <c r="P322" s="599">
        <v>0.24399999999999999</v>
      </c>
      <c r="Q322" s="600">
        <v>0.19800000000000001</v>
      </c>
    </row>
    <row r="323" spans="1:17" s="208" customFormat="1" ht="12.75" customHeight="1" x14ac:dyDescent="0.2">
      <c r="A323" s="608">
        <v>1122</v>
      </c>
      <c r="B323" s="589" t="s">
        <v>606</v>
      </c>
      <c r="C323" s="605">
        <v>1122</v>
      </c>
      <c r="D323" s="590" t="s">
        <v>606</v>
      </c>
      <c r="E323" s="591" t="s">
        <v>1764</v>
      </c>
      <c r="F323" s="592" t="s">
        <v>1765</v>
      </c>
      <c r="G323" s="592"/>
      <c r="H323" s="593">
        <v>7305</v>
      </c>
      <c r="I323" s="594" t="s">
        <v>1988</v>
      </c>
      <c r="J323" s="595" t="s">
        <v>2107</v>
      </c>
      <c r="K323" s="589" t="s">
        <v>47</v>
      </c>
      <c r="L323" s="596" t="s">
        <v>1763</v>
      </c>
      <c r="M323" s="596" t="s">
        <v>48</v>
      </c>
      <c r="N323" s="597"/>
      <c r="O323" s="598">
        <v>0.872</v>
      </c>
      <c r="P323" s="599">
        <v>0.39100000000000001</v>
      </c>
      <c r="Q323" s="600">
        <v>1.4E-2</v>
      </c>
    </row>
    <row r="324" spans="1:17" s="208" customFormat="1" ht="12.75" customHeight="1" x14ac:dyDescent="0.2">
      <c r="A324" s="608">
        <v>1185</v>
      </c>
      <c r="B324" s="589" t="s">
        <v>607</v>
      </c>
      <c r="C324" s="605">
        <v>1185</v>
      </c>
      <c r="D324" s="590" t="s">
        <v>607</v>
      </c>
      <c r="E324" s="591" t="s">
        <v>1754</v>
      </c>
      <c r="F324" s="592" t="s">
        <v>1756</v>
      </c>
      <c r="G324" s="592" t="s">
        <v>1755</v>
      </c>
      <c r="H324" s="593">
        <v>29891</v>
      </c>
      <c r="I324" s="594" t="s">
        <v>1942</v>
      </c>
      <c r="J324" s="595" t="s">
        <v>1943</v>
      </c>
      <c r="K324" s="589" t="s">
        <v>47</v>
      </c>
      <c r="L324" s="596" t="s">
        <v>1763</v>
      </c>
      <c r="M324" s="596" t="s">
        <v>48</v>
      </c>
      <c r="N324" s="610">
        <v>6081</v>
      </c>
      <c r="O324" s="598">
        <v>136.10069999999999</v>
      </c>
      <c r="P324" s="599">
        <v>111.17100000000001</v>
      </c>
      <c r="Q324" s="600">
        <v>104</v>
      </c>
    </row>
    <row r="325" spans="1:17" s="208" customFormat="1" ht="12.75" customHeight="1" x14ac:dyDescent="0.2">
      <c r="A325" s="608">
        <v>1186</v>
      </c>
      <c r="B325" s="589" t="s">
        <v>608</v>
      </c>
      <c r="C325" s="605">
        <v>1186</v>
      </c>
      <c r="D325" s="590" t="s">
        <v>608</v>
      </c>
      <c r="E325" s="591" t="s">
        <v>1754</v>
      </c>
      <c r="F325" s="592" t="s">
        <v>1756</v>
      </c>
      <c r="G325" s="592" t="s">
        <v>1755</v>
      </c>
      <c r="H325" s="593">
        <v>29891</v>
      </c>
      <c r="I325" s="594" t="s">
        <v>1942</v>
      </c>
      <c r="J325" s="595" t="s">
        <v>1943</v>
      </c>
      <c r="K325" s="589" t="s">
        <v>47</v>
      </c>
      <c r="L325" s="596" t="s">
        <v>1763</v>
      </c>
      <c r="M325" s="596" t="s">
        <v>48</v>
      </c>
      <c r="N325" s="610">
        <v>6081</v>
      </c>
      <c r="O325" s="598">
        <v>135.9</v>
      </c>
      <c r="P325" s="599">
        <v>115.27200000000001</v>
      </c>
      <c r="Q325" s="600">
        <v>99.932000000000002</v>
      </c>
    </row>
    <row r="326" spans="1:17" s="208" customFormat="1" ht="12.75" customHeight="1" x14ac:dyDescent="0.2">
      <c r="A326" s="608">
        <v>1187</v>
      </c>
      <c r="B326" s="589" t="s">
        <v>609</v>
      </c>
      <c r="C326" s="605">
        <v>1187</v>
      </c>
      <c r="D326" s="590" t="s">
        <v>609</v>
      </c>
      <c r="E326" s="591" t="s">
        <v>1754</v>
      </c>
      <c r="F326" s="592" t="s">
        <v>1756</v>
      </c>
      <c r="G326" s="592" t="s">
        <v>1755</v>
      </c>
      <c r="H326" s="593">
        <v>29891</v>
      </c>
      <c r="I326" s="594" t="s">
        <v>1942</v>
      </c>
      <c r="J326" s="595" t="s">
        <v>1943</v>
      </c>
      <c r="K326" s="589" t="s">
        <v>47</v>
      </c>
      <c r="L326" s="596" t="s">
        <v>1763</v>
      </c>
      <c r="M326" s="596" t="s">
        <v>48</v>
      </c>
      <c r="N326" s="610">
        <v>6081</v>
      </c>
      <c r="O326" s="598">
        <v>135.9</v>
      </c>
      <c r="P326" s="599">
        <v>109.429</v>
      </c>
      <c r="Q326" s="600">
        <v>103.101</v>
      </c>
    </row>
    <row r="327" spans="1:17" s="208" customFormat="1" ht="12.75" customHeight="1" x14ac:dyDescent="0.2">
      <c r="A327" s="608">
        <v>1209</v>
      </c>
      <c r="B327" s="589" t="s">
        <v>610</v>
      </c>
      <c r="C327" s="605">
        <v>1209</v>
      </c>
      <c r="D327" s="590" t="s">
        <v>610</v>
      </c>
      <c r="E327" s="591" t="s">
        <v>1749</v>
      </c>
      <c r="F327" s="592" t="s">
        <v>1750</v>
      </c>
      <c r="G327" s="592"/>
      <c r="H327" s="593">
        <v>36008</v>
      </c>
      <c r="I327" s="594" t="s">
        <v>1999</v>
      </c>
      <c r="J327" s="595" t="s">
        <v>1936</v>
      </c>
      <c r="K327" s="589" t="s">
        <v>46</v>
      </c>
      <c r="L327" s="596" t="s">
        <v>46</v>
      </c>
      <c r="M327" s="596" t="s">
        <v>46</v>
      </c>
      <c r="N327" s="610">
        <v>55163</v>
      </c>
      <c r="O327" s="598">
        <v>2.8530000000000002</v>
      </c>
      <c r="P327" s="599">
        <v>0</v>
      </c>
      <c r="Q327" s="600">
        <v>0.78300000000000003</v>
      </c>
    </row>
    <row r="328" spans="1:17" s="208" customFormat="1" ht="12.75" customHeight="1" x14ac:dyDescent="0.2">
      <c r="A328" s="608">
        <v>1210</v>
      </c>
      <c r="B328" s="589" t="s">
        <v>611</v>
      </c>
      <c r="C328" s="605">
        <v>1210</v>
      </c>
      <c r="D328" s="590" t="s">
        <v>611</v>
      </c>
      <c r="E328" s="591" t="s">
        <v>1754</v>
      </c>
      <c r="F328" s="592" t="s">
        <v>1755</v>
      </c>
      <c r="G328" s="592"/>
      <c r="H328" s="593">
        <v>36987</v>
      </c>
      <c r="I328" s="594" t="s">
        <v>1828</v>
      </c>
      <c r="J328" s="595" t="s">
        <v>2108</v>
      </c>
      <c r="K328" s="589" t="s">
        <v>47</v>
      </c>
      <c r="L328" s="596" t="s">
        <v>1763</v>
      </c>
      <c r="M328" s="596" t="s">
        <v>48</v>
      </c>
      <c r="N328" s="610">
        <v>55079</v>
      </c>
      <c r="O328" s="598">
        <v>427.5</v>
      </c>
      <c r="P328" s="599">
        <v>378.92</v>
      </c>
      <c r="Q328" s="600">
        <v>330.38200000000001</v>
      </c>
    </row>
    <row r="329" spans="1:17" s="208" customFormat="1" ht="12.75" customHeight="1" x14ac:dyDescent="0.2">
      <c r="A329" s="608">
        <v>1221</v>
      </c>
      <c r="B329" s="589" t="s">
        <v>613</v>
      </c>
      <c r="C329" s="605">
        <v>1221</v>
      </c>
      <c r="D329" s="590" t="s">
        <v>613</v>
      </c>
      <c r="E329" s="591" t="s">
        <v>1749</v>
      </c>
      <c r="F329" s="592" t="s">
        <v>1756</v>
      </c>
      <c r="G329" s="592"/>
      <c r="H329" s="593">
        <v>17168</v>
      </c>
      <c r="I329" s="594" t="s">
        <v>1773</v>
      </c>
      <c r="J329" s="595" t="s">
        <v>1844</v>
      </c>
      <c r="K329" s="589" t="s">
        <v>50</v>
      </c>
      <c r="L329" s="596" t="s">
        <v>50</v>
      </c>
      <c r="M329" s="596" t="s">
        <v>50</v>
      </c>
      <c r="N329" s="610">
        <v>3737</v>
      </c>
      <c r="O329" s="598">
        <v>6.4</v>
      </c>
      <c r="P329" s="599">
        <v>7.3049999999999997</v>
      </c>
      <c r="Q329" s="600">
        <v>7.2149999999999999</v>
      </c>
    </row>
    <row r="330" spans="1:17" s="208" customFormat="1" ht="12.75" customHeight="1" x14ac:dyDescent="0.2">
      <c r="A330" s="608">
        <v>1226</v>
      </c>
      <c r="B330" s="589" t="s">
        <v>614</v>
      </c>
      <c r="C330" s="605">
        <v>1226</v>
      </c>
      <c r="D330" s="590" t="s">
        <v>614</v>
      </c>
      <c r="E330" s="591" t="s">
        <v>1754</v>
      </c>
      <c r="F330" s="592" t="s">
        <v>1755</v>
      </c>
      <c r="G330" s="592"/>
      <c r="H330" s="593">
        <v>36756</v>
      </c>
      <c r="I330" s="594" t="s">
        <v>2093</v>
      </c>
      <c r="J330" s="595" t="s">
        <v>2109</v>
      </c>
      <c r="K330" s="589" t="s">
        <v>45</v>
      </c>
      <c r="L330" s="596" t="s">
        <v>51</v>
      </c>
      <c r="M330" s="596" t="s">
        <v>45</v>
      </c>
      <c r="N330" s="610">
        <v>55048</v>
      </c>
      <c r="O330" s="598">
        <v>273.7</v>
      </c>
      <c r="P330" s="599">
        <v>299.74599999999998</v>
      </c>
      <c r="Q330" s="600">
        <v>266.11500000000001</v>
      </c>
    </row>
    <row r="331" spans="1:17" s="208" customFormat="1" ht="12.75" customHeight="1" x14ac:dyDescent="0.2">
      <c r="A331" s="608">
        <v>1255</v>
      </c>
      <c r="B331" s="589" t="s">
        <v>615</v>
      </c>
      <c r="C331" s="605">
        <v>1255</v>
      </c>
      <c r="D331" s="590" t="s">
        <v>615</v>
      </c>
      <c r="E331" s="591" t="s">
        <v>1754</v>
      </c>
      <c r="F331" s="592" t="s">
        <v>1755</v>
      </c>
      <c r="G331" s="592"/>
      <c r="H331" s="593">
        <v>36815</v>
      </c>
      <c r="I331" s="594" t="s">
        <v>2093</v>
      </c>
      <c r="J331" s="595" t="s">
        <v>1793</v>
      </c>
      <c r="K331" s="589" t="s">
        <v>49</v>
      </c>
      <c r="L331" s="596" t="s">
        <v>49</v>
      </c>
      <c r="M331" s="596" t="s">
        <v>49</v>
      </c>
      <c r="N331" s="610">
        <v>55100</v>
      </c>
      <c r="O331" s="598">
        <v>272.85000000000002</v>
      </c>
      <c r="P331" s="599">
        <v>271.935</v>
      </c>
      <c r="Q331" s="600">
        <v>251.047</v>
      </c>
    </row>
    <row r="332" spans="1:17" s="208" customFormat="1" ht="12.75" customHeight="1" x14ac:dyDescent="0.2">
      <c r="A332" s="608">
        <v>1258</v>
      </c>
      <c r="B332" s="589" t="s">
        <v>616</v>
      </c>
      <c r="C332" s="605">
        <v>1258</v>
      </c>
      <c r="D332" s="590" t="s">
        <v>616</v>
      </c>
      <c r="E332" s="591" t="s">
        <v>1764</v>
      </c>
      <c r="F332" s="592" t="s">
        <v>1765</v>
      </c>
      <c r="G332" s="592"/>
      <c r="H332" s="593">
        <v>30286</v>
      </c>
      <c r="I332" s="594" t="s">
        <v>1956</v>
      </c>
      <c r="J332" s="595" t="s">
        <v>2110</v>
      </c>
      <c r="K332" s="589" t="s">
        <v>49</v>
      </c>
      <c r="L332" s="596" t="s">
        <v>1843</v>
      </c>
      <c r="M332" s="596" t="s">
        <v>49</v>
      </c>
      <c r="N332" s="597"/>
      <c r="O332" s="598">
        <v>2.81</v>
      </c>
      <c r="P332" s="599">
        <v>0.32900000000000001</v>
      </c>
      <c r="Q332" s="600">
        <v>0.16</v>
      </c>
    </row>
    <row r="333" spans="1:17" s="208" customFormat="1" ht="12.75" customHeight="1" x14ac:dyDescent="0.2">
      <c r="A333" s="608">
        <v>1270</v>
      </c>
      <c r="B333" s="589" t="s">
        <v>617</v>
      </c>
      <c r="C333" s="605">
        <v>1270</v>
      </c>
      <c r="D333" s="590" t="s">
        <v>617</v>
      </c>
      <c r="E333" s="591" t="s">
        <v>1764</v>
      </c>
      <c r="F333" s="592" t="s">
        <v>1765</v>
      </c>
      <c r="G333" s="592"/>
      <c r="H333" s="593">
        <v>36617</v>
      </c>
      <c r="I333" s="594" t="s">
        <v>2111</v>
      </c>
      <c r="J333" s="595" t="s">
        <v>2112</v>
      </c>
      <c r="K333" s="589" t="s">
        <v>49</v>
      </c>
      <c r="L333" s="596" t="s">
        <v>49</v>
      </c>
      <c r="M333" s="596" t="s">
        <v>49</v>
      </c>
      <c r="N333" s="597"/>
      <c r="O333" s="598">
        <v>0.03</v>
      </c>
      <c r="P333" s="599">
        <v>1E-3</v>
      </c>
      <c r="Q333" s="600">
        <v>3.0000000000000001E-3</v>
      </c>
    </row>
    <row r="334" spans="1:17" s="208" customFormat="1" ht="12.75" customHeight="1" x14ac:dyDescent="0.2">
      <c r="A334" s="608">
        <v>1273</v>
      </c>
      <c r="B334" s="589" t="s">
        <v>618</v>
      </c>
      <c r="C334" s="605">
        <v>1273</v>
      </c>
      <c r="D334" s="590" t="s">
        <v>618</v>
      </c>
      <c r="E334" s="591" t="s">
        <v>1764</v>
      </c>
      <c r="F334" s="592" t="s">
        <v>1765</v>
      </c>
      <c r="G334" s="592"/>
      <c r="H334" s="593">
        <v>34759</v>
      </c>
      <c r="I334" s="594" t="s">
        <v>1974</v>
      </c>
      <c r="J334" s="595" t="s">
        <v>1865</v>
      </c>
      <c r="K334" s="589" t="s">
        <v>49</v>
      </c>
      <c r="L334" s="596" t="s">
        <v>49</v>
      </c>
      <c r="M334" s="596" t="s">
        <v>49</v>
      </c>
      <c r="N334" s="610">
        <v>54148</v>
      </c>
      <c r="O334" s="598">
        <v>0.8</v>
      </c>
      <c r="P334" s="599">
        <v>0</v>
      </c>
      <c r="Q334" s="600">
        <v>0.10199999999999999</v>
      </c>
    </row>
    <row r="335" spans="1:17" s="208" customFormat="1" ht="12.75" customHeight="1" x14ac:dyDescent="0.2">
      <c r="A335" s="608">
        <v>1286</v>
      </c>
      <c r="B335" s="589" t="s">
        <v>2113</v>
      </c>
      <c r="C335" s="605">
        <v>1286</v>
      </c>
      <c r="D335" s="590" t="s">
        <v>619</v>
      </c>
      <c r="E335" s="591" t="s">
        <v>1754</v>
      </c>
      <c r="F335" s="592" t="s">
        <v>1755</v>
      </c>
      <c r="G335" s="592"/>
      <c r="H335" s="593">
        <v>37049</v>
      </c>
      <c r="I335" s="594" t="s">
        <v>1893</v>
      </c>
      <c r="J335" s="595" t="s">
        <v>2114</v>
      </c>
      <c r="K335" s="589" t="s">
        <v>47</v>
      </c>
      <c r="L335" s="596" t="s">
        <v>45</v>
      </c>
      <c r="M335" s="596" t="s">
        <v>51</v>
      </c>
      <c r="N335" s="610">
        <v>55212</v>
      </c>
      <c r="O335" s="598">
        <v>289</v>
      </c>
      <c r="P335" s="599">
        <v>280.75099999999998</v>
      </c>
      <c r="Q335" s="600">
        <v>246.65100000000001</v>
      </c>
    </row>
    <row r="336" spans="1:17" s="208" customFormat="1" ht="12.75" customHeight="1" x14ac:dyDescent="0.2">
      <c r="A336" s="608">
        <v>1287</v>
      </c>
      <c r="B336" s="589" t="s">
        <v>620</v>
      </c>
      <c r="C336" s="605">
        <v>1287</v>
      </c>
      <c r="D336" s="590" t="s">
        <v>620</v>
      </c>
      <c r="E336" s="591" t="s">
        <v>1754</v>
      </c>
      <c r="F336" s="592" t="s">
        <v>1755</v>
      </c>
      <c r="G336" s="592"/>
      <c r="H336" s="593">
        <v>37085</v>
      </c>
      <c r="I336" s="594" t="s">
        <v>1893</v>
      </c>
      <c r="J336" s="595" t="s">
        <v>2114</v>
      </c>
      <c r="K336" s="589" t="s">
        <v>47</v>
      </c>
      <c r="L336" s="596" t="s">
        <v>45</v>
      </c>
      <c r="M336" s="596" t="s">
        <v>51</v>
      </c>
      <c r="N336" s="610">
        <v>55212</v>
      </c>
      <c r="O336" s="598">
        <v>289</v>
      </c>
      <c r="P336" s="599">
        <v>278.81200000000001</v>
      </c>
      <c r="Q336" s="600">
        <v>239.012</v>
      </c>
    </row>
    <row r="337" spans="1:17" s="208" customFormat="1" ht="12.75" customHeight="1" x14ac:dyDescent="0.2">
      <c r="A337" s="608">
        <v>1342</v>
      </c>
      <c r="B337" s="589" t="s">
        <v>622</v>
      </c>
      <c r="C337" s="605">
        <v>1342</v>
      </c>
      <c r="D337" s="590" t="s">
        <v>622</v>
      </c>
      <c r="E337" s="591" t="s">
        <v>1754</v>
      </c>
      <c r="F337" s="592" t="s">
        <v>1755</v>
      </c>
      <c r="G337" s="592"/>
      <c r="H337" s="593">
        <v>37330</v>
      </c>
      <c r="I337" s="594" t="s">
        <v>1893</v>
      </c>
      <c r="J337" s="595" t="s">
        <v>2005</v>
      </c>
      <c r="K337" s="589" t="s">
        <v>46</v>
      </c>
      <c r="L337" s="596" t="s">
        <v>46</v>
      </c>
      <c r="M337" s="596" t="s">
        <v>46</v>
      </c>
      <c r="N337" s="610">
        <v>55149</v>
      </c>
      <c r="O337" s="598">
        <v>289</v>
      </c>
      <c r="P337" s="599">
        <v>295.44200000000001</v>
      </c>
      <c r="Q337" s="600">
        <v>264.44900000000001</v>
      </c>
    </row>
    <row r="338" spans="1:17" s="208" customFormat="1" ht="12.75" customHeight="1" x14ac:dyDescent="0.2">
      <c r="A338" s="608">
        <v>1343</v>
      </c>
      <c r="B338" s="589" t="s">
        <v>623</v>
      </c>
      <c r="C338" s="605">
        <v>1343</v>
      </c>
      <c r="D338" s="590" t="s">
        <v>623</v>
      </c>
      <c r="E338" s="591" t="s">
        <v>1754</v>
      </c>
      <c r="F338" s="592" t="s">
        <v>1755</v>
      </c>
      <c r="G338" s="592"/>
      <c r="H338" s="593">
        <v>37330</v>
      </c>
      <c r="I338" s="594" t="s">
        <v>1893</v>
      </c>
      <c r="J338" s="595" t="s">
        <v>2005</v>
      </c>
      <c r="K338" s="589" t="s">
        <v>46</v>
      </c>
      <c r="L338" s="596" t="s">
        <v>46</v>
      </c>
      <c r="M338" s="596" t="s">
        <v>46</v>
      </c>
      <c r="N338" s="610">
        <v>55149</v>
      </c>
      <c r="O338" s="598">
        <v>289</v>
      </c>
      <c r="P338" s="599">
        <v>288.8</v>
      </c>
      <c r="Q338" s="600">
        <v>272.88200000000001</v>
      </c>
    </row>
    <row r="339" spans="1:17" s="208" customFormat="1" ht="12.75" customHeight="1" x14ac:dyDescent="0.2">
      <c r="A339" s="608">
        <v>1344</v>
      </c>
      <c r="B339" s="589" t="s">
        <v>624</v>
      </c>
      <c r="C339" s="605">
        <v>1344</v>
      </c>
      <c r="D339" s="590" t="s">
        <v>624</v>
      </c>
      <c r="E339" s="591" t="s">
        <v>1754</v>
      </c>
      <c r="F339" s="592" t="s">
        <v>1755</v>
      </c>
      <c r="G339" s="592"/>
      <c r="H339" s="593">
        <v>37398</v>
      </c>
      <c r="I339" s="594" t="s">
        <v>1893</v>
      </c>
      <c r="J339" s="595" t="s">
        <v>2005</v>
      </c>
      <c r="K339" s="589" t="s">
        <v>46</v>
      </c>
      <c r="L339" s="596" t="s">
        <v>46</v>
      </c>
      <c r="M339" s="596" t="s">
        <v>46</v>
      </c>
      <c r="N339" s="610">
        <v>55149</v>
      </c>
      <c r="O339" s="598">
        <v>289</v>
      </c>
      <c r="P339" s="599">
        <v>297.80099999999999</v>
      </c>
      <c r="Q339" s="600">
        <v>278.315</v>
      </c>
    </row>
    <row r="340" spans="1:17" s="208" customFormat="1" ht="12.75" customHeight="1" x14ac:dyDescent="0.2">
      <c r="A340" s="608">
        <v>1368</v>
      </c>
      <c r="B340" s="589" t="s">
        <v>626</v>
      </c>
      <c r="C340" s="605">
        <v>1368</v>
      </c>
      <c r="D340" s="590" t="s">
        <v>626</v>
      </c>
      <c r="E340" s="591" t="s">
        <v>1764</v>
      </c>
      <c r="F340" s="592" t="s">
        <v>1765</v>
      </c>
      <c r="G340" s="592"/>
      <c r="H340" s="593">
        <v>30682</v>
      </c>
      <c r="I340" s="594" t="s">
        <v>2105</v>
      </c>
      <c r="J340" s="595" t="s">
        <v>2060</v>
      </c>
      <c r="K340" s="589" t="s">
        <v>49</v>
      </c>
      <c r="L340" s="596" t="s">
        <v>1819</v>
      </c>
      <c r="M340" s="596" t="s">
        <v>49</v>
      </c>
      <c r="N340" s="597"/>
      <c r="O340" s="598">
        <v>0.55000000000000004</v>
      </c>
      <c r="P340" s="599">
        <v>0.34699999999999998</v>
      </c>
      <c r="Q340" s="600">
        <v>0.05</v>
      </c>
    </row>
    <row r="341" spans="1:17" s="208" customFormat="1" ht="12.75" customHeight="1" x14ac:dyDescent="0.2">
      <c r="A341" s="608">
        <v>1376</v>
      </c>
      <c r="B341" s="589" t="s">
        <v>2115</v>
      </c>
      <c r="C341" s="605">
        <v>1376</v>
      </c>
      <c r="D341" s="590" t="s">
        <v>627</v>
      </c>
      <c r="E341" s="591" t="s">
        <v>1772</v>
      </c>
      <c r="F341" s="592" t="s">
        <v>1755</v>
      </c>
      <c r="G341" s="592"/>
      <c r="H341" s="593">
        <v>37256</v>
      </c>
      <c r="I341" s="594" t="s">
        <v>2116</v>
      </c>
      <c r="J341" s="595" t="s">
        <v>2117</v>
      </c>
      <c r="K341" s="589" t="s">
        <v>46</v>
      </c>
      <c r="L341" s="596" t="s">
        <v>1801</v>
      </c>
      <c r="M341" s="596" t="s">
        <v>46</v>
      </c>
      <c r="N341" s="610">
        <v>55517</v>
      </c>
      <c r="O341" s="598">
        <v>60.499600000000001</v>
      </c>
      <c r="P341" s="599">
        <v>50</v>
      </c>
      <c r="Q341" s="600">
        <v>46.5</v>
      </c>
    </row>
    <row r="342" spans="1:17" s="208" customFormat="1" ht="12.75" customHeight="1" x14ac:dyDescent="0.2">
      <c r="A342" s="608">
        <v>1377</v>
      </c>
      <c r="B342" s="589" t="s">
        <v>2118</v>
      </c>
      <c r="C342" s="605">
        <v>1377</v>
      </c>
      <c r="D342" s="590" t="s">
        <v>628</v>
      </c>
      <c r="E342" s="591" t="s">
        <v>1772</v>
      </c>
      <c r="F342" s="592" t="s">
        <v>1755</v>
      </c>
      <c r="G342" s="592"/>
      <c r="H342" s="593">
        <v>37294</v>
      </c>
      <c r="I342" s="594" t="s">
        <v>2116</v>
      </c>
      <c r="J342" s="595" t="s">
        <v>2117</v>
      </c>
      <c r="K342" s="589" t="s">
        <v>46</v>
      </c>
      <c r="L342" s="596" t="s">
        <v>1801</v>
      </c>
      <c r="M342" s="596" t="s">
        <v>46</v>
      </c>
      <c r="N342" s="610">
        <v>55517</v>
      </c>
      <c r="O342" s="598">
        <v>60.499600000000001</v>
      </c>
      <c r="P342" s="599">
        <v>49.558999999999997</v>
      </c>
      <c r="Q342" s="600">
        <v>44.683</v>
      </c>
    </row>
    <row r="343" spans="1:17" s="208" customFormat="1" ht="12.75" customHeight="1" x14ac:dyDescent="0.2">
      <c r="A343" s="608">
        <v>1378</v>
      </c>
      <c r="B343" s="589" t="s">
        <v>2119</v>
      </c>
      <c r="C343" s="605">
        <v>1378</v>
      </c>
      <c r="D343" s="590" t="s">
        <v>629</v>
      </c>
      <c r="E343" s="591" t="s">
        <v>1772</v>
      </c>
      <c r="F343" s="592" t="s">
        <v>1755</v>
      </c>
      <c r="G343" s="592"/>
      <c r="H343" s="593">
        <v>37256</v>
      </c>
      <c r="I343" s="594" t="s">
        <v>2116</v>
      </c>
      <c r="J343" s="595" t="s">
        <v>2117</v>
      </c>
      <c r="K343" s="589" t="s">
        <v>46</v>
      </c>
      <c r="L343" s="596" t="s">
        <v>1801</v>
      </c>
      <c r="M343" s="596" t="s">
        <v>46</v>
      </c>
      <c r="N343" s="610">
        <v>55517</v>
      </c>
      <c r="O343" s="598">
        <v>60.499600000000001</v>
      </c>
      <c r="P343" s="599">
        <v>50</v>
      </c>
      <c r="Q343" s="600">
        <v>46.15</v>
      </c>
    </row>
    <row r="344" spans="1:17" s="208" customFormat="1" ht="12.75" customHeight="1" x14ac:dyDescent="0.2">
      <c r="A344" s="608">
        <v>1379</v>
      </c>
      <c r="B344" s="589" t="s">
        <v>2120</v>
      </c>
      <c r="C344" s="605">
        <v>1379</v>
      </c>
      <c r="D344" s="590" t="s">
        <v>630</v>
      </c>
      <c r="E344" s="591" t="s">
        <v>1772</v>
      </c>
      <c r="F344" s="592" t="s">
        <v>1755</v>
      </c>
      <c r="G344" s="592"/>
      <c r="H344" s="593">
        <v>37279</v>
      </c>
      <c r="I344" s="594" t="s">
        <v>2116</v>
      </c>
      <c r="J344" s="595" t="s">
        <v>2117</v>
      </c>
      <c r="K344" s="589" t="s">
        <v>46</v>
      </c>
      <c r="L344" s="596" t="s">
        <v>1801</v>
      </c>
      <c r="M344" s="596" t="s">
        <v>46</v>
      </c>
      <c r="N344" s="610">
        <v>55517</v>
      </c>
      <c r="O344" s="598">
        <v>60.499600000000001</v>
      </c>
      <c r="P344" s="599">
        <v>49.709000000000003</v>
      </c>
      <c r="Q344" s="600">
        <v>45.680999999999997</v>
      </c>
    </row>
    <row r="345" spans="1:17" s="208" customFormat="1" ht="12.75" customHeight="1" x14ac:dyDescent="0.2">
      <c r="A345" s="608">
        <v>1380</v>
      </c>
      <c r="B345" s="589" t="s">
        <v>2121</v>
      </c>
      <c r="C345" s="605">
        <v>1380</v>
      </c>
      <c r="D345" s="590" t="s">
        <v>631</v>
      </c>
      <c r="E345" s="591" t="s">
        <v>1772</v>
      </c>
      <c r="F345" s="592" t="s">
        <v>1755</v>
      </c>
      <c r="G345" s="592"/>
      <c r="H345" s="593">
        <v>37294</v>
      </c>
      <c r="I345" s="594" t="s">
        <v>2116</v>
      </c>
      <c r="J345" s="595" t="s">
        <v>2117</v>
      </c>
      <c r="K345" s="589" t="s">
        <v>46</v>
      </c>
      <c r="L345" s="596" t="s">
        <v>1801</v>
      </c>
      <c r="M345" s="596" t="s">
        <v>46</v>
      </c>
      <c r="N345" s="610">
        <v>55517</v>
      </c>
      <c r="O345" s="598">
        <v>60.499600000000001</v>
      </c>
      <c r="P345" s="599">
        <v>50</v>
      </c>
      <c r="Q345" s="600">
        <v>45.295000000000002</v>
      </c>
    </row>
    <row r="346" spans="1:17" s="208" customFormat="1" ht="12.75" customHeight="1" x14ac:dyDescent="0.2">
      <c r="A346" s="608">
        <v>1385</v>
      </c>
      <c r="B346" s="589" t="s">
        <v>2122</v>
      </c>
      <c r="C346" s="605">
        <v>1385</v>
      </c>
      <c r="D346" s="590" t="s">
        <v>632</v>
      </c>
      <c r="E346" s="591" t="s">
        <v>1754</v>
      </c>
      <c r="F346" s="592" t="s">
        <v>1755</v>
      </c>
      <c r="G346" s="592"/>
      <c r="H346" s="593">
        <v>38029</v>
      </c>
      <c r="I346" s="594" t="s">
        <v>1893</v>
      </c>
      <c r="J346" s="595" t="s">
        <v>1839</v>
      </c>
      <c r="K346" s="589" t="s">
        <v>46</v>
      </c>
      <c r="L346" s="596" t="s">
        <v>1801</v>
      </c>
      <c r="M346" s="596" t="s">
        <v>46</v>
      </c>
      <c r="N346" s="610">
        <v>55126</v>
      </c>
      <c r="O346" s="598">
        <v>289</v>
      </c>
      <c r="P346" s="599">
        <v>290.78500000000003</v>
      </c>
      <c r="Q346" s="600">
        <v>262.43799999999999</v>
      </c>
    </row>
    <row r="347" spans="1:17" s="208" customFormat="1" ht="12.75" customHeight="1" x14ac:dyDescent="0.2">
      <c r="A347" s="608">
        <v>1386</v>
      </c>
      <c r="B347" s="589" t="s">
        <v>633</v>
      </c>
      <c r="C347" s="605">
        <v>1386</v>
      </c>
      <c r="D347" s="590" t="s">
        <v>633</v>
      </c>
      <c r="E347" s="591" t="s">
        <v>1754</v>
      </c>
      <c r="F347" s="592" t="s">
        <v>1755</v>
      </c>
      <c r="G347" s="592"/>
      <c r="H347" s="593">
        <v>38110</v>
      </c>
      <c r="I347" s="594" t="s">
        <v>1893</v>
      </c>
      <c r="J347" s="595" t="s">
        <v>1839</v>
      </c>
      <c r="K347" s="589" t="s">
        <v>46</v>
      </c>
      <c r="L347" s="596" t="s">
        <v>1801</v>
      </c>
      <c r="M347" s="596" t="s">
        <v>46</v>
      </c>
      <c r="N347" s="610">
        <v>55126</v>
      </c>
      <c r="O347" s="598">
        <v>289</v>
      </c>
      <c r="P347" s="599">
        <v>290.029</v>
      </c>
      <c r="Q347" s="600">
        <v>261.79000000000002</v>
      </c>
    </row>
    <row r="348" spans="1:17" s="208" customFormat="1" ht="12.75" customHeight="1" x14ac:dyDescent="0.2">
      <c r="A348" s="608">
        <v>1412</v>
      </c>
      <c r="B348" s="589" t="s">
        <v>634</v>
      </c>
      <c r="C348" s="605">
        <v>1412</v>
      </c>
      <c r="D348" s="590" t="s">
        <v>634</v>
      </c>
      <c r="E348" s="591" t="s">
        <v>1754</v>
      </c>
      <c r="F348" s="592" t="s">
        <v>1755</v>
      </c>
      <c r="G348" s="592"/>
      <c r="H348" s="593">
        <v>37553</v>
      </c>
      <c r="I348" s="594" t="s">
        <v>1893</v>
      </c>
      <c r="J348" s="595" t="s">
        <v>2123</v>
      </c>
      <c r="K348" s="589" t="s">
        <v>47</v>
      </c>
      <c r="L348" s="596" t="s">
        <v>45</v>
      </c>
      <c r="M348" s="596" t="s">
        <v>51</v>
      </c>
      <c r="N348" s="610">
        <v>55211</v>
      </c>
      <c r="O348" s="598">
        <v>289</v>
      </c>
      <c r="P348" s="599">
        <v>293.61099999999999</v>
      </c>
      <c r="Q348" s="600">
        <v>257.66899999999998</v>
      </c>
    </row>
    <row r="349" spans="1:17" s="208" customFormat="1" ht="12.75" customHeight="1" x14ac:dyDescent="0.2">
      <c r="A349" s="608">
        <v>1415</v>
      </c>
      <c r="B349" s="589" t="s">
        <v>635</v>
      </c>
      <c r="C349" s="605">
        <v>1415</v>
      </c>
      <c r="D349" s="590" t="s">
        <v>635</v>
      </c>
      <c r="E349" s="591" t="s">
        <v>1754</v>
      </c>
      <c r="F349" s="592" t="s">
        <v>1755</v>
      </c>
      <c r="G349" s="592"/>
      <c r="H349" s="593">
        <v>37618</v>
      </c>
      <c r="I349" s="594" t="s">
        <v>1893</v>
      </c>
      <c r="J349" s="595" t="s">
        <v>2123</v>
      </c>
      <c r="K349" s="589" t="s">
        <v>47</v>
      </c>
      <c r="L349" s="596" t="s">
        <v>45</v>
      </c>
      <c r="M349" s="596" t="s">
        <v>51</v>
      </c>
      <c r="N349" s="610">
        <v>55211</v>
      </c>
      <c r="O349" s="598">
        <v>289</v>
      </c>
      <c r="P349" s="599">
        <v>290.44900000000001</v>
      </c>
      <c r="Q349" s="600">
        <v>253.727</v>
      </c>
    </row>
    <row r="350" spans="1:17" s="208" customFormat="1" ht="12.75" customHeight="1" x14ac:dyDescent="0.2">
      <c r="A350" s="608">
        <v>1432</v>
      </c>
      <c r="B350" s="589" t="s">
        <v>636</v>
      </c>
      <c r="C350" s="605">
        <v>1432</v>
      </c>
      <c r="D350" s="590" t="s">
        <v>636</v>
      </c>
      <c r="E350" s="591" t="s">
        <v>1772</v>
      </c>
      <c r="F350" s="592" t="s">
        <v>1750</v>
      </c>
      <c r="G350" s="592"/>
      <c r="H350" s="593">
        <v>36739</v>
      </c>
      <c r="I350" s="594" t="s">
        <v>1824</v>
      </c>
      <c r="J350" s="595" t="s">
        <v>2124</v>
      </c>
      <c r="K350" s="589" t="s">
        <v>47</v>
      </c>
      <c r="L350" s="596" t="s">
        <v>51</v>
      </c>
      <c r="M350" s="596" t="s">
        <v>51</v>
      </c>
      <c r="N350" s="610">
        <v>55589</v>
      </c>
      <c r="O350" s="598">
        <v>5.3</v>
      </c>
      <c r="P350" s="599">
        <v>0</v>
      </c>
      <c r="Q350" s="600">
        <v>2.15</v>
      </c>
    </row>
    <row r="351" spans="1:17" s="208" customFormat="1" ht="12.75" customHeight="1" x14ac:dyDescent="0.2">
      <c r="A351" s="608">
        <v>1478</v>
      </c>
      <c r="B351" s="589" t="s">
        <v>2125</v>
      </c>
      <c r="C351" s="605">
        <v>1478</v>
      </c>
      <c r="D351" s="590" t="s">
        <v>2125</v>
      </c>
      <c r="E351" s="591" t="s">
        <v>1754</v>
      </c>
      <c r="F351" s="592" t="s">
        <v>1755</v>
      </c>
      <c r="G351" s="592"/>
      <c r="H351" s="593">
        <v>37724</v>
      </c>
      <c r="I351" s="594" t="s">
        <v>1846</v>
      </c>
      <c r="J351" s="595" t="s">
        <v>2126</v>
      </c>
      <c r="K351" s="589" t="s">
        <v>47</v>
      </c>
      <c r="L351" s="596" t="s">
        <v>1848</v>
      </c>
      <c r="M351" s="596" t="s">
        <v>130</v>
      </c>
      <c r="N351" s="610">
        <v>1588</v>
      </c>
      <c r="O351" s="598">
        <v>872.32950000000005</v>
      </c>
      <c r="P351" s="599">
        <v>839.53499999999997</v>
      </c>
      <c r="Q351" s="600">
        <v>703.32399999999996</v>
      </c>
    </row>
    <row r="352" spans="1:17" s="208" customFormat="1" ht="12.75" customHeight="1" x14ac:dyDescent="0.2">
      <c r="A352" s="608">
        <v>1572</v>
      </c>
      <c r="B352" s="589" t="s">
        <v>2127</v>
      </c>
      <c r="C352" s="605">
        <v>1572</v>
      </c>
      <c r="D352" s="590" t="s">
        <v>637</v>
      </c>
      <c r="E352" s="591" t="s">
        <v>1749</v>
      </c>
      <c r="F352" s="592" t="s">
        <v>1798</v>
      </c>
      <c r="G352" s="592"/>
      <c r="H352" s="593">
        <v>37449</v>
      </c>
      <c r="I352" s="594" t="s">
        <v>2128</v>
      </c>
      <c r="J352" s="595" t="s">
        <v>2129</v>
      </c>
      <c r="K352" s="589" t="s">
        <v>47</v>
      </c>
      <c r="L352" s="596" t="s">
        <v>1763</v>
      </c>
      <c r="M352" s="596" t="s">
        <v>48</v>
      </c>
      <c r="N352" s="597"/>
      <c r="O352" s="598">
        <v>5.8449999999999998</v>
      </c>
      <c r="P352" s="599">
        <v>0.57599999999999996</v>
      </c>
      <c r="Q352" s="600">
        <v>0.307</v>
      </c>
    </row>
    <row r="353" spans="1:17" s="208" customFormat="1" ht="12.75" customHeight="1" x14ac:dyDescent="0.2">
      <c r="A353" s="608">
        <v>1616</v>
      </c>
      <c r="B353" s="589" t="s">
        <v>2130</v>
      </c>
      <c r="C353" s="605">
        <v>1616</v>
      </c>
      <c r="D353" s="590" t="s">
        <v>2130</v>
      </c>
      <c r="E353" s="591" t="s">
        <v>1754</v>
      </c>
      <c r="F353" s="592" t="s">
        <v>1755</v>
      </c>
      <c r="G353" s="592"/>
      <c r="H353" s="593">
        <v>37783</v>
      </c>
      <c r="I353" s="594" t="s">
        <v>1846</v>
      </c>
      <c r="J353" s="595" t="s">
        <v>2126</v>
      </c>
      <c r="K353" s="589" t="s">
        <v>47</v>
      </c>
      <c r="L353" s="596" t="s">
        <v>1848</v>
      </c>
      <c r="M353" s="596" t="s">
        <v>130</v>
      </c>
      <c r="N353" s="610">
        <v>1588</v>
      </c>
      <c r="O353" s="598">
        <v>872.32950000000005</v>
      </c>
      <c r="P353" s="599">
        <v>846.96400000000006</v>
      </c>
      <c r="Q353" s="600">
        <v>710.08900000000006</v>
      </c>
    </row>
    <row r="354" spans="1:17" s="208" customFormat="1" ht="12.75" customHeight="1" x14ac:dyDescent="0.2">
      <c r="A354" s="608">
        <v>1630</v>
      </c>
      <c r="B354" s="589" t="s">
        <v>639</v>
      </c>
      <c r="C354" s="605">
        <v>1630</v>
      </c>
      <c r="D354" s="590" t="s">
        <v>639</v>
      </c>
      <c r="E354" s="591" t="s">
        <v>1754</v>
      </c>
      <c r="F354" s="592" t="s">
        <v>1755</v>
      </c>
      <c r="G354" s="592"/>
      <c r="H354" s="593">
        <v>37565</v>
      </c>
      <c r="I354" s="594" t="s">
        <v>2131</v>
      </c>
      <c r="J354" s="595" t="s">
        <v>2132</v>
      </c>
      <c r="K354" s="589" t="s">
        <v>45</v>
      </c>
      <c r="L354" s="596" t="s">
        <v>45</v>
      </c>
      <c r="M354" s="596" t="s">
        <v>45</v>
      </c>
      <c r="N354" s="610">
        <v>55107</v>
      </c>
      <c r="O354" s="598">
        <v>592.64400000000001</v>
      </c>
      <c r="P354" s="599">
        <v>607.17600000000004</v>
      </c>
      <c r="Q354" s="600">
        <v>554.65599999999995</v>
      </c>
    </row>
    <row r="355" spans="1:17" s="208" customFormat="1" ht="12.75" customHeight="1" x14ac:dyDescent="0.2">
      <c r="A355" s="608">
        <v>1649</v>
      </c>
      <c r="B355" s="589" t="s">
        <v>2133</v>
      </c>
      <c r="C355" s="605">
        <v>1649</v>
      </c>
      <c r="D355" s="590" t="s">
        <v>640</v>
      </c>
      <c r="E355" s="591" t="s">
        <v>1754</v>
      </c>
      <c r="F355" s="592" t="s">
        <v>1755</v>
      </c>
      <c r="G355" s="592" t="s">
        <v>1756</v>
      </c>
      <c r="H355" s="593">
        <v>37517</v>
      </c>
      <c r="I355" s="594" t="s">
        <v>2134</v>
      </c>
      <c r="J355" s="595" t="s">
        <v>1895</v>
      </c>
      <c r="K355" s="589" t="s">
        <v>44</v>
      </c>
      <c r="L355" s="596" t="s">
        <v>44</v>
      </c>
      <c r="M355" s="596" t="s">
        <v>44</v>
      </c>
      <c r="N355" s="610">
        <v>55661</v>
      </c>
      <c r="O355" s="598">
        <v>605.82314699999995</v>
      </c>
      <c r="P355" s="599">
        <v>630.721</v>
      </c>
      <c r="Q355" s="600">
        <v>562.71199999999999</v>
      </c>
    </row>
    <row r="356" spans="1:17" s="208" customFormat="1" ht="12.75" customHeight="1" x14ac:dyDescent="0.2">
      <c r="A356" s="608">
        <v>1656</v>
      </c>
      <c r="B356" s="589" t="s">
        <v>641</v>
      </c>
      <c r="C356" s="605">
        <v>1656</v>
      </c>
      <c r="D356" s="590" t="s">
        <v>641</v>
      </c>
      <c r="E356" s="591" t="s">
        <v>2024</v>
      </c>
      <c r="F356" s="592" t="s">
        <v>2025</v>
      </c>
      <c r="G356" s="592"/>
      <c r="H356" s="593">
        <v>37073</v>
      </c>
      <c r="I356" s="594" t="s">
        <v>2135</v>
      </c>
      <c r="J356" s="595" t="s">
        <v>2136</v>
      </c>
      <c r="K356" s="589" t="s">
        <v>47</v>
      </c>
      <c r="L356" s="596" t="s">
        <v>51</v>
      </c>
      <c r="M356" s="596" t="s">
        <v>51</v>
      </c>
      <c r="N356" s="597"/>
      <c r="O356" s="598">
        <v>0.16500000000000001</v>
      </c>
      <c r="P356" s="599">
        <v>0</v>
      </c>
      <c r="Q356" s="600">
        <v>3.3000000000000002E-2</v>
      </c>
    </row>
    <row r="357" spans="1:17" s="208" customFormat="1" ht="12.75" customHeight="1" x14ac:dyDescent="0.2">
      <c r="A357" s="608">
        <v>1672</v>
      </c>
      <c r="B357" s="589" t="s">
        <v>642</v>
      </c>
      <c r="C357" s="605">
        <v>1672</v>
      </c>
      <c r="D357" s="590" t="s">
        <v>642</v>
      </c>
      <c r="E357" s="591" t="s">
        <v>1754</v>
      </c>
      <c r="F357" s="592" t="s">
        <v>1755</v>
      </c>
      <c r="G357" s="592" t="s">
        <v>1756</v>
      </c>
      <c r="H357" s="593">
        <v>37608</v>
      </c>
      <c r="I357" s="594" t="s">
        <v>1862</v>
      </c>
      <c r="J357" s="595" t="s">
        <v>1863</v>
      </c>
      <c r="K357" s="589" t="s">
        <v>47</v>
      </c>
      <c r="L357" s="596" t="s">
        <v>1848</v>
      </c>
      <c r="M357" s="596" t="s">
        <v>130</v>
      </c>
      <c r="N357" s="610">
        <v>1595</v>
      </c>
      <c r="O357" s="598">
        <v>186.15</v>
      </c>
      <c r="P357" s="599">
        <v>187.4</v>
      </c>
      <c r="Q357" s="600">
        <v>183.13900000000001</v>
      </c>
    </row>
    <row r="358" spans="1:17" s="208" customFormat="1" ht="12.75" customHeight="1" x14ac:dyDescent="0.2">
      <c r="A358" s="608">
        <v>1693</v>
      </c>
      <c r="B358" s="589" t="s">
        <v>2137</v>
      </c>
      <c r="C358" s="605">
        <v>1693</v>
      </c>
      <c r="D358" s="590" t="s">
        <v>2137</v>
      </c>
      <c r="E358" s="591" t="s">
        <v>1772</v>
      </c>
      <c r="F358" s="592" t="s">
        <v>1755</v>
      </c>
      <c r="G358" s="592" t="s">
        <v>1756</v>
      </c>
      <c r="H358" s="593">
        <v>37414</v>
      </c>
      <c r="I358" s="594" t="s">
        <v>1837</v>
      </c>
      <c r="J358" s="595" t="s">
        <v>1838</v>
      </c>
      <c r="K358" s="589" t="s">
        <v>47</v>
      </c>
      <c r="L358" s="596" t="s">
        <v>1763</v>
      </c>
      <c r="M358" s="596" t="s">
        <v>48</v>
      </c>
      <c r="N358" s="610">
        <v>1642</v>
      </c>
      <c r="O358" s="598">
        <v>60.499600000000001</v>
      </c>
      <c r="P358" s="599">
        <v>44.722000000000001</v>
      </c>
      <c r="Q358" s="600">
        <v>0</v>
      </c>
    </row>
    <row r="359" spans="1:17" s="208" customFormat="1" ht="12.75" customHeight="1" x14ac:dyDescent="0.2">
      <c r="A359" s="608">
        <v>1694</v>
      </c>
      <c r="B359" s="589" t="s">
        <v>2138</v>
      </c>
      <c r="C359" s="605">
        <v>1694</v>
      </c>
      <c r="D359" s="590" t="s">
        <v>2138</v>
      </c>
      <c r="E359" s="591" t="s">
        <v>1772</v>
      </c>
      <c r="F359" s="592" t="s">
        <v>1755</v>
      </c>
      <c r="G359" s="592" t="s">
        <v>1756</v>
      </c>
      <c r="H359" s="593">
        <v>37414</v>
      </c>
      <c r="I359" s="594" t="s">
        <v>1837</v>
      </c>
      <c r="J359" s="595" t="s">
        <v>1838</v>
      </c>
      <c r="K359" s="589" t="s">
        <v>47</v>
      </c>
      <c r="L359" s="596" t="s">
        <v>1763</v>
      </c>
      <c r="M359" s="596" t="s">
        <v>48</v>
      </c>
      <c r="N359" s="610">
        <v>1642</v>
      </c>
      <c r="O359" s="598">
        <v>60.499600000000001</v>
      </c>
      <c r="P359" s="599">
        <v>46.393000000000001</v>
      </c>
      <c r="Q359" s="600">
        <v>0</v>
      </c>
    </row>
    <row r="360" spans="1:17" s="208" customFormat="1" ht="12.75" customHeight="1" x14ac:dyDescent="0.2">
      <c r="A360" s="608">
        <v>1720</v>
      </c>
      <c r="B360" s="589" t="s">
        <v>2139</v>
      </c>
      <c r="C360" s="605">
        <v>1720</v>
      </c>
      <c r="D360" s="590" t="s">
        <v>2139</v>
      </c>
      <c r="E360" s="591" t="s">
        <v>1764</v>
      </c>
      <c r="F360" s="592" t="s">
        <v>1765</v>
      </c>
      <c r="G360" s="592"/>
      <c r="H360" s="593">
        <v>37377</v>
      </c>
      <c r="I360" s="594" t="s">
        <v>1773</v>
      </c>
      <c r="J360" s="595" t="s">
        <v>2140</v>
      </c>
      <c r="K360" s="589" t="s">
        <v>50</v>
      </c>
      <c r="L360" s="596" t="s">
        <v>50</v>
      </c>
      <c r="M360" s="596" t="s">
        <v>50</v>
      </c>
      <c r="N360" s="610">
        <v>3716</v>
      </c>
      <c r="O360" s="598">
        <v>2.3450000000000002</v>
      </c>
      <c r="P360" s="599">
        <v>1.077</v>
      </c>
      <c r="Q360" s="600">
        <v>0</v>
      </c>
    </row>
    <row r="361" spans="1:17" s="208" customFormat="1" ht="12.75" customHeight="1" x14ac:dyDescent="0.2">
      <c r="A361" s="608">
        <v>2278</v>
      </c>
      <c r="B361" s="589" t="s">
        <v>644</v>
      </c>
      <c r="C361" s="605">
        <v>2278</v>
      </c>
      <c r="D361" s="590" t="s">
        <v>644</v>
      </c>
      <c r="E361" s="591" t="s">
        <v>1764</v>
      </c>
      <c r="F361" s="592" t="s">
        <v>1765</v>
      </c>
      <c r="G361" s="592"/>
      <c r="H361" s="593">
        <v>29312</v>
      </c>
      <c r="I361" s="594" t="s">
        <v>2098</v>
      </c>
      <c r="J361" s="595" t="s">
        <v>2103</v>
      </c>
      <c r="K361" s="589" t="s">
        <v>49</v>
      </c>
      <c r="L361" s="596" t="s">
        <v>49</v>
      </c>
      <c r="M361" s="596" t="s">
        <v>49</v>
      </c>
      <c r="N361" s="610">
        <v>10728</v>
      </c>
      <c r="O361" s="598">
        <v>1.6</v>
      </c>
      <c r="P361" s="599">
        <v>0.81699999999999995</v>
      </c>
      <c r="Q361" s="600">
        <v>0.104</v>
      </c>
    </row>
    <row r="362" spans="1:17" s="208" customFormat="1" ht="12.75" customHeight="1" x14ac:dyDescent="0.2">
      <c r="A362" s="608">
        <v>2279</v>
      </c>
      <c r="B362" s="589" t="s">
        <v>645</v>
      </c>
      <c r="C362" s="605">
        <v>2279</v>
      </c>
      <c r="D362" s="590" t="s">
        <v>645</v>
      </c>
      <c r="E362" s="591" t="s">
        <v>1764</v>
      </c>
      <c r="F362" s="592" t="s">
        <v>1765</v>
      </c>
      <c r="G362" s="592"/>
      <c r="H362" s="593">
        <v>31959</v>
      </c>
      <c r="I362" s="594" t="s">
        <v>2098</v>
      </c>
      <c r="J362" s="595" t="s">
        <v>2103</v>
      </c>
      <c r="K362" s="589" t="s">
        <v>49</v>
      </c>
      <c r="L362" s="596" t="s">
        <v>49</v>
      </c>
      <c r="M362" s="596" t="s">
        <v>49</v>
      </c>
      <c r="N362" s="610">
        <v>52171</v>
      </c>
      <c r="O362" s="598">
        <v>1.262</v>
      </c>
      <c r="P362" s="599">
        <v>0.57299999999999995</v>
      </c>
      <c r="Q362" s="600">
        <v>9.9000000000000005E-2</v>
      </c>
    </row>
    <row r="363" spans="1:17" s="208" customFormat="1" ht="12.75" customHeight="1" x14ac:dyDescent="0.2">
      <c r="A363" s="608">
        <v>2280</v>
      </c>
      <c r="B363" s="589" t="s">
        <v>646</v>
      </c>
      <c r="C363" s="605">
        <v>2280</v>
      </c>
      <c r="D363" s="590" t="s">
        <v>646</v>
      </c>
      <c r="E363" s="591" t="s">
        <v>1764</v>
      </c>
      <c r="F363" s="592" t="s">
        <v>1765</v>
      </c>
      <c r="G363" s="592"/>
      <c r="H363" s="593">
        <v>32112</v>
      </c>
      <c r="I363" s="594" t="s">
        <v>1974</v>
      </c>
      <c r="J363" s="595" t="s">
        <v>2141</v>
      </c>
      <c r="K363" s="589" t="s">
        <v>49</v>
      </c>
      <c r="L363" s="596" t="s">
        <v>49</v>
      </c>
      <c r="M363" s="596" t="s">
        <v>49</v>
      </c>
      <c r="N363" s="610">
        <v>10523</v>
      </c>
      <c r="O363" s="598">
        <v>4.3550000000000004</v>
      </c>
      <c r="P363" s="599">
        <v>2.4609999999999999</v>
      </c>
      <c r="Q363" s="600">
        <v>0.121</v>
      </c>
    </row>
    <row r="364" spans="1:17" s="208" customFormat="1" ht="12.75" customHeight="1" x14ac:dyDescent="0.2">
      <c r="A364" s="608">
        <v>2281</v>
      </c>
      <c r="B364" s="589" t="s">
        <v>647</v>
      </c>
      <c r="C364" s="605">
        <v>2281</v>
      </c>
      <c r="D364" s="590" t="s">
        <v>647</v>
      </c>
      <c r="E364" s="591" t="s">
        <v>1764</v>
      </c>
      <c r="F364" s="592" t="s">
        <v>1765</v>
      </c>
      <c r="G364" s="592"/>
      <c r="H364" s="593">
        <v>30498</v>
      </c>
      <c r="I364" s="594" t="s">
        <v>2098</v>
      </c>
      <c r="J364" s="595" t="s">
        <v>2142</v>
      </c>
      <c r="K364" s="589" t="s">
        <v>49</v>
      </c>
      <c r="L364" s="596" t="s">
        <v>49</v>
      </c>
      <c r="M364" s="596" t="s">
        <v>49</v>
      </c>
      <c r="N364" s="610">
        <v>50688</v>
      </c>
      <c r="O364" s="598">
        <v>0.65</v>
      </c>
      <c r="P364" s="599">
        <v>0.52500000000000002</v>
      </c>
      <c r="Q364" s="600">
        <v>6.4000000000000001E-2</v>
      </c>
    </row>
    <row r="365" spans="1:17" s="208" customFormat="1" ht="12.75" customHeight="1" x14ac:dyDescent="0.2">
      <c r="A365" s="608">
        <v>2282</v>
      </c>
      <c r="B365" s="589" t="s">
        <v>648</v>
      </c>
      <c r="C365" s="605">
        <v>2282</v>
      </c>
      <c r="D365" s="590" t="s">
        <v>648</v>
      </c>
      <c r="E365" s="591" t="s">
        <v>1764</v>
      </c>
      <c r="F365" s="592" t="s">
        <v>1765</v>
      </c>
      <c r="G365" s="592"/>
      <c r="H365" s="593">
        <v>30742</v>
      </c>
      <c r="I365" s="594" t="s">
        <v>2105</v>
      </c>
      <c r="J365" s="595" t="s">
        <v>2143</v>
      </c>
      <c r="K365" s="589" t="s">
        <v>49</v>
      </c>
      <c r="L365" s="596" t="s">
        <v>49</v>
      </c>
      <c r="M365" s="596" t="s">
        <v>49</v>
      </c>
      <c r="N365" s="610">
        <v>2282</v>
      </c>
      <c r="O365" s="598">
        <v>0.55000000000000004</v>
      </c>
      <c r="P365" s="599">
        <v>0.39400000000000002</v>
      </c>
      <c r="Q365" s="600">
        <v>0.55000000000000004</v>
      </c>
    </row>
    <row r="366" spans="1:17" s="208" customFormat="1" ht="12.75" customHeight="1" x14ac:dyDescent="0.2">
      <c r="A366" s="608">
        <v>2283</v>
      </c>
      <c r="B366" s="589" t="s">
        <v>649</v>
      </c>
      <c r="C366" s="605">
        <v>2283</v>
      </c>
      <c r="D366" s="590" t="s">
        <v>649</v>
      </c>
      <c r="E366" s="591" t="s">
        <v>1764</v>
      </c>
      <c r="F366" s="592" t="s">
        <v>1765</v>
      </c>
      <c r="G366" s="592"/>
      <c r="H366" s="593">
        <v>30742</v>
      </c>
      <c r="I366" s="594" t="s">
        <v>2105</v>
      </c>
      <c r="J366" s="595" t="s">
        <v>2144</v>
      </c>
      <c r="K366" s="589" t="s">
        <v>49</v>
      </c>
      <c r="L366" s="596" t="s">
        <v>49</v>
      </c>
      <c r="M366" s="596" t="s">
        <v>49</v>
      </c>
      <c r="N366" s="610">
        <v>50688</v>
      </c>
      <c r="O366" s="598">
        <v>0.31</v>
      </c>
      <c r="P366" s="599">
        <v>9.1999999999999998E-2</v>
      </c>
      <c r="Q366" s="600">
        <v>7.2999999999999995E-2</v>
      </c>
    </row>
    <row r="367" spans="1:17" s="208" customFormat="1" ht="12.75" customHeight="1" x14ac:dyDescent="0.2">
      <c r="A367" s="608">
        <v>2284</v>
      </c>
      <c r="B367" s="589" t="s">
        <v>650</v>
      </c>
      <c r="C367" s="605">
        <v>2284</v>
      </c>
      <c r="D367" s="590" t="s">
        <v>650</v>
      </c>
      <c r="E367" s="591" t="s">
        <v>1764</v>
      </c>
      <c r="F367" s="592" t="s">
        <v>1765</v>
      </c>
      <c r="G367" s="592"/>
      <c r="H367" s="593">
        <v>30498</v>
      </c>
      <c r="I367" s="594" t="s">
        <v>2098</v>
      </c>
      <c r="J367" s="595" t="s">
        <v>2145</v>
      </c>
      <c r="K367" s="589" t="s">
        <v>49</v>
      </c>
      <c r="L367" s="596" t="s">
        <v>49</v>
      </c>
      <c r="M367" s="596" t="s">
        <v>49</v>
      </c>
      <c r="N367" s="610">
        <v>50688</v>
      </c>
      <c r="O367" s="598">
        <v>1.1499999999999999</v>
      </c>
      <c r="P367" s="599">
        <v>0.96199999999999997</v>
      </c>
      <c r="Q367" s="600">
        <v>0.153</v>
      </c>
    </row>
    <row r="368" spans="1:17" s="208" customFormat="1" ht="12.75" customHeight="1" x14ac:dyDescent="0.2">
      <c r="A368" s="608">
        <v>2285</v>
      </c>
      <c r="B368" s="589" t="s">
        <v>651</v>
      </c>
      <c r="C368" s="605">
        <v>2285</v>
      </c>
      <c r="D368" s="590" t="s">
        <v>651</v>
      </c>
      <c r="E368" s="591" t="s">
        <v>1764</v>
      </c>
      <c r="F368" s="592" t="s">
        <v>1765</v>
      </c>
      <c r="G368" s="592"/>
      <c r="H368" s="593">
        <v>30742</v>
      </c>
      <c r="I368" s="594" t="s">
        <v>2105</v>
      </c>
      <c r="J368" s="595" t="s">
        <v>2073</v>
      </c>
      <c r="K368" s="589" t="s">
        <v>49</v>
      </c>
      <c r="L368" s="596" t="s">
        <v>49</v>
      </c>
      <c r="M368" s="596" t="s">
        <v>49</v>
      </c>
      <c r="N368" s="610">
        <v>50688</v>
      </c>
      <c r="O368" s="598">
        <v>0.55000000000000004</v>
      </c>
      <c r="P368" s="599">
        <v>0.14599999999999999</v>
      </c>
      <c r="Q368" s="600">
        <v>2.5999999999999999E-2</v>
      </c>
    </row>
    <row r="369" spans="1:17" s="208" customFormat="1" ht="12.75" customHeight="1" x14ac:dyDescent="0.2">
      <c r="A369" s="608">
        <v>2286</v>
      </c>
      <c r="B369" s="589" t="s">
        <v>652</v>
      </c>
      <c r="C369" s="605">
        <v>2286</v>
      </c>
      <c r="D369" s="590" t="s">
        <v>652</v>
      </c>
      <c r="E369" s="591" t="s">
        <v>1764</v>
      </c>
      <c r="F369" s="592" t="s">
        <v>1765</v>
      </c>
      <c r="G369" s="592"/>
      <c r="H369" s="593">
        <v>31382</v>
      </c>
      <c r="I369" s="594" t="s">
        <v>2064</v>
      </c>
      <c r="J369" s="595" t="s">
        <v>2146</v>
      </c>
      <c r="K369" s="589" t="s">
        <v>49</v>
      </c>
      <c r="L369" s="596" t="s">
        <v>49</v>
      </c>
      <c r="M369" s="596" t="s">
        <v>49</v>
      </c>
      <c r="N369" s="610">
        <v>2286</v>
      </c>
      <c r="O369" s="598">
        <v>0.5</v>
      </c>
      <c r="P369" s="599">
        <v>0.21299999999999999</v>
      </c>
      <c r="Q369" s="600">
        <v>0.5</v>
      </c>
    </row>
    <row r="370" spans="1:17" s="208" customFormat="1" ht="12.75" customHeight="1" x14ac:dyDescent="0.2">
      <c r="A370" s="608">
        <v>2287</v>
      </c>
      <c r="B370" s="589" t="s">
        <v>653</v>
      </c>
      <c r="C370" s="605">
        <v>2287</v>
      </c>
      <c r="D370" s="590" t="s">
        <v>653</v>
      </c>
      <c r="E370" s="591" t="s">
        <v>1764</v>
      </c>
      <c r="F370" s="592" t="s">
        <v>1765</v>
      </c>
      <c r="G370" s="592"/>
      <c r="H370" s="593">
        <v>30987</v>
      </c>
      <c r="I370" s="594" t="s">
        <v>2105</v>
      </c>
      <c r="J370" s="595" t="s">
        <v>2147</v>
      </c>
      <c r="K370" s="589" t="s">
        <v>49</v>
      </c>
      <c r="L370" s="596" t="s">
        <v>49</v>
      </c>
      <c r="M370" s="596" t="s">
        <v>49</v>
      </c>
      <c r="N370" s="610">
        <v>2287</v>
      </c>
      <c r="O370" s="598">
        <v>1.05</v>
      </c>
      <c r="P370" s="599">
        <v>0.28599999999999998</v>
      </c>
      <c r="Q370" s="600">
        <v>3.1E-2</v>
      </c>
    </row>
    <row r="371" spans="1:17" s="208" customFormat="1" ht="12.75" customHeight="1" x14ac:dyDescent="0.2">
      <c r="A371" s="608">
        <v>2290</v>
      </c>
      <c r="B371" s="589" t="s">
        <v>654</v>
      </c>
      <c r="C371" s="605">
        <v>2290</v>
      </c>
      <c r="D371" s="590" t="s">
        <v>654</v>
      </c>
      <c r="E371" s="591" t="s">
        <v>1764</v>
      </c>
      <c r="F371" s="592" t="s">
        <v>1765</v>
      </c>
      <c r="G371" s="592"/>
      <c r="H371" s="593">
        <v>30742</v>
      </c>
      <c r="I371" s="594" t="s">
        <v>2098</v>
      </c>
      <c r="J371" s="595" t="s">
        <v>1762</v>
      </c>
      <c r="K371" s="589" t="s">
        <v>49</v>
      </c>
      <c r="L371" s="596" t="s">
        <v>49</v>
      </c>
      <c r="M371" s="596" t="s">
        <v>49</v>
      </c>
      <c r="N371" s="610">
        <v>2290</v>
      </c>
      <c r="O371" s="598">
        <v>1</v>
      </c>
      <c r="P371" s="599">
        <v>0.64400000000000002</v>
      </c>
      <c r="Q371" s="600">
        <v>0.128</v>
      </c>
    </row>
    <row r="372" spans="1:17" s="208" customFormat="1" ht="12.75" customHeight="1" x14ac:dyDescent="0.2">
      <c r="A372" s="608">
        <v>2292</v>
      </c>
      <c r="B372" s="589" t="s">
        <v>655</v>
      </c>
      <c r="C372" s="605">
        <v>2292</v>
      </c>
      <c r="D372" s="590" t="s">
        <v>655</v>
      </c>
      <c r="E372" s="591" t="s">
        <v>1764</v>
      </c>
      <c r="F372" s="592" t="s">
        <v>1765</v>
      </c>
      <c r="G372" s="592"/>
      <c r="H372" s="593">
        <v>30742</v>
      </c>
      <c r="I372" s="594" t="s">
        <v>2105</v>
      </c>
      <c r="J372" s="595" t="s">
        <v>2148</v>
      </c>
      <c r="K372" s="589" t="s">
        <v>49</v>
      </c>
      <c r="L372" s="596" t="s">
        <v>1819</v>
      </c>
      <c r="M372" s="596" t="s">
        <v>49</v>
      </c>
      <c r="N372" s="610">
        <v>50688</v>
      </c>
      <c r="O372" s="598">
        <v>1.2</v>
      </c>
      <c r="P372" s="599">
        <v>0.38</v>
      </c>
      <c r="Q372" s="600">
        <v>1.2999999999999999E-2</v>
      </c>
    </row>
    <row r="373" spans="1:17" s="208" customFormat="1" ht="12.75" customHeight="1" x14ac:dyDescent="0.2">
      <c r="A373" s="608">
        <v>2425</v>
      </c>
      <c r="B373" s="589" t="s">
        <v>2149</v>
      </c>
      <c r="C373" s="605">
        <v>2425</v>
      </c>
      <c r="D373" s="590" t="s">
        <v>2149</v>
      </c>
      <c r="E373" s="591" t="s">
        <v>1784</v>
      </c>
      <c r="F373" s="592" t="s">
        <v>1798</v>
      </c>
      <c r="G373" s="592"/>
      <c r="H373" s="593">
        <v>32387</v>
      </c>
      <c r="I373" s="594" t="s">
        <v>2150</v>
      </c>
      <c r="J373" s="595" t="s">
        <v>2102</v>
      </c>
      <c r="K373" s="589" t="s">
        <v>47</v>
      </c>
      <c r="L373" s="596" t="s">
        <v>1763</v>
      </c>
      <c r="M373" s="596" t="s">
        <v>48</v>
      </c>
      <c r="N373" s="610">
        <v>50273</v>
      </c>
      <c r="O373" s="598">
        <v>10.369260000000001</v>
      </c>
      <c r="P373" s="599">
        <v>1.94</v>
      </c>
      <c r="Q373" s="600">
        <v>5.0549999999999997</v>
      </c>
    </row>
    <row r="374" spans="1:17" s="208" customFormat="1" ht="12.75" customHeight="1" x14ac:dyDescent="0.2">
      <c r="A374" s="608">
        <v>2426</v>
      </c>
      <c r="B374" s="589" t="s">
        <v>2151</v>
      </c>
      <c r="C374" s="605">
        <v>2426</v>
      </c>
      <c r="D374" s="590" t="s">
        <v>656</v>
      </c>
      <c r="E374" s="591" t="s">
        <v>1764</v>
      </c>
      <c r="F374" s="592" t="s">
        <v>1765</v>
      </c>
      <c r="G374" s="592"/>
      <c r="H374" s="593">
        <v>32568</v>
      </c>
      <c r="I374" s="594" t="s">
        <v>1777</v>
      </c>
      <c r="J374" s="595" t="s">
        <v>2106</v>
      </c>
      <c r="K374" s="589" t="s">
        <v>49</v>
      </c>
      <c r="L374" s="596" t="s">
        <v>49</v>
      </c>
      <c r="M374" s="596" t="s">
        <v>49</v>
      </c>
      <c r="N374" s="610">
        <v>54148</v>
      </c>
      <c r="O374" s="598">
        <v>16.2925</v>
      </c>
      <c r="P374" s="599">
        <v>5.8570000000000002</v>
      </c>
      <c r="Q374" s="600">
        <v>4.976</v>
      </c>
    </row>
    <row r="375" spans="1:17" s="208" customFormat="1" ht="12.75" customHeight="1" x14ac:dyDescent="0.2">
      <c r="A375" s="608">
        <v>2430</v>
      </c>
      <c r="B375" s="589" t="s">
        <v>2152</v>
      </c>
      <c r="C375" s="605">
        <v>2430</v>
      </c>
      <c r="D375" s="590" t="s">
        <v>2152</v>
      </c>
      <c r="E375" s="591" t="s">
        <v>1764</v>
      </c>
      <c r="F375" s="592" t="s">
        <v>1765</v>
      </c>
      <c r="G375" s="592"/>
      <c r="H375" s="593">
        <v>29221</v>
      </c>
      <c r="I375" s="594" t="s">
        <v>1773</v>
      </c>
      <c r="J375" s="595" t="s">
        <v>1897</v>
      </c>
      <c r="K375" s="589" t="s">
        <v>50</v>
      </c>
      <c r="L375" s="596" t="s">
        <v>50</v>
      </c>
      <c r="M375" s="596" t="s">
        <v>50</v>
      </c>
      <c r="N375" s="610">
        <v>6451</v>
      </c>
      <c r="O375" s="598">
        <v>4.68</v>
      </c>
      <c r="P375" s="599">
        <v>1.64</v>
      </c>
      <c r="Q375" s="600">
        <v>0</v>
      </c>
    </row>
    <row r="376" spans="1:17" s="208" customFormat="1" ht="12.75" customHeight="1" x14ac:dyDescent="0.2">
      <c r="A376" s="608">
        <v>2431</v>
      </c>
      <c r="B376" s="589" t="s">
        <v>657</v>
      </c>
      <c r="C376" s="605">
        <v>2431</v>
      </c>
      <c r="D376" s="590" t="s">
        <v>657</v>
      </c>
      <c r="E376" s="591" t="s">
        <v>1764</v>
      </c>
      <c r="F376" s="592" t="s">
        <v>1765</v>
      </c>
      <c r="G376" s="592"/>
      <c r="H376" s="593">
        <v>33178</v>
      </c>
      <c r="I376" s="594" t="s">
        <v>1974</v>
      </c>
      <c r="J376" s="595" t="s">
        <v>2023</v>
      </c>
      <c r="K376" s="589" t="s">
        <v>44</v>
      </c>
      <c r="L376" s="596" t="s">
        <v>50</v>
      </c>
      <c r="M376" s="596" t="s">
        <v>50</v>
      </c>
      <c r="N376" s="610">
        <v>10526</v>
      </c>
      <c r="O376" s="598">
        <v>5.0004</v>
      </c>
      <c r="P376" s="599">
        <v>0</v>
      </c>
      <c r="Q376" s="600">
        <v>1.131</v>
      </c>
    </row>
    <row r="377" spans="1:17" s="208" customFormat="1" ht="12.75" customHeight="1" x14ac:dyDescent="0.2">
      <c r="A377" s="608">
        <v>2432</v>
      </c>
      <c r="B377" s="589" t="s">
        <v>658</v>
      </c>
      <c r="C377" s="605">
        <v>2432</v>
      </c>
      <c r="D377" s="590" t="s">
        <v>658</v>
      </c>
      <c r="E377" s="591" t="s">
        <v>1764</v>
      </c>
      <c r="F377" s="592" t="s">
        <v>1765</v>
      </c>
      <c r="G377" s="592"/>
      <c r="H377" s="593">
        <v>32448</v>
      </c>
      <c r="I377" s="594" t="s">
        <v>1773</v>
      </c>
      <c r="J377" s="595" t="s">
        <v>2153</v>
      </c>
      <c r="K377" s="589" t="s">
        <v>50</v>
      </c>
      <c r="L377" s="596" t="s">
        <v>50</v>
      </c>
      <c r="M377" s="596" t="s">
        <v>50</v>
      </c>
      <c r="N377" s="610">
        <v>50713</v>
      </c>
      <c r="O377" s="598">
        <v>4.4000000000000004</v>
      </c>
      <c r="P377" s="599">
        <v>3.3159999999999998</v>
      </c>
      <c r="Q377" s="600">
        <v>0.67100000000000004</v>
      </c>
    </row>
    <row r="378" spans="1:17" s="208" customFormat="1" ht="12.75" customHeight="1" x14ac:dyDescent="0.2">
      <c r="A378" s="608">
        <v>2433</v>
      </c>
      <c r="B378" s="589" t="s">
        <v>659</v>
      </c>
      <c r="C378" s="605">
        <v>2433</v>
      </c>
      <c r="D378" s="590" t="s">
        <v>659</v>
      </c>
      <c r="E378" s="591" t="s">
        <v>1784</v>
      </c>
      <c r="F378" s="592" t="s">
        <v>1785</v>
      </c>
      <c r="G378" s="592"/>
      <c r="H378" s="593">
        <v>33909</v>
      </c>
      <c r="I378" s="594" t="s">
        <v>2154</v>
      </c>
      <c r="J378" s="595" t="s">
        <v>2155</v>
      </c>
      <c r="K378" s="589" t="s">
        <v>50</v>
      </c>
      <c r="L378" s="596" t="s">
        <v>50</v>
      </c>
      <c r="M378" s="596" t="s">
        <v>50</v>
      </c>
      <c r="N378" s="610">
        <v>51026</v>
      </c>
      <c r="O378" s="598">
        <v>21.584900000000001</v>
      </c>
      <c r="P378" s="599">
        <v>19.59</v>
      </c>
      <c r="Q378" s="600">
        <v>19.18</v>
      </c>
    </row>
    <row r="379" spans="1:17" s="208" customFormat="1" ht="12.75" customHeight="1" x14ac:dyDescent="0.2">
      <c r="A379" s="608">
        <v>2434</v>
      </c>
      <c r="B379" s="589" t="s">
        <v>2156</v>
      </c>
      <c r="C379" s="605">
        <v>2434</v>
      </c>
      <c r="D379" s="590" t="s">
        <v>2156</v>
      </c>
      <c r="E379" s="591" t="s">
        <v>1764</v>
      </c>
      <c r="F379" s="592" t="s">
        <v>1765</v>
      </c>
      <c r="G379" s="592"/>
      <c r="H379" s="593">
        <v>10228</v>
      </c>
      <c r="I379" s="594" t="s">
        <v>1773</v>
      </c>
      <c r="J379" s="595" t="s">
        <v>2157</v>
      </c>
      <c r="K379" s="589" t="s">
        <v>50</v>
      </c>
      <c r="L379" s="596" t="s">
        <v>50</v>
      </c>
      <c r="M379" s="596" t="s">
        <v>50</v>
      </c>
      <c r="N379" s="610">
        <v>6475</v>
      </c>
      <c r="O379" s="598">
        <v>3.52</v>
      </c>
      <c r="P379" s="599">
        <v>2.0499999999999998</v>
      </c>
      <c r="Q379" s="600">
        <v>0</v>
      </c>
    </row>
    <row r="380" spans="1:17" s="208" customFormat="1" ht="12.75" customHeight="1" x14ac:dyDescent="0.2">
      <c r="A380" s="608">
        <v>2435</v>
      </c>
      <c r="B380" s="589" t="s">
        <v>2158</v>
      </c>
      <c r="C380" s="605">
        <v>2435</v>
      </c>
      <c r="D380" s="590" t="s">
        <v>2158</v>
      </c>
      <c r="E380" s="591" t="s">
        <v>1764</v>
      </c>
      <c r="F380" s="592" t="s">
        <v>1765</v>
      </c>
      <c r="G380" s="592"/>
      <c r="H380" s="593">
        <v>4384</v>
      </c>
      <c r="I380" s="594" t="s">
        <v>1773</v>
      </c>
      <c r="J380" s="595" t="s">
        <v>1952</v>
      </c>
      <c r="K380" s="589" t="s">
        <v>50</v>
      </c>
      <c r="L380" s="596" t="s">
        <v>50</v>
      </c>
      <c r="M380" s="596" t="s">
        <v>50</v>
      </c>
      <c r="N380" s="610">
        <v>6519</v>
      </c>
      <c r="O380" s="598">
        <v>1.68</v>
      </c>
      <c r="P380" s="599">
        <v>1.5389999999999999</v>
      </c>
      <c r="Q380" s="600">
        <v>0</v>
      </c>
    </row>
    <row r="381" spans="1:17" s="208" customFormat="1" ht="12.75" customHeight="1" x14ac:dyDescent="0.2">
      <c r="A381" s="608">
        <v>2462</v>
      </c>
      <c r="B381" s="589" t="s">
        <v>660</v>
      </c>
      <c r="C381" s="605">
        <v>2462</v>
      </c>
      <c r="D381" s="590" t="s">
        <v>660</v>
      </c>
      <c r="E381" s="591" t="s">
        <v>1749</v>
      </c>
      <c r="F381" s="592" t="s">
        <v>2087</v>
      </c>
      <c r="G381" s="592"/>
      <c r="H381" s="593">
        <v>37704</v>
      </c>
      <c r="I381" s="594" t="s">
        <v>1988</v>
      </c>
      <c r="J381" s="595" t="s">
        <v>2159</v>
      </c>
      <c r="K381" s="589" t="s">
        <v>47</v>
      </c>
      <c r="L381" s="596" t="s">
        <v>45</v>
      </c>
      <c r="M381" s="596" t="s">
        <v>51</v>
      </c>
      <c r="N381" s="597"/>
      <c r="O381" s="598">
        <v>4.8</v>
      </c>
      <c r="P381" s="599">
        <v>1.081</v>
      </c>
      <c r="Q381" s="600">
        <v>0.86199999999999999</v>
      </c>
    </row>
    <row r="382" spans="1:17" s="208" customFormat="1" ht="12.75" customHeight="1" x14ac:dyDescent="0.2">
      <c r="A382" s="608">
        <v>10349</v>
      </c>
      <c r="B382" s="589" t="s">
        <v>2160</v>
      </c>
      <c r="C382" s="605">
        <v>37040</v>
      </c>
      <c r="D382" s="590" t="s">
        <v>803</v>
      </c>
      <c r="E382" s="591" t="s">
        <v>1754</v>
      </c>
      <c r="F382" s="592" t="s">
        <v>1755</v>
      </c>
      <c r="G382" s="592"/>
      <c r="H382" s="593">
        <v>18264</v>
      </c>
      <c r="I382" s="594" t="s">
        <v>1862</v>
      </c>
      <c r="J382" s="595" t="s">
        <v>1863</v>
      </c>
      <c r="K382" s="589" t="s">
        <v>47</v>
      </c>
      <c r="L382" s="596" t="s">
        <v>1848</v>
      </c>
      <c r="M382" s="596" t="s">
        <v>130</v>
      </c>
      <c r="N382" s="610">
        <v>1595</v>
      </c>
      <c r="O382" s="598">
        <v>23.46</v>
      </c>
      <c r="P382" s="599">
        <v>22.28</v>
      </c>
      <c r="Q382" s="600">
        <v>19.524999999999999</v>
      </c>
    </row>
    <row r="383" spans="1:17" s="208" customFormat="1" ht="12.75" customHeight="1" x14ac:dyDescent="0.2">
      <c r="A383" s="608">
        <v>10401</v>
      </c>
      <c r="B383" s="589" t="s">
        <v>690</v>
      </c>
      <c r="C383" s="605">
        <v>10401</v>
      </c>
      <c r="D383" s="590" t="s">
        <v>690</v>
      </c>
      <c r="E383" s="591" t="s">
        <v>1764</v>
      </c>
      <c r="F383" s="592" t="s">
        <v>1765</v>
      </c>
      <c r="G383" s="592"/>
      <c r="H383" s="593">
        <v>31017</v>
      </c>
      <c r="I383" s="594" t="s">
        <v>1751</v>
      </c>
      <c r="J383" s="595" t="s">
        <v>2161</v>
      </c>
      <c r="K383" s="589" t="s">
        <v>44</v>
      </c>
      <c r="L383" s="596" t="s">
        <v>44</v>
      </c>
      <c r="M383" s="596" t="s">
        <v>44</v>
      </c>
      <c r="N383" s="597"/>
      <c r="O383" s="598">
        <v>0.1</v>
      </c>
      <c r="P383" s="599">
        <v>0</v>
      </c>
      <c r="Q383" s="600">
        <v>1.4E-2</v>
      </c>
    </row>
    <row r="384" spans="1:17" s="208" customFormat="1" ht="12.75" customHeight="1" x14ac:dyDescent="0.2">
      <c r="A384" s="608">
        <v>10403</v>
      </c>
      <c r="B384" s="589" t="s">
        <v>691</v>
      </c>
      <c r="C384" s="605">
        <v>10403</v>
      </c>
      <c r="D384" s="590" t="s">
        <v>691</v>
      </c>
      <c r="E384" s="591" t="s">
        <v>1764</v>
      </c>
      <c r="F384" s="592" t="s">
        <v>1765</v>
      </c>
      <c r="G384" s="592"/>
      <c r="H384" s="593">
        <v>31199</v>
      </c>
      <c r="I384" s="594" t="s">
        <v>1751</v>
      </c>
      <c r="J384" s="595" t="s">
        <v>2161</v>
      </c>
      <c r="K384" s="589" t="s">
        <v>44</v>
      </c>
      <c r="L384" s="596" t="s">
        <v>44</v>
      </c>
      <c r="M384" s="596" t="s">
        <v>44</v>
      </c>
      <c r="N384" s="597"/>
      <c r="O384" s="598">
        <v>0.3</v>
      </c>
      <c r="P384" s="599">
        <v>2.1000000000000001E-2</v>
      </c>
      <c r="Q384" s="600">
        <v>5.0000000000000001E-3</v>
      </c>
    </row>
    <row r="385" spans="1:17" s="208" customFormat="1" ht="12.75" customHeight="1" x14ac:dyDescent="0.2">
      <c r="A385" s="608">
        <v>10406</v>
      </c>
      <c r="B385" s="589" t="s">
        <v>692</v>
      </c>
      <c r="C385" s="605">
        <v>10406</v>
      </c>
      <c r="D385" s="590" t="s">
        <v>692</v>
      </c>
      <c r="E385" s="591" t="s">
        <v>1764</v>
      </c>
      <c r="F385" s="592" t="s">
        <v>1765</v>
      </c>
      <c r="G385" s="592"/>
      <c r="H385" s="593">
        <v>38047</v>
      </c>
      <c r="I385" s="594" t="s">
        <v>1751</v>
      </c>
      <c r="J385" s="595" t="s">
        <v>2162</v>
      </c>
      <c r="K385" s="589" t="s">
        <v>44</v>
      </c>
      <c r="L385" s="596" t="s">
        <v>44</v>
      </c>
      <c r="M385" s="596" t="s">
        <v>44</v>
      </c>
      <c r="N385" s="597"/>
      <c r="O385" s="598">
        <v>0.88200000000000001</v>
      </c>
      <c r="P385" s="599">
        <v>0.52300000000000002</v>
      </c>
      <c r="Q385" s="600">
        <v>3.3000000000000002E-2</v>
      </c>
    </row>
    <row r="386" spans="1:17" s="208" customFormat="1" ht="12.75" customHeight="1" x14ac:dyDescent="0.2">
      <c r="A386" s="608">
        <v>10409</v>
      </c>
      <c r="B386" s="589" t="s">
        <v>693</v>
      </c>
      <c r="C386" s="605">
        <v>10409</v>
      </c>
      <c r="D386" s="590" t="s">
        <v>693</v>
      </c>
      <c r="E386" s="591" t="s">
        <v>1764</v>
      </c>
      <c r="F386" s="592" t="s">
        <v>1765</v>
      </c>
      <c r="G386" s="592"/>
      <c r="H386" s="593">
        <v>38047</v>
      </c>
      <c r="I386" s="594" t="s">
        <v>1773</v>
      </c>
      <c r="J386" s="595" t="s">
        <v>2163</v>
      </c>
      <c r="K386" s="589" t="s">
        <v>44</v>
      </c>
      <c r="L386" s="596" t="s">
        <v>44</v>
      </c>
      <c r="M386" s="596" t="s">
        <v>44</v>
      </c>
      <c r="N386" s="597"/>
      <c r="O386" s="598">
        <v>0.77900000000000003</v>
      </c>
      <c r="P386" s="599">
        <v>0</v>
      </c>
      <c r="Q386" s="600">
        <v>4.3999999999999997E-2</v>
      </c>
    </row>
    <row r="387" spans="1:17" s="208" customFormat="1" ht="12.75" customHeight="1" x14ac:dyDescent="0.2">
      <c r="A387" s="608">
        <v>10424</v>
      </c>
      <c r="B387" s="589" t="s">
        <v>2164</v>
      </c>
      <c r="C387" s="605">
        <v>10424</v>
      </c>
      <c r="D387" s="590" t="s">
        <v>694</v>
      </c>
      <c r="E387" s="591" t="s">
        <v>1764</v>
      </c>
      <c r="F387" s="592" t="s">
        <v>1765</v>
      </c>
      <c r="G387" s="592"/>
      <c r="H387" s="593">
        <v>38160</v>
      </c>
      <c r="I387" s="594" t="s">
        <v>1777</v>
      </c>
      <c r="J387" s="595" t="s">
        <v>1782</v>
      </c>
      <c r="K387" s="589" t="s">
        <v>44</v>
      </c>
      <c r="L387" s="596" t="s">
        <v>44</v>
      </c>
      <c r="M387" s="596" t="s">
        <v>44</v>
      </c>
      <c r="N387" s="610">
        <v>54639</v>
      </c>
      <c r="O387" s="598">
        <v>30.4</v>
      </c>
      <c r="P387" s="599">
        <v>12.807</v>
      </c>
      <c r="Q387" s="600">
        <v>9.4079999999999995</v>
      </c>
    </row>
    <row r="388" spans="1:17" s="208" customFormat="1" ht="12.75" customHeight="1" x14ac:dyDescent="0.2">
      <c r="A388" s="608">
        <v>10615</v>
      </c>
      <c r="B388" s="589" t="s">
        <v>2165</v>
      </c>
      <c r="C388" s="605">
        <v>10615</v>
      </c>
      <c r="D388" s="590" t="s">
        <v>2166</v>
      </c>
      <c r="E388" s="591" t="s">
        <v>1749</v>
      </c>
      <c r="F388" s="592" t="s">
        <v>2087</v>
      </c>
      <c r="G388" s="592"/>
      <c r="H388" s="593">
        <v>38292</v>
      </c>
      <c r="I388" s="594" t="s">
        <v>1773</v>
      </c>
      <c r="J388" s="595" t="s">
        <v>2167</v>
      </c>
      <c r="K388" s="589" t="s">
        <v>50</v>
      </c>
      <c r="L388" s="596" t="s">
        <v>50</v>
      </c>
      <c r="M388" s="596" t="s">
        <v>50</v>
      </c>
      <c r="N388" s="597"/>
      <c r="O388" s="598">
        <v>0.98</v>
      </c>
      <c r="P388" s="599">
        <v>0.40899999999999997</v>
      </c>
      <c r="Q388" s="600">
        <v>0.27900000000000003</v>
      </c>
    </row>
    <row r="389" spans="1:17" s="208" customFormat="1" ht="12.75" customHeight="1" x14ac:dyDescent="0.2">
      <c r="A389" s="608">
        <v>10770</v>
      </c>
      <c r="B389" s="589" t="s">
        <v>695</v>
      </c>
      <c r="C389" s="605">
        <v>10770</v>
      </c>
      <c r="D389" s="590" t="s">
        <v>695</v>
      </c>
      <c r="E389" s="591" t="s">
        <v>1764</v>
      </c>
      <c r="F389" s="592" t="s">
        <v>1765</v>
      </c>
      <c r="G389" s="592"/>
      <c r="H389" s="593">
        <v>38362</v>
      </c>
      <c r="I389" s="594" t="s">
        <v>1974</v>
      </c>
      <c r="J389" s="595" t="s">
        <v>1838</v>
      </c>
      <c r="K389" s="589" t="s">
        <v>47</v>
      </c>
      <c r="L389" s="596" t="s">
        <v>1763</v>
      </c>
      <c r="M389" s="596" t="s">
        <v>48</v>
      </c>
      <c r="N389" s="597"/>
      <c r="O389" s="598">
        <v>1.25</v>
      </c>
      <c r="P389" s="599">
        <v>0.998</v>
      </c>
      <c r="Q389" s="600">
        <v>0.157</v>
      </c>
    </row>
    <row r="390" spans="1:17" s="208" customFormat="1" ht="12.75" customHeight="1" x14ac:dyDescent="0.2">
      <c r="A390" s="608">
        <v>10959</v>
      </c>
      <c r="B390" s="589" t="s">
        <v>2168</v>
      </c>
      <c r="C390" s="605">
        <v>10959</v>
      </c>
      <c r="D390" s="590" t="s">
        <v>2168</v>
      </c>
      <c r="E390" s="591" t="s">
        <v>1749</v>
      </c>
      <c r="F390" s="592" t="s">
        <v>1750</v>
      </c>
      <c r="G390" s="592"/>
      <c r="H390" s="593">
        <v>38504</v>
      </c>
      <c r="I390" s="594" t="s">
        <v>2169</v>
      </c>
      <c r="J390" s="595" t="s">
        <v>2132</v>
      </c>
      <c r="K390" s="589" t="s">
        <v>45</v>
      </c>
      <c r="L390" s="596" t="s">
        <v>45</v>
      </c>
      <c r="M390" s="596" t="s">
        <v>45</v>
      </c>
      <c r="N390" s="610">
        <v>50365</v>
      </c>
      <c r="O390" s="598">
        <v>6.4</v>
      </c>
      <c r="P390" s="599">
        <v>0</v>
      </c>
      <c r="Q390" s="600">
        <v>6.4</v>
      </c>
    </row>
    <row r="391" spans="1:17" s="208" customFormat="1" ht="12.75" customHeight="1" x14ac:dyDescent="0.2">
      <c r="A391" s="608">
        <v>11052</v>
      </c>
      <c r="B391" s="589" t="s">
        <v>696</v>
      </c>
      <c r="C391" s="605">
        <v>11052</v>
      </c>
      <c r="D391" s="590" t="s">
        <v>696</v>
      </c>
      <c r="E391" s="591" t="s">
        <v>1749</v>
      </c>
      <c r="F391" s="592" t="s">
        <v>1750</v>
      </c>
      <c r="G391" s="592"/>
      <c r="H391" s="593">
        <v>38579</v>
      </c>
      <c r="I391" s="594" t="s">
        <v>2170</v>
      </c>
      <c r="J391" s="595" t="s">
        <v>2171</v>
      </c>
      <c r="K391" s="589" t="s">
        <v>47</v>
      </c>
      <c r="L391" s="596" t="s">
        <v>51</v>
      </c>
      <c r="M391" s="596" t="s">
        <v>51</v>
      </c>
      <c r="N391" s="597"/>
      <c r="O391" s="598">
        <v>3.3</v>
      </c>
      <c r="P391" s="599">
        <v>2.4049999999999998</v>
      </c>
      <c r="Q391" s="600">
        <v>2.5819999999999999</v>
      </c>
    </row>
    <row r="392" spans="1:17" s="208" customFormat="1" ht="12.75" customHeight="1" x14ac:dyDescent="0.2">
      <c r="A392" s="608">
        <v>11126</v>
      </c>
      <c r="B392" s="589" t="s">
        <v>697</v>
      </c>
      <c r="C392" s="605">
        <v>11126</v>
      </c>
      <c r="D392" s="590" t="s">
        <v>697</v>
      </c>
      <c r="E392" s="591" t="s">
        <v>1764</v>
      </c>
      <c r="F392" s="592" t="s">
        <v>1765</v>
      </c>
      <c r="G392" s="592"/>
      <c r="H392" s="593">
        <v>38987</v>
      </c>
      <c r="I392" s="594" t="s">
        <v>1773</v>
      </c>
      <c r="J392" s="595" t="s">
        <v>1993</v>
      </c>
      <c r="K392" s="589" t="s">
        <v>50</v>
      </c>
      <c r="L392" s="596" t="s">
        <v>50</v>
      </c>
      <c r="M392" s="596" t="s">
        <v>50</v>
      </c>
      <c r="N392" s="597"/>
      <c r="O392" s="598">
        <v>4.9219999999999997</v>
      </c>
      <c r="P392" s="599">
        <v>2.0739999999999998</v>
      </c>
      <c r="Q392" s="600">
        <v>0.55600000000000005</v>
      </c>
    </row>
    <row r="393" spans="1:17" s="208" customFormat="1" ht="12.75" customHeight="1" x14ac:dyDescent="0.2">
      <c r="A393" s="608">
        <v>11408</v>
      </c>
      <c r="B393" s="589" t="s">
        <v>698</v>
      </c>
      <c r="C393" s="605">
        <v>11408</v>
      </c>
      <c r="D393" s="590" t="s">
        <v>698</v>
      </c>
      <c r="E393" s="591" t="s">
        <v>2024</v>
      </c>
      <c r="F393" s="592" t="s">
        <v>2025</v>
      </c>
      <c r="G393" s="592"/>
      <c r="H393" s="593">
        <v>38622</v>
      </c>
      <c r="I393" s="594" t="s">
        <v>2135</v>
      </c>
      <c r="J393" s="595" t="s">
        <v>2136</v>
      </c>
      <c r="K393" s="589" t="s">
        <v>47</v>
      </c>
      <c r="L393" s="596" t="s">
        <v>51</v>
      </c>
      <c r="M393" s="596" t="s">
        <v>51</v>
      </c>
      <c r="N393" s="610">
        <v>56800</v>
      </c>
      <c r="O393" s="598">
        <v>1.8</v>
      </c>
      <c r="P393" s="599">
        <v>0.11799999999999999</v>
      </c>
      <c r="Q393" s="600">
        <v>5.8000000000000003E-2</v>
      </c>
    </row>
    <row r="394" spans="1:17" s="208" customFormat="1" ht="12.75" customHeight="1" x14ac:dyDescent="0.2">
      <c r="A394" s="608">
        <v>11424</v>
      </c>
      <c r="B394" s="589" t="s">
        <v>699</v>
      </c>
      <c r="C394" s="605">
        <v>11424</v>
      </c>
      <c r="D394" s="590" t="s">
        <v>699</v>
      </c>
      <c r="E394" s="591" t="s">
        <v>1764</v>
      </c>
      <c r="F394" s="592" t="s">
        <v>1765</v>
      </c>
      <c r="G394" s="592"/>
      <c r="H394" s="593">
        <v>38904</v>
      </c>
      <c r="I394" s="594" t="s">
        <v>1777</v>
      </c>
      <c r="J394" s="595" t="s">
        <v>1793</v>
      </c>
      <c r="K394" s="589" t="s">
        <v>49</v>
      </c>
      <c r="L394" s="596" t="s">
        <v>49</v>
      </c>
      <c r="M394" s="596" t="s">
        <v>49</v>
      </c>
      <c r="N394" s="610">
        <v>10493</v>
      </c>
      <c r="O394" s="598">
        <v>44.174999999999997</v>
      </c>
      <c r="P394" s="599">
        <v>28.192</v>
      </c>
      <c r="Q394" s="600">
        <v>18.948</v>
      </c>
    </row>
    <row r="395" spans="1:17" s="208" customFormat="1" ht="12.75" customHeight="1" x14ac:dyDescent="0.2">
      <c r="A395" s="608">
        <v>11827</v>
      </c>
      <c r="B395" s="589" t="s">
        <v>2172</v>
      </c>
      <c r="C395" s="605"/>
      <c r="D395" s="590" t="s">
        <v>1789</v>
      </c>
      <c r="E395" s="591" t="s">
        <v>2024</v>
      </c>
      <c r="F395" s="592" t="s">
        <v>2025</v>
      </c>
      <c r="G395" s="592"/>
      <c r="H395" s="593">
        <v>38923</v>
      </c>
      <c r="I395" s="594" t="s">
        <v>1986</v>
      </c>
      <c r="J395" s="595" t="s">
        <v>1922</v>
      </c>
      <c r="K395" s="589" t="s">
        <v>45</v>
      </c>
      <c r="L395" s="596" t="s">
        <v>51</v>
      </c>
      <c r="M395" s="596" t="s">
        <v>45</v>
      </c>
      <c r="N395" s="597"/>
      <c r="O395" s="598">
        <v>0.66</v>
      </c>
      <c r="P395" s="599">
        <v>0</v>
      </c>
      <c r="Q395" s="600">
        <v>0</v>
      </c>
    </row>
    <row r="396" spans="1:17" s="208" customFormat="1" ht="12.75" customHeight="1" x14ac:dyDescent="0.2">
      <c r="A396" s="608">
        <v>11842</v>
      </c>
      <c r="B396" s="589" t="s">
        <v>700</v>
      </c>
      <c r="C396" s="605">
        <v>11842</v>
      </c>
      <c r="D396" s="590" t="s">
        <v>700</v>
      </c>
      <c r="E396" s="591" t="s">
        <v>1772</v>
      </c>
      <c r="F396" s="592" t="s">
        <v>1756</v>
      </c>
      <c r="G396" s="592"/>
      <c r="H396" s="593">
        <v>38108</v>
      </c>
      <c r="I396" s="594" t="s">
        <v>2173</v>
      </c>
      <c r="J396" s="595" t="s">
        <v>2174</v>
      </c>
      <c r="K396" s="589" t="s">
        <v>46</v>
      </c>
      <c r="L396" s="596" t="s">
        <v>1822</v>
      </c>
      <c r="M396" s="596" t="s">
        <v>46</v>
      </c>
      <c r="N396" s="610">
        <v>56189</v>
      </c>
      <c r="O396" s="598">
        <v>63.75</v>
      </c>
      <c r="P396" s="599">
        <v>68.682000000000002</v>
      </c>
      <c r="Q396" s="600">
        <v>67.159000000000006</v>
      </c>
    </row>
    <row r="397" spans="1:17" s="208" customFormat="1" ht="12.75" customHeight="1" x14ac:dyDescent="0.2">
      <c r="A397" s="608">
        <v>11889</v>
      </c>
      <c r="B397" s="589" t="s">
        <v>2175</v>
      </c>
      <c r="C397" s="605"/>
      <c r="D397" s="590" t="s">
        <v>1789</v>
      </c>
      <c r="E397" s="591" t="s">
        <v>2176</v>
      </c>
      <c r="F397" s="592" t="s">
        <v>2177</v>
      </c>
      <c r="G397" s="592"/>
      <c r="H397" s="593">
        <v>38961</v>
      </c>
      <c r="I397" s="594" t="s">
        <v>1986</v>
      </c>
      <c r="J397" s="595" t="s">
        <v>2178</v>
      </c>
      <c r="K397" s="589" t="s">
        <v>45</v>
      </c>
      <c r="L397" s="596" t="s">
        <v>45</v>
      </c>
      <c r="M397" s="596" t="s">
        <v>45</v>
      </c>
      <c r="N397" s="597"/>
      <c r="O397" s="598">
        <v>0.05</v>
      </c>
      <c r="P397" s="599">
        <v>0</v>
      </c>
      <c r="Q397" s="600">
        <v>0</v>
      </c>
    </row>
    <row r="398" spans="1:17" s="208" customFormat="1" ht="12.75" customHeight="1" x14ac:dyDescent="0.2">
      <c r="A398" s="608">
        <v>11925</v>
      </c>
      <c r="B398" s="589" t="s">
        <v>701</v>
      </c>
      <c r="C398" s="605">
        <v>11925</v>
      </c>
      <c r="D398" s="590" t="s">
        <v>701</v>
      </c>
      <c r="E398" s="591" t="s">
        <v>2176</v>
      </c>
      <c r="F398" s="592" t="s">
        <v>2177</v>
      </c>
      <c r="G398" s="592"/>
      <c r="H398" s="593">
        <v>38978</v>
      </c>
      <c r="I398" s="594" t="s">
        <v>1846</v>
      </c>
      <c r="J398" s="595" t="s">
        <v>2179</v>
      </c>
      <c r="K398" s="589" t="s">
        <v>47</v>
      </c>
      <c r="L398" s="596" t="s">
        <v>51</v>
      </c>
      <c r="M398" s="596" t="s">
        <v>51</v>
      </c>
      <c r="N398" s="597"/>
      <c r="O398" s="598">
        <v>0.42499999999999999</v>
      </c>
      <c r="P398" s="599">
        <v>0</v>
      </c>
      <c r="Q398" s="600">
        <v>0.123</v>
      </c>
    </row>
    <row r="399" spans="1:17" s="208" customFormat="1" ht="12.75" customHeight="1" x14ac:dyDescent="0.2">
      <c r="A399" s="608">
        <v>12108</v>
      </c>
      <c r="B399" s="589" t="s">
        <v>703</v>
      </c>
      <c r="C399" s="605">
        <v>12108</v>
      </c>
      <c r="D399" s="590" t="s">
        <v>703</v>
      </c>
      <c r="E399" s="591" t="s">
        <v>1749</v>
      </c>
      <c r="F399" s="592" t="s">
        <v>1756</v>
      </c>
      <c r="G399" s="592"/>
      <c r="H399" s="593">
        <v>39052</v>
      </c>
      <c r="I399" s="594" t="s">
        <v>2098</v>
      </c>
      <c r="J399" s="595" t="s">
        <v>2180</v>
      </c>
      <c r="K399" s="589" t="s">
        <v>49</v>
      </c>
      <c r="L399" s="596" t="s">
        <v>49</v>
      </c>
      <c r="M399" s="596" t="s">
        <v>49</v>
      </c>
      <c r="N399" s="597"/>
      <c r="O399" s="598">
        <v>2</v>
      </c>
      <c r="P399" s="599">
        <v>1.5960000000000001</v>
      </c>
      <c r="Q399" s="600">
        <v>1.54</v>
      </c>
    </row>
    <row r="400" spans="1:17" s="208" customFormat="1" ht="12.75" customHeight="1" x14ac:dyDescent="0.2">
      <c r="A400" s="608">
        <v>12180</v>
      </c>
      <c r="B400" s="589" t="s">
        <v>2181</v>
      </c>
      <c r="C400" s="605">
        <v>12180</v>
      </c>
      <c r="D400" s="590" t="s">
        <v>2181</v>
      </c>
      <c r="E400" s="591" t="s">
        <v>1749</v>
      </c>
      <c r="F400" s="592" t="s">
        <v>2087</v>
      </c>
      <c r="G400" s="592"/>
      <c r="H400" s="593">
        <v>39057</v>
      </c>
      <c r="I400" s="594" t="s">
        <v>2182</v>
      </c>
      <c r="J400" s="595" t="s">
        <v>2183</v>
      </c>
      <c r="K400" s="589" t="s">
        <v>50</v>
      </c>
      <c r="L400" s="596" t="s">
        <v>50</v>
      </c>
      <c r="M400" s="596" t="s">
        <v>50</v>
      </c>
      <c r="N400" s="597"/>
      <c r="O400" s="598">
        <v>0.6</v>
      </c>
      <c r="P400" s="599">
        <v>0.41499999999999998</v>
      </c>
      <c r="Q400" s="600">
        <v>0.33100000000000002</v>
      </c>
    </row>
    <row r="401" spans="1:17" s="208" customFormat="1" ht="12.75" customHeight="1" x14ac:dyDescent="0.2">
      <c r="A401" s="608">
        <v>12274</v>
      </c>
      <c r="B401" s="589" t="s">
        <v>2184</v>
      </c>
      <c r="C401" s="605">
        <v>12274</v>
      </c>
      <c r="D401" s="590" t="s">
        <v>2184</v>
      </c>
      <c r="E401" s="591" t="s">
        <v>1749</v>
      </c>
      <c r="F401" s="592" t="s">
        <v>2087</v>
      </c>
      <c r="G401" s="592"/>
      <c r="H401" s="593">
        <v>39114</v>
      </c>
      <c r="I401" s="594" t="s">
        <v>1773</v>
      </c>
      <c r="J401" s="595" t="s">
        <v>2185</v>
      </c>
      <c r="K401" s="589" t="s">
        <v>50</v>
      </c>
      <c r="L401" s="596" t="s">
        <v>50</v>
      </c>
      <c r="M401" s="596" t="s">
        <v>50</v>
      </c>
      <c r="N401" s="597"/>
      <c r="O401" s="598">
        <v>0.371</v>
      </c>
      <c r="P401" s="599">
        <v>0.151</v>
      </c>
      <c r="Q401" s="600">
        <v>0.104</v>
      </c>
    </row>
    <row r="402" spans="1:17" s="208" customFormat="1" ht="12.75" customHeight="1" x14ac:dyDescent="0.2">
      <c r="A402" s="608">
        <v>12504</v>
      </c>
      <c r="B402" s="589" t="s">
        <v>2186</v>
      </c>
      <c r="C402" s="605">
        <v>12504</v>
      </c>
      <c r="D402" s="590" t="s">
        <v>705</v>
      </c>
      <c r="E402" s="591" t="s">
        <v>1772</v>
      </c>
      <c r="F402" s="592" t="s">
        <v>1781</v>
      </c>
      <c r="G402" s="592" t="s">
        <v>1755</v>
      </c>
      <c r="H402" s="593">
        <v>40371</v>
      </c>
      <c r="I402" s="594" t="s">
        <v>2187</v>
      </c>
      <c r="J402" s="595" t="s">
        <v>1839</v>
      </c>
      <c r="K402" s="589" t="s">
        <v>46</v>
      </c>
      <c r="L402" s="596" t="s">
        <v>1801</v>
      </c>
      <c r="M402" s="596" t="s">
        <v>46</v>
      </c>
      <c r="N402" s="610">
        <v>57070</v>
      </c>
      <c r="O402" s="598">
        <v>60.499600000000001</v>
      </c>
      <c r="P402" s="599">
        <v>49.2</v>
      </c>
      <c r="Q402" s="600">
        <v>46.889000000000003</v>
      </c>
    </row>
    <row r="403" spans="1:17" s="208" customFormat="1" ht="12.75" customHeight="1" x14ac:dyDescent="0.2">
      <c r="A403" s="608">
        <v>12505</v>
      </c>
      <c r="B403" s="589" t="s">
        <v>2188</v>
      </c>
      <c r="C403" s="605">
        <v>12505</v>
      </c>
      <c r="D403" s="590" t="s">
        <v>706</v>
      </c>
      <c r="E403" s="591" t="s">
        <v>1772</v>
      </c>
      <c r="F403" s="592" t="s">
        <v>1781</v>
      </c>
      <c r="G403" s="592" t="s">
        <v>1755</v>
      </c>
      <c r="H403" s="593">
        <v>40718</v>
      </c>
      <c r="I403" s="594" t="s">
        <v>2187</v>
      </c>
      <c r="J403" s="595" t="s">
        <v>1883</v>
      </c>
      <c r="K403" s="589" t="s">
        <v>46</v>
      </c>
      <c r="L403" s="596" t="s">
        <v>46</v>
      </c>
      <c r="M403" s="596" t="s">
        <v>46</v>
      </c>
      <c r="N403" s="610">
        <v>57068</v>
      </c>
      <c r="O403" s="598">
        <v>60.499600000000001</v>
      </c>
      <c r="P403" s="599">
        <v>49.110999999999997</v>
      </c>
      <c r="Q403" s="600">
        <v>46.9</v>
      </c>
    </row>
    <row r="404" spans="1:17" s="208" customFormat="1" ht="12.75" customHeight="1" x14ac:dyDescent="0.2">
      <c r="A404" s="608">
        <v>12509</v>
      </c>
      <c r="B404" s="589" t="s">
        <v>2189</v>
      </c>
      <c r="C404" s="605">
        <v>12509</v>
      </c>
      <c r="D404" s="590" t="s">
        <v>707</v>
      </c>
      <c r="E404" s="591" t="s">
        <v>1772</v>
      </c>
      <c r="F404" s="592" t="s">
        <v>1750</v>
      </c>
      <c r="G404" s="592"/>
      <c r="H404" s="593">
        <v>40106</v>
      </c>
      <c r="I404" s="594" t="s">
        <v>1751</v>
      </c>
      <c r="J404" s="595" t="s">
        <v>2190</v>
      </c>
      <c r="K404" s="589" t="s">
        <v>44</v>
      </c>
      <c r="L404" s="596" t="s">
        <v>44</v>
      </c>
      <c r="M404" s="596" t="s">
        <v>44</v>
      </c>
      <c r="N404" s="610">
        <v>58180</v>
      </c>
      <c r="O404" s="598">
        <v>4.9560000000000004</v>
      </c>
      <c r="P404" s="599">
        <v>2</v>
      </c>
      <c r="Q404" s="600">
        <v>2</v>
      </c>
    </row>
    <row r="405" spans="1:17" s="208" customFormat="1" ht="12.75" customHeight="1" x14ac:dyDescent="0.2">
      <c r="A405" s="608">
        <v>12510</v>
      </c>
      <c r="B405" s="589" t="s">
        <v>2191</v>
      </c>
      <c r="C405" s="605">
        <v>12510</v>
      </c>
      <c r="D405" s="590" t="s">
        <v>708</v>
      </c>
      <c r="E405" s="591" t="s">
        <v>1772</v>
      </c>
      <c r="F405" s="592" t="s">
        <v>1756</v>
      </c>
      <c r="G405" s="592"/>
      <c r="H405" s="593">
        <v>40221</v>
      </c>
      <c r="I405" s="594" t="s">
        <v>2098</v>
      </c>
      <c r="J405" s="595" t="s">
        <v>2192</v>
      </c>
      <c r="K405" s="589" t="s">
        <v>50</v>
      </c>
      <c r="L405" s="596" t="s">
        <v>50</v>
      </c>
      <c r="M405" s="596" t="s">
        <v>50</v>
      </c>
      <c r="N405" s="597">
        <v>63203</v>
      </c>
      <c r="O405" s="598">
        <v>28.8</v>
      </c>
      <c r="P405" s="599">
        <v>20.414999999999999</v>
      </c>
      <c r="Q405" s="600">
        <v>19.552</v>
      </c>
    </row>
    <row r="406" spans="1:17" s="208" customFormat="1" ht="12.75" customHeight="1" x14ac:dyDescent="0.2">
      <c r="A406" s="608">
        <v>12511</v>
      </c>
      <c r="B406" s="589" t="s">
        <v>2193</v>
      </c>
      <c r="C406" s="605">
        <v>12511</v>
      </c>
      <c r="D406" s="590" t="s">
        <v>709</v>
      </c>
      <c r="E406" s="591" t="s">
        <v>1772</v>
      </c>
      <c r="F406" s="592" t="s">
        <v>1756</v>
      </c>
      <c r="G406" s="592"/>
      <c r="H406" s="593">
        <v>40322</v>
      </c>
      <c r="I406" s="594" t="s">
        <v>2098</v>
      </c>
      <c r="J406" s="595" t="s">
        <v>2192</v>
      </c>
      <c r="K406" s="589" t="s">
        <v>50</v>
      </c>
      <c r="L406" s="596" t="s">
        <v>50</v>
      </c>
      <c r="M406" s="596" t="s">
        <v>50</v>
      </c>
      <c r="N406" s="597">
        <v>63203</v>
      </c>
      <c r="O406" s="598">
        <v>28.8</v>
      </c>
      <c r="P406" s="599">
        <v>20.555</v>
      </c>
      <c r="Q406" s="600">
        <v>18.166</v>
      </c>
    </row>
    <row r="407" spans="1:17" s="208" customFormat="1" ht="12.75" customHeight="1" x14ac:dyDescent="0.2">
      <c r="A407" s="608">
        <v>12529</v>
      </c>
      <c r="B407" s="589" t="s">
        <v>2194</v>
      </c>
      <c r="C407" s="605">
        <v>38475</v>
      </c>
      <c r="D407" s="590" t="s">
        <v>872</v>
      </c>
      <c r="E407" s="591" t="s">
        <v>2024</v>
      </c>
      <c r="F407" s="592" t="s">
        <v>2025</v>
      </c>
      <c r="G407" s="592"/>
      <c r="H407" s="593">
        <v>41270</v>
      </c>
      <c r="I407" s="594" t="s">
        <v>2195</v>
      </c>
      <c r="J407" s="595" t="s">
        <v>1809</v>
      </c>
      <c r="K407" s="589" t="s">
        <v>47</v>
      </c>
      <c r="L407" s="596" t="s">
        <v>1763</v>
      </c>
      <c r="M407" s="596" t="s">
        <v>48</v>
      </c>
      <c r="N407" s="610">
        <v>57380</v>
      </c>
      <c r="O407" s="598">
        <v>28.500299999999999</v>
      </c>
      <c r="P407" s="599">
        <v>7.8019999999999996</v>
      </c>
      <c r="Q407" s="600">
        <v>4.2949999999999999</v>
      </c>
    </row>
    <row r="408" spans="1:17" s="208" customFormat="1" ht="12.75" customHeight="1" x14ac:dyDescent="0.2">
      <c r="A408" s="608">
        <v>12530</v>
      </c>
      <c r="B408" s="589" t="s">
        <v>2196</v>
      </c>
      <c r="C408" s="605">
        <v>12530</v>
      </c>
      <c r="D408" s="590" t="s">
        <v>713</v>
      </c>
      <c r="E408" s="591" t="s">
        <v>2024</v>
      </c>
      <c r="F408" s="592" t="s">
        <v>2025</v>
      </c>
      <c r="G408" s="592"/>
      <c r="H408" s="593">
        <v>40835</v>
      </c>
      <c r="I408" s="594" t="s">
        <v>2197</v>
      </c>
      <c r="J408" s="595" t="s">
        <v>2198</v>
      </c>
      <c r="K408" s="589" t="s">
        <v>50</v>
      </c>
      <c r="L408" s="596" t="s">
        <v>50</v>
      </c>
      <c r="M408" s="596" t="s">
        <v>50</v>
      </c>
      <c r="N408" s="610">
        <v>57080</v>
      </c>
      <c r="O408" s="598">
        <v>38</v>
      </c>
      <c r="P408" s="599">
        <v>8.9700000000000006</v>
      </c>
      <c r="Q408" s="600">
        <v>3.62</v>
      </c>
    </row>
    <row r="409" spans="1:17" s="208" customFormat="1" ht="12.75" customHeight="1" x14ac:dyDescent="0.2">
      <c r="A409" s="608">
        <v>12551</v>
      </c>
      <c r="B409" s="589" t="s">
        <v>2199</v>
      </c>
      <c r="C409" s="605">
        <v>12551</v>
      </c>
      <c r="D409" s="590" t="s">
        <v>714</v>
      </c>
      <c r="E409" s="591" t="s">
        <v>2024</v>
      </c>
      <c r="F409" s="592" t="s">
        <v>2025</v>
      </c>
      <c r="G409" s="592"/>
      <c r="H409" s="593">
        <v>40072</v>
      </c>
      <c r="I409" s="594" t="s">
        <v>2200</v>
      </c>
      <c r="J409" s="595" t="s">
        <v>2201</v>
      </c>
      <c r="K409" s="589" t="s">
        <v>49</v>
      </c>
      <c r="L409" s="596" t="s">
        <v>49</v>
      </c>
      <c r="M409" s="596" t="s">
        <v>49</v>
      </c>
      <c r="N409" s="610">
        <v>56829</v>
      </c>
      <c r="O409" s="598">
        <v>143.61600000000001</v>
      </c>
      <c r="P409" s="599">
        <v>35.234999999999999</v>
      </c>
      <c r="Q409" s="600">
        <v>16.465</v>
      </c>
    </row>
    <row r="410" spans="1:17" s="208" customFormat="1" ht="12.75" customHeight="1" x14ac:dyDescent="0.2">
      <c r="A410" s="608">
        <v>12564</v>
      </c>
      <c r="B410" s="589" t="s">
        <v>2202</v>
      </c>
      <c r="C410" s="605">
        <v>12564</v>
      </c>
      <c r="D410" s="590" t="s">
        <v>715</v>
      </c>
      <c r="E410" s="591" t="s">
        <v>1772</v>
      </c>
      <c r="F410" s="592" t="s">
        <v>1755</v>
      </c>
      <c r="G410" s="592" t="s">
        <v>1756</v>
      </c>
      <c r="H410" s="593">
        <v>39954</v>
      </c>
      <c r="I410" s="594" t="s">
        <v>2203</v>
      </c>
      <c r="J410" s="595" t="s">
        <v>1955</v>
      </c>
      <c r="K410" s="589" t="s">
        <v>46</v>
      </c>
      <c r="L410" s="596" t="s">
        <v>1801</v>
      </c>
      <c r="M410" s="596" t="s">
        <v>46</v>
      </c>
      <c r="N410" s="610">
        <v>56629</v>
      </c>
      <c r="O410" s="598">
        <v>108.1897</v>
      </c>
      <c r="P410" s="599">
        <v>98.748999999999995</v>
      </c>
      <c r="Q410" s="600">
        <v>89.703000000000003</v>
      </c>
    </row>
    <row r="411" spans="1:17" s="208" customFormat="1" ht="12.75" customHeight="1" x14ac:dyDescent="0.2">
      <c r="A411" s="608">
        <v>13515</v>
      </c>
      <c r="B411" s="589" t="s">
        <v>2204</v>
      </c>
      <c r="C411" s="605">
        <v>12526</v>
      </c>
      <c r="D411" s="590" t="s">
        <v>712</v>
      </c>
      <c r="E411" s="591" t="s">
        <v>1772</v>
      </c>
      <c r="F411" s="592" t="s">
        <v>1755</v>
      </c>
      <c r="G411" s="592" t="s">
        <v>1756</v>
      </c>
      <c r="H411" s="593">
        <v>39356</v>
      </c>
      <c r="I411" s="594" t="s">
        <v>2205</v>
      </c>
      <c r="J411" s="595" t="s">
        <v>2117</v>
      </c>
      <c r="K411" s="589" t="s">
        <v>46</v>
      </c>
      <c r="L411" s="596" t="s">
        <v>1801</v>
      </c>
      <c r="M411" s="596" t="s">
        <v>46</v>
      </c>
      <c r="N411" s="610">
        <v>6635</v>
      </c>
      <c r="O411" s="598">
        <v>100.985</v>
      </c>
      <c r="P411" s="599">
        <v>93.146000000000001</v>
      </c>
      <c r="Q411" s="600">
        <v>74.084999999999994</v>
      </c>
    </row>
    <row r="412" spans="1:17" s="208" customFormat="1" ht="12.75" customHeight="1" x14ac:dyDescent="0.2">
      <c r="A412" s="608">
        <v>13673</v>
      </c>
      <c r="B412" s="589" t="s">
        <v>751</v>
      </c>
      <c r="C412" s="605">
        <v>13673</v>
      </c>
      <c r="D412" s="590" t="s">
        <v>751</v>
      </c>
      <c r="E412" s="591" t="s">
        <v>1749</v>
      </c>
      <c r="F412" s="592" t="s">
        <v>1756</v>
      </c>
      <c r="G412" s="592"/>
      <c r="H412" s="593">
        <v>39261</v>
      </c>
      <c r="I412" s="594" t="s">
        <v>2206</v>
      </c>
      <c r="J412" s="595" t="s">
        <v>131</v>
      </c>
      <c r="K412" s="589" t="s">
        <v>47</v>
      </c>
      <c r="L412" s="596" t="s">
        <v>1848</v>
      </c>
      <c r="M412" s="596" t="s">
        <v>130</v>
      </c>
      <c r="N412" s="610">
        <v>10883</v>
      </c>
      <c r="O412" s="598">
        <v>20.25</v>
      </c>
      <c r="P412" s="599">
        <v>11.39</v>
      </c>
      <c r="Q412" s="600">
        <v>10.6</v>
      </c>
    </row>
    <row r="413" spans="1:17" s="208" customFormat="1" ht="12.75" customHeight="1" x14ac:dyDescent="0.2">
      <c r="A413" s="608">
        <v>13675</v>
      </c>
      <c r="B413" s="589" t="s">
        <v>752</v>
      </c>
      <c r="C413" s="605">
        <v>13675</v>
      </c>
      <c r="D413" s="590" t="s">
        <v>752</v>
      </c>
      <c r="E413" s="591" t="s">
        <v>1754</v>
      </c>
      <c r="F413" s="592" t="s">
        <v>1755</v>
      </c>
      <c r="G413" s="592" t="s">
        <v>1756</v>
      </c>
      <c r="H413" s="593">
        <v>39261</v>
      </c>
      <c r="I413" s="594" t="s">
        <v>2206</v>
      </c>
      <c r="J413" s="595" t="s">
        <v>131</v>
      </c>
      <c r="K413" s="589" t="s">
        <v>47</v>
      </c>
      <c r="L413" s="596" t="s">
        <v>1848</v>
      </c>
      <c r="M413" s="596" t="s">
        <v>130</v>
      </c>
      <c r="N413" s="610">
        <v>10883</v>
      </c>
      <c r="O413" s="598">
        <v>67.634500000000003</v>
      </c>
      <c r="P413" s="599">
        <v>55.073</v>
      </c>
      <c r="Q413" s="600">
        <v>59.386000000000003</v>
      </c>
    </row>
    <row r="414" spans="1:17" s="208" customFormat="1" ht="12.75" customHeight="1" x14ac:dyDescent="0.2">
      <c r="A414" s="608">
        <v>13703</v>
      </c>
      <c r="B414" s="589" t="s">
        <v>2207</v>
      </c>
      <c r="C414" s="605">
        <v>13703</v>
      </c>
      <c r="D414" s="590" t="s">
        <v>753</v>
      </c>
      <c r="E414" s="591" t="s">
        <v>1772</v>
      </c>
      <c r="F414" s="592" t="s">
        <v>1755</v>
      </c>
      <c r="G414" s="592" t="s">
        <v>1756</v>
      </c>
      <c r="H414" s="593">
        <v>36888</v>
      </c>
      <c r="I414" s="594" t="s">
        <v>2208</v>
      </c>
      <c r="J414" s="595" t="s">
        <v>2209</v>
      </c>
      <c r="K414" s="589" t="s">
        <v>49</v>
      </c>
      <c r="L414" s="596" t="s">
        <v>49</v>
      </c>
      <c r="M414" s="596" t="s">
        <v>49</v>
      </c>
      <c r="N414" s="610">
        <v>55031</v>
      </c>
      <c r="O414" s="598">
        <v>61.92</v>
      </c>
      <c r="P414" s="599">
        <v>52.960999999999999</v>
      </c>
      <c r="Q414" s="600">
        <v>48.643999999999998</v>
      </c>
    </row>
    <row r="415" spans="1:17" s="208" customFormat="1" ht="12.75" customHeight="1" x14ac:dyDescent="0.2">
      <c r="A415" s="608">
        <v>13704</v>
      </c>
      <c r="B415" s="589" t="s">
        <v>2210</v>
      </c>
      <c r="C415" s="605">
        <v>13704</v>
      </c>
      <c r="D415" s="590" t="s">
        <v>754</v>
      </c>
      <c r="E415" s="591" t="s">
        <v>1772</v>
      </c>
      <c r="F415" s="592" t="s">
        <v>1755</v>
      </c>
      <c r="G415" s="592" t="s">
        <v>1756</v>
      </c>
      <c r="H415" s="593">
        <v>36888</v>
      </c>
      <c r="I415" s="594" t="s">
        <v>2208</v>
      </c>
      <c r="J415" s="595" t="s">
        <v>2209</v>
      </c>
      <c r="K415" s="589" t="s">
        <v>49</v>
      </c>
      <c r="L415" s="596" t="s">
        <v>49</v>
      </c>
      <c r="M415" s="596" t="s">
        <v>49</v>
      </c>
      <c r="N415" s="610">
        <v>55031</v>
      </c>
      <c r="O415" s="598">
        <v>61.92</v>
      </c>
      <c r="P415" s="599">
        <v>52.667000000000002</v>
      </c>
      <c r="Q415" s="600">
        <v>40.601999999999997</v>
      </c>
    </row>
    <row r="416" spans="1:17" s="208" customFormat="1" ht="12.75" customHeight="1" x14ac:dyDescent="0.2">
      <c r="A416" s="608">
        <v>13705</v>
      </c>
      <c r="B416" s="589" t="s">
        <v>2211</v>
      </c>
      <c r="C416" s="605">
        <v>13705</v>
      </c>
      <c r="D416" s="590" t="s">
        <v>755</v>
      </c>
      <c r="E416" s="591" t="s">
        <v>1772</v>
      </c>
      <c r="F416" s="592" t="s">
        <v>1755</v>
      </c>
      <c r="G416" s="592" t="s">
        <v>1756</v>
      </c>
      <c r="H416" s="593">
        <v>36888</v>
      </c>
      <c r="I416" s="594" t="s">
        <v>2208</v>
      </c>
      <c r="J416" s="595" t="s">
        <v>2209</v>
      </c>
      <c r="K416" s="589" t="s">
        <v>49</v>
      </c>
      <c r="L416" s="596" t="s">
        <v>49</v>
      </c>
      <c r="M416" s="596" t="s">
        <v>49</v>
      </c>
      <c r="N416" s="610">
        <v>55031</v>
      </c>
      <c r="O416" s="598">
        <v>61.92</v>
      </c>
      <c r="P416" s="599">
        <v>52.731000000000002</v>
      </c>
      <c r="Q416" s="600">
        <v>40.83</v>
      </c>
    </row>
    <row r="417" spans="1:17" s="208" customFormat="1" ht="12.75" customHeight="1" x14ac:dyDescent="0.2">
      <c r="A417" s="608">
        <v>13975</v>
      </c>
      <c r="B417" s="589" t="s">
        <v>2212</v>
      </c>
      <c r="C417" s="605">
        <v>13975</v>
      </c>
      <c r="D417" s="590" t="s">
        <v>2213</v>
      </c>
      <c r="E417" s="591" t="s">
        <v>1764</v>
      </c>
      <c r="F417" s="592" t="s">
        <v>1765</v>
      </c>
      <c r="G417" s="592"/>
      <c r="H417" s="593">
        <v>39304</v>
      </c>
      <c r="I417" s="594" t="s">
        <v>2111</v>
      </c>
      <c r="J417" s="595" t="s">
        <v>2214</v>
      </c>
      <c r="K417" s="589" t="s">
        <v>49</v>
      </c>
      <c r="L417" s="596" t="s">
        <v>49</v>
      </c>
      <c r="M417" s="596" t="s">
        <v>49</v>
      </c>
      <c r="N417" s="597"/>
      <c r="O417" s="598">
        <v>0.35</v>
      </c>
      <c r="P417" s="599">
        <v>0</v>
      </c>
      <c r="Q417" s="600">
        <v>1.2999999999999999E-2</v>
      </c>
    </row>
    <row r="418" spans="1:17" s="208" customFormat="1" ht="12.75" customHeight="1" x14ac:dyDescent="0.2">
      <c r="A418" s="608">
        <v>14087</v>
      </c>
      <c r="B418" s="589" t="s">
        <v>756</v>
      </c>
      <c r="C418" s="605">
        <v>14087</v>
      </c>
      <c r="D418" s="590" t="s">
        <v>756</v>
      </c>
      <c r="E418" s="591" t="s">
        <v>1749</v>
      </c>
      <c r="F418" s="592" t="s">
        <v>1756</v>
      </c>
      <c r="G418" s="592"/>
      <c r="H418" s="593">
        <v>39427</v>
      </c>
      <c r="I418" s="594" t="s">
        <v>2206</v>
      </c>
      <c r="J418" s="595" t="s">
        <v>131</v>
      </c>
      <c r="K418" s="589" t="s">
        <v>47</v>
      </c>
      <c r="L418" s="596" t="s">
        <v>1848</v>
      </c>
      <c r="M418" s="596" t="s">
        <v>130</v>
      </c>
      <c r="N418" s="610">
        <v>10883</v>
      </c>
      <c r="O418" s="598">
        <v>20.25</v>
      </c>
      <c r="P418" s="599">
        <v>18.63</v>
      </c>
      <c r="Q418" s="600">
        <v>17.760000000000002</v>
      </c>
    </row>
    <row r="419" spans="1:17" s="208" customFormat="1" ht="12.75" customHeight="1" x14ac:dyDescent="0.2">
      <c r="A419" s="608">
        <v>14098</v>
      </c>
      <c r="B419" s="589" t="s">
        <v>2215</v>
      </c>
      <c r="C419" s="605">
        <v>35485</v>
      </c>
      <c r="D419" s="590" t="s">
        <v>794</v>
      </c>
      <c r="E419" s="591" t="s">
        <v>1749</v>
      </c>
      <c r="F419" s="592" t="s">
        <v>1750</v>
      </c>
      <c r="G419" s="592"/>
      <c r="H419" s="593">
        <v>39310</v>
      </c>
      <c r="I419" s="594" t="s">
        <v>2098</v>
      </c>
      <c r="J419" s="595" t="s">
        <v>1909</v>
      </c>
      <c r="K419" s="589" t="s">
        <v>47</v>
      </c>
      <c r="L419" s="596" t="s">
        <v>1763</v>
      </c>
      <c r="M419" s="596" t="s">
        <v>48</v>
      </c>
      <c r="N419" s="610">
        <v>56527</v>
      </c>
      <c r="O419" s="598">
        <v>4.5810000000000004</v>
      </c>
      <c r="P419" s="599">
        <v>4.226</v>
      </c>
      <c r="Q419" s="600">
        <v>4.2460000000000004</v>
      </c>
    </row>
    <row r="420" spans="1:17" s="208" customFormat="1" ht="12.75" customHeight="1" x14ac:dyDescent="0.2">
      <c r="A420" s="608">
        <v>14134</v>
      </c>
      <c r="B420" s="589" t="s">
        <v>2216</v>
      </c>
      <c r="C420" s="605">
        <v>14134</v>
      </c>
      <c r="D420" s="590" t="s">
        <v>2216</v>
      </c>
      <c r="E420" s="591" t="s">
        <v>1749</v>
      </c>
      <c r="F420" s="592" t="s">
        <v>1750</v>
      </c>
      <c r="G420" s="592"/>
      <c r="H420" s="593">
        <v>39342</v>
      </c>
      <c r="I420" s="594" t="s">
        <v>1773</v>
      </c>
      <c r="J420" s="595" t="s">
        <v>2192</v>
      </c>
      <c r="K420" s="589" t="s">
        <v>50</v>
      </c>
      <c r="L420" s="596" t="s">
        <v>50</v>
      </c>
      <c r="M420" s="596" t="s">
        <v>50</v>
      </c>
      <c r="N420" s="597"/>
      <c r="O420" s="598">
        <v>0.27700000000000002</v>
      </c>
      <c r="P420" s="599">
        <v>0.115</v>
      </c>
      <c r="Q420" s="600">
        <v>0.115</v>
      </c>
    </row>
    <row r="421" spans="1:17" s="208" customFormat="1" ht="12.75" customHeight="1" x14ac:dyDescent="0.2">
      <c r="A421" s="608">
        <v>14157</v>
      </c>
      <c r="B421" s="589" t="s">
        <v>2217</v>
      </c>
      <c r="C421" s="605">
        <v>12524</v>
      </c>
      <c r="D421" s="590" t="s">
        <v>711</v>
      </c>
      <c r="E421" s="591" t="s">
        <v>1772</v>
      </c>
      <c r="F421" s="592" t="s">
        <v>1781</v>
      </c>
      <c r="G421" s="592"/>
      <c r="H421" s="593">
        <v>39597</v>
      </c>
      <c r="I421" s="594" t="s">
        <v>1802</v>
      </c>
      <c r="J421" s="595" t="s">
        <v>1821</v>
      </c>
      <c r="K421" s="589" t="s">
        <v>46</v>
      </c>
      <c r="L421" s="596" t="s">
        <v>1822</v>
      </c>
      <c r="M421" s="596" t="s">
        <v>46</v>
      </c>
      <c r="N421" s="610">
        <v>542</v>
      </c>
      <c r="O421" s="598">
        <v>18.59375</v>
      </c>
      <c r="P421" s="599">
        <v>22.852</v>
      </c>
      <c r="Q421" s="600">
        <v>19.053000000000001</v>
      </c>
    </row>
    <row r="422" spans="1:17" s="208" customFormat="1" ht="12.75" customHeight="1" x14ac:dyDescent="0.2">
      <c r="A422" s="608">
        <v>14158</v>
      </c>
      <c r="B422" s="589" t="s">
        <v>2218</v>
      </c>
      <c r="C422" s="605">
        <v>12524</v>
      </c>
      <c r="D422" s="590" t="s">
        <v>711</v>
      </c>
      <c r="E422" s="591" t="s">
        <v>1772</v>
      </c>
      <c r="F422" s="592" t="s">
        <v>1781</v>
      </c>
      <c r="G422" s="592"/>
      <c r="H422" s="593">
        <v>39597</v>
      </c>
      <c r="I422" s="594" t="s">
        <v>1802</v>
      </c>
      <c r="J422" s="595" t="s">
        <v>1821</v>
      </c>
      <c r="K422" s="589" t="s">
        <v>46</v>
      </c>
      <c r="L422" s="596" t="s">
        <v>1822</v>
      </c>
      <c r="M422" s="596" t="s">
        <v>46</v>
      </c>
      <c r="N422" s="610">
        <v>542</v>
      </c>
      <c r="O422" s="598">
        <v>18.59375</v>
      </c>
      <c r="P422" s="599">
        <v>22.602</v>
      </c>
      <c r="Q422" s="600">
        <v>19.209</v>
      </c>
    </row>
    <row r="423" spans="1:17" s="208" customFormat="1" ht="12.75" customHeight="1" x14ac:dyDescent="0.2">
      <c r="A423" s="608">
        <v>14177</v>
      </c>
      <c r="B423" s="589" t="s">
        <v>2219</v>
      </c>
      <c r="C423" s="605">
        <v>1345</v>
      </c>
      <c r="D423" s="590" t="s">
        <v>625</v>
      </c>
      <c r="E423" s="591" t="s">
        <v>1754</v>
      </c>
      <c r="F423" s="592" t="s">
        <v>1755</v>
      </c>
      <c r="G423" s="592"/>
      <c r="H423" s="593">
        <v>36994</v>
      </c>
      <c r="I423" s="594" t="s">
        <v>2220</v>
      </c>
      <c r="J423" s="595" t="s">
        <v>1948</v>
      </c>
      <c r="K423" s="589" t="s">
        <v>49</v>
      </c>
      <c r="L423" s="596" t="s">
        <v>1819</v>
      </c>
      <c r="M423" s="596" t="s">
        <v>49</v>
      </c>
      <c r="N423" s="610">
        <v>55294</v>
      </c>
      <c r="O423" s="598">
        <v>276.54750000000001</v>
      </c>
      <c r="P423" s="599">
        <v>285.90300000000002</v>
      </c>
      <c r="Q423" s="600">
        <v>265.71499999999997</v>
      </c>
    </row>
    <row r="424" spans="1:17" s="208" customFormat="1" ht="12.75" customHeight="1" x14ac:dyDescent="0.2">
      <c r="A424" s="608">
        <v>14178</v>
      </c>
      <c r="B424" s="589" t="s">
        <v>2221</v>
      </c>
      <c r="C424" s="605">
        <v>1345</v>
      </c>
      <c r="D424" s="590" t="s">
        <v>625</v>
      </c>
      <c r="E424" s="591" t="s">
        <v>1754</v>
      </c>
      <c r="F424" s="592" t="s">
        <v>1755</v>
      </c>
      <c r="G424" s="592"/>
      <c r="H424" s="593">
        <v>36994</v>
      </c>
      <c r="I424" s="594" t="s">
        <v>2220</v>
      </c>
      <c r="J424" s="595" t="s">
        <v>1948</v>
      </c>
      <c r="K424" s="589" t="s">
        <v>49</v>
      </c>
      <c r="L424" s="596" t="s">
        <v>1819</v>
      </c>
      <c r="M424" s="596" t="s">
        <v>49</v>
      </c>
      <c r="N424" s="610">
        <v>55294</v>
      </c>
      <c r="O424" s="598">
        <v>276.54750000000001</v>
      </c>
      <c r="P424" s="599">
        <v>285.90300000000002</v>
      </c>
      <c r="Q424" s="600">
        <v>265.71499999999997</v>
      </c>
    </row>
    <row r="425" spans="1:17" s="208" customFormat="1" ht="12.75" customHeight="1" x14ac:dyDescent="0.2">
      <c r="A425" s="608">
        <v>14217</v>
      </c>
      <c r="B425" s="589" t="s">
        <v>757</v>
      </c>
      <c r="C425" s="605">
        <v>14217</v>
      </c>
      <c r="D425" s="590" t="s">
        <v>757</v>
      </c>
      <c r="E425" s="591" t="s">
        <v>1807</v>
      </c>
      <c r="F425" s="592" t="s">
        <v>1765</v>
      </c>
      <c r="G425" s="592"/>
      <c r="H425" s="593">
        <v>26633</v>
      </c>
      <c r="I425" s="594" t="s">
        <v>1810</v>
      </c>
      <c r="J425" s="595" t="s">
        <v>2034</v>
      </c>
      <c r="K425" s="589" t="s">
        <v>47</v>
      </c>
      <c r="L425" s="596" t="s">
        <v>1763</v>
      </c>
      <c r="M425" s="596" t="s">
        <v>48</v>
      </c>
      <c r="N425" s="610">
        <v>547</v>
      </c>
      <c r="O425" s="598">
        <v>267.89999999999998</v>
      </c>
      <c r="P425" s="599">
        <v>293.5</v>
      </c>
      <c r="Q425" s="600">
        <v>293.5</v>
      </c>
    </row>
    <row r="426" spans="1:17" s="208" customFormat="1" ht="12.75" customHeight="1" x14ac:dyDescent="0.2">
      <c r="A426" s="608">
        <v>14218</v>
      </c>
      <c r="B426" s="589" t="s">
        <v>758</v>
      </c>
      <c r="C426" s="605">
        <v>14218</v>
      </c>
      <c r="D426" s="590" t="s">
        <v>758</v>
      </c>
      <c r="E426" s="591" t="s">
        <v>1807</v>
      </c>
      <c r="F426" s="592" t="s">
        <v>1765</v>
      </c>
      <c r="G426" s="592"/>
      <c r="H426" s="593">
        <v>26633</v>
      </c>
      <c r="I426" s="594" t="s">
        <v>1810</v>
      </c>
      <c r="J426" s="595" t="s">
        <v>2034</v>
      </c>
      <c r="K426" s="589" t="s">
        <v>47</v>
      </c>
      <c r="L426" s="596" t="s">
        <v>1763</v>
      </c>
      <c r="M426" s="596" t="s">
        <v>48</v>
      </c>
      <c r="N426" s="610">
        <v>547</v>
      </c>
      <c r="O426" s="598">
        <v>291.64999999999998</v>
      </c>
      <c r="P426" s="599">
        <v>293.5</v>
      </c>
      <c r="Q426" s="600">
        <v>293.5</v>
      </c>
    </row>
    <row r="427" spans="1:17" s="208" customFormat="1" ht="12.75" customHeight="1" x14ac:dyDescent="0.2">
      <c r="A427" s="608">
        <v>14219</v>
      </c>
      <c r="B427" s="589" t="s">
        <v>759</v>
      </c>
      <c r="C427" s="605">
        <v>14219</v>
      </c>
      <c r="D427" s="590" t="s">
        <v>759</v>
      </c>
      <c r="E427" s="591" t="s">
        <v>1807</v>
      </c>
      <c r="F427" s="592" t="s">
        <v>1765</v>
      </c>
      <c r="G427" s="592"/>
      <c r="H427" s="593">
        <v>26633</v>
      </c>
      <c r="I427" s="594" t="s">
        <v>1810</v>
      </c>
      <c r="J427" s="595" t="s">
        <v>2034</v>
      </c>
      <c r="K427" s="589" t="s">
        <v>47</v>
      </c>
      <c r="L427" s="596" t="s">
        <v>1763</v>
      </c>
      <c r="M427" s="596" t="s">
        <v>48</v>
      </c>
      <c r="N427" s="610">
        <v>547</v>
      </c>
      <c r="O427" s="598">
        <v>291.64999999999998</v>
      </c>
      <c r="P427" s="599">
        <v>293.5</v>
      </c>
      <c r="Q427" s="600">
        <v>293.5</v>
      </c>
    </row>
    <row r="428" spans="1:17" s="208" customFormat="1" ht="12.75" customHeight="1" x14ac:dyDescent="0.2">
      <c r="A428" s="608">
        <v>14220</v>
      </c>
      <c r="B428" s="589" t="s">
        <v>760</v>
      </c>
      <c r="C428" s="605">
        <v>14220</v>
      </c>
      <c r="D428" s="590" t="s">
        <v>760</v>
      </c>
      <c r="E428" s="591" t="s">
        <v>1807</v>
      </c>
      <c r="F428" s="592" t="s">
        <v>1765</v>
      </c>
      <c r="G428" s="592"/>
      <c r="H428" s="593">
        <v>26633</v>
      </c>
      <c r="I428" s="594" t="s">
        <v>1810</v>
      </c>
      <c r="J428" s="595" t="s">
        <v>2034</v>
      </c>
      <c r="K428" s="589" t="s">
        <v>47</v>
      </c>
      <c r="L428" s="596" t="s">
        <v>1763</v>
      </c>
      <c r="M428" s="596" t="s">
        <v>48</v>
      </c>
      <c r="N428" s="610">
        <v>547</v>
      </c>
      <c r="O428" s="598">
        <v>291.64999999999998</v>
      </c>
      <c r="P428" s="599">
        <v>293.5</v>
      </c>
      <c r="Q428" s="600">
        <v>293.5</v>
      </c>
    </row>
    <row r="429" spans="1:17" s="208" customFormat="1" ht="12.75" customHeight="1" x14ac:dyDescent="0.2">
      <c r="A429" s="608">
        <v>14595</v>
      </c>
      <c r="B429" s="589" t="s">
        <v>2222</v>
      </c>
      <c r="C429" s="605">
        <v>14595</v>
      </c>
      <c r="D429" s="590" t="s">
        <v>761</v>
      </c>
      <c r="E429" s="591" t="s">
        <v>2024</v>
      </c>
      <c r="F429" s="592" t="s">
        <v>2025</v>
      </c>
      <c r="G429" s="592"/>
      <c r="H429" s="593">
        <v>40954</v>
      </c>
      <c r="I429" s="594" t="s">
        <v>1817</v>
      </c>
      <c r="J429" s="595" t="s">
        <v>1910</v>
      </c>
      <c r="K429" s="589" t="s">
        <v>44</v>
      </c>
      <c r="L429" s="596" t="s">
        <v>44</v>
      </c>
      <c r="M429" s="596" t="s">
        <v>44</v>
      </c>
      <c r="N429" s="610">
        <v>58004</v>
      </c>
      <c r="O429" s="598">
        <v>85.14</v>
      </c>
      <c r="P429" s="599">
        <v>26.166</v>
      </c>
      <c r="Q429" s="600">
        <v>11.933999999999999</v>
      </c>
    </row>
    <row r="430" spans="1:17" s="208" customFormat="1" ht="12.75" customHeight="1" x14ac:dyDescent="0.2">
      <c r="A430" s="608">
        <v>14610</v>
      </c>
      <c r="B430" s="589" t="s">
        <v>2223</v>
      </c>
      <c r="C430" s="605">
        <v>14610</v>
      </c>
      <c r="D430" s="590" t="s">
        <v>763</v>
      </c>
      <c r="E430" s="591" t="s">
        <v>2024</v>
      </c>
      <c r="F430" s="592" t="s">
        <v>2025</v>
      </c>
      <c r="G430" s="592"/>
      <c r="H430" s="593">
        <v>40057</v>
      </c>
      <c r="I430" s="594" t="s">
        <v>2224</v>
      </c>
      <c r="J430" s="595" t="s">
        <v>2225</v>
      </c>
      <c r="K430" s="589" t="s">
        <v>47</v>
      </c>
      <c r="L430" s="596" t="s">
        <v>1797</v>
      </c>
      <c r="M430" s="596" t="s">
        <v>48</v>
      </c>
      <c r="N430" s="610">
        <v>7501</v>
      </c>
      <c r="O430" s="598">
        <v>3</v>
      </c>
      <c r="P430" s="599">
        <v>0.254</v>
      </c>
      <c r="Q430" s="600">
        <v>0.10199999999999999</v>
      </c>
    </row>
    <row r="431" spans="1:17" s="208" customFormat="1" ht="12.75" customHeight="1" x14ac:dyDescent="0.2">
      <c r="A431" s="608">
        <v>14614</v>
      </c>
      <c r="B431" s="589" t="s">
        <v>2226</v>
      </c>
      <c r="C431" s="605">
        <v>14614</v>
      </c>
      <c r="D431" s="590" t="s">
        <v>764</v>
      </c>
      <c r="E431" s="591" t="s">
        <v>1754</v>
      </c>
      <c r="F431" s="592" t="s">
        <v>1755</v>
      </c>
      <c r="G431" s="592" t="s">
        <v>1756</v>
      </c>
      <c r="H431" s="593">
        <v>40736</v>
      </c>
      <c r="I431" s="594" t="s">
        <v>2101</v>
      </c>
      <c r="J431" s="595" t="s">
        <v>1883</v>
      </c>
      <c r="K431" s="589" t="s">
        <v>46</v>
      </c>
      <c r="L431" s="596" t="s">
        <v>46</v>
      </c>
      <c r="M431" s="596" t="s">
        <v>46</v>
      </c>
      <c r="N431" s="610">
        <v>56798</v>
      </c>
      <c r="O431" s="598">
        <v>589</v>
      </c>
      <c r="P431" s="599">
        <v>620</v>
      </c>
      <c r="Q431" s="600">
        <v>620</v>
      </c>
    </row>
    <row r="432" spans="1:17" s="208" customFormat="1" ht="12.75" customHeight="1" x14ac:dyDescent="0.2">
      <c r="A432" s="608">
        <v>14623</v>
      </c>
      <c r="B432" s="589" t="s">
        <v>2227</v>
      </c>
      <c r="C432" s="605">
        <v>14623</v>
      </c>
      <c r="D432" s="590" t="s">
        <v>765</v>
      </c>
      <c r="E432" s="591" t="s">
        <v>1764</v>
      </c>
      <c r="F432" s="592" t="s">
        <v>1765</v>
      </c>
      <c r="G432" s="592"/>
      <c r="H432" s="593">
        <v>39539</v>
      </c>
      <c r="I432" s="594" t="s">
        <v>1826</v>
      </c>
      <c r="J432" s="595" t="s">
        <v>1981</v>
      </c>
      <c r="K432" s="589" t="s">
        <v>47</v>
      </c>
      <c r="L432" s="596" t="s">
        <v>1763</v>
      </c>
      <c r="M432" s="596" t="s">
        <v>48</v>
      </c>
      <c r="N432" s="597"/>
      <c r="O432" s="598">
        <v>0.749</v>
      </c>
      <c r="P432" s="599">
        <v>0</v>
      </c>
      <c r="Q432" s="600">
        <v>0.246</v>
      </c>
    </row>
    <row r="433" spans="1:17" s="208" customFormat="1" ht="12.75" customHeight="1" x14ac:dyDescent="0.2">
      <c r="A433" s="608">
        <v>14652</v>
      </c>
      <c r="B433" s="589" t="s">
        <v>2228</v>
      </c>
      <c r="C433" s="605">
        <v>14652</v>
      </c>
      <c r="D433" s="590" t="s">
        <v>2229</v>
      </c>
      <c r="E433" s="591" t="s">
        <v>2024</v>
      </c>
      <c r="F433" s="592" t="s">
        <v>2025</v>
      </c>
      <c r="G433" s="592"/>
      <c r="H433" s="593">
        <v>40681</v>
      </c>
      <c r="I433" s="594" t="s">
        <v>1942</v>
      </c>
      <c r="J433" s="595" t="s">
        <v>2230</v>
      </c>
      <c r="K433" s="589" t="s">
        <v>47</v>
      </c>
      <c r="L433" s="596" t="s">
        <v>1763</v>
      </c>
      <c r="M433" s="596" t="s">
        <v>48</v>
      </c>
      <c r="N433" s="597"/>
      <c r="O433" s="598">
        <v>1.5</v>
      </c>
      <c r="P433" s="599">
        <v>0</v>
      </c>
      <c r="Q433" s="600">
        <v>0.06</v>
      </c>
    </row>
    <row r="434" spans="1:17" s="208" customFormat="1" ht="12.75" customHeight="1" x14ac:dyDescent="0.2">
      <c r="A434" s="608">
        <v>14665</v>
      </c>
      <c r="B434" s="589" t="s">
        <v>2231</v>
      </c>
      <c r="C434" s="605">
        <v>14665</v>
      </c>
      <c r="D434" s="590" t="s">
        <v>769</v>
      </c>
      <c r="E434" s="591" t="s">
        <v>2024</v>
      </c>
      <c r="F434" s="592" t="s">
        <v>2025</v>
      </c>
      <c r="G434" s="592"/>
      <c r="H434" s="593">
        <v>40939</v>
      </c>
      <c r="I434" s="594" t="s">
        <v>2232</v>
      </c>
      <c r="J434" s="595" t="s">
        <v>2233</v>
      </c>
      <c r="K434" s="589" t="s">
        <v>49</v>
      </c>
      <c r="L434" s="596" t="s">
        <v>49</v>
      </c>
      <c r="M434" s="596" t="s">
        <v>49</v>
      </c>
      <c r="N434" s="610">
        <v>57568</v>
      </c>
      <c r="O434" s="598">
        <v>44.021999999999998</v>
      </c>
      <c r="P434" s="599">
        <v>11.013999999999999</v>
      </c>
      <c r="Q434" s="600">
        <v>6.13</v>
      </c>
    </row>
    <row r="435" spans="1:17" s="208" customFormat="1" ht="12.75" customHeight="1" x14ac:dyDescent="0.2">
      <c r="A435" s="608">
        <v>14801</v>
      </c>
      <c r="B435" s="589" t="s">
        <v>2234</v>
      </c>
      <c r="C435" s="605">
        <v>766</v>
      </c>
      <c r="D435" s="590" t="s">
        <v>487</v>
      </c>
      <c r="E435" s="591" t="s">
        <v>1776</v>
      </c>
      <c r="F435" s="592" t="s">
        <v>1765</v>
      </c>
      <c r="G435" s="592"/>
      <c r="H435" s="593">
        <v>1828</v>
      </c>
      <c r="I435" s="594" t="s">
        <v>1810</v>
      </c>
      <c r="J435" s="595" t="s">
        <v>2235</v>
      </c>
      <c r="K435" s="589" t="s">
        <v>47</v>
      </c>
      <c r="L435" s="596" t="s">
        <v>1763</v>
      </c>
      <c r="M435" s="596" t="s">
        <v>48</v>
      </c>
      <c r="N435" s="610">
        <v>1629</v>
      </c>
      <c r="O435" s="598">
        <v>61.92</v>
      </c>
      <c r="P435" s="599">
        <v>61.8</v>
      </c>
      <c r="Q435" s="600">
        <v>61.8</v>
      </c>
    </row>
    <row r="436" spans="1:17" s="208" customFormat="1" ht="12.75" customHeight="1" x14ac:dyDescent="0.2">
      <c r="A436" s="608">
        <v>14808</v>
      </c>
      <c r="B436" s="589" t="s">
        <v>2236</v>
      </c>
      <c r="C436" s="605">
        <v>766</v>
      </c>
      <c r="D436" s="590" t="s">
        <v>487</v>
      </c>
      <c r="E436" s="591" t="s">
        <v>1776</v>
      </c>
      <c r="F436" s="592" t="s">
        <v>1765</v>
      </c>
      <c r="G436" s="592"/>
      <c r="H436" s="593">
        <v>1828</v>
      </c>
      <c r="I436" s="594" t="s">
        <v>1810</v>
      </c>
      <c r="J436" s="595" t="s">
        <v>2235</v>
      </c>
      <c r="K436" s="589" t="s">
        <v>47</v>
      </c>
      <c r="L436" s="596" t="s">
        <v>1763</v>
      </c>
      <c r="M436" s="596" t="s">
        <v>48</v>
      </c>
      <c r="N436" s="610">
        <v>6388</v>
      </c>
      <c r="O436" s="598">
        <v>6.4</v>
      </c>
      <c r="P436" s="599">
        <v>6.4</v>
      </c>
      <c r="Q436" s="600">
        <v>6.4</v>
      </c>
    </row>
    <row r="437" spans="1:17" s="208" customFormat="1" ht="12.75" customHeight="1" x14ac:dyDescent="0.2">
      <c r="A437" s="608">
        <v>14816</v>
      </c>
      <c r="B437" s="589" t="s">
        <v>2237</v>
      </c>
      <c r="C437" s="605">
        <v>16688</v>
      </c>
      <c r="D437" s="590" t="s">
        <v>787</v>
      </c>
      <c r="E437" s="591" t="s">
        <v>1749</v>
      </c>
      <c r="F437" s="592" t="s">
        <v>1756</v>
      </c>
      <c r="G437" s="592"/>
      <c r="H437" s="593">
        <v>39870</v>
      </c>
      <c r="I437" s="594" t="s">
        <v>1899</v>
      </c>
      <c r="J437" s="595" t="s">
        <v>2238</v>
      </c>
      <c r="K437" s="589" t="s">
        <v>46</v>
      </c>
      <c r="L437" s="596" t="s">
        <v>1822</v>
      </c>
      <c r="M437" s="596" t="s">
        <v>46</v>
      </c>
      <c r="N437" s="610">
        <v>57689</v>
      </c>
      <c r="O437" s="598">
        <v>2.0529000000000002</v>
      </c>
      <c r="P437" s="599">
        <v>0</v>
      </c>
      <c r="Q437" s="600">
        <v>1.7889999999999999</v>
      </c>
    </row>
    <row r="438" spans="1:17" s="208" customFormat="1" ht="12.75" customHeight="1" x14ac:dyDescent="0.2">
      <c r="A438" s="608">
        <v>14817</v>
      </c>
      <c r="B438" s="589" t="s">
        <v>2239</v>
      </c>
      <c r="C438" s="605">
        <v>16750</v>
      </c>
      <c r="D438" s="590" t="s">
        <v>790</v>
      </c>
      <c r="E438" s="591" t="s">
        <v>1749</v>
      </c>
      <c r="F438" s="592" t="s">
        <v>1756</v>
      </c>
      <c r="G438" s="592"/>
      <c r="H438" s="593">
        <v>39870</v>
      </c>
      <c r="I438" s="594" t="s">
        <v>1899</v>
      </c>
      <c r="J438" s="595" t="s">
        <v>2238</v>
      </c>
      <c r="K438" s="589" t="s">
        <v>46</v>
      </c>
      <c r="L438" s="596" t="s">
        <v>1822</v>
      </c>
      <c r="M438" s="596" t="s">
        <v>46</v>
      </c>
      <c r="N438" s="610">
        <v>57689</v>
      </c>
      <c r="O438" s="598">
        <v>2.0529000000000002</v>
      </c>
      <c r="P438" s="599">
        <v>0</v>
      </c>
      <c r="Q438" s="600">
        <v>1.931</v>
      </c>
    </row>
    <row r="439" spans="1:17" s="208" customFormat="1" ht="12.75" customHeight="1" x14ac:dyDescent="0.2">
      <c r="A439" s="608">
        <v>14818</v>
      </c>
      <c r="B439" s="589" t="s">
        <v>2240</v>
      </c>
      <c r="C439" s="605">
        <v>16752</v>
      </c>
      <c r="D439" s="590" t="s">
        <v>791</v>
      </c>
      <c r="E439" s="591" t="s">
        <v>1749</v>
      </c>
      <c r="F439" s="592" t="s">
        <v>1756</v>
      </c>
      <c r="G439" s="592"/>
      <c r="H439" s="593">
        <v>39870</v>
      </c>
      <c r="I439" s="594" t="s">
        <v>1899</v>
      </c>
      <c r="J439" s="595" t="s">
        <v>2238</v>
      </c>
      <c r="K439" s="589" t="s">
        <v>46</v>
      </c>
      <c r="L439" s="596" t="s">
        <v>1822</v>
      </c>
      <c r="M439" s="596" t="s">
        <v>46</v>
      </c>
      <c r="N439" s="610">
        <v>57689</v>
      </c>
      <c r="O439" s="598">
        <v>2.0529000000000002</v>
      </c>
      <c r="P439" s="599">
        <v>0</v>
      </c>
      <c r="Q439" s="600">
        <v>1.923</v>
      </c>
    </row>
    <row r="440" spans="1:17" s="208" customFormat="1" ht="12.75" customHeight="1" x14ac:dyDescent="0.2">
      <c r="A440" s="608">
        <v>14823</v>
      </c>
      <c r="B440" s="589" t="s">
        <v>2241</v>
      </c>
      <c r="C440" s="605">
        <v>38760</v>
      </c>
      <c r="D440" s="590" t="s">
        <v>934</v>
      </c>
      <c r="E440" s="591" t="s">
        <v>1749</v>
      </c>
      <c r="F440" s="592" t="s">
        <v>1756</v>
      </c>
      <c r="G440" s="592"/>
      <c r="H440" s="593">
        <v>39597</v>
      </c>
      <c r="I440" s="594" t="s">
        <v>1899</v>
      </c>
      <c r="J440" s="595" t="s">
        <v>1900</v>
      </c>
      <c r="K440" s="589" t="s">
        <v>46</v>
      </c>
      <c r="L440" s="596" t="s">
        <v>46</v>
      </c>
      <c r="M440" s="596" t="s">
        <v>46</v>
      </c>
      <c r="N440" s="610">
        <v>57624</v>
      </c>
      <c r="O440" s="598">
        <v>2.25</v>
      </c>
      <c r="P440" s="599">
        <v>2</v>
      </c>
      <c r="Q440" s="600">
        <v>1.966</v>
      </c>
    </row>
    <row r="441" spans="1:17" s="208" customFormat="1" ht="12.75" customHeight="1" x14ac:dyDescent="0.2">
      <c r="A441" s="608">
        <v>14925</v>
      </c>
      <c r="B441" s="589" t="s">
        <v>2242</v>
      </c>
      <c r="C441" s="605"/>
      <c r="D441" s="590" t="s">
        <v>1789</v>
      </c>
      <c r="E441" s="591" t="s">
        <v>1764</v>
      </c>
      <c r="F441" s="592" t="s">
        <v>1765</v>
      </c>
      <c r="G441" s="592"/>
      <c r="H441" s="593">
        <v>39539</v>
      </c>
      <c r="I441" s="594" t="s">
        <v>1988</v>
      </c>
      <c r="J441" s="595" t="s">
        <v>2243</v>
      </c>
      <c r="K441" s="589" t="s">
        <v>47</v>
      </c>
      <c r="L441" s="596" t="s">
        <v>1797</v>
      </c>
      <c r="M441" s="596" t="s">
        <v>48</v>
      </c>
      <c r="N441" s="597"/>
      <c r="O441" s="598">
        <v>0.221</v>
      </c>
      <c r="P441" s="599">
        <v>0.19600000000000001</v>
      </c>
      <c r="Q441" s="600">
        <v>3.5000000000000003E-2</v>
      </c>
    </row>
    <row r="442" spans="1:17" s="208" customFormat="1" ht="12.75" customHeight="1" x14ac:dyDescent="0.2">
      <c r="A442" s="608">
        <v>14937</v>
      </c>
      <c r="B442" s="589" t="s">
        <v>2244</v>
      </c>
      <c r="C442" s="605">
        <v>759</v>
      </c>
      <c r="D442" s="590" t="s">
        <v>484</v>
      </c>
      <c r="E442" s="591" t="s">
        <v>1764</v>
      </c>
      <c r="F442" s="592" t="s">
        <v>1765</v>
      </c>
      <c r="G442" s="592"/>
      <c r="H442" s="593">
        <v>39526</v>
      </c>
      <c r="I442" s="594" t="s">
        <v>1974</v>
      </c>
      <c r="J442" s="595" t="s">
        <v>1865</v>
      </c>
      <c r="K442" s="589" t="s">
        <v>49</v>
      </c>
      <c r="L442" s="596" t="s">
        <v>49</v>
      </c>
      <c r="M442" s="596" t="s">
        <v>49</v>
      </c>
      <c r="N442" s="597"/>
      <c r="O442" s="598">
        <v>1.6459999999999999</v>
      </c>
      <c r="P442" s="599">
        <v>0.60499999999999998</v>
      </c>
      <c r="Q442" s="600">
        <v>0.24099999999999999</v>
      </c>
    </row>
    <row r="443" spans="1:17" s="208" customFormat="1" ht="12.75" customHeight="1" x14ac:dyDescent="0.2">
      <c r="A443" s="608">
        <v>15097</v>
      </c>
      <c r="B443" s="589" t="s">
        <v>2245</v>
      </c>
      <c r="C443" s="605">
        <v>14706</v>
      </c>
      <c r="D443" s="590" t="s">
        <v>770</v>
      </c>
      <c r="E443" s="591" t="s">
        <v>1754</v>
      </c>
      <c r="F443" s="592" t="s">
        <v>1755</v>
      </c>
      <c r="G443" s="592"/>
      <c r="H443" s="593">
        <v>39644</v>
      </c>
      <c r="I443" s="594" t="s">
        <v>2246</v>
      </c>
      <c r="J443" s="595" t="s">
        <v>1811</v>
      </c>
      <c r="K443" s="589" t="s">
        <v>46</v>
      </c>
      <c r="L443" s="596" t="s">
        <v>1801</v>
      </c>
      <c r="M443" s="596" t="s">
        <v>46</v>
      </c>
      <c r="N443" s="610">
        <v>58084</v>
      </c>
      <c r="O443" s="598">
        <v>19.600000000000001</v>
      </c>
      <c r="P443" s="599">
        <v>15.922000000000001</v>
      </c>
      <c r="Q443" s="600">
        <v>13.276</v>
      </c>
    </row>
    <row r="444" spans="1:17" s="208" customFormat="1" ht="12.75" customHeight="1" x14ac:dyDescent="0.2">
      <c r="A444" s="608">
        <v>15115</v>
      </c>
      <c r="B444" s="589" t="s">
        <v>2247</v>
      </c>
      <c r="C444" s="605">
        <v>14660</v>
      </c>
      <c r="D444" s="590" t="s">
        <v>766</v>
      </c>
      <c r="E444" s="591" t="s">
        <v>2024</v>
      </c>
      <c r="F444" s="592" t="s">
        <v>2025</v>
      </c>
      <c r="G444" s="592"/>
      <c r="H444" s="593">
        <v>39715</v>
      </c>
      <c r="I444" s="594" t="s">
        <v>1751</v>
      </c>
      <c r="J444" s="595" t="s">
        <v>2248</v>
      </c>
      <c r="K444" s="589" t="s">
        <v>44</v>
      </c>
      <c r="L444" s="596" t="s">
        <v>44</v>
      </c>
      <c r="M444" s="596" t="s">
        <v>44</v>
      </c>
      <c r="N444" s="610">
        <v>56399</v>
      </c>
      <c r="O444" s="598">
        <v>23.999849999999999</v>
      </c>
      <c r="P444" s="599">
        <v>6.8819999999999997</v>
      </c>
      <c r="Q444" s="600">
        <v>3.03</v>
      </c>
    </row>
    <row r="445" spans="1:17" s="208" customFormat="1" ht="12.75" customHeight="1" x14ac:dyDescent="0.2">
      <c r="A445" s="608">
        <v>15201</v>
      </c>
      <c r="B445" s="589" t="s">
        <v>2249</v>
      </c>
      <c r="C445" s="605">
        <v>35593</v>
      </c>
      <c r="D445" s="590" t="s">
        <v>796</v>
      </c>
      <c r="E445" s="591" t="s">
        <v>1764</v>
      </c>
      <c r="F445" s="592" t="s">
        <v>1765</v>
      </c>
      <c r="G445" s="592"/>
      <c r="H445" s="593">
        <v>39600</v>
      </c>
      <c r="I445" s="594" t="s">
        <v>1751</v>
      </c>
      <c r="J445" s="595" t="s">
        <v>2250</v>
      </c>
      <c r="K445" s="589" t="s">
        <v>44</v>
      </c>
      <c r="L445" s="596" t="s">
        <v>50</v>
      </c>
      <c r="M445" s="596" t="s">
        <v>44</v>
      </c>
      <c r="N445" s="597"/>
      <c r="O445" s="598">
        <v>0.81</v>
      </c>
      <c r="P445" s="599">
        <v>0.186</v>
      </c>
      <c r="Q445" s="600">
        <v>7.6999999999999999E-2</v>
      </c>
    </row>
    <row r="446" spans="1:17" s="208" customFormat="1" ht="12.75" customHeight="1" x14ac:dyDescent="0.2">
      <c r="A446" s="608">
        <v>15464</v>
      </c>
      <c r="B446" s="589" t="s">
        <v>2251</v>
      </c>
      <c r="C446" s="605"/>
      <c r="D446" s="590" t="s">
        <v>1789</v>
      </c>
      <c r="E446" s="591" t="s">
        <v>2024</v>
      </c>
      <c r="F446" s="592" t="s">
        <v>2025</v>
      </c>
      <c r="G446" s="592"/>
      <c r="H446" s="593">
        <v>39791</v>
      </c>
      <c r="I446" s="594" t="s">
        <v>2252</v>
      </c>
      <c r="J446" s="595" t="s">
        <v>2253</v>
      </c>
      <c r="K446" s="589" t="s">
        <v>49</v>
      </c>
      <c r="L446" s="596" t="s">
        <v>1843</v>
      </c>
      <c r="M446" s="596" t="s">
        <v>49</v>
      </c>
      <c r="N446" s="610">
        <v>56989</v>
      </c>
      <c r="O446" s="598">
        <v>55.62</v>
      </c>
      <c r="P446" s="599">
        <v>10.672000000000001</v>
      </c>
      <c r="Q446" s="600">
        <v>6.1589999999999998</v>
      </c>
    </row>
    <row r="447" spans="1:17" s="208" customFormat="1" ht="12.75" customHeight="1" x14ac:dyDescent="0.2">
      <c r="A447" s="608">
        <v>15477</v>
      </c>
      <c r="B447" s="589" t="s">
        <v>2254</v>
      </c>
      <c r="C447" s="605">
        <v>15477</v>
      </c>
      <c r="D447" s="590" t="s">
        <v>772</v>
      </c>
      <c r="E447" s="591" t="s">
        <v>1772</v>
      </c>
      <c r="F447" s="592" t="s">
        <v>1781</v>
      </c>
      <c r="G447" s="592" t="s">
        <v>1755</v>
      </c>
      <c r="H447" s="593">
        <v>41059</v>
      </c>
      <c r="I447" s="594" t="s">
        <v>2255</v>
      </c>
      <c r="J447" s="595" t="s">
        <v>1897</v>
      </c>
      <c r="K447" s="589" t="s">
        <v>46</v>
      </c>
      <c r="L447" s="596" t="s">
        <v>46</v>
      </c>
      <c r="M447" s="596" t="s">
        <v>46</v>
      </c>
      <c r="N447" s="610">
        <v>6156</v>
      </c>
      <c r="O447" s="598">
        <v>51.424999999999997</v>
      </c>
      <c r="P447" s="599">
        <v>47.656999999999996</v>
      </c>
      <c r="Q447" s="600">
        <v>42.667000000000002</v>
      </c>
    </row>
    <row r="448" spans="1:17" s="208" customFormat="1" ht="12.75" customHeight="1" x14ac:dyDescent="0.2">
      <c r="A448" s="608">
        <v>15484</v>
      </c>
      <c r="B448" s="589" t="s">
        <v>2256</v>
      </c>
      <c r="C448" s="605">
        <v>12500</v>
      </c>
      <c r="D448" s="590" t="s">
        <v>704</v>
      </c>
      <c r="E448" s="591" t="s">
        <v>1772</v>
      </c>
      <c r="F448" s="592" t="s">
        <v>1755</v>
      </c>
      <c r="G448" s="592" t="s">
        <v>1756</v>
      </c>
      <c r="H448" s="593">
        <v>39925</v>
      </c>
      <c r="I448" s="594" t="s">
        <v>1912</v>
      </c>
      <c r="J448" s="595" t="s">
        <v>1913</v>
      </c>
      <c r="K448" s="589" t="s">
        <v>47</v>
      </c>
      <c r="L448" s="596" t="s">
        <v>51</v>
      </c>
      <c r="M448" s="596" t="s">
        <v>51</v>
      </c>
      <c r="N448" s="610">
        <v>1660</v>
      </c>
      <c r="O448" s="598">
        <v>57.999749999999999</v>
      </c>
      <c r="P448" s="599">
        <v>57.4</v>
      </c>
      <c r="Q448" s="600">
        <v>52.6</v>
      </c>
    </row>
    <row r="449" spans="1:17" s="208" customFormat="1" ht="12.75" customHeight="1" x14ac:dyDescent="0.2">
      <c r="A449" s="608">
        <v>15485</v>
      </c>
      <c r="B449" s="589" t="s">
        <v>2257</v>
      </c>
      <c r="C449" s="605">
        <v>12500</v>
      </c>
      <c r="D449" s="590" t="s">
        <v>704</v>
      </c>
      <c r="E449" s="591" t="s">
        <v>1772</v>
      </c>
      <c r="F449" s="592" t="s">
        <v>1755</v>
      </c>
      <c r="G449" s="592" t="s">
        <v>1756</v>
      </c>
      <c r="H449" s="593">
        <v>39917</v>
      </c>
      <c r="I449" s="594" t="s">
        <v>1912</v>
      </c>
      <c r="J449" s="595" t="s">
        <v>1913</v>
      </c>
      <c r="K449" s="589" t="s">
        <v>47</v>
      </c>
      <c r="L449" s="596" t="s">
        <v>51</v>
      </c>
      <c r="M449" s="596" t="s">
        <v>51</v>
      </c>
      <c r="N449" s="610">
        <v>1660</v>
      </c>
      <c r="O449" s="598">
        <v>57.999749999999999</v>
      </c>
      <c r="P449" s="599">
        <v>57.4</v>
      </c>
      <c r="Q449" s="600">
        <v>52.593000000000004</v>
      </c>
    </row>
    <row r="450" spans="1:17" s="208" customFormat="1" ht="12.75" customHeight="1" x14ac:dyDescent="0.2">
      <c r="A450" s="608">
        <v>15509</v>
      </c>
      <c r="B450" s="589" t="s">
        <v>2258</v>
      </c>
      <c r="C450" s="605">
        <v>15509</v>
      </c>
      <c r="D450" s="590" t="s">
        <v>773</v>
      </c>
      <c r="E450" s="591" t="s">
        <v>1784</v>
      </c>
      <c r="F450" s="592" t="s">
        <v>1785</v>
      </c>
      <c r="G450" s="592"/>
      <c r="H450" s="593">
        <v>41620</v>
      </c>
      <c r="I450" s="594" t="s">
        <v>2259</v>
      </c>
      <c r="J450" s="595" t="s">
        <v>2260</v>
      </c>
      <c r="K450" s="589" t="s">
        <v>46</v>
      </c>
      <c r="L450" s="596" t="s">
        <v>46</v>
      </c>
      <c r="M450" s="596" t="s">
        <v>46</v>
      </c>
      <c r="N450" s="597">
        <v>56847</v>
      </c>
      <c r="O450" s="598">
        <v>42.37</v>
      </c>
      <c r="P450" s="599">
        <v>37.619999999999997</v>
      </c>
      <c r="Q450" s="600">
        <v>37.5</v>
      </c>
    </row>
    <row r="451" spans="1:17" s="208" customFormat="1" ht="12.75" customHeight="1" x14ac:dyDescent="0.2">
      <c r="A451" s="608">
        <v>15617</v>
      </c>
      <c r="B451" s="589" t="s">
        <v>2261</v>
      </c>
      <c r="C451" s="605">
        <v>35728</v>
      </c>
      <c r="D451" s="590" t="s">
        <v>801</v>
      </c>
      <c r="E451" s="591" t="s">
        <v>1749</v>
      </c>
      <c r="F451" s="592" t="s">
        <v>1750</v>
      </c>
      <c r="G451" s="592"/>
      <c r="H451" s="593">
        <v>39783</v>
      </c>
      <c r="I451" s="594" t="s">
        <v>1773</v>
      </c>
      <c r="J451" s="595" t="s">
        <v>1955</v>
      </c>
      <c r="K451" s="589" t="s">
        <v>50</v>
      </c>
      <c r="L451" s="596" t="s">
        <v>50</v>
      </c>
      <c r="M451" s="596" t="s">
        <v>50</v>
      </c>
      <c r="N451" s="610">
        <v>56891</v>
      </c>
      <c r="O451" s="598">
        <v>3.19</v>
      </c>
      <c r="P451" s="599">
        <v>1.115</v>
      </c>
      <c r="Q451" s="600">
        <v>0.74399999999999999</v>
      </c>
    </row>
    <row r="452" spans="1:17" s="208" customFormat="1" ht="12.75" customHeight="1" x14ac:dyDescent="0.2">
      <c r="A452" s="608">
        <v>15706</v>
      </c>
      <c r="B452" s="589" t="s">
        <v>2262</v>
      </c>
      <c r="C452" s="605">
        <v>37072</v>
      </c>
      <c r="D452" s="590" t="s">
        <v>805</v>
      </c>
      <c r="E452" s="591" t="s">
        <v>2024</v>
      </c>
      <c r="F452" s="592" t="s">
        <v>2025</v>
      </c>
      <c r="G452" s="592"/>
      <c r="H452" s="593">
        <v>39736</v>
      </c>
      <c r="I452" s="594" t="s">
        <v>2105</v>
      </c>
      <c r="J452" s="595" t="s">
        <v>2263</v>
      </c>
      <c r="K452" s="589" t="s">
        <v>49</v>
      </c>
      <c r="L452" s="596" t="s">
        <v>49</v>
      </c>
      <c r="M452" s="596" t="s">
        <v>49</v>
      </c>
      <c r="N452" s="610">
        <v>57130</v>
      </c>
      <c r="O452" s="598">
        <v>4.5</v>
      </c>
      <c r="P452" s="599">
        <v>1.036</v>
      </c>
      <c r="Q452" s="600">
        <v>0.38</v>
      </c>
    </row>
    <row r="453" spans="1:17" s="208" customFormat="1" ht="12.75" customHeight="1" x14ac:dyDescent="0.2">
      <c r="A453" s="608">
        <v>15787</v>
      </c>
      <c r="B453" s="589" t="s">
        <v>2264</v>
      </c>
      <c r="C453" s="605">
        <v>37077</v>
      </c>
      <c r="D453" s="590" t="s">
        <v>806</v>
      </c>
      <c r="E453" s="591" t="s">
        <v>1764</v>
      </c>
      <c r="F453" s="592" t="s">
        <v>1765</v>
      </c>
      <c r="G453" s="592"/>
      <c r="H453" s="593">
        <v>39753</v>
      </c>
      <c r="I453" s="594" t="s">
        <v>2064</v>
      </c>
      <c r="J453" s="595" t="s">
        <v>2039</v>
      </c>
      <c r="K453" s="589" t="s">
        <v>47</v>
      </c>
      <c r="L453" s="596" t="s">
        <v>1763</v>
      </c>
      <c r="M453" s="596" t="s">
        <v>48</v>
      </c>
      <c r="N453" s="610">
        <v>50166</v>
      </c>
      <c r="O453" s="598">
        <v>2.7</v>
      </c>
      <c r="P453" s="599">
        <v>1.29</v>
      </c>
      <c r="Q453" s="600">
        <v>0.26300000000000001</v>
      </c>
    </row>
    <row r="454" spans="1:17" s="208" customFormat="1" ht="12.75" customHeight="1" x14ac:dyDescent="0.2">
      <c r="A454" s="608">
        <v>15940</v>
      </c>
      <c r="B454" s="589" t="s">
        <v>2265</v>
      </c>
      <c r="C454" s="605">
        <v>15415</v>
      </c>
      <c r="D454" s="590" t="s">
        <v>771</v>
      </c>
      <c r="E454" s="591" t="s">
        <v>1772</v>
      </c>
      <c r="F454" s="592" t="s">
        <v>1755</v>
      </c>
      <c r="G454" s="592" t="s">
        <v>1756</v>
      </c>
      <c r="H454" s="593">
        <v>40037</v>
      </c>
      <c r="I454" s="594" t="s">
        <v>1831</v>
      </c>
      <c r="J454" s="595" t="s">
        <v>1832</v>
      </c>
      <c r="K454" s="589" t="s">
        <v>47</v>
      </c>
      <c r="L454" s="596" t="s">
        <v>51</v>
      </c>
      <c r="M454" s="596" t="s">
        <v>51</v>
      </c>
      <c r="N454" s="610">
        <v>52026</v>
      </c>
      <c r="O454" s="598">
        <v>23.247499999999999</v>
      </c>
      <c r="P454" s="599">
        <v>20.977</v>
      </c>
      <c r="Q454" s="600">
        <v>19.577999999999999</v>
      </c>
    </row>
    <row r="455" spans="1:17" s="208" customFormat="1" ht="12.75" customHeight="1" x14ac:dyDescent="0.2">
      <c r="A455" s="608">
        <v>15998</v>
      </c>
      <c r="B455" s="589" t="s">
        <v>2266</v>
      </c>
      <c r="C455" s="605">
        <v>14663</v>
      </c>
      <c r="D455" s="590" t="s">
        <v>768</v>
      </c>
      <c r="E455" s="591" t="s">
        <v>1749</v>
      </c>
      <c r="F455" s="592" t="s">
        <v>1750</v>
      </c>
      <c r="G455" s="592"/>
      <c r="H455" s="593">
        <v>39813</v>
      </c>
      <c r="I455" s="594" t="s">
        <v>1968</v>
      </c>
      <c r="J455" s="595" t="s">
        <v>2267</v>
      </c>
      <c r="K455" s="589" t="s">
        <v>49</v>
      </c>
      <c r="L455" s="596" t="s">
        <v>49</v>
      </c>
      <c r="M455" s="596" t="s">
        <v>49</v>
      </c>
      <c r="N455" s="610">
        <v>57016</v>
      </c>
      <c r="O455" s="598">
        <v>3.0790000000000002</v>
      </c>
      <c r="P455" s="599">
        <v>2.806</v>
      </c>
      <c r="Q455" s="600">
        <v>2.9409999999999998</v>
      </c>
    </row>
    <row r="456" spans="1:17" s="208" customFormat="1" ht="12.75" customHeight="1" x14ac:dyDescent="0.2">
      <c r="A456" s="608">
        <v>16089</v>
      </c>
      <c r="B456" s="589" t="s">
        <v>2268</v>
      </c>
      <c r="C456" s="605">
        <v>44823</v>
      </c>
      <c r="D456" s="590" t="s">
        <v>1725</v>
      </c>
      <c r="E456" s="591" t="s">
        <v>1764</v>
      </c>
      <c r="F456" s="592" t="s">
        <v>1765</v>
      </c>
      <c r="G456" s="592"/>
      <c r="H456" s="593">
        <v>39845</v>
      </c>
      <c r="I456" s="594" t="s">
        <v>2064</v>
      </c>
      <c r="J456" s="595" t="s">
        <v>1725</v>
      </c>
      <c r="K456" s="589" t="s">
        <v>47</v>
      </c>
      <c r="L456" s="596" t="s">
        <v>1763</v>
      </c>
      <c r="M456" s="596" t="s">
        <v>48</v>
      </c>
      <c r="N456" s="597"/>
      <c r="O456" s="598">
        <v>0.94699999999999995</v>
      </c>
      <c r="P456" s="599">
        <v>0</v>
      </c>
      <c r="Q456" s="600">
        <v>0.93700000000000006</v>
      </c>
    </row>
    <row r="457" spans="1:17" s="208" customFormat="1" ht="12.75" customHeight="1" x14ac:dyDescent="0.2">
      <c r="A457" s="608">
        <v>16188</v>
      </c>
      <c r="B457" s="589" t="s">
        <v>2269</v>
      </c>
      <c r="C457" s="605"/>
      <c r="D457" s="590" t="s">
        <v>1789</v>
      </c>
      <c r="E457" s="591" t="s">
        <v>2176</v>
      </c>
      <c r="F457" s="592" t="s">
        <v>2177</v>
      </c>
      <c r="G457" s="592"/>
      <c r="H457" s="593">
        <v>39868</v>
      </c>
      <c r="I457" s="594" t="s">
        <v>1988</v>
      </c>
      <c r="J457" s="595" t="s">
        <v>2270</v>
      </c>
      <c r="K457" s="589" t="s">
        <v>47</v>
      </c>
      <c r="L457" s="596" t="s">
        <v>1797</v>
      </c>
      <c r="M457" s="596" t="s">
        <v>48</v>
      </c>
      <c r="N457" s="597"/>
      <c r="O457" s="598">
        <v>0.13500000000000001</v>
      </c>
      <c r="P457" s="599">
        <v>0</v>
      </c>
      <c r="Q457" s="600">
        <v>0</v>
      </c>
    </row>
    <row r="458" spans="1:17" s="208" customFormat="1" ht="12.75" customHeight="1" x14ac:dyDescent="0.2">
      <c r="A458" s="608">
        <v>16233</v>
      </c>
      <c r="B458" s="589" t="s">
        <v>2271</v>
      </c>
      <c r="C458" s="605"/>
      <c r="D458" s="590" t="s">
        <v>1789</v>
      </c>
      <c r="E458" s="591" t="s">
        <v>2024</v>
      </c>
      <c r="F458" s="592" t="s">
        <v>2025</v>
      </c>
      <c r="G458" s="592"/>
      <c r="H458" s="593">
        <v>39871</v>
      </c>
      <c r="I458" s="594" t="s">
        <v>1988</v>
      </c>
      <c r="J458" s="595" t="s">
        <v>2272</v>
      </c>
      <c r="K458" s="589" t="s">
        <v>47</v>
      </c>
      <c r="L458" s="596" t="s">
        <v>1848</v>
      </c>
      <c r="M458" s="596" t="s">
        <v>130</v>
      </c>
      <c r="N458" s="597"/>
      <c r="O458" s="598">
        <v>0.1</v>
      </c>
      <c r="P458" s="599">
        <v>0</v>
      </c>
      <c r="Q458" s="600">
        <v>0</v>
      </c>
    </row>
    <row r="459" spans="1:17" s="208" customFormat="1" ht="12.75" customHeight="1" x14ac:dyDescent="0.2">
      <c r="A459" s="608">
        <v>16296</v>
      </c>
      <c r="B459" s="589" t="s">
        <v>2273</v>
      </c>
      <c r="C459" s="605">
        <v>16296</v>
      </c>
      <c r="D459" s="590" t="s">
        <v>775</v>
      </c>
      <c r="E459" s="591" t="s">
        <v>1764</v>
      </c>
      <c r="F459" s="592" t="s">
        <v>1765</v>
      </c>
      <c r="G459" s="592"/>
      <c r="H459" s="593">
        <v>4019</v>
      </c>
      <c r="I459" s="594" t="s">
        <v>1841</v>
      </c>
      <c r="J459" s="595" t="s">
        <v>2274</v>
      </c>
      <c r="K459" s="589" t="s">
        <v>49</v>
      </c>
      <c r="L459" s="596" t="s">
        <v>1843</v>
      </c>
      <c r="M459" s="596" t="s">
        <v>49</v>
      </c>
      <c r="N459" s="610">
        <v>1475</v>
      </c>
      <c r="O459" s="598">
        <v>8.6994000000000007</v>
      </c>
      <c r="P459" s="599">
        <v>5.9269999999999996</v>
      </c>
      <c r="Q459" s="600">
        <v>4.0010000000000003</v>
      </c>
    </row>
    <row r="460" spans="1:17" s="208" customFormat="1" ht="12.75" customHeight="1" x14ac:dyDescent="0.2">
      <c r="A460" s="608">
        <v>16523</v>
      </c>
      <c r="B460" s="589" t="s">
        <v>2275</v>
      </c>
      <c r="C460" s="605">
        <v>16523</v>
      </c>
      <c r="D460" s="590" t="s">
        <v>776</v>
      </c>
      <c r="E460" s="591" t="s">
        <v>1764</v>
      </c>
      <c r="F460" s="592" t="s">
        <v>1765</v>
      </c>
      <c r="G460" s="592"/>
      <c r="H460" s="593">
        <v>4019</v>
      </c>
      <c r="I460" s="594" t="s">
        <v>1841</v>
      </c>
      <c r="J460" s="595" t="s">
        <v>776</v>
      </c>
      <c r="K460" s="589" t="s">
        <v>49</v>
      </c>
      <c r="L460" s="596" t="s">
        <v>1843</v>
      </c>
      <c r="M460" s="596" t="s">
        <v>49</v>
      </c>
      <c r="N460" s="610">
        <v>1478</v>
      </c>
      <c r="O460" s="598">
        <v>1.964</v>
      </c>
      <c r="P460" s="599">
        <v>1.286</v>
      </c>
      <c r="Q460" s="600">
        <v>1.085</v>
      </c>
    </row>
    <row r="461" spans="1:17" s="208" customFormat="1" ht="12.75" customHeight="1" x14ac:dyDescent="0.2">
      <c r="A461" s="608">
        <v>16525</v>
      </c>
      <c r="B461" s="589" t="s">
        <v>2276</v>
      </c>
      <c r="C461" s="605">
        <v>16525</v>
      </c>
      <c r="D461" s="590" t="s">
        <v>777</v>
      </c>
      <c r="E461" s="591" t="s">
        <v>1764</v>
      </c>
      <c r="F461" s="592" t="s">
        <v>1765</v>
      </c>
      <c r="G461" s="592"/>
      <c r="H461" s="593">
        <v>4019</v>
      </c>
      <c r="I461" s="594" t="s">
        <v>1841</v>
      </c>
      <c r="J461" s="595" t="s">
        <v>777</v>
      </c>
      <c r="K461" s="589" t="s">
        <v>49</v>
      </c>
      <c r="L461" s="596" t="s">
        <v>1843</v>
      </c>
      <c r="M461" s="596" t="s">
        <v>49</v>
      </c>
      <c r="N461" s="610">
        <v>55288</v>
      </c>
      <c r="O461" s="598">
        <v>4.8410000000000002</v>
      </c>
      <c r="P461" s="599">
        <v>2.8849999999999998</v>
      </c>
      <c r="Q461" s="600">
        <v>3.6680000000000001</v>
      </c>
    </row>
    <row r="462" spans="1:17" s="208" customFormat="1" ht="12.75" customHeight="1" x14ac:dyDescent="0.2">
      <c r="A462" s="608">
        <v>16612</v>
      </c>
      <c r="B462" s="589" t="s">
        <v>2277</v>
      </c>
      <c r="C462" s="605"/>
      <c r="D462" s="590" t="s">
        <v>1789</v>
      </c>
      <c r="E462" s="591" t="s">
        <v>2024</v>
      </c>
      <c r="F462" s="592" t="s">
        <v>2025</v>
      </c>
      <c r="G462" s="592"/>
      <c r="H462" s="593">
        <v>40249</v>
      </c>
      <c r="I462" s="594" t="s">
        <v>2278</v>
      </c>
      <c r="J462" s="595" t="s">
        <v>2253</v>
      </c>
      <c r="K462" s="589" t="s">
        <v>49</v>
      </c>
      <c r="L462" s="596" t="s">
        <v>1843</v>
      </c>
      <c r="M462" s="596" t="s">
        <v>49</v>
      </c>
      <c r="N462" s="610">
        <v>56991</v>
      </c>
      <c r="O462" s="598">
        <v>23.67</v>
      </c>
      <c r="P462" s="599">
        <v>4.9480000000000004</v>
      </c>
      <c r="Q462" s="600">
        <v>2.4449999999999998</v>
      </c>
    </row>
    <row r="463" spans="1:17" s="208" customFormat="1" ht="12.75" customHeight="1" x14ac:dyDescent="0.2">
      <c r="A463" s="608">
        <v>16614</v>
      </c>
      <c r="B463" s="589" t="s">
        <v>2279</v>
      </c>
      <c r="C463" s="605">
        <v>14661</v>
      </c>
      <c r="D463" s="590" t="s">
        <v>767</v>
      </c>
      <c r="E463" s="591" t="s">
        <v>2024</v>
      </c>
      <c r="F463" s="592" t="s">
        <v>2025</v>
      </c>
      <c r="G463" s="592"/>
      <c r="H463" s="593">
        <v>40691</v>
      </c>
      <c r="I463" s="594" t="s">
        <v>1942</v>
      </c>
      <c r="J463" s="595" t="s">
        <v>2280</v>
      </c>
      <c r="K463" s="589" t="s">
        <v>47</v>
      </c>
      <c r="L463" s="596" t="s">
        <v>1763</v>
      </c>
      <c r="M463" s="596" t="s">
        <v>48</v>
      </c>
      <c r="N463" s="610">
        <v>57721</v>
      </c>
      <c r="O463" s="598">
        <v>15.003</v>
      </c>
      <c r="P463" s="599">
        <v>3.14</v>
      </c>
      <c r="Q463" s="600">
        <v>1.6579999999999999</v>
      </c>
    </row>
    <row r="464" spans="1:17" s="208" customFormat="1" ht="12.75" customHeight="1" x14ac:dyDescent="0.2">
      <c r="A464" s="608">
        <v>16631</v>
      </c>
      <c r="B464" s="589" t="s">
        <v>2281</v>
      </c>
      <c r="C464" s="605">
        <v>16631</v>
      </c>
      <c r="D464" s="590" t="s">
        <v>779</v>
      </c>
      <c r="E464" s="591" t="s">
        <v>2176</v>
      </c>
      <c r="F464" s="592" t="s">
        <v>2177</v>
      </c>
      <c r="G464" s="592"/>
      <c r="H464" s="593">
        <v>40899</v>
      </c>
      <c r="I464" s="594" t="s">
        <v>1988</v>
      </c>
      <c r="J464" s="595" t="s">
        <v>2282</v>
      </c>
      <c r="K464" s="589" t="s">
        <v>47</v>
      </c>
      <c r="L464" s="596" t="s">
        <v>1848</v>
      </c>
      <c r="M464" s="596" t="s">
        <v>130</v>
      </c>
      <c r="N464" s="597"/>
      <c r="O464" s="598">
        <v>1</v>
      </c>
      <c r="P464" s="599">
        <v>0</v>
      </c>
      <c r="Q464" s="600">
        <v>0.61199999999999999</v>
      </c>
    </row>
    <row r="465" spans="1:17" s="208" customFormat="1" ht="12.75" customHeight="1" x14ac:dyDescent="0.2">
      <c r="A465" s="608">
        <v>16640</v>
      </c>
      <c r="B465" s="589" t="s">
        <v>2283</v>
      </c>
      <c r="C465" s="605">
        <v>16640</v>
      </c>
      <c r="D465" s="590" t="s">
        <v>780</v>
      </c>
      <c r="E465" s="591" t="s">
        <v>2176</v>
      </c>
      <c r="F465" s="592" t="s">
        <v>2177</v>
      </c>
      <c r="G465" s="592"/>
      <c r="H465" s="593">
        <v>40589</v>
      </c>
      <c r="I465" s="594" t="s">
        <v>1988</v>
      </c>
      <c r="J465" s="595" t="s">
        <v>1901</v>
      </c>
      <c r="K465" s="589" t="s">
        <v>47</v>
      </c>
      <c r="L465" s="596" t="s">
        <v>1848</v>
      </c>
      <c r="M465" s="596" t="s">
        <v>130</v>
      </c>
      <c r="N465" s="597"/>
      <c r="O465" s="598">
        <v>1</v>
      </c>
      <c r="P465" s="599">
        <v>0</v>
      </c>
      <c r="Q465" s="600">
        <v>0.26600000000000001</v>
      </c>
    </row>
    <row r="466" spans="1:17" s="208" customFormat="1" ht="12.75" customHeight="1" x14ac:dyDescent="0.2">
      <c r="A466" s="608">
        <v>16642</v>
      </c>
      <c r="B466" s="589" t="s">
        <v>2284</v>
      </c>
      <c r="C466" s="605">
        <v>16642</v>
      </c>
      <c r="D466" s="590" t="s">
        <v>781</v>
      </c>
      <c r="E466" s="591" t="s">
        <v>2176</v>
      </c>
      <c r="F466" s="592" t="s">
        <v>2177</v>
      </c>
      <c r="G466" s="592"/>
      <c r="H466" s="593">
        <v>40590</v>
      </c>
      <c r="I466" s="594" t="s">
        <v>1988</v>
      </c>
      <c r="J466" s="595" t="s">
        <v>2285</v>
      </c>
      <c r="K466" s="589" t="s">
        <v>47</v>
      </c>
      <c r="L466" s="596" t="s">
        <v>1848</v>
      </c>
      <c r="M466" s="596" t="s">
        <v>130</v>
      </c>
      <c r="N466" s="597"/>
      <c r="O466" s="598">
        <v>1</v>
      </c>
      <c r="P466" s="599">
        <v>0</v>
      </c>
      <c r="Q466" s="600">
        <v>0.29299999999999998</v>
      </c>
    </row>
    <row r="467" spans="1:17" s="208" customFormat="1" ht="12.75" customHeight="1" x14ac:dyDescent="0.2">
      <c r="A467" s="608">
        <v>16643</v>
      </c>
      <c r="B467" s="589" t="s">
        <v>2286</v>
      </c>
      <c r="C467" s="605">
        <v>16643</v>
      </c>
      <c r="D467" s="590" t="s">
        <v>782</v>
      </c>
      <c r="E467" s="591" t="s">
        <v>2176</v>
      </c>
      <c r="F467" s="592" t="s">
        <v>2177</v>
      </c>
      <c r="G467" s="592"/>
      <c r="H467" s="593">
        <v>40592</v>
      </c>
      <c r="I467" s="594" t="s">
        <v>1988</v>
      </c>
      <c r="J467" s="595" t="s">
        <v>2287</v>
      </c>
      <c r="K467" s="589" t="s">
        <v>47</v>
      </c>
      <c r="L467" s="596" t="s">
        <v>1848</v>
      </c>
      <c r="M467" s="596" t="s">
        <v>130</v>
      </c>
      <c r="N467" s="597"/>
      <c r="O467" s="598">
        <v>0.5</v>
      </c>
      <c r="P467" s="599">
        <v>0</v>
      </c>
      <c r="Q467" s="600">
        <v>0.22600000000000001</v>
      </c>
    </row>
    <row r="468" spans="1:17" s="208" customFormat="1" ht="12.75" customHeight="1" x14ac:dyDescent="0.2">
      <c r="A468" s="608">
        <v>16644</v>
      </c>
      <c r="B468" s="589" t="s">
        <v>2288</v>
      </c>
      <c r="C468" s="605">
        <v>16644</v>
      </c>
      <c r="D468" s="590" t="s">
        <v>783</v>
      </c>
      <c r="E468" s="591" t="s">
        <v>2176</v>
      </c>
      <c r="F468" s="592" t="s">
        <v>2177</v>
      </c>
      <c r="G468" s="592"/>
      <c r="H468" s="593">
        <v>40360</v>
      </c>
      <c r="I468" s="594" t="s">
        <v>1988</v>
      </c>
      <c r="J468" s="595" t="s">
        <v>2289</v>
      </c>
      <c r="K468" s="589" t="s">
        <v>47</v>
      </c>
      <c r="L468" s="596" t="s">
        <v>45</v>
      </c>
      <c r="M468" s="596" t="s">
        <v>51</v>
      </c>
      <c r="N468" s="597"/>
      <c r="O468" s="598">
        <v>1</v>
      </c>
      <c r="P468" s="599">
        <v>0</v>
      </c>
      <c r="Q468" s="600">
        <v>0.37</v>
      </c>
    </row>
    <row r="469" spans="1:17" s="208" customFormat="1" ht="12.75" customHeight="1" x14ac:dyDescent="0.2">
      <c r="A469" s="608">
        <v>16653</v>
      </c>
      <c r="B469" s="589" t="s">
        <v>2290</v>
      </c>
      <c r="C469" s="605">
        <v>16653</v>
      </c>
      <c r="D469" s="590" t="s">
        <v>785</v>
      </c>
      <c r="E469" s="591" t="s">
        <v>2291</v>
      </c>
      <c r="F469" s="592" t="s">
        <v>1785</v>
      </c>
      <c r="G469" s="592"/>
      <c r="H469" s="593">
        <v>41807</v>
      </c>
      <c r="I469" s="594" t="s">
        <v>1751</v>
      </c>
      <c r="J469" s="595" t="s">
        <v>1782</v>
      </c>
      <c r="K469" s="589" t="s">
        <v>44</v>
      </c>
      <c r="L469" s="596" t="s">
        <v>44</v>
      </c>
      <c r="M469" s="596" t="s">
        <v>44</v>
      </c>
      <c r="N469" s="597">
        <v>58054</v>
      </c>
      <c r="O469" s="598">
        <v>76.5</v>
      </c>
      <c r="P469" s="599">
        <v>67.5</v>
      </c>
      <c r="Q469" s="600">
        <v>67.5</v>
      </c>
    </row>
    <row r="470" spans="1:17" s="208" customFormat="1" ht="12.75" customHeight="1" x14ac:dyDescent="0.2">
      <c r="A470" s="608">
        <v>16659</v>
      </c>
      <c r="B470" s="589" t="s">
        <v>2292</v>
      </c>
      <c r="C470" s="605">
        <v>16659</v>
      </c>
      <c r="D470" s="590" t="s">
        <v>786</v>
      </c>
      <c r="E470" s="591" t="s">
        <v>2024</v>
      </c>
      <c r="F470" s="592" t="s">
        <v>2025</v>
      </c>
      <c r="G470" s="592"/>
      <c r="H470" s="593">
        <v>40750</v>
      </c>
      <c r="I470" s="594" t="s">
        <v>2293</v>
      </c>
      <c r="J470" s="595" t="s">
        <v>2294</v>
      </c>
      <c r="K470" s="589" t="s">
        <v>47</v>
      </c>
      <c r="L470" s="596" t="s">
        <v>1848</v>
      </c>
      <c r="M470" s="596" t="s">
        <v>130</v>
      </c>
      <c r="N470" s="610">
        <v>57855</v>
      </c>
      <c r="O470" s="598">
        <v>1.5</v>
      </c>
      <c r="P470" s="599">
        <v>0.248</v>
      </c>
      <c r="Q470" s="600">
        <v>0.20799999999999999</v>
      </c>
    </row>
    <row r="471" spans="1:17" s="208" customFormat="1" ht="12.75" customHeight="1" x14ac:dyDescent="0.2">
      <c r="A471" s="608">
        <v>16675</v>
      </c>
      <c r="B471" s="589" t="s">
        <v>2295</v>
      </c>
      <c r="C471" s="605">
        <v>16675</v>
      </c>
      <c r="D471" s="590" t="s">
        <v>2296</v>
      </c>
      <c r="E471" s="591" t="s">
        <v>2024</v>
      </c>
      <c r="F471" s="592" t="s">
        <v>2025</v>
      </c>
      <c r="G471" s="592"/>
      <c r="H471" s="593">
        <v>40057</v>
      </c>
      <c r="I471" s="594" t="s">
        <v>2098</v>
      </c>
      <c r="J471" s="595" t="s">
        <v>2180</v>
      </c>
      <c r="K471" s="589" t="s">
        <v>49</v>
      </c>
      <c r="L471" s="596" t="s">
        <v>49</v>
      </c>
      <c r="M471" s="596" t="s">
        <v>49</v>
      </c>
      <c r="N471" s="610">
        <v>57354</v>
      </c>
      <c r="O471" s="598">
        <v>4.5</v>
      </c>
      <c r="P471" s="599">
        <v>0</v>
      </c>
      <c r="Q471" s="600">
        <v>0</v>
      </c>
    </row>
    <row r="472" spans="1:17" s="208" customFormat="1" ht="12.75" customHeight="1" x14ac:dyDescent="0.2">
      <c r="A472" s="608">
        <v>16737</v>
      </c>
      <c r="B472" s="589" t="s">
        <v>2297</v>
      </c>
      <c r="C472" s="605">
        <v>16737</v>
      </c>
      <c r="D472" s="590" t="s">
        <v>788</v>
      </c>
      <c r="E472" s="591" t="s">
        <v>2298</v>
      </c>
      <c r="F472" s="592" t="s">
        <v>1755</v>
      </c>
      <c r="G472" s="592"/>
      <c r="H472" s="593">
        <v>42415</v>
      </c>
      <c r="I472" s="594" t="s">
        <v>2299</v>
      </c>
      <c r="J472" s="595" t="s">
        <v>2300</v>
      </c>
      <c r="K472" s="589" t="s">
        <v>46</v>
      </c>
      <c r="L472" s="596" t="s">
        <v>46</v>
      </c>
      <c r="M472" s="596" t="s">
        <v>46</v>
      </c>
      <c r="N472" s="597"/>
      <c r="O472" s="598">
        <v>3.4</v>
      </c>
      <c r="P472" s="599">
        <v>2.577</v>
      </c>
      <c r="Q472" s="600">
        <v>2.4670000000000001</v>
      </c>
    </row>
    <row r="473" spans="1:17" s="208" customFormat="1" ht="12.75" customHeight="1" x14ac:dyDescent="0.2">
      <c r="A473" s="608">
        <v>16738</v>
      </c>
      <c r="B473" s="589" t="s">
        <v>2301</v>
      </c>
      <c r="C473" s="605">
        <v>16738</v>
      </c>
      <c r="D473" s="590" t="s">
        <v>789</v>
      </c>
      <c r="E473" s="591" t="s">
        <v>2298</v>
      </c>
      <c r="F473" s="592" t="s">
        <v>1755</v>
      </c>
      <c r="G473" s="592"/>
      <c r="H473" s="593">
        <v>41630</v>
      </c>
      <c r="I473" s="594" t="s">
        <v>2302</v>
      </c>
      <c r="J473" s="595" t="s">
        <v>1800</v>
      </c>
      <c r="K473" s="589" t="s">
        <v>46</v>
      </c>
      <c r="L473" s="596" t="s">
        <v>1801</v>
      </c>
      <c r="M473" s="596" t="s">
        <v>46</v>
      </c>
      <c r="N473" s="597">
        <v>58551</v>
      </c>
      <c r="O473" s="598">
        <v>15.205632</v>
      </c>
      <c r="P473" s="599">
        <v>14.125999999999999</v>
      </c>
      <c r="Q473" s="600">
        <v>12.912000000000001</v>
      </c>
    </row>
    <row r="474" spans="1:17" s="208" customFormat="1" ht="12.75" customHeight="1" x14ac:dyDescent="0.2">
      <c r="A474" s="608">
        <v>16926</v>
      </c>
      <c r="B474" s="589" t="s">
        <v>2303</v>
      </c>
      <c r="C474" s="605">
        <v>37120</v>
      </c>
      <c r="D474" s="590" t="s">
        <v>809</v>
      </c>
      <c r="E474" s="591" t="s">
        <v>1764</v>
      </c>
      <c r="F474" s="592" t="s">
        <v>1765</v>
      </c>
      <c r="G474" s="592"/>
      <c r="H474" s="593">
        <v>40075</v>
      </c>
      <c r="I474" s="594" t="s">
        <v>1986</v>
      </c>
      <c r="J474" s="595" t="s">
        <v>2304</v>
      </c>
      <c r="K474" s="589" t="s">
        <v>45</v>
      </c>
      <c r="L474" s="596" t="s">
        <v>45</v>
      </c>
      <c r="M474" s="596" t="s">
        <v>45</v>
      </c>
      <c r="N474" s="610">
        <v>54688</v>
      </c>
      <c r="O474" s="598">
        <v>1.2529999999999999</v>
      </c>
      <c r="P474" s="599">
        <v>0.93700000000000006</v>
      </c>
      <c r="Q474" s="600">
        <v>1.2529999999999999</v>
      </c>
    </row>
    <row r="475" spans="1:17" s="208" customFormat="1" ht="12.75" customHeight="1" x14ac:dyDescent="0.2">
      <c r="A475" s="608">
        <v>17044</v>
      </c>
      <c r="B475" s="589" t="s">
        <v>2305</v>
      </c>
      <c r="C475" s="605">
        <v>12504</v>
      </c>
      <c r="D475" s="590" t="s">
        <v>705</v>
      </c>
      <c r="E475" s="591" t="s">
        <v>1772</v>
      </c>
      <c r="F475" s="592" t="s">
        <v>1781</v>
      </c>
      <c r="G475" s="592" t="s">
        <v>1755</v>
      </c>
      <c r="H475" s="593">
        <v>40357</v>
      </c>
      <c r="I475" s="594" t="s">
        <v>2187</v>
      </c>
      <c r="J475" s="595" t="s">
        <v>1839</v>
      </c>
      <c r="K475" s="589" t="s">
        <v>46</v>
      </c>
      <c r="L475" s="596" t="s">
        <v>1801</v>
      </c>
      <c r="M475" s="596" t="s">
        <v>46</v>
      </c>
      <c r="N475" s="610">
        <v>57070</v>
      </c>
      <c r="O475" s="598">
        <v>60.499600000000001</v>
      </c>
      <c r="P475" s="599">
        <v>49.2</v>
      </c>
      <c r="Q475" s="600">
        <v>46.9</v>
      </c>
    </row>
    <row r="476" spans="1:17" s="208" customFormat="1" ht="12.75" customHeight="1" x14ac:dyDescent="0.2">
      <c r="A476" s="608">
        <v>17045</v>
      </c>
      <c r="B476" s="589" t="s">
        <v>2306</v>
      </c>
      <c r="C476" s="605">
        <v>12504</v>
      </c>
      <c r="D476" s="590" t="s">
        <v>705</v>
      </c>
      <c r="E476" s="591" t="s">
        <v>1772</v>
      </c>
      <c r="F476" s="592" t="s">
        <v>1781</v>
      </c>
      <c r="G476" s="592" t="s">
        <v>1755</v>
      </c>
      <c r="H476" s="593">
        <v>40344</v>
      </c>
      <c r="I476" s="594" t="s">
        <v>2187</v>
      </c>
      <c r="J476" s="595" t="s">
        <v>1839</v>
      </c>
      <c r="K476" s="589" t="s">
        <v>46</v>
      </c>
      <c r="L476" s="596" t="s">
        <v>1801</v>
      </c>
      <c r="M476" s="596" t="s">
        <v>46</v>
      </c>
      <c r="N476" s="610">
        <v>57070</v>
      </c>
      <c r="O476" s="598">
        <v>60.499600000000001</v>
      </c>
      <c r="P476" s="599">
        <v>49.2</v>
      </c>
      <c r="Q476" s="600">
        <v>46.9</v>
      </c>
    </row>
    <row r="477" spans="1:17" s="208" customFormat="1" ht="12.75" customHeight="1" x14ac:dyDescent="0.2">
      <c r="A477" s="608">
        <v>17046</v>
      </c>
      <c r="B477" s="589" t="s">
        <v>2307</v>
      </c>
      <c r="C477" s="605">
        <v>12504</v>
      </c>
      <c r="D477" s="590" t="s">
        <v>705</v>
      </c>
      <c r="E477" s="591" t="s">
        <v>1772</v>
      </c>
      <c r="F477" s="592" t="s">
        <v>1781</v>
      </c>
      <c r="G477" s="592" t="s">
        <v>1755</v>
      </c>
      <c r="H477" s="593">
        <v>40338</v>
      </c>
      <c r="I477" s="594" t="s">
        <v>2187</v>
      </c>
      <c r="J477" s="595" t="s">
        <v>1839</v>
      </c>
      <c r="K477" s="589" t="s">
        <v>46</v>
      </c>
      <c r="L477" s="596" t="s">
        <v>1801</v>
      </c>
      <c r="M477" s="596" t="s">
        <v>46</v>
      </c>
      <c r="N477" s="610">
        <v>57070</v>
      </c>
      <c r="O477" s="598">
        <v>60.499600000000001</v>
      </c>
      <c r="P477" s="599">
        <v>49.2</v>
      </c>
      <c r="Q477" s="600">
        <v>46.9</v>
      </c>
    </row>
    <row r="478" spans="1:17" s="208" customFormat="1" ht="12.75" customHeight="1" x14ac:dyDescent="0.2">
      <c r="A478" s="608">
        <v>17128</v>
      </c>
      <c r="B478" s="589" t="s">
        <v>2308</v>
      </c>
      <c r="C478" s="605"/>
      <c r="D478" s="590" t="s">
        <v>1789</v>
      </c>
      <c r="E478" s="591" t="s">
        <v>2024</v>
      </c>
      <c r="F478" s="592" t="s">
        <v>2025</v>
      </c>
      <c r="G478" s="592"/>
      <c r="H478" s="593">
        <v>40175</v>
      </c>
      <c r="I478" s="594" t="s">
        <v>1795</v>
      </c>
      <c r="J478" s="595" t="s">
        <v>2309</v>
      </c>
      <c r="K478" s="589" t="s">
        <v>47</v>
      </c>
      <c r="L478" s="596" t="s">
        <v>51</v>
      </c>
      <c r="M478" s="596" t="s">
        <v>51</v>
      </c>
      <c r="N478" s="610">
        <v>57253</v>
      </c>
      <c r="O478" s="598">
        <v>1.5</v>
      </c>
      <c r="P478" s="599">
        <v>0.21099999999999999</v>
      </c>
      <c r="Q478" s="600">
        <v>0.219</v>
      </c>
    </row>
    <row r="479" spans="1:17" s="208" customFormat="1" ht="12.75" customHeight="1" x14ac:dyDescent="0.2">
      <c r="A479" s="608">
        <v>17223</v>
      </c>
      <c r="B479" s="589" t="s">
        <v>2310</v>
      </c>
      <c r="C479" s="605">
        <v>17359</v>
      </c>
      <c r="D479" s="590" t="s">
        <v>2311</v>
      </c>
      <c r="E479" s="591" t="s">
        <v>1764</v>
      </c>
      <c r="F479" s="592" t="s">
        <v>1765</v>
      </c>
      <c r="G479" s="592"/>
      <c r="H479" s="593">
        <v>40245</v>
      </c>
      <c r="I479" s="594" t="s">
        <v>1751</v>
      </c>
      <c r="J479" s="595" t="s">
        <v>2312</v>
      </c>
      <c r="K479" s="589" t="s">
        <v>44</v>
      </c>
      <c r="L479" s="596" t="s">
        <v>44</v>
      </c>
      <c r="M479" s="596" t="s">
        <v>44</v>
      </c>
      <c r="N479" s="597"/>
      <c r="O479" s="598">
        <v>0.19900000000000001</v>
      </c>
      <c r="P479" s="599">
        <v>0.13700000000000001</v>
      </c>
      <c r="Q479" s="600">
        <v>1.4E-2</v>
      </c>
    </row>
    <row r="480" spans="1:17" s="208" customFormat="1" ht="12.75" customHeight="1" x14ac:dyDescent="0.2">
      <c r="A480" s="608">
        <v>17229</v>
      </c>
      <c r="B480" s="589" t="s">
        <v>2313</v>
      </c>
      <c r="C480" s="605"/>
      <c r="D480" s="590" t="s">
        <v>1789</v>
      </c>
      <c r="E480" s="591" t="s">
        <v>2024</v>
      </c>
      <c r="F480" s="592" t="s">
        <v>2025</v>
      </c>
      <c r="G480" s="592"/>
      <c r="H480" s="593">
        <v>40252</v>
      </c>
      <c r="I480" s="594" t="s">
        <v>1988</v>
      </c>
      <c r="J480" s="595" t="s">
        <v>2314</v>
      </c>
      <c r="K480" s="589" t="s">
        <v>47</v>
      </c>
      <c r="L480" s="596" t="s">
        <v>45</v>
      </c>
      <c r="M480" s="596" t="s">
        <v>51</v>
      </c>
      <c r="N480" s="597"/>
      <c r="O480" s="598">
        <v>0.1</v>
      </c>
      <c r="P480" s="599">
        <v>0</v>
      </c>
      <c r="Q480" s="600">
        <v>0</v>
      </c>
    </row>
    <row r="481" spans="1:17" s="208" customFormat="1" ht="12.75" customHeight="1" x14ac:dyDescent="0.2">
      <c r="A481" s="608">
        <v>35379</v>
      </c>
      <c r="B481" s="589" t="s">
        <v>2315</v>
      </c>
      <c r="C481" s="605">
        <v>35594</v>
      </c>
      <c r="D481" s="590" t="s">
        <v>2316</v>
      </c>
      <c r="E481" s="591" t="s">
        <v>1764</v>
      </c>
      <c r="F481" s="592" t="s">
        <v>1765</v>
      </c>
      <c r="G481" s="592"/>
      <c r="H481" s="593">
        <v>40299</v>
      </c>
      <c r="I481" s="594" t="s">
        <v>1751</v>
      </c>
      <c r="J481" s="595" t="s">
        <v>1752</v>
      </c>
      <c r="K481" s="589" t="s">
        <v>44</v>
      </c>
      <c r="L481" s="596" t="s">
        <v>44</v>
      </c>
      <c r="M481" s="596" t="s">
        <v>44</v>
      </c>
      <c r="N481" s="597"/>
      <c r="O481" s="598">
        <v>0.26500000000000001</v>
      </c>
      <c r="P481" s="599">
        <v>9.6000000000000002E-2</v>
      </c>
      <c r="Q481" s="600">
        <v>7.0000000000000001E-3</v>
      </c>
    </row>
    <row r="482" spans="1:17" s="208" customFormat="1" ht="12.75" customHeight="1" x14ac:dyDescent="0.2">
      <c r="A482" s="608">
        <v>35555</v>
      </c>
      <c r="B482" s="589" t="s">
        <v>795</v>
      </c>
      <c r="C482" s="605">
        <v>35555</v>
      </c>
      <c r="D482" s="590" t="s">
        <v>795</v>
      </c>
      <c r="E482" s="591" t="s">
        <v>2024</v>
      </c>
      <c r="F482" s="592" t="s">
        <v>2025</v>
      </c>
      <c r="G482" s="592"/>
      <c r="H482" s="593">
        <v>41274</v>
      </c>
      <c r="I482" s="594" t="s">
        <v>1812</v>
      </c>
      <c r="J482" s="595" t="s">
        <v>1982</v>
      </c>
      <c r="K482" s="589" t="s">
        <v>50</v>
      </c>
      <c r="L482" s="596" t="s">
        <v>50</v>
      </c>
      <c r="M482" s="596" t="s">
        <v>50</v>
      </c>
      <c r="N482" s="610">
        <v>58238</v>
      </c>
      <c r="O482" s="598">
        <v>10.0016</v>
      </c>
      <c r="P482" s="599">
        <v>2.6019999999999999</v>
      </c>
      <c r="Q482" s="600">
        <v>1.113</v>
      </c>
    </row>
    <row r="483" spans="1:17" s="208" customFormat="1" ht="12.75" customHeight="1" x14ac:dyDescent="0.2">
      <c r="A483" s="608">
        <v>35693</v>
      </c>
      <c r="B483" s="589" t="s">
        <v>2317</v>
      </c>
      <c r="C483" s="605">
        <v>35693</v>
      </c>
      <c r="D483" s="590" t="s">
        <v>800</v>
      </c>
      <c r="E483" s="591" t="s">
        <v>2024</v>
      </c>
      <c r="F483" s="592" t="s">
        <v>2025</v>
      </c>
      <c r="G483" s="592"/>
      <c r="H483" s="593">
        <v>40898</v>
      </c>
      <c r="I483" s="594" t="s">
        <v>2318</v>
      </c>
      <c r="J483" s="595" t="s">
        <v>2319</v>
      </c>
      <c r="K483" s="589" t="s">
        <v>49</v>
      </c>
      <c r="L483" s="596" t="s">
        <v>49</v>
      </c>
      <c r="M483" s="596" t="s">
        <v>49</v>
      </c>
      <c r="N483" s="610">
        <v>58026</v>
      </c>
      <c r="O483" s="598">
        <v>19</v>
      </c>
      <c r="P483" s="599">
        <v>5.7240000000000002</v>
      </c>
      <c r="Q483" s="600">
        <v>2.1579999999999999</v>
      </c>
    </row>
    <row r="484" spans="1:17" s="208" customFormat="1" ht="12.75" customHeight="1" x14ac:dyDescent="0.2">
      <c r="A484" s="608">
        <v>35979</v>
      </c>
      <c r="B484" s="589" t="s">
        <v>2320</v>
      </c>
      <c r="C484" s="605">
        <v>35979</v>
      </c>
      <c r="D484" s="590" t="s">
        <v>802</v>
      </c>
      <c r="E484" s="591" t="s">
        <v>2024</v>
      </c>
      <c r="F484" s="592" t="s">
        <v>2025</v>
      </c>
      <c r="G484" s="592"/>
      <c r="H484" s="593">
        <v>41229</v>
      </c>
      <c r="I484" s="594" t="s">
        <v>1773</v>
      </c>
      <c r="J484" s="595" t="s">
        <v>1796</v>
      </c>
      <c r="K484" s="589" t="s">
        <v>50</v>
      </c>
      <c r="L484" s="596" t="s">
        <v>50</v>
      </c>
      <c r="M484" s="596" t="s">
        <v>50</v>
      </c>
      <c r="N484" s="610">
        <v>57979</v>
      </c>
      <c r="O484" s="598">
        <v>69.257999999999996</v>
      </c>
      <c r="P484" s="599">
        <v>19.434999999999999</v>
      </c>
      <c r="Q484" s="600">
        <v>10.8</v>
      </c>
    </row>
    <row r="485" spans="1:17" s="208" customFormat="1" ht="12.75" customHeight="1" x14ac:dyDescent="0.2">
      <c r="A485" s="608">
        <v>36882</v>
      </c>
      <c r="B485" s="589" t="s">
        <v>2321</v>
      </c>
      <c r="C485" s="605"/>
      <c r="D485" s="590" t="s">
        <v>1789</v>
      </c>
      <c r="E485" s="591" t="s">
        <v>2024</v>
      </c>
      <c r="F485" s="592" t="s">
        <v>2025</v>
      </c>
      <c r="G485" s="592"/>
      <c r="H485" s="593">
        <v>40352</v>
      </c>
      <c r="I485" s="594" t="s">
        <v>1795</v>
      </c>
      <c r="J485" s="595" t="s">
        <v>2322</v>
      </c>
      <c r="K485" s="589" t="s">
        <v>47</v>
      </c>
      <c r="L485" s="596" t="s">
        <v>51</v>
      </c>
      <c r="M485" s="596" t="s">
        <v>51</v>
      </c>
      <c r="N485" s="610">
        <v>57414</v>
      </c>
      <c r="O485" s="598">
        <v>1.5</v>
      </c>
      <c r="P485" s="599">
        <v>0.48</v>
      </c>
      <c r="Q485" s="600">
        <v>0.30499999999999999</v>
      </c>
    </row>
    <row r="486" spans="1:17" s="208" customFormat="1" ht="12.75" customHeight="1" x14ac:dyDescent="0.2">
      <c r="A486" s="608">
        <v>37050</v>
      </c>
      <c r="B486" s="589" t="s">
        <v>2323</v>
      </c>
      <c r="C486" s="605">
        <v>37050</v>
      </c>
      <c r="D486" s="590" t="s">
        <v>804</v>
      </c>
      <c r="E486" s="591" t="s">
        <v>2024</v>
      </c>
      <c r="F486" s="592" t="s">
        <v>2025</v>
      </c>
      <c r="G486" s="592"/>
      <c r="H486" s="593">
        <v>41271</v>
      </c>
      <c r="I486" s="594" t="s">
        <v>2195</v>
      </c>
      <c r="J486" s="595" t="s">
        <v>2324</v>
      </c>
      <c r="K486" s="589" t="s">
        <v>44</v>
      </c>
      <c r="L486" s="596" t="s">
        <v>44</v>
      </c>
      <c r="M486" s="596" t="s">
        <v>44</v>
      </c>
      <c r="N486" s="610">
        <v>58141</v>
      </c>
      <c r="O486" s="598">
        <v>47.999699999999997</v>
      </c>
      <c r="P486" s="599">
        <v>10.164</v>
      </c>
      <c r="Q486" s="600">
        <v>6.0810000000000004</v>
      </c>
    </row>
    <row r="487" spans="1:17" s="208" customFormat="1" ht="12.75" customHeight="1" x14ac:dyDescent="0.2">
      <c r="A487" s="608">
        <v>37073</v>
      </c>
      <c r="B487" s="589" t="s">
        <v>2325</v>
      </c>
      <c r="C487" s="605">
        <v>38178</v>
      </c>
      <c r="D487" s="590" t="s">
        <v>831</v>
      </c>
      <c r="E487" s="591" t="s">
        <v>1749</v>
      </c>
      <c r="F487" s="592" t="s">
        <v>1750</v>
      </c>
      <c r="G487" s="592"/>
      <c r="H487" s="593">
        <v>40954</v>
      </c>
      <c r="I487" s="594" t="s">
        <v>1817</v>
      </c>
      <c r="J487" s="595" t="s">
        <v>2326</v>
      </c>
      <c r="K487" s="589" t="s">
        <v>47</v>
      </c>
      <c r="L487" s="596" t="s">
        <v>1763</v>
      </c>
      <c r="M487" s="596" t="s">
        <v>48</v>
      </c>
      <c r="N487" s="597"/>
      <c r="O487" s="598">
        <v>2</v>
      </c>
      <c r="P487" s="599">
        <v>1.4219999999999999</v>
      </c>
      <c r="Q487" s="600">
        <v>1.4690000000000001</v>
      </c>
    </row>
    <row r="488" spans="1:17" s="208" customFormat="1" ht="12.75" customHeight="1" x14ac:dyDescent="0.2">
      <c r="A488" s="608">
        <v>37105</v>
      </c>
      <c r="B488" s="589" t="s">
        <v>2327</v>
      </c>
      <c r="C488" s="605">
        <v>37105</v>
      </c>
      <c r="D488" s="590" t="s">
        <v>807</v>
      </c>
      <c r="E488" s="591" t="s">
        <v>2024</v>
      </c>
      <c r="F488" s="592" t="s">
        <v>2025</v>
      </c>
      <c r="G488" s="592"/>
      <c r="H488" s="593">
        <v>42717</v>
      </c>
      <c r="I488" s="594" t="s">
        <v>2328</v>
      </c>
      <c r="J488" s="595" t="s">
        <v>2329</v>
      </c>
      <c r="K488" s="589" t="s">
        <v>49</v>
      </c>
      <c r="L488" s="596" t="s">
        <v>49</v>
      </c>
      <c r="M488" s="596" t="s">
        <v>49</v>
      </c>
      <c r="N488" s="597">
        <v>57531</v>
      </c>
      <c r="O488" s="598">
        <v>175.56</v>
      </c>
      <c r="P488" s="599">
        <v>55.375999999999998</v>
      </c>
      <c r="Q488" s="600">
        <v>20.231999999999999</v>
      </c>
    </row>
    <row r="489" spans="1:17" s="208" customFormat="1" ht="12.75" customHeight="1" x14ac:dyDescent="0.2">
      <c r="A489" s="608">
        <v>37175</v>
      </c>
      <c r="B489" s="589" t="s">
        <v>2330</v>
      </c>
      <c r="C489" s="605"/>
      <c r="D489" s="590" t="s">
        <v>1789</v>
      </c>
      <c r="E489" s="591" t="s">
        <v>2024</v>
      </c>
      <c r="F489" s="592" t="s">
        <v>2025</v>
      </c>
      <c r="G489" s="592"/>
      <c r="H489" s="593">
        <v>40750</v>
      </c>
      <c r="I489" s="594" t="s">
        <v>2331</v>
      </c>
      <c r="J489" s="595" t="s">
        <v>2332</v>
      </c>
      <c r="K489" s="589" t="s">
        <v>49</v>
      </c>
      <c r="L489" s="596" t="s">
        <v>1843</v>
      </c>
      <c r="M489" s="596" t="s">
        <v>49</v>
      </c>
      <c r="N489" s="610">
        <v>56990</v>
      </c>
      <c r="O489" s="598">
        <v>55.62</v>
      </c>
      <c r="P489" s="599">
        <v>15.666</v>
      </c>
      <c r="Q489" s="600">
        <v>6.4749999999999996</v>
      </c>
    </row>
    <row r="490" spans="1:17" s="208" customFormat="1" ht="12.75" customHeight="1" x14ac:dyDescent="0.2">
      <c r="A490" s="608">
        <v>37230</v>
      </c>
      <c r="B490" s="589" t="s">
        <v>2333</v>
      </c>
      <c r="C490" s="605"/>
      <c r="D490" s="590" t="s">
        <v>1789</v>
      </c>
      <c r="E490" s="591" t="s">
        <v>2176</v>
      </c>
      <c r="F490" s="592" t="s">
        <v>2177</v>
      </c>
      <c r="G490" s="592"/>
      <c r="H490" s="593">
        <v>40452</v>
      </c>
      <c r="I490" s="594" t="s">
        <v>1986</v>
      </c>
      <c r="J490" s="595" t="s">
        <v>1758</v>
      </c>
      <c r="K490" s="589" t="s">
        <v>45</v>
      </c>
      <c r="L490" s="596" t="s">
        <v>45</v>
      </c>
      <c r="M490" s="596" t="s">
        <v>45</v>
      </c>
      <c r="N490" s="597"/>
      <c r="O490" s="598">
        <v>7.4999999999999997E-2</v>
      </c>
      <c r="P490" s="599">
        <v>0</v>
      </c>
      <c r="Q490" s="600">
        <v>1.0999999999999999E-2</v>
      </c>
    </row>
    <row r="491" spans="1:17" s="208" customFormat="1" ht="12.75" customHeight="1" x14ac:dyDescent="0.2">
      <c r="A491" s="608">
        <v>37266</v>
      </c>
      <c r="B491" s="589" t="s">
        <v>2334</v>
      </c>
      <c r="C491" s="605"/>
      <c r="D491" s="590" t="s">
        <v>1789</v>
      </c>
      <c r="E491" s="591" t="s">
        <v>2176</v>
      </c>
      <c r="F491" s="592" t="s">
        <v>2177</v>
      </c>
      <c r="G491" s="592"/>
      <c r="H491" s="593">
        <v>40483</v>
      </c>
      <c r="I491" s="594" t="s">
        <v>1988</v>
      </c>
      <c r="J491" s="595" t="s">
        <v>2335</v>
      </c>
      <c r="K491" s="589" t="s">
        <v>47</v>
      </c>
      <c r="L491" s="596" t="s">
        <v>1797</v>
      </c>
      <c r="M491" s="596" t="s">
        <v>48</v>
      </c>
      <c r="N491" s="597"/>
      <c r="O491" s="598">
        <v>0.2</v>
      </c>
      <c r="P491" s="599">
        <v>0</v>
      </c>
      <c r="Q491" s="600">
        <v>5.0999999999999997E-2</v>
      </c>
    </row>
    <row r="492" spans="1:17" s="208" customFormat="1" ht="12.75" customHeight="1" x14ac:dyDescent="0.2">
      <c r="A492" s="608">
        <v>37366</v>
      </c>
      <c r="B492" s="589" t="s">
        <v>2336</v>
      </c>
      <c r="C492" s="605">
        <v>12505</v>
      </c>
      <c r="D492" s="590" t="s">
        <v>706</v>
      </c>
      <c r="E492" s="591" t="s">
        <v>1772</v>
      </c>
      <c r="F492" s="592" t="s">
        <v>1781</v>
      </c>
      <c r="G492" s="592" t="s">
        <v>1755</v>
      </c>
      <c r="H492" s="593">
        <v>40717</v>
      </c>
      <c r="I492" s="594" t="s">
        <v>2187</v>
      </c>
      <c r="J492" s="595" t="s">
        <v>1883</v>
      </c>
      <c r="K492" s="589" t="s">
        <v>46</v>
      </c>
      <c r="L492" s="596" t="s">
        <v>46</v>
      </c>
      <c r="M492" s="596" t="s">
        <v>46</v>
      </c>
      <c r="N492" s="610">
        <v>57068</v>
      </c>
      <c r="O492" s="598">
        <v>60.499600000000001</v>
      </c>
      <c r="P492" s="599">
        <v>49.2</v>
      </c>
      <c r="Q492" s="600">
        <v>46.9</v>
      </c>
    </row>
    <row r="493" spans="1:17" s="208" customFormat="1" ht="12.75" customHeight="1" x14ac:dyDescent="0.2">
      <c r="A493" s="608">
        <v>37367</v>
      </c>
      <c r="B493" s="589" t="s">
        <v>2337</v>
      </c>
      <c r="C493" s="605">
        <v>12505</v>
      </c>
      <c r="D493" s="590" t="s">
        <v>706</v>
      </c>
      <c r="E493" s="591" t="s">
        <v>1772</v>
      </c>
      <c r="F493" s="592" t="s">
        <v>1781</v>
      </c>
      <c r="G493" s="592" t="s">
        <v>1755</v>
      </c>
      <c r="H493" s="593">
        <v>40695</v>
      </c>
      <c r="I493" s="594" t="s">
        <v>2187</v>
      </c>
      <c r="J493" s="595" t="s">
        <v>1883</v>
      </c>
      <c r="K493" s="589" t="s">
        <v>46</v>
      </c>
      <c r="L493" s="596" t="s">
        <v>46</v>
      </c>
      <c r="M493" s="596" t="s">
        <v>46</v>
      </c>
      <c r="N493" s="610">
        <v>57068</v>
      </c>
      <c r="O493" s="598">
        <v>60.499600000000001</v>
      </c>
      <c r="P493" s="599">
        <v>49.2</v>
      </c>
      <c r="Q493" s="600">
        <v>46.9</v>
      </c>
    </row>
    <row r="494" spans="1:17" s="208" customFormat="1" ht="12.75" customHeight="1" x14ac:dyDescent="0.2">
      <c r="A494" s="608">
        <v>37368</v>
      </c>
      <c r="B494" s="589" t="s">
        <v>2338</v>
      </c>
      <c r="C494" s="605">
        <v>12505</v>
      </c>
      <c r="D494" s="590" t="s">
        <v>706</v>
      </c>
      <c r="E494" s="591" t="s">
        <v>1772</v>
      </c>
      <c r="F494" s="592" t="s">
        <v>1781</v>
      </c>
      <c r="G494" s="592" t="s">
        <v>1755</v>
      </c>
      <c r="H494" s="593">
        <v>40695</v>
      </c>
      <c r="I494" s="594" t="s">
        <v>2187</v>
      </c>
      <c r="J494" s="595" t="s">
        <v>1883</v>
      </c>
      <c r="K494" s="589" t="s">
        <v>46</v>
      </c>
      <c r="L494" s="596" t="s">
        <v>46</v>
      </c>
      <c r="M494" s="596" t="s">
        <v>46</v>
      </c>
      <c r="N494" s="610">
        <v>57068</v>
      </c>
      <c r="O494" s="598">
        <v>60.499600000000001</v>
      </c>
      <c r="P494" s="599">
        <v>48.42</v>
      </c>
      <c r="Q494" s="600">
        <v>46.9</v>
      </c>
    </row>
    <row r="495" spans="1:17" s="208" customFormat="1" ht="12.75" customHeight="1" x14ac:dyDescent="0.2">
      <c r="A495" s="608">
        <v>37722</v>
      </c>
      <c r="B495" s="589" t="s">
        <v>2339</v>
      </c>
      <c r="C495" s="605">
        <v>38249</v>
      </c>
      <c r="D495" s="590" t="s">
        <v>838</v>
      </c>
      <c r="E495" s="591" t="s">
        <v>2176</v>
      </c>
      <c r="F495" s="592" t="s">
        <v>2177</v>
      </c>
      <c r="G495" s="592"/>
      <c r="H495" s="593">
        <v>40518</v>
      </c>
      <c r="I495" s="594" t="s">
        <v>1795</v>
      </c>
      <c r="J495" s="595" t="s">
        <v>1762</v>
      </c>
      <c r="K495" s="589" t="s">
        <v>47</v>
      </c>
      <c r="L495" s="596" t="s">
        <v>1763</v>
      </c>
      <c r="M495" s="596" t="s">
        <v>48</v>
      </c>
      <c r="N495" s="597"/>
      <c r="O495" s="598">
        <v>1.5</v>
      </c>
      <c r="P495" s="599">
        <v>0</v>
      </c>
      <c r="Q495" s="600">
        <v>0.65600000000000003</v>
      </c>
    </row>
    <row r="496" spans="1:17" s="208" customFormat="1" ht="12.75" customHeight="1" x14ac:dyDescent="0.2">
      <c r="A496" s="608">
        <v>37823</v>
      </c>
      <c r="B496" s="589" t="s">
        <v>2340</v>
      </c>
      <c r="C496" s="605">
        <v>38252</v>
      </c>
      <c r="D496" s="590" t="s">
        <v>840</v>
      </c>
      <c r="E496" s="591" t="s">
        <v>1764</v>
      </c>
      <c r="F496" s="592" t="s">
        <v>1765</v>
      </c>
      <c r="G496" s="592"/>
      <c r="H496" s="593">
        <v>40575</v>
      </c>
      <c r="I496" s="594" t="s">
        <v>2064</v>
      </c>
      <c r="J496" s="595" t="s">
        <v>2039</v>
      </c>
      <c r="K496" s="589" t="s">
        <v>47</v>
      </c>
      <c r="L496" s="596" t="s">
        <v>1763</v>
      </c>
      <c r="M496" s="596" t="s">
        <v>48</v>
      </c>
      <c r="N496" s="597"/>
      <c r="O496" s="598">
        <v>1.3</v>
      </c>
      <c r="P496" s="599">
        <v>0.371</v>
      </c>
      <c r="Q496" s="600">
        <v>0.155</v>
      </c>
    </row>
    <row r="497" spans="1:17" s="208" customFormat="1" ht="12.75" customHeight="1" x14ac:dyDescent="0.2">
      <c r="A497" s="608">
        <v>37965</v>
      </c>
      <c r="B497" s="589" t="s">
        <v>2341</v>
      </c>
      <c r="C497" s="605"/>
      <c r="D497" s="590" t="s">
        <v>1789</v>
      </c>
      <c r="E497" s="591" t="s">
        <v>2176</v>
      </c>
      <c r="F497" s="592" t="s">
        <v>2177</v>
      </c>
      <c r="G497" s="592"/>
      <c r="H497" s="593">
        <v>40623</v>
      </c>
      <c r="I497" s="594" t="s">
        <v>1986</v>
      </c>
      <c r="J497" s="595" t="s">
        <v>1987</v>
      </c>
      <c r="K497" s="589" t="s">
        <v>45</v>
      </c>
      <c r="L497" s="596" t="s">
        <v>45</v>
      </c>
      <c r="M497" s="596" t="s">
        <v>45</v>
      </c>
      <c r="N497" s="597"/>
      <c r="O497" s="598">
        <v>0.16500000000000001</v>
      </c>
      <c r="P497" s="599">
        <v>0</v>
      </c>
      <c r="Q497" s="600">
        <v>0</v>
      </c>
    </row>
    <row r="498" spans="1:17" s="208" customFormat="1" ht="12.75" customHeight="1" x14ac:dyDescent="0.2">
      <c r="A498" s="608">
        <v>37972</v>
      </c>
      <c r="B498" s="589" t="s">
        <v>2342</v>
      </c>
      <c r="C498" s="605"/>
      <c r="D498" s="590" t="s">
        <v>1789</v>
      </c>
      <c r="E498" s="591" t="s">
        <v>2176</v>
      </c>
      <c r="F498" s="592" t="s">
        <v>2177</v>
      </c>
      <c r="G498" s="592"/>
      <c r="H498" s="593">
        <v>40625</v>
      </c>
      <c r="I498" s="594" t="s">
        <v>1795</v>
      </c>
      <c r="J498" s="595" t="s">
        <v>1832</v>
      </c>
      <c r="K498" s="589" t="s">
        <v>47</v>
      </c>
      <c r="L498" s="596" t="s">
        <v>51</v>
      </c>
      <c r="M498" s="596" t="s">
        <v>51</v>
      </c>
      <c r="N498" s="610">
        <v>57473</v>
      </c>
      <c r="O498" s="598">
        <v>1.6</v>
      </c>
      <c r="P498" s="599">
        <v>0</v>
      </c>
      <c r="Q498" s="600">
        <v>0.72199999999999998</v>
      </c>
    </row>
    <row r="499" spans="1:17" s="208" customFormat="1" ht="12.75" customHeight="1" x14ac:dyDescent="0.2">
      <c r="A499" s="608">
        <v>38084</v>
      </c>
      <c r="B499" s="589" t="s">
        <v>2343</v>
      </c>
      <c r="C499" s="605"/>
      <c r="D499" s="590" t="s">
        <v>1789</v>
      </c>
      <c r="E499" s="591" t="s">
        <v>1764</v>
      </c>
      <c r="F499" s="592" t="s">
        <v>1765</v>
      </c>
      <c r="G499" s="592"/>
      <c r="H499" s="593">
        <v>41537</v>
      </c>
      <c r="I499" s="594" t="s">
        <v>1841</v>
      </c>
      <c r="J499" s="595" t="s">
        <v>2344</v>
      </c>
      <c r="K499" s="589" t="s">
        <v>49</v>
      </c>
      <c r="L499" s="596" t="s">
        <v>1843</v>
      </c>
      <c r="M499" s="596" t="s">
        <v>49</v>
      </c>
      <c r="N499" s="610">
        <v>59437</v>
      </c>
      <c r="O499" s="598">
        <v>2.4</v>
      </c>
      <c r="P499" s="599">
        <v>1.71</v>
      </c>
      <c r="Q499" s="600">
        <v>2.11</v>
      </c>
    </row>
    <row r="500" spans="1:17" s="208" customFormat="1" ht="12.75" customHeight="1" x14ac:dyDescent="0.2">
      <c r="A500" s="608">
        <v>38115</v>
      </c>
      <c r="B500" s="589" t="s">
        <v>2345</v>
      </c>
      <c r="C500" s="605">
        <v>38115</v>
      </c>
      <c r="D500" s="590" t="s">
        <v>829</v>
      </c>
      <c r="E500" s="591" t="s">
        <v>2176</v>
      </c>
      <c r="F500" s="592" t="s">
        <v>2177</v>
      </c>
      <c r="G500" s="592"/>
      <c r="H500" s="593">
        <v>42727</v>
      </c>
      <c r="I500" s="594" t="s">
        <v>2346</v>
      </c>
      <c r="J500" s="595" t="s">
        <v>2347</v>
      </c>
      <c r="K500" s="589" t="s">
        <v>47</v>
      </c>
      <c r="L500" s="596" t="s">
        <v>1763</v>
      </c>
      <c r="M500" s="596" t="s">
        <v>48</v>
      </c>
      <c r="N500" s="597"/>
      <c r="O500" s="598">
        <v>9.2624999999999993</v>
      </c>
      <c r="P500" s="599">
        <v>0</v>
      </c>
      <c r="Q500" s="600">
        <v>5.0010000000000003</v>
      </c>
    </row>
    <row r="501" spans="1:17" s="208" customFormat="1" ht="12.75" customHeight="1" x14ac:dyDescent="0.2">
      <c r="A501" s="608">
        <v>38173</v>
      </c>
      <c r="B501" s="589" t="s">
        <v>2348</v>
      </c>
      <c r="C501" s="605">
        <v>38173</v>
      </c>
      <c r="D501" s="590" t="s">
        <v>830</v>
      </c>
      <c r="E501" s="591" t="s">
        <v>2024</v>
      </c>
      <c r="F501" s="592" t="s">
        <v>2025</v>
      </c>
      <c r="G501" s="592"/>
      <c r="H501" s="593">
        <v>41992</v>
      </c>
      <c r="I501" s="594" t="s">
        <v>2318</v>
      </c>
      <c r="J501" s="595" t="s">
        <v>2349</v>
      </c>
      <c r="K501" s="589" t="s">
        <v>49</v>
      </c>
      <c r="L501" s="596" t="s">
        <v>49</v>
      </c>
      <c r="M501" s="596" t="s">
        <v>49</v>
      </c>
      <c r="N501" s="597">
        <v>58608</v>
      </c>
      <c r="O501" s="598">
        <v>30.78</v>
      </c>
      <c r="P501" s="599">
        <v>10.525</v>
      </c>
      <c r="Q501" s="600">
        <v>2.4929999999999999</v>
      </c>
    </row>
    <row r="502" spans="1:17" s="208" customFormat="1" ht="12.75" customHeight="1" x14ac:dyDescent="0.2">
      <c r="A502" s="608">
        <v>38206</v>
      </c>
      <c r="B502" s="589" t="s">
        <v>2350</v>
      </c>
      <c r="C502" s="605">
        <v>38206</v>
      </c>
      <c r="D502" s="590" t="s">
        <v>833</v>
      </c>
      <c r="E502" s="591" t="s">
        <v>1754</v>
      </c>
      <c r="F502" s="592" t="s">
        <v>1755</v>
      </c>
      <c r="G502" s="592"/>
      <c r="H502" s="593">
        <v>43626</v>
      </c>
      <c r="I502" s="594" t="s">
        <v>1896</v>
      </c>
      <c r="J502" s="595" t="s">
        <v>1800</v>
      </c>
      <c r="K502" s="589" t="s">
        <v>46</v>
      </c>
      <c r="L502" s="596" t="s">
        <v>1801</v>
      </c>
      <c r="M502" s="596" t="s">
        <v>46</v>
      </c>
      <c r="N502" s="597">
        <v>568</v>
      </c>
      <c r="O502" s="598">
        <v>644.1</v>
      </c>
      <c r="P502" s="599">
        <v>514.81600000000003</v>
      </c>
      <c r="Q502" s="600">
        <v>494.06400000000002</v>
      </c>
    </row>
    <row r="503" spans="1:17" s="208" customFormat="1" ht="12.75" customHeight="1" x14ac:dyDescent="0.2">
      <c r="A503" s="608">
        <v>38287</v>
      </c>
      <c r="B503" s="589" t="s">
        <v>2351</v>
      </c>
      <c r="C503" s="605">
        <v>38287</v>
      </c>
      <c r="D503" s="590" t="s">
        <v>842</v>
      </c>
      <c r="E503" s="591" t="s">
        <v>2176</v>
      </c>
      <c r="F503" s="592" t="s">
        <v>2177</v>
      </c>
      <c r="G503" s="592"/>
      <c r="H503" s="593">
        <v>41821</v>
      </c>
      <c r="I503" s="594" t="s">
        <v>2098</v>
      </c>
      <c r="J503" s="595" t="s">
        <v>2272</v>
      </c>
      <c r="K503" s="589" t="s">
        <v>47</v>
      </c>
      <c r="L503" s="596" t="s">
        <v>1763</v>
      </c>
      <c r="M503" s="596" t="s">
        <v>48</v>
      </c>
      <c r="N503" s="597"/>
      <c r="O503" s="598">
        <v>4.8</v>
      </c>
      <c r="P503" s="599">
        <v>0</v>
      </c>
      <c r="Q503" s="600">
        <v>2.6230000000000002</v>
      </c>
    </row>
    <row r="504" spans="1:17" s="208" customFormat="1" ht="12.75" customHeight="1" x14ac:dyDescent="0.2">
      <c r="A504" s="608">
        <v>38302</v>
      </c>
      <c r="B504" s="589" t="s">
        <v>2352</v>
      </c>
      <c r="C504" s="605">
        <v>38302</v>
      </c>
      <c r="D504" s="590" t="s">
        <v>845</v>
      </c>
      <c r="E504" s="591" t="s">
        <v>2176</v>
      </c>
      <c r="F504" s="592" t="s">
        <v>2177</v>
      </c>
      <c r="G504" s="592"/>
      <c r="H504" s="593">
        <v>41885</v>
      </c>
      <c r="I504" s="594" t="s">
        <v>1795</v>
      </c>
      <c r="J504" s="595" t="s">
        <v>1832</v>
      </c>
      <c r="K504" s="589" t="s">
        <v>47</v>
      </c>
      <c r="L504" s="596" t="s">
        <v>51</v>
      </c>
      <c r="M504" s="596" t="s">
        <v>51</v>
      </c>
      <c r="N504" s="597"/>
      <c r="O504" s="598">
        <v>4.5599999999999996</v>
      </c>
      <c r="P504" s="599">
        <v>0</v>
      </c>
      <c r="Q504" s="600">
        <v>2.5499999999999998</v>
      </c>
    </row>
    <row r="505" spans="1:17" s="208" customFormat="1" ht="12.75" customHeight="1" x14ac:dyDescent="0.2">
      <c r="A505" s="608">
        <v>38310</v>
      </c>
      <c r="B505" s="589" t="s">
        <v>2353</v>
      </c>
      <c r="C505" s="605">
        <v>38310</v>
      </c>
      <c r="D505" s="590" t="s">
        <v>846</v>
      </c>
      <c r="E505" s="591" t="s">
        <v>1772</v>
      </c>
      <c r="F505" s="592" t="s">
        <v>1755</v>
      </c>
      <c r="G505" s="592" t="s">
        <v>1756</v>
      </c>
      <c r="H505" s="593">
        <v>43631</v>
      </c>
      <c r="I505" s="594" t="s">
        <v>1815</v>
      </c>
      <c r="J505" s="595" t="s">
        <v>1816</v>
      </c>
      <c r="K505" s="589" t="s">
        <v>47</v>
      </c>
      <c r="L505" s="596" t="s">
        <v>51</v>
      </c>
      <c r="M505" s="596" t="s">
        <v>51</v>
      </c>
      <c r="N505" s="597">
        <v>1599</v>
      </c>
      <c r="O505" s="598">
        <v>361.25</v>
      </c>
      <c r="P505" s="599">
        <v>336.2</v>
      </c>
      <c r="Q505" s="600">
        <v>333</v>
      </c>
    </row>
    <row r="506" spans="1:17" s="208" customFormat="1" ht="12.75" customHeight="1" x14ac:dyDescent="0.2">
      <c r="A506" s="608">
        <v>38372</v>
      </c>
      <c r="B506" s="589" t="s">
        <v>2354</v>
      </c>
      <c r="C506" s="605">
        <v>38372</v>
      </c>
      <c r="D506" s="590" t="s">
        <v>853</v>
      </c>
      <c r="E506" s="591" t="s">
        <v>2176</v>
      </c>
      <c r="F506" s="592" t="s">
        <v>2177</v>
      </c>
      <c r="G506" s="592"/>
      <c r="H506" s="593">
        <v>42502</v>
      </c>
      <c r="I506" s="594" t="s">
        <v>1795</v>
      </c>
      <c r="J506" s="595" t="s">
        <v>1832</v>
      </c>
      <c r="K506" s="589" t="s">
        <v>47</v>
      </c>
      <c r="L506" s="596" t="s">
        <v>51</v>
      </c>
      <c r="M506" s="596" t="s">
        <v>51</v>
      </c>
      <c r="N506" s="597"/>
      <c r="O506" s="598">
        <v>3.5</v>
      </c>
      <c r="P506" s="599">
        <v>0</v>
      </c>
      <c r="Q506" s="600">
        <v>1.5229999999999999</v>
      </c>
    </row>
    <row r="507" spans="1:17" s="208" customFormat="1" ht="12.75" customHeight="1" x14ac:dyDescent="0.2">
      <c r="A507" s="608">
        <v>38373</v>
      </c>
      <c r="B507" s="589" t="s">
        <v>2355</v>
      </c>
      <c r="C507" s="605">
        <v>38373</v>
      </c>
      <c r="D507" s="590" t="s">
        <v>854</v>
      </c>
      <c r="E507" s="591" t="s">
        <v>2176</v>
      </c>
      <c r="F507" s="592" t="s">
        <v>2177</v>
      </c>
      <c r="G507" s="592"/>
      <c r="H507" s="593">
        <v>42222</v>
      </c>
      <c r="I507" s="594" t="s">
        <v>1795</v>
      </c>
      <c r="J507" s="595" t="s">
        <v>854</v>
      </c>
      <c r="K507" s="589" t="s">
        <v>47</v>
      </c>
      <c r="L507" s="596" t="s">
        <v>45</v>
      </c>
      <c r="M507" s="596" t="s">
        <v>51</v>
      </c>
      <c r="N507" s="597"/>
      <c r="O507" s="598">
        <v>3</v>
      </c>
      <c r="P507" s="599">
        <v>0</v>
      </c>
      <c r="Q507" s="600">
        <v>1.4670000000000001</v>
      </c>
    </row>
    <row r="508" spans="1:17" s="208" customFormat="1" ht="12.75" customHeight="1" x14ac:dyDescent="0.2">
      <c r="A508" s="608">
        <v>38375</v>
      </c>
      <c r="B508" s="589" t="s">
        <v>2356</v>
      </c>
      <c r="C508" s="605">
        <v>38375</v>
      </c>
      <c r="D508" s="590" t="s">
        <v>856</v>
      </c>
      <c r="E508" s="591" t="s">
        <v>2176</v>
      </c>
      <c r="F508" s="592" t="s">
        <v>2177</v>
      </c>
      <c r="G508" s="592"/>
      <c r="H508" s="593">
        <v>42361</v>
      </c>
      <c r="I508" s="594" t="s">
        <v>1988</v>
      </c>
      <c r="J508" s="595" t="s">
        <v>856</v>
      </c>
      <c r="K508" s="589" t="s">
        <v>47</v>
      </c>
      <c r="L508" s="596" t="s">
        <v>45</v>
      </c>
      <c r="M508" s="596" t="s">
        <v>51</v>
      </c>
      <c r="N508" s="597"/>
      <c r="O508" s="598">
        <v>3</v>
      </c>
      <c r="P508" s="599">
        <v>0</v>
      </c>
      <c r="Q508" s="600">
        <v>0.92</v>
      </c>
    </row>
    <row r="509" spans="1:17" s="208" customFormat="1" ht="12.75" customHeight="1" x14ac:dyDescent="0.2">
      <c r="A509" s="608">
        <v>38417</v>
      </c>
      <c r="B509" s="589" t="s">
        <v>2357</v>
      </c>
      <c r="C509" s="605"/>
      <c r="D509" s="590" t="s">
        <v>1789</v>
      </c>
      <c r="E509" s="591" t="s">
        <v>2024</v>
      </c>
      <c r="F509" s="592" t="s">
        <v>2025</v>
      </c>
      <c r="G509" s="592"/>
      <c r="H509" s="593">
        <v>42552</v>
      </c>
      <c r="I509" s="594" t="s">
        <v>1867</v>
      </c>
      <c r="J509" s="595" t="s">
        <v>2358</v>
      </c>
      <c r="K509" s="589" t="s">
        <v>49</v>
      </c>
      <c r="L509" s="596" t="s">
        <v>1843</v>
      </c>
      <c r="M509" s="596" t="s">
        <v>49</v>
      </c>
      <c r="N509" s="597">
        <v>59222</v>
      </c>
      <c r="O509" s="598">
        <v>40.755000000000003</v>
      </c>
      <c r="P509" s="599">
        <v>17.369</v>
      </c>
      <c r="Q509" s="600">
        <v>6.3239999999999998</v>
      </c>
    </row>
    <row r="510" spans="1:17" s="208" customFormat="1" ht="12.75" customHeight="1" x14ac:dyDescent="0.2">
      <c r="A510" s="608">
        <v>38441</v>
      </c>
      <c r="B510" s="589" t="s">
        <v>868</v>
      </c>
      <c r="C510" s="605">
        <v>38441</v>
      </c>
      <c r="D510" s="590" t="s">
        <v>868</v>
      </c>
      <c r="E510" s="591" t="s">
        <v>2298</v>
      </c>
      <c r="F510" s="592" t="s">
        <v>1755</v>
      </c>
      <c r="G510" s="592"/>
      <c r="H510" s="593">
        <v>42324</v>
      </c>
      <c r="I510" s="594" t="s">
        <v>2359</v>
      </c>
      <c r="J510" s="595" t="s">
        <v>1800</v>
      </c>
      <c r="K510" s="589" t="s">
        <v>46</v>
      </c>
      <c r="L510" s="596" t="s">
        <v>1801</v>
      </c>
      <c r="M510" s="596" t="s">
        <v>46</v>
      </c>
      <c r="N510" s="597"/>
      <c r="O510" s="598">
        <v>2.8</v>
      </c>
      <c r="P510" s="599">
        <v>2.528</v>
      </c>
      <c r="Q510" s="600">
        <v>2.4430000000000001</v>
      </c>
    </row>
    <row r="511" spans="1:17" s="208" customFormat="1" ht="12.75" customHeight="1" x14ac:dyDescent="0.2">
      <c r="A511" s="608">
        <v>38442</v>
      </c>
      <c r="B511" s="589" t="s">
        <v>869</v>
      </c>
      <c r="C511" s="605">
        <v>38442</v>
      </c>
      <c r="D511" s="590" t="s">
        <v>869</v>
      </c>
      <c r="E511" s="591" t="s">
        <v>2298</v>
      </c>
      <c r="F511" s="592" t="s">
        <v>1755</v>
      </c>
      <c r="G511" s="592"/>
      <c r="H511" s="593">
        <v>42219</v>
      </c>
      <c r="I511" s="594" t="s">
        <v>2359</v>
      </c>
      <c r="J511" s="595" t="s">
        <v>1897</v>
      </c>
      <c r="K511" s="589" t="s">
        <v>46</v>
      </c>
      <c r="L511" s="596" t="s">
        <v>46</v>
      </c>
      <c r="M511" s="596" t="s">
        <v>46</v>
      </c>
      <c r="N511" s="597"/>
      <c r="O511" s="598">
        <v>2.8</v>
      </c>
      <c r="P511" s="599">
        <v>2.2290000000000001</v>
      </c>
      <c r="Q511" s="600">
        <v>2.4510000000000001</v>
      </c>
    </row>
    <row r="512" spans="1:17" s="208" customFormat="1" ht="12.75" customHeight="1" x14ac:dyDescent="0.2">
      <c r="A512" s="608">
        <v>38495</v>
      </c>
      <c r="B512" s="589" t="s">
        <v>2360</v>
      </c>
      <c r="C512" s="605">
        <v>38495</v>
      </c>
      <c r="D512" s="590" t="s">
        <v>876</v>
      </c>
      <c r="E512" s="591" t="s">
        <v>2024</v>
      </c>
      <c r="F512" s="592" t="s">
        <v>2025</v>
      </c>
      <c r="G512" s="592"/>
      <c r="H512" s="593">
        <v>42713</v>
      </c>
      <c r="I512" s="594" t="s">
        <v>2361</v>
      </c>
      <c r="J512" s="595" t="s">
        <v>2362</v>
      </c>
      <c r="K512" s="589" t="s">
        <v>45</v>
      </c>
      <c r="L512" s="596" t="s">
        <v>45</v>
      </c>
      <c r="M512" s="596" t="s">
        <v>45</v>
      </c>
      <c r="N512" s="610">
        <v>58035</v>
      </c>
      <c r="O512" s="598">
        <v>29.25</v>
      </c>
      <c r="P512" s="599">
        <v>11.891</v>
      </c>
      <c r="Q512" s="600">
        <v>5.2279999999999998</v>
      </c>
    </row>
    <row r="513" spans="1:17" s="208" customFormat="1" ht="12.75" customHeight="1" x14ac:dyDescent="0.2">
      <c r="A513" s="608">
        <v>38553</v>
      </c>
      <c r="B513" s="589" t="s">
        <v>2363</v>
      </c>
      <c r="C513" s="605">
        <v>38553</v>
      </c>
      <c r="D513" s="590" t="s">
        <v>893</v>
      </c>
      <c r="E513" s="591" t="s">
        <v>2024</v>
      </c>
      <c r="F513" s="592" t="s">
        <v>2025</v>
      </c>
      <c r="G513" s="592"/>
      <c r="H513" s="593">
        <v>43823</v>
      </c>
      <c r="I513" s="594" t="s">
        <v>2364</v>
      </c>
      <c r="J513" s="595" t="s">
        <v>2074</v>
      </c>
      <c r="K513" s="589" t="s">
        <v>44</v>
      </c>
      <c r="L513" s="596" t="s">
        <v>44</v>
      </c>
      <c r="M513" s="596" t="s">
        <v>44</v>
      </c>
      <c r="N513" s="597">
        <v>59953</v>
      </c>
      <c r="O513" s="598">
        <v>28.785</v>
      </c>
      <c r="P513" s="599">
        <v>6.2089999999999996</v>
      </c>
      <c r="Q513" s="600">
        <v>3.2509999999999999</v>
      </c>
    </row>
    <row r="514" spans="1:17" s="208" customFormat="1" ht="12.75" customHeight="1" x14ac:dyDescent="0.2">
      <c r="A514" s="608">
        <v>38580</v>
      </c>
      <c r="B514" s="589" t="s">
        <v>2365</v>
      </c>
      <c r="C514" s="605">
        <v>38580</v>
      </c>
      <c r="D514" s="590" t="s">
        <v>908</v>
      </c>
      <c r="E514" s="591" t="s">
        <v>2176</v>
      </c>
      <c r="F514" s="592" t="s">
        <v>2177</v>
      </c>
      <c r="G514" s="592"/>
      <c r="H514" s="593">
        <v>42816</v>
      </c>
      <c r="I514" s="594" t="s">
        <v>1988</v>
      </c>
      <c r="J514" s="595" t="s">
        <v>908</v>
      </c>
      <c r="K514" s="589" t="s">
        <v>47</v>
      </c>
      <c r="L514" s="596" t="s">
        <v>1848</v>
      </c>
      <c r="M514" s="596" t="s">
        <v>130</v>
      </c>
      <c r="N514" s="597"/>
      <c r="O514" s="598">
        <v>4.5</v>
      </c>
      <c r="P514" s="599">
        <v>0</v>
      </c>
      <c r="Q514" s="600">
        <v>2.4769999999999999</v>
      </c>
    </row>
    <row r="515" spans="1:17" s="208" customFormat="1" ht="12.75" customHeight="1" x14ac:dyDescent="0.2">
      <c r="A515" s="608">
        <v>38581</v>
      </c>
      <c r="B515" s="589" t="s">
        <v>2366</v>
      </c>
      <c r="C515" s="605">
        <v>38581</v>
      </c>
      <c r="D515" s="590" t="s">
        <v>909</v>
      </c>
      <c r="E515" s="591" t="s">
        <v>2176</v>
      </c>
      <c r="F515" s="592" t="s">
        <v>2177</v>
      </c>
      <c r="G515" s="592"/>
      <c r="H515" s="593">
        <v>42817</v>
      </c>
      <c r="I515" s="594" t="s">
        <v>1988</v>
      </c>
      <c r="J515" s="595" t="s">
        <v>2367</v>
      </c>
      <c r="K515" s="589" t="s">
        <v>47</v>
      </c>
      <c r="L515" s="596" t="s">
        <v>1797</v>
      </c>
      <c r="M515" s="596" t="s">
        <v>48</v>
      </c>
      <c r="N515" s="597"/>
      <c r="O515" s="598">
        <v>1.6559999999999999</v>
      </c>
      <c r="P515" s="599">
        <v>0</v>
      </c>
      <c r="Q515" s="600">
        <v>0.92</v>
      </c>
    </row>
    <row r="516" spans="1:17" s="208" customFormat="1" ht="12.75" customHeight="1" x14ac:dyDescent="0.2">
      <c r="A516" s="608">
        <v>38738</v>
      </c>
      <c r="B516" s="589" t="s">
        <v>2368</v>
      </c>
      <c r="C516" s="605">
        <v>38738</v>
      </c>
      <c r="D516" s="590" t="s">
        <v>931</v>
      </c>
      <c r="E516" s="591" t="s">
        <v>2024</v>
      </c>
      <c r="F516" s="592" t="s">
        <v>2025</v>
      </c>
      <c r="G516" s="592"/>
      <c r="H516" s="593">
        <v>43068</v>
      </c>
      <c r="I516" s="594" t="s">
        <v>2318</v>
      </c>
      <c r="J516" s="595" t="s">
        <v>2369</v>
      </c>
      <c r="K516" s="589" t="s">
        <v>49</v>
      </c>
      <c r="L516" s="596" t="s">
        <v>49</v>
      </c>
      <c r="M516" s="596" t="s">
        <v>49</v>
      </c>
      <c r="N516" s="597">
        <v>58620</v>
      </c>
      <c r="O516" s="598">
        <v>20.52</v>
      </c>
      <c r="P516" s="599">
        <v>5.5060000000000002</v>
      </c>
      <c r="Q516" s="600">
        <v>2.5649999999999999</v>
      </c>
    </row>
    <row r="517" spans="1:17" s="208" customFormat="1" ht="12.75" customHeight="1" x14ac:dyDescent="0.2">
      <c r="A517" s="608">
        <v>38757</v>
      </c>
      <c r="B517" s="589" t="s">
        <v>2370</v>
      </c>
      <c r="C517" s="605">
        <v>38757</v>
      </c>
      <c r="D517" s="590" t="s">
        <v>932</v>
      </c>
      <c r="E517" s="591" t="s">
        <v>2298</v>
      </c>
      <c r="F517" s="592" t="s">
        <v>1755</v>
      </c>
      <c r="G517" s="592"/>
      <c r="H517" s="593">
        <v>42721</v>
      </c>
      <c r="I517" s="594" t="s">
        <v>2359</v>
      </c>
      <c r="J517" s="595" t="s">
        <v>2371</v>
      </c>
      <c r="K517" s="589" t="s">
        <v>46</v>
      </c>
      <c r="L517" s="596" t="s">
        <v>1801</v>
      </c>
      <c r="M517" s="596" t="s">
        <v>46</v>
      </c>
      <c r="N517" s="597"/>
      <c r="O517" s="598">
        <v>2.8</v>
      </c>
      <c r="P517" s="599">
        <v>2.2000000000000002</v>
      </c>
      <c r="Q517" s="600">
        <v>2.052</v>
      </c>
    </row>
    <row r="518" spans="1:17" s="208" customFormat="1" ht="12.75" customHeight="1" x14ac:dyDescent="0.2">
      <c r="A518" s="608">
        <v>38796</v>
      </c>
      <c r="B518" s="589" t="s">
        <v>2372</v>
      </c>
      <c r="C518" s="605">
        <v>38796</v>
      </c>
      <c r="D518" s="590" t="s">
        <v>2373</v>
      </c>
      <c r="E518" s="591" t="s">
        <v>2176</v>
      </c>
      <c r="F518" s="592" t="s">
        <v>2177</v>
      </c>
      <c r="G518" s="592"/>
      <c r="H518" s="593">
        <v>42999</v>
      </c>
      <c r="I518" s="594" t="s">
        <v>1795</v>
      </c>
      <c r="J518" s="595" t="s">
        <v>2374</v>
      </c>
      <c r="K518" s="589" t="s">
        <v>47</v>
      </c>
      <c r="L518" s="596" t="s">
        <v>1848</v>
      </c>
      <c r="M518" s="596" t="s">
        <v>130</v>
      </c>
      <c r="N518" s="597"/>
      <c r="O518" s="598">
        <v>0.17499999999999999</v>
      </c>
      <c r="P518" s="599">
        <v>0</v>
      </c>
      <c r="Q518" s="600">
        <v>6.6000000000000003E-2</v>
      </c>
    </row>
    <row r="519" spans="1:17" s="208" customFormat="1" ht="12.75" customHeight="1" x14ac:dyDescent="0.2">
      <c r="A519" s="608">
        <v>38973</v>
      </c>
      <c r="B519" s="589" t="s">
        <v>2375</v>
      </c>
      <c r="C519" s="605">
        <v>38973</v>
      </c>
      <c r="D519" s="590" t="s">
        <v>996</v>
      </c>
      <c r="E519" s="591" t="s">
        <v>2176</v>
      </c>
      <c r="F519" s="592" t="s">
        <v>2177</v>
      </c>
      <c r="G519" s="592"/>
      <c r="H519" s="593">
        <v>43154</v>
      </c>
      <c r="I519" s="594" t="s">
        <v>1795</v>
      </c>
      <c r="J519" s="595" t="s">
        <v>1816</v>
      </c>
      <c r="K519" s="589" t="s">
        <v>47</v>
      </c>
      <c r="L519" s="596" t="s">
        <v>51</v>
      </c>
      <c r="M519" s="596" t="s">
        <v>51</v>
      </c>
      <c r="N519" s="597"/>
      <c r="O519" s="598">
        <v>0.78500000000000003</v>
      </c>
      <c r="P519" s="599">
        <v>0</v>
      </c>
      <c r="Q519" s="600">
        <v>0.35799999999999998</v>
      </c>
    </row>
    <row r="520" spans="1:17" s="208" customFormat="1" ht="12.75" customHeight="1" x14ac:dyDescent="0.2">
      <c r="A520" s="608">
        <v>39663</v>
      </c>
      <c r="B520" s="589" t="s">
        <v>2376</v>
      </c>
      <c r="C520" s="605"/>
      <c r="D520" s="590" t="s">
        <v>1789</v>
      </c>
      <c r="E520" s="591" t="s">
        <v>2024</v>
      </c>
      <c r="F520" s="592" t="s">
        <v>2025</v>
      </c>
      <c r="G520" s="592"/>
      <c r="H520" s="593">
        <v>40756</v>
      </c>
      <c r="I520" s="594" t="s">
        <v>1795</v>
      </c>
      <c r="J520" s="595" t="s">
        <v>2377</v>
      </c>
      <c r="K520" s="589" t="s">
        <v>47</v>
      </c>
      <c r="L520" s="596" t="s">
        <v>51</v>
      </c>
      <c r="M520" s="596" t="s">
        <v>51</v>
      </c>
      <c r="N520" s="597"/>
      <c r="O520" s="598">
        <v>0.2</v>
      </c>
      <c r="P520" s="599">
        <v>0.02</v>
      </c>
      <c r="Q520" s="600">
        <v>0.33100000000000002</v>
      </c>
    </row>
    <row r="521" spans="1:17" s="208" customFormat="1" ht="12.75" customHeight="1" x14ac:dyDescent="0.2">
      <c r="A521" s="608">
        <v>39664</v>
      </c>
      <c r="B521" s="589" t="s">
        <v>2378</v>
      </c>
      <c r="C521" s="605"/>
      <c r="D521" s="590" t="s">
        <v>1789</v>
      </c>
      <c r="E521" s="591" t="s">
        <v>2176</v>
      </c>
      <c r="F521" s="592" t="s">
        <v>2177</v>
      </c>
      <c r="G521" s="592"/>
      <c r="H521" s="593">
        <v>40756</v>
      </c>
      <c r="I521" s="594" t="s">
        <v>1795</v>
      </c>
      <c r="J521" s="595" t="s">
        <v>2379</v>
      </c>
      <c r="K521" s="589" t="s">
        <v>47</v>
      </c>
      <c r="L521" s="596" t="s">
        <v>51</v>
      </c>
      <c r="M521" s="596" t="s">
        <v>51</v>
      </c>
      <c r="N521" s="597"/>
      <c r="O521" s="598">
        <v>0.2</v>
      </c>
      <c r="P521" s="599">
        <v>0</v>
      </c>
      <c r="Q521" s="600">
        <v>6.0999999999999999E-2</v>
      </c>
    </row>
    <row r="522" spans="1:17" s="208" customFormat="1" ht="12.75" customHeight="1" x14ac:dyDescent="0.2">
      <c r="A522" s="608">
        <v>39665</v>
      </c>
      <c r="B522" s="589" t="s">
        <v>2380</v>
      </c>
      <c r="C522" s="605"/>
      <c r="D522" s="590" t="s">
        <v>1789</v>
      </c>
      <c r="E522" s="591" t="s">
        <v>2176</v>
      </c>
      <c r="F522" s="592" t="s">
        <v>2177</v>
      </c>
      <c r="G522" s="592"/>
      <c r="H522" s="593">
        <v>40756</v>
      </c>
      <c r="I522" s="594" t="s">
        <v>1795</v>
      </c>
      <c r="J522" s="595" t="s">
        <v>1967</v>
      </c>
      <c r="K522" s="589" t="s">
        <v>47</v>
      </c>
      <c r="L522" s="596" t="s">
        <v>51</v>
      </c>
      <c r="M522" s="596" t="s">
        <v>51</v>
      </c>
      <c r="N522" s="597"/>
      <c r="O522" s="598">
        <v>0.26500000000000001</v>
      </c>
      <c r="P522" s="599">
        <v>0</v>
      </c>
      <c r="Q522" s="600">
        <v>0.113</v>
      </c>
    </row>
    <row r="523" spans="1:17" s="208" customFormat="1" ht="12.75" customHeight="1" x14ac:dyDescent="0.2">
      <c r="A523" s="608">
        <v>39722</v>
      </c>
      <c r="B523" s="589" t="s">
        <v>2381</v>
      </c>
      <c r="C523" s="605"/>
      <c r="D523" s="590" t="s">
        <v>1789</v>
      </c>
      <c r="E523" s="591" t="s">
        <v>2176</v>
      </c>
      <c r="F523" s="592" t="s">
        <v>2177</v>
      </c>
      <c r="G523" s="592"/>
      <c r="H523" s="593">
        <v>40833</v>
      </c>
      <c r="I523" s="594" t="s">
        <v>1795</v>
      </c>
      <c r="J523" s="595" t="s">
        <v>2233</v>
      </c>
      <c r="K523" s="589" t="s">
        <v>47</v>
      </c>
      <c r="L523" s="596" t="s">
        <v>1848</v>
      </c>
      <c r="M523" s="596" t="s">
        <v>130</v>
      </c>
      <c r="N523" s="597"/>
      <c r="O523" s="598">
        <v>0.17699999999999999</v>
      </c>
      <c r="P523" s="599">
        <v>0</v>
      </c>
      <c r="Q523" s="600">
        <v>7.4999999999999997E-2</v>
      </c>
    </row>
    <row r="524" spans="1:17" s="208" customFormat="1" ht="12.75" customHeight="1" x14ac:dyDescent="0.2">
      <c r="A524" s="608">
        <v>39724</v>
      </c>
      <c r="B524" s="589" t="s">
        <v>2382</v>
      </c>
      <c r="C524" s="605"/>
      <c r="D524" s="590" t="s">
        <v>1789</v>
      </c>
      <c r="E524" s="591" t="s">
        <v>2176</v>
      </c>
      <c r="F524" s="592" t="s">
        <v>2177</v>
      </c>
      <c r="G524" s="592"/>
      <c r="H524" s="593">
        <v>40833</v>
      </c>
      <c r="I524" s="594" t="s">
        <v>1795</v>
      </c>
      <c r="J524" s="595" t="s">
        <v>2383</v>
      </c>
      <c r="K524" s="589" t="s">
        <v>47</v>
      </c>
      <c r="L524" s="596" t="s">
        <v>1848</v>
      </c>
      <c r="M524" s="596" t="s">
        <v>130</v>
      </c>
      <c r="N524" s="597"/>
      <c r="O524" s="598">
        <v>0.16</v>
      </c>
      <c r="P524" s="599">
        <v>0</v>
      </c>
      <c r="Q524" s="600">
        <v>8.2000000000000003E-2</v>
      </c>
    </row>
    <row r="525" spans="1:17" s="208" customFormat="1" ht="12.75" customHeight="1" x14ac:dyDescent="0.2">
      <c r="A525" s="608">
        <v>39738</v>
      </c>
      <c r="B525" s="589" t="s">
        <v>2384</v>
      </c>
      <c r="C525" s="605"/>
      <c r="D525" s="590" t="s">
        <v>1789</v>
      </c>
      <c r="E525" s="591" t="s">
        <v>1764</v>
      </c>
      <c r="F525" s="592" t="s">
        <v>1765</v>
      </c>
      <c r="G525" s="592"/>
      <c r="H525" s="593">
        <v>40848</v>
      </c>
      <c r="I525" s="594" t="s">
        <v>1795</v>
      </c>
      <c r="J525" s="595" t="s">
        <v>2385</v>
      </c>
      <c r="K525" s="589" t="s">
        <v>47</v>
      </c>
      <c r="L525" s="596" t="s">
        <v>1848</v>
      </c>
      <c r="M525" s="596" t="s">
        <v>130</v>
      </c>
      <c r="N525" s="597"/>
      <c r="O525" s="598">
        <v>0.189</v>
      </c>
      <c r="P525" s="599">
        <v>0.11600000000000001</v>
      </c>
      <c r="Q525" s="600">
        <v>0.13</v>
      </c>
    </row>
    <row r="526" spans="1:17" s="208" customFormat="1" ht="12.75" customHeight="1" x14ac:dyDescent="0.2">
      <c r="A526" s="608">
        <v>40015</v>
      </c>
      <c r="B526" s="589" t="s">
        <v>2386</v>
      </c>
      <c r="C526" s="605">
        <v>38250</v>
      </c>
      <c r="D526" s="590" t="s">
        <v>839</v>
      </c>
      <c r="E526" s="591" t="s">
        <v>2176</v>
      </c>
      <c r="F526" s="592" t="s">
        <v>2177</v>
      </c>
      <c r="G526" s="592"/>
      <c r="H526" s="593">
        <v>40878</v>
      </c>
      <c r="I526" s="594" t="s">
        <v>1795</v>
      </c>
      <c r="J526" s="595" t="s">
        <v>1857</v>
      </c>
      <c r="K526" s="589" t="s">
        <v>47</v>
      </c>
      <c r="L526" s="596" t="s">
        <v>1763</v>
      </c>
      <c r="M526" s="596" t="s">
        <v>48</v>
      </c>
      <c r="N526" s="597"/>
      <c r="O526" s="598">
        <v>1.5</v>
      </c>
      <c r="P526" s="599">
        <v>0</v>
      </c>
      <c r="Q526" s="600">
        <v>0.86399999999999999</v>
      </c>
    </row>
    <row r="527" spans="1:17" s="208" customFormat="1" ht="12.75" customHeight="1" x14ac:dyDescent="0.2">
      <c r="A527" s="608">
        <v>40050</v>
      </c>
      <c r="B527" s="589" t="s">
        <v>2387</v>
      </c>
      <c r="C527" s="605"/>
      <c r="D527" s="590" t="s">
        <v>1789</v>
      </c>
      <c r="E527" s="591" t="s">
        <v>1749</v>
      </c>
      <c r="F527" s="592" t="s">
        <v>2087</v>
      </c>
      <c r="G527" s="592"/>
      <c r="H527" s="593">
        <v>40896</v>
      </c>
      <c r="I527" s="594" t="s">
        <v>2098</v>
      </c>
      <c r="J527" s="595" t="s">
        <v>2388</v>
      </c>
      <c r="K527" s="589" t="s">
        <v>49</v>
      </c>
      <c r="L527" s="596" t="s">
        <v>1843</v>
      </c>
      <c r="M527" s="596" t="s">
        <v>49</v>
      </c>
      <c r="N527" s="597"/>
      <c r="O527" s="598">
        <v>0.98</v>
      </c>
      <c r="P527" s="599">
        <v>1.5349999999999999</v>
      </c>
      <c r="Q527" s="600">
        <v>1.7</v>
      </c>
    </row>
    <row r="528" spans="1:17" s="208" customFormat="1" ht="12.75" customHeight="1" x14ac:dyDescent="0.2">
      <c r="A528" s="608">
        <v>40052</v>
      </c>
      <c r="B528" s="589" t="s">
        <v>2389</v>
      </c>
      <c r="C528" s="605">
        <v>15477</v>
      </c>
      <c r="D528" s="590" t="s">
        <v>772</v>
      </c>
      <c r="E528" s="591" t="s">
        <v>1772</v>
      </c>
      <c r="F528" s="592" t="s">
        <v>1781</v>
      </c>
      <c r="G528" s="592" t="s">
        <v>1755</v>
      </c>
      <c r="H528" s="593">
        <v>41059</v>
      </c>
      <c r="I528" s="594" t="s">
        <v>2255</v>
      </c>
      <c r="J528" s="595" t="s">
        <v>1897</v>
      </c>
      <c r="K528" s="589" t="s">
        <v>46</v>
      </c>
      <c r="L528" s="596" t="s">
        <v>46</v>
      </c>
      <c r="M528" s="596" t="s">
        <v>46</v>
      </c>
      <c r="N528" s="610">
        <v>6156</v>
      </c>
      <c r="O528" s="598">
        <v>51.424999999999997</v>
      </c>
      <c r="P528" s="599">
        <v>47.656999999999996</v>
      </c>
      <c r="Q528" s="600">
        <v>42.667000000000002</v>
      </c>
    </row>
    <row r="529" spans="1:17" s="208" customFormat="1" ht="12.75" customHeight="1" x14ac:dyDescent="0.2">
      <c r="A529" s="608">
        <v>40053</v>
      </c>
      <c r="B529" s="589" t="s">
        <v>2390</v>
      </c>
      <c r="C529" s="605">
        <v>15477</v>
      </c>
      <c r="D529" s="590" t="s">
        <v>772</v>
      </c>
      <c r="E529" s="591" t="s">
        <v>1772</v>
      </c>
      <c r="F529" s="592" t="s">
        <v>1781</v>
      </c>
      <c r="G529" s="592" t="s">
        <v>1755</v>
      </c>
      <c r="H529" s="593">
        <v>41059</v>
      </c>
      <c r="I529" s="594" t="s">
        <v>2255</v>
      </c>
      <c r="J529" s="595" t="s">
        <v>1897</v>
      </c>
      <c r="K529" s="589" t="s">
        <v>46</v>
      </c>
      <c r="L529" s="596" t="s">
        <v>46</v>
      </c>
      <c r="M529" s="596" t="s">
        <v>46</v>
      </c>
      <c r="N529" s="610">
        <v>6156</v>
      </c>
      <c r="O529" s="598">
        <v>51.424999999999997</v>
      </c>
      <c r="P529" s="599">
        <v>47.656999999999996</v>
      </c>
      <c r="Q529" s="600">
        <v>42.667000000000002</v>
      </c>
    </row>
    <row r="530" spans="1:17" s="208" customFormat="1" ht="12.75" customHeight="1" x14ac:dyDescent="0.2">
      <c r="A530" s="608">
        <v>40054</v>
      </c>
      <c r="B530" s="589" t="s">
        <v>2391</v>
      </c>
      <c r="C530" s="605">
        <v>14599</v>
      </c>
      <c r="D530" s="590" t="s">
        <v>762</v>
      </c>
      <c r="E530" s="591" t="s">
        <v>1754</v>
      </c>
      <c r="F530" s="592" t="s">
        <v>1750</v>
      </c>
      <c r="G530" s="592"/>
      <c r="H530" s="593">
        <v>41419</v>
      </c>
      <c r="I530" s="594" t="s">
        <v>2169</v>
      </c>
      <c r="J530" s="595" t="s">
        <v>2132</v>
      </c>
      <c r="K530" s="589" t="s">
        <v>45</v>
      </c>
      <c r="L530" s="596" t="s">
        <v>45</v>
      </c>
      <c r="M530" s="596" t="s">
        <v>45</v>
      </c>
      <c r="N530" s="597">
        <v>59254</v>
      </c>
      <c r="O530" s="598">
        <v>42.393749999999997</v>
      </c>
      <c r="P530" s="599">
        <v>28.655999999999999</v>
      </c>
      <c r="Q530" s="600">
        <v>27.274000000000001</v>
      </c>
    </row>
    <row r="531" spans="1:17" s="208" customFormat="1" ht="12.75" customHeight="1" x14ac:dyDescent="0.2">
      <c r="A531" s="608">
        <v>40066</v>
      </c>
      <c r="B531" s="589" t="s">
        <v>2392</v>
      </c>
      <c r="C531" s="605"/>
      <c r="D531" s="590" t="s">
        <v>1789</v>
      </c>
      <c r="E531" s="591" t="s">
        <v>2176</v>
      </c>
      <c r="F531" s="592" t="s">
        <v>2177</v>
      </c>
      <c r="G531" s="592"/>
      <c r="H531" s="593">
        <v>40924</v>
      </c>
      <c r="I531" s="594" t="s">
        <v>1795</v>
      </c>
      <c r="J531" s="595" t="s">
        <v>2393</v>
      </c>
      <c r="K531" s="589" t="s">
        <v>47</v>
      </c>
      <c r="L531" s="596" t="s">
        <v>51</v>
      </c>
      <c r="M531" s="596" t="s">
        <v>51</v>
      </c>
      <c r="N531" s="597"/>
      <c r="O531" s="598">
        <v>0.312</v>
      </c>
      <c r="P531" s="599">
        <v>0</v>
      </c>
      <c r="Q531" s="600">
        <v>0.125</v>
      </c>
    </row>
    <row r="532" spans="1:17" s="208" customFormat="1" ht="12.75" customHeight="1" x14ac:dyDescent="0.2">
      <c r="A532" s="608">
        <v>40176</v>
      </c>
      <c r="B532" s="589" t="s">
        <v>2394</v>
      </c>
      <c r="C532" s="605">
        <v>38078</v>
      </c>
      <c r="D532" s="590" t="s">
        <v>826</v>
      </c>
      <c r="E532" s="591" t="s">
        <v>2176</v>
      </c>
      <c r="F532" s="592" t="s">
        <v>2177</v>
      </c>
      <c r="G532" s="592"/>
      <c r="H532" s="593">
        <v>40957</v>
      </c>
      <c r="I532" s="594" t="s">
        <v>1810</v>
      </c>
      <c r="J532" s="595" t="s">
        <v>2034</v>
      </c>
      <c r="K532" s="589" t="s">
        <v>47</v>
      </c>
      <c r="L532" s="596" t="s">
        <v>1763</v>
      </c>
      <c r="M532" s="596" t="s">
        <v>48</v>
      </c>
      <c r="N532" s="610">
        <v>58210</v>
      </c>
      <c r="O532" s="598">
        <v>1.7</v>
      </c>
      <c r="P532" s="599">
        <v>0</v>
      </c>
      <c r="Q532" s="600">
        <v>0.70199999999999996</v>
      </c>
    </row>
    <row r="533" spans="1:17" s="208" customFormat="1" ht="12.75" customHeight="1" x14ac:dyDescent="0.2">
      <c r="A533" s="608">
        <v>40207</v>
      </c>
      <c r="B533" s="589" t="s">
        <v>2395</v>
      </c>
      <c r="C533" s="605">
        <v>786</v>
      </c>
      <c r="D533" s="590" t="s">
        <v>493</v>
      </c>
      <c r="E533" s="591" t="s">
        <v>1764</v>
      </c>
      <c r="F533" s="592" t="s">
        <v>1765</v>
      </c>
      <c r="G533" s="592"/>
      <c r="H533" s="593">
        <v>40969</v>
      </c>
      <c r="I533" s="594" t="s">
        <v>2064</v>
      </c>
      <c r="J533" s="595" t="s">
        <v>2396</v>
      </c>
      <c r="K533" s="589" t="s">
        <v>49</v>
      </c>
      <c r="L533" s="596" t="s">
        <v>1819</v>
      </c>
      <c r="M533" s="596" t="s">
        <v>49</v>
      </c>
      <c r="N533" s="610">
        <v>7668</v>
      </c>
      <c r="O533" s="598">
        <v>0.40400000000000003</v>
      </c>
      <c r="P533" s="599">
        <v>0.29099999999999998</v>
      </c>
      <c r="Q533" s="600">
        <v>2.5000000000000001E-2</v>
      </c>
    </row>
    <row r="534" spans="1:17" s="208" customFormat="1" ht="12.75" customHeight="1" x14ac:dyDescent="0.2">
      <c r="A534" s="608">
        <v>40208</v>
      </c>
      <c r="B534" s="589" t="s">
        <v>2397</v>
      </c>
      <c r="C534" s="605">
        <v>786</v>
      </c>
      <c r="D534" s="590" t="s">
        <v>493</v>
      </c>
      <c r="E534" s="591" t="s">
        <v>1764</v>
      </c>
      <c r="F534" s="592" t="s">
        <v>1765</v>
      </c>
      <c r="G534" s="592"/>
      <c r="H534" s="593">
        <v>40969</v>
      </c>
      <c r="I534" s="594" t="s">
        <v>2064</v>
      </c>
      <c r="J534" s="595" t="s">
        <v>2396</v>
      </c>
      <c r="K534" s="589" t="s">
        <v>49</v>
      </c>
      <c r="L534" s="596" t="s">
        <v>1819</v>
      </c>
      <c r="M534" s="596" t="s">
        <v>49</v>
      </c>
      <c r="N534" s="610">
        <v>7668</v>
      </c>
      <c r="O534" s="598">
        <v>0.58599999999999997</v>
      </c>
      <c r="P534" s="599">
        <v>0.36399999999999999</v>
      </c>
      <c r="Q534" s="600">
        <v>3.5999999999999997E-2</v>
      </c>
    </row>
    <row r="535" spans="1:17" s="208" customFormat="1" ht="12.75" customHeight="1" x14ac:dyDescent="0.2">
      <c r="A535" s="608">
        <v>40209</v>
      </c>
      <c r="B535" s="589" t="s">
        <v>2398</v>
      </c>
      <c r="C535" s="605">
        <v>786</v>
      </c>
      <c r="D535" s="590" t="s">
        <v>493</v>
      </c>
      <c r="E535" s="591" t="s">
        <v>1764</v>
      </c>
      <c r="F535" s="592" t="s">
        <v>1765</v>
      </c>
      <c r="G535" s="592"/>
      <c r="H535" s="593">
        <v>40969</v>
      </c>
      <c r="I535" s="594" t="s">
        <v>2064</v>
      </c>
      <c r="J535" s="595" t="s">
        <v>2399</v>
      </c>
      <c r="K535" s="589" t="s">
        <v>49</v>
      </c>
      <c r="L535" s="596" t="s">
        <v>1819</v>
      </c>
      <c r="M535" s="596" t="s">
        <v>49</v>
      </c>
      <c r="N535" s="610">
        <v>7668</v>
      </c>
      <c r="O535" s="598">
        <v>0.51300000000000001</v>
      </c>
      <c r="P535" s="599">
        <v>0.36799999999999999</v>
      </c>
      <c r="Q535" s="600">
        <v>3.2000000000000001E-2</v>
      </c>
    </row>
    <row r="536" spans="1:17" s="208" customFormat="1" ht="12.75" customHeight="1" x14ac:dyDescent="0.2">
      <c r="A536" s="608">
        <v>40243</v>
      </c>
      <c r="B536" s="589" t="s">
        <v>2400</v>
      </c>
      <c r="C536" s="605"/>
      <c r="D536" s="590" t="s">
        <v>1789</v>
      </c>
      <c r="E536" s="591" t="s">
        <v>2176</v>
      </c>
      <c r="F536" s="592" t="s">
        <v>2177</v>
      </c>
      <c r="G536" s="592"/>
      <c r="H536" s="593">
        <v>40997</v>
      </c>
      <c r="I536" s="594" t="s">
        <v>1988</v>
      </c>
      <c r="J536" s="595" t="s">
        <v>2289</v>
      </c>
      <c r="K536" s="589" t="s">
        <v>47</v>
      </c>
      <c r="L536" s="596" t="s">
        <v>45</v>
      </c>
      <c r="M536" s="596" t="s">
        <v>51</v>
      </c>
      <c r="N536" s="597"/>
      <c r="O536" s="598">
        <v>0.25600000000000001</v>
      </c>
      <c r="P536" s="599">
        <v>0</v>
      </c>
      <c r="Q536" s="600">
        <v>3.6999999999999998E-2</v>
      </c>
    </row>
    <row r="537" spans="1:17" s="208" customFormat="1" ht="12.75" customHeight="1" x14ac:dyDescent="0.2">
      <c r="A537" s="608">
        <v>40244</v>
      </c>
      <c r="B537" s="589" t="s">
        <v>2401</v>
      </c>
      <c r="C537" s="605"/>
      <c r="D537" s="590" t="s">
        <v>1789</v>
      </c>
      <c r="E537" s="591" t="s">
        <v>2176</v>
      </c>
      <c r="F537" s="592" t="s">
        <v>2177</v>
      </c>
      <c r="G537" s="592"/>
      <c r="H537" s="593">
        <v>40997</v>
      </c>
      <c r="I537" s="594" t="s">
        <v>1988</v>
      </c>
      <c r="J537" s="595" t="s">
        <v>2289</v>
      </c>
      <c r="K537" s="589" t="s">
        <v>47</v>
      </c>
      <c r="L537" s="596" t="s">
        <v>45</v>
      </c>
      <c r="M537" s="596" t="s">
        <v>51</v>
      </c>
      <c r="N537" s="597"/>
      <c r="O537" s="598">
        <v>0.12</v>
      </c>
      <c r="P537" s="599">
        <v>0</v>
      </c>
      <c r="Q537" s="600">
        <v>2.8000000000000001E-2</v>
      </c>
    </row>
    <row r="538" spans="1:17" s="208" customFormat="1" ht="12.75" customHeight="1" x14ac:dyDescent="0.2">
      <c r="A538" s="608">
        <v>40247</v>
      </c>
      <c r="B538" s="589" t="s">
        <v>2402</v>
      </c>
      <c r="C538" s="605"/>
      <c r="D538" s="590" t="s">
        <v>1789</v>
      </c>
      <c r="E538" s="591" t="s">
        <v>2024</v>
      </c>
      <c r="F538" s="592" t="s">
        <v>2025</v>
      </c>
      <c r="G538" s="592"/>
      <c r="H538" s="593">
        <v>40997</v>
      </c>
      <c r="I538" s="594" t="s">
        <v>1988</v>
      </c>
      <c r="J538" s="595" t="s">
        <v>2043</v>
      </c>
      <c r="K538" s="589" t="s">
        <v>47</v>
      </c>
      <c r="L538" s="596" t="s">
        <v>1763</v>
      </c>
      <c r="M538" s="596" t="s">
        <v>48</v>
      </c>
      <c r="N538" s="597"/>
      <c r="O538" s="598">
        <v>1</v>
      </c>
      <c r="P538" s="599">
        <v>0</v>
      </c>
      <c r="Q538" s="600">
        <v>0.39300000000000002</v>
      </c>
    </row>
    <row r="539" spans="1:17" s="208" customFormat="1" ht="12.75" customHeight="1" x14ac:dyDescent="0.2">
      <c r="A539" s="608">
        <v>40248</v>
      </c>
      <c r="B539" s="589" t="s">
        <v>2403</v>
      </c>
      <c r="C539" s="605"/>
      <c r="D539" s="590" t="s">
        <v>1789</v>
      </c>
      <c r="E539" s="591" t="s">
        <v>2176</v>
      </c>
      <c r="F539" s="592" t="s">
        <v>2177</v>
      </c>
      <c r="G539" s="592"/>
      <c r="H539" s="593">
        <v>40995</v>
      </c>
      <c r="I539" s="594" t="s">
        <v>1988</v>
      </c>
      <c r="J539" s="595" t="s">
        <v>1990</v>
      </c>
      <c r="K539" s="589" t="s">
        <v>47</v>
      </c>
      <c r="L539" s="596" t="s">
        <v>1797</v>
      </c>
      <c r="M539" s="596" t="s">
        <v>48</v>
      </c>
      <c r="N539" s="597"/>
      <c r="O539" s="598">
        <v>0.3</v>
      </c>
      <c r="P539" s="599">
        <v>0</v>
      </c>
      <c r="Q539" s="600">
        <v>0.19</v>
      </c>
    </row>
    <row r="540" spans="1:17" s="208" customFormat="1" ht="12.75" customHeight="1" x14ac:dyDescent="0.2">
      <c r="A540" s="608">
        <v>40249</v>
      </c>
      <c r="B540" s="589" t="s">
        <v>2404</v>
      </c>
      <c r="C540" s="605"/>
      <c r="D540" s="590" t="s">
        <v>1789</v>
      </c>
      <c r="E540" s="591" t="s">
        <v>2176</v>
      </c>
      <c r="F540" s="592" t="s">
        <v>2177</v>
      </c>
      <c r="G540" s="592"/>
      <c r="H540" s="593">
        <v>40995</v>
      </c>
      <c r="I540" s="594" t="s">
        <v>1988</v>
      </c>
      <c r="J540" s="595" t="s">
        <v>2405</v>
      </c>
      <c r="K540" s="589" t="s">
        <v>47</v>
      </c>
      <c r="L540" s="596" t="s">
        <v>1797</v>
      </c>
      <c r="M540" s="596" t="s">
        <v>48</v>
      </c>
      <c r="N540" s="597"/>
      <c r="O540" s="598">
        <v>0.26600000000000001</v>
      </c>
      <c r="P540" s="599">
        <v>0</v>
      </c>
      <c r="Q540" s="600">
        <v>8.1000000000000003E-2</v>
      </c>
    </row>
    <row r="541" spans="1:17" s="208" customFormat="1" ht="12.75" customHeight="1" x14ac:dyDescent="0.2">
      <c r="A541" s="608">
        <v>40259</v>
      </c>
      <c r="B541" s="589" t="s">
        <v>2406</v>
      </c>
      <c r="C541" s="605"/>
      <c r="D541" s="590" t="s">
        <v>1789</v>
      </c>
      <c r="E541" s="591" t="s">
        <v>2176</v>
      </c>
      <c r="F541" s="592" t="s">
        <v>2177</v>
      </c>
      <c r="G541" s="592"/>
      <c r="H541" s="593">
        <v>41002</v>
      </c>
      <c r="I541" s="594" t="s">
        <v>1795</v>
      </c>
      <c r="J541" s="595" t="s">
        <v>2407</v>
      </c>
      <c r="K541" s="589" t="s">
        <v>47</v>
      </c>
      <c r="L541" s="596" t="s">
        <v>51</v>
      </c>
      <c r="M541" s="596" t="s">
        <v>51</v>
      </c>
      <c r="N541" s="597"/>
      <c r="O541" s="598">
        <v>0.35</v>
      </c>
      <c r="P541" s="599">
        <v>0</v>
      </c>
      <c r="Q541" s="600">
        <v>0.11700000000000001</v>
      </c>
    </row>
    <row r="542" spans="1:17" s="208" customFormat="1" ht="12.75" customHeight="1" x14ac:dyDescent="0.2">
      <c r="A542" s="608">
        <v>40327</v>
      </c>
      <c r="B542" s="589" t="s">
        <v>2408</v>
      </c>
      <c r="C542" s="605">
        <v>1691</v>
      </c>
      <c r="D542" s="590" t="s">
        <v>643</v>
      </c>
      <c r="E542" s="591" t="s">
        <v>1754</v>
      </c>
      <c r="F542" s="592" t="s">
        <v>1755</v>
      </c>
      <c r="G542" s="592" t="s">
        <v>1756</v>
      </c>
      <c r="H542" s="593">
        <v>37837</v>
      </c>
      <c r="I542" s="594" t="s">
        <v>2220</v>
      </c>
      <c r="J542" s="595" t="s">
        <v>2409</v>
      </c>
      <c r="K542" s="589" t="s">
        <v>47</v>
      </c>
      <c r="L542" s="596" t="s">
        <v>51</v>
      </c>
      <c r="M542" s="596" t="s">
        <v>51</v>
      </c>
      <c r="N542" s="610">
        <v>55317</v>
      </c>
      <c r="O542" s="598">
        <v>436.16475000000003</v>
      </c>
      <c r="P542" s="599">
        <v>409.54399999999998</v>
      </c>
      <c r="Q542" s="600">
        <v>356.96899999999999</v>
      </c>
    </row>
    <row r="543" spans="1:17" s="208" customFormat="1" ht="12.75" customHeight="1" x14ac:dyDescent="0.2">
      <c r="A543" s="608">
        <v>40328</v>
      </c>
      <c r="B543" s="589" t="s">
        <v>2410</v>
      </c>
      <c r="C543" s="605">
        <v>1691</v>
      </c>
      <c r="D543" s="590" t="s">
        <v>643</v>
      </c>
      <c r="E543" s="591" t="s">
        <v>1754</v>
      </c>
      <c r="F543" s="592" t="s">
        <v>1755</v>
      </c>
      <c r="G543" s="592" t="s">
        <v>1756</v>
      </c>
      <c r="H543" s="593">
        <v>37837</v>
      </c>
      <c r="I543" s="594" t="s">
        <v>2220</v>
      </c>
      <c r="J543" s="595" t="s">
        <v>2409</v>
      </c>
      <c r="K543" s="589" t="s">
        <v>47</v>
      </c>
      <c r="L543" s="596" t="s">
        <v>51</v>
      </c>
      <c r="M543" s="596" t="s">
        <v>51</v>
      </c>
      <c r="N543" s="610">
        <v>55317</v>
      </c>
      <c r="O543" s="598">
        <v>436.16475000000003</v>
      </c>
      <c r="P543" s="599">
        <v>409.54399999999998</v>
      </c>
      <c r="Q543" s="600">
        <v>356.96899999999999</v>
      </c>
    </row>
    <row r="544" spans="1:17" s="208" customFormat="1" ht="12.75" customHeight="1" x14ac:dyDescent="0.2">
      <c r="A544" s="608">
        <v>40338</v>
      </c>
      <c r="B544" s="589" t="s">
        <v>2411</v>
      </c>
      <c r="C544" s="605">
        <v>1216</v>
      </c>
      <c r="D544" s="590" t="s">
        <v>612</v>
      </c>
      <c r="E544" s="591" t="s">
        <v>1754</v>
      </c>
      <c r="F544" s="592" t="s">
        <v>1755</v>
      </c>
      <c r="G544" s="592"/>
      <c r="H544" s="593">
        <v>36647</v>
      </c>
      <c r="I544" s="594" t="s">
        <v>1893</v>
      </c>
      <c r="J544" s="595" t="s">
        <v>2412</v>
      </c>
      <c r="K544" s="589" t="s">
        <v>49</v>
      </c>
      <c r="L544" s="596" t="s">
        <v>1843</v>
      </c>
      <c r="M544" s="596" t="s">
        <v>49</v>
      </c>
      <c r="N544" s="610">
        <v>55068</v>
      </c>
      <c r="O544" s="598">
        <v>275.65499999999997</v>
      </c>
      <c r="P544" s="599">
        <v>272.34699999999998</v>
      </c>
      <c r="Q544" s="600">
        <v>249.01900000000001</v>
      </c>
    </row>
    <row r="545" spans="1:17" s="208" customFormat="1" ht="12.75" customHeight="1" x14ac:dyDescent="0.2">
      <c r="A545" s="608">
        <v>40339</v>
      </c>
      <c r="B545" s="589" t="s">
        <v>2413</v>
      </c>
      <c r="C545" s="605">
        <v>1216</v>
      </c>
      <c r="D545" s="590" t="s">
        <v>612</v>
      </c>
      <c r="E545" s="591" t="s">
        <v>1754</v>
      </c>
      <c r="F545" s="592" t="s">
        <v>1755</v>
      </c>
      <c r="G545" s="592"/>
      <c r="H545" s="593">
        <v>36647</v>
      </c>
      <c r="I545" s="594" t="s">
        <v>1893</v>
      </c>
      <c r="J545" s="595" t="s">
        <v>2412</v>
      </c>
      <c r="K545" s="589" t="s">
        <v>49</v>
      </c>
      <c r="L545" s="596" t="s">
        <v>1843</v>
      </c>
      <c r="M545" s="596" t="s">
        <v>49</v>
      </c>
      <c r="N545" s="610">
        <v>55068</v>
      </c>
      <c r="O545" s="598">
        <v>275.65499999999997</v>
      </c>
      <c r="P545" s="599">
        <v>272.34699999999998</v>
      </c>
      <c r="Q545" s="600">
        <v>249.01900000000001</v>
      </c>
    </row>
    <row r="546" spans="1:17" s="208" customFormat="1" ht="12.75" customHeight="1" x14ac:dyDescent="0.2">
      <c r="A546" s="608">
        <v>40343</v>
      </c>
      <c r="B546" s="589" t="s">
        <v>2414</v>
      </c>
      <c r="C546" s="605"/>
      <c r="D546" s="590" t="s">
        <v>1789</v>
      </c>
      <c r="E546" s="591" t="s">
        <v>2024</v>
      </c>
      <c r="F546" s="592" t="s">
        <v>2025</v>
      </c>
      <c r="G546" s="592"/>
      <c r="H546" s="593">
        <v>41209</v>
      </c>
      <c r="I546" s="594" t="s">
        <v>2415</v>
      </c>
      <c r="J546" s="595" t="s">
        <v>2416</v>
      </c>
      <c r="K546" s="589" t="s">
        <v>49</v>
      </c>
      <c r="L546" s="596" t="s">
        <v>1843</v>
      </c>
      <c r="M546" s="596" t="s">
        <v>49</v>
      </c>
      <c r="N546" s="610">
        <v>57083</v>
      </c>
      <c r="O546" s="598">
        <v>32.760750000000002</v>
      </c>
      <c r="P546" s="599">
        <v>11.112</v>
      </c>
      <c r="Q546" s="600">
        <v>6.4249999999999998</v>
      </c>
    </row>
    <row r="547" spans="1:17" s="208" customFormat="1" ht="12.75" customHeight="1" x14ac:dyDescent="0.2">
      <c r="A547" s="608">
        <v>40482</v>
      </c>
      <c r="B547" s="589" t="s">
        <v>2417</v>
      </c>
      <c r="C547" s="605"/>
      <c r="D547" s="590" t="s">
        <v>1789</v>
      </c>
      <c r="E547" s="591" t="s">
        <v>2176</v>
      </c>
      <c r="F547" s="592" t="s">
        <v>2177</v>
      </c>
      <c r="G547" s="592"/>
      <c r="H547" s="593">
        <v>41033</v>
      </c>
      <c r="I547" s="594" t="s">
        <v>1988</v>
      </c>
      <c r="J547" s="595" t="s">
        <v>2124</v>
      </c>
      <c r="K547" s="589" t="s">
        <v>47</v>
      </c>
      <c r="L547" s="596" t="s">
        <v>51</v>
      </c>
      <c r="M547" s="596" t="s">
        <v>51</v>
      </c>
      <c r="N547" s="597"/>
      <c r="O547" s="598">
        <v>0.12</v>
      </c>
      <c r="P547" s="599">
        <v>0</v>
      </c>
      <c r="Q547" s="600">
        <v>8.9999999999999993E-3</v>
      </c>
    </row>
    <row r="548" spans="1:17" s="208" customFormat="1" ht="12.75" customHeight="1" x14ac:dyDescent="0.2">
      <c r="A548" s="608">
        <v>40484</v>
      </c>
      <c r="B548" s="589" t="s">
        <v>2418</v>
      </c>
      <c r="C548" s="605"/>
      <c r="D548" s="590" t="s">
        <v>1789</v>
      </c>
      <c r="E548" s="591" t="s">
        <v>2176</v>
      </c>
      <c r="F548" s="592" t="s">
        <v>2177</v>
      </c>
      <c r="G548" s="592"/>
      <c r="H548" s="593">
        <v>41040</v>
      </c>
      <c r="I548" s="594" t="s">
        <v>1988</v>
      </c>
      <c r="J548" s="595" t="s">
        <v>2419</v>
      </c>
      <c r="K548" s="589" t="s">
        <v>47</v>
      </c>
      <c r="L548" s="596" t="s">
        <v>1763</v>
      </c>
      <c r="M548" s="596" t="s">
        <v>48</v>
      </c>
      <c r="N548" s="597"/>
      <c r="O548" s="598">
        <v>0.12</v>
      </c>
      <c r="P548" s="599">
        <v>0</v>
      </c>
      <c r="Q548" s="600">
        <v>0</v>
      </c>
    </row>
    <row r="549" spans="1:17" s="208" customFormat="1" ht="12.75" customHeight="1" x14ac:dyDescent="0.2">
      <c r="A549" s="608">
        <v>40520</v>
      </c>
      <c r="B549" s="589" t="s">
        <v>2420</v>
      </c>
      <c r="C549" s="605"/>
      <c r="D549" s="590" t="s">
        <v>1789</v>
      </c>
      <c r="E549" s="591" t="s">
        <v>2176</v>
      </c>
      <c r="F549" s="592" t="s">
        <v>2177</v>
      </c>
      <c r="G549" s="592"/>
      <c r="H549" s="593">
        <v>41038</v>
      </c>
      <c r="I549" s="594" t="s">
        <v>1751</v>
      </c>
      <c r="J549" s="595" t="s">
        <v>1767</v>
      </c>
      <c r="K549" s="589" t="s">
        <v>44</v>
      </c>
      <c r="L549" s="596" t="s">
        <v>44</v>
      </c>
      <c r="M549" s="596" t="s">
        <v>44</v>
      </c>
      <c r="N549" s="597"/>
      <c r="O549" s="598">
        <v>0.5</v>
      </c>
      <c r="P549" s="599">
        <v>0</v>
      </c>
      <c r="Q549" s="600">
        <v>0</v>
      </c>
    </row>
    <row r="550" spans="1:17" s="208" customFormat="1" ht="12.75" customHeight="1" x14ac:dyDescent="0.2">
      <c r="A550" s="608">
        <v>40555</v>
      </c>
      <c r="B550" s="589" t="s">
        <v>2421</v>
      </c>
      <c r="C550" s="605"/>
      <c r="D550" s="590" t="s">
        <v>1789</v>
      </c>
      <c r="E550" s="591" t="s">
        <v>2176</v>
      </c>
      <c r="F550" s="592" t="s">
        <v>2177</v>
      </c>
      <c r="G550" s="592"/>
      <c r="H550" s="593">
        <v>41043</v>
      </c>
      <c r="I550" s="594" t="s">
        <v>1988</v>
      </c>
      <c r="J550" s="595" t="s">
        <v>2419</v>
      </c>
      <c r="K550" s="589" t="s">
        <v>47</v>
      </c>
      <c r="L550" s="596" t="s">
        <v>1797</v>
      </c>
      <c r="M550" s="596" t="s">
        <v>48</v>
      </c>
      <c r="N550" s="597"/>
      <c r="O550" s="598">
        <v>0.43</v>
      </c>
      <c r="P550" s="599">
        <v>0</v>
      </c>
      <c r="Q550" s="600">
        <v>5.8999999999999997E-2</v>
      </c>
    </row>
    <row r="551" spans="1:17" s="208" customFormat="1" ht="12.75" customHeight="1" x14ac:dyDescent="0.2">
      <c r="A551" s="608">
        <v>40653</v>
      </c>
      <c r="B551" s="589" t="s">
        <v>2422</v>
      </c>
      <c r="C551" s="605">
        <v>40653</v>
      </c>
      <c r="D551" s="590" t="s">
        <v>1026</v>
      </c>
      <c r="E551" s="591" t="s">
        <v>2423</v>
      </c>
      <c r="F551" s="592" t="s">
        <v>2424</v>
      </c>
      <c r="G551" s="592"/>
      <c r="H551" s="593">
        <v>43599</v>
      </c>
      <c r="I551" s="594" t="s">
        <v>2425</v>
      </c>
      <c r="J551" s="595" t="s">
        <v>2426</v>
      </c>
      <c r="K551" s="589" t="s">
        <v>49</v>
      </c>
      <c r="L551" s="596" t="s">
        <v>49</v>
      </c>
      <c r="M551" s="596" t="s">
        <v>49</v>
      </c>
      <c r="N551" s="597">
        <v>64765</v>
      </c>
      <c r="O551" s="598">
        <v>4.7404999999999999</v>
      </c>
      <c r="P551" s="599">
        <v>4.7949999999999999</v>
      </c>
      <c r="Q551" s="600">
        <v>4.5209999999999999</v>
      </c>
    </row>
    <row r="552" spans="1:17" s="208" customFormat="1" ht="12.75" customHeight="1" x14ac:dyDescent="0.2">
      <c r="A552" s="608">
        <v>40766</v>
      </c>
      <c r="B552" s="589" t="s">
        <v>2427</v>
      </c>
      <c r="C552" s="605">
        <v>40766</v>
      </c>
      <c r="D552" s="590" t="s">
        <v>1051</v>
      </c>
      <c r="E552" s="591" t="s">
        <v>2176</v>
      </c>
      <c r="F552" s="592" t="s">
        <v>2177</v>
      </c>
      <c r="G552" s="592"/>
      <c r="H552" s="593">
        <v>43297</v>
      </c>
      <c r="I552" s="594" t="s">
        <v>1795</v>
      </c>
      <c r="J552" s="595" t="s">
        <v>2377</v>
      </c>
      <c r="K552" s="589" t="s">
        <v>47</v>
      </c>
      <c r="L552" s="596" t="s">
        <v>51</v>
      </c>
      <c r="M552" s="596" t="s">
        <v>51</v>
      </c>
      <c r="N552" s="597"/>
      <c r="O552" s="598">
        <v>0.75</v>
      </c>
      <c r="P552" s="599">
        <v>0</v>
      </c>
      <c r="Q552" s="600">
        <v>0.255</v>
      </c>
    </row>
    <row r="553" spans="1:17" s="208" customFormat="1" ht="12.75" customHeight="1" x14ac:dyDescent="0.2">
      <c r="A553" s="608">
        <v>40767</v>
      </c>
      <c r="B553" s="589" t="s">
        <v>2428</v>
      </c>
      <c r="C553" s="605">
        <v>40767</v>
      </c>
      <c r="D553" s="590" t="s">
        <v>1052</v>
      </c>
      <c r="E553" s="591" t="s">
        <v>2176</v>
      </c>
      <c r="F553" s="592" t="s">
        <v>2177</v>
      </c>
      <c r="G553" s="592"/>
      <c r="H553" s="593">
        <v>43297</v>
      </c>
      <c r="I553" s="594" t="s">
        <v>1795</v>
      </c>
      <c r="J553" s="595" t="s">
        <v>1967</v>
      </c>
      <c r="K553" s="589" t="s">
        <v>47</v>
      </c>
      <c r="L553" s="596" t="s">
        <v>51</v>
      </c>
      <c r="M553" s="596" t="s">
        <v>51</v>
      </c>
      <c r="N553" s="597"/>
      <c r="O553" s="598">
        <v>0.5</v>
      </c>
      <c r="P553" s="599">
        <v>0</v>
      </c>
      <c r="Q553" s="600">
        <v>0.19400000000000001</v>
      </c>
    </row>
    <row r="554" spans="1:17" s="208" customFormat="1" ht="12.75" customHeight="1" x14ac:dyDescent="0.2">
      <c r="A554" s="608">
        <v>40768</v>
      </c>
      <c r="B554" s="589" t="s">
        <v>2429</v>
      </c>
      <c r="C554" s="605">
        <v>40768</v>
      </c>
      <c r="D554" s="590" t="s">
        <v>1053</v>
      </c>
      <c r="E554" s="591" t="s">
        <v>2176</v>
      </c>
      <c r="F554" s="592" t="s">
        <v>2177</v>
      </c>
      <c r="G554" s="592"/>
      <c r="H554" s="593">
        <v>43297</v>
      </c>
      <c r="I554" s="594" t="s">
        <v>1795</v>
      </c>
      <c r="J554" s="595" t="s">
        <v>2430</v>
      </c>
      <c r="K554" s="589" t="s">
        <v>47</v>
      </c>
      <c r="L554" s="596" t="s">
        <v>51</v>
      </c>
      <c r="M554" s="596" t="s">
        <v>51</v>
      </c>
      <c r="N554" s="597"/>
      <c r="O554" s="598">
        <v>0.5</v>
      </c>
      <c r="P554" s="599">
        <v>0</v>
      </c>
      <c r="Q554" s="600">
        <v>0.23899999999999999</v>
      </c>
    </row>
    <row r="555" spans="1:17" s="208" customFormat="1" ht="12.75" customHeight="1" x14ac:dyDescent="0.2">
      <c r="A555" s="608">
        <v>40786</v>
      </c>
      <c r="B555" s="589" t="s">
        <v>2431</v>
      </c>
      <c r="C555" s="605">
        <v>40786</v>
      </c>
      <c r="D555" s="590" t="s">
        <v>1066</v>
      </c>
      <c r="E555" s="591" t="s">
        <v>2176</v>
      </c>
      <c r="F555" s="592" t="s">
        <v>2177</v>
      </c>
      <c r="G555" s="592"/>
      <c r="H555" s="593">
        <v>43689</v>
      </c>
      <c r="I555" s="594" t="s">
        <v>1795</v>
      </c>
      <c r="J555" s="595" t="s">
        <v>1863</v>
      </c>
      <c r="K555" s="589" t="s">
        <v>47</v>
      </c>
      <c r="L555" s="596" t="s">
        <v>1848</v>
      </c>
      <c r="M555" s="596" t="s">
        <v>130</v>
      </c>
      <c r="N555" s="597"/>
      <c r="O555" s="598">
        <v>0.46600000000000003</v>
      </c>
      <c r="P555" s="599">
        <v>0</v>
      </c>
      <c r="Q555" s="600">
        <v>0.17599999999999999</v>
      </c>
    </row>
    <row r="556" spans="1:17" s="208" customFormat="1" ht="12.75" customHeight="1" x14ac:dyDescent="0.2">
      <c r="A556" s="608">
        <v>40789</v>
      </c>
      <c r="B556" s="589" t="s">
        <v>2432</v>
      </c>
      <c r="C556" s="605">
        <v>40789</v>
      </c>
      <c r="D556" s="590" t="s">
        <v>1067</v>
      </c>
      <c r="E556" s="591" t="s">
        <v>2176</v>
      </c>
      <c r="F556" s="592" t="s">
        <v>2177</v>
      </c>
      <c r="G556" s="592"/>
      <c r="H556" s="593">
        <v>43689</v>
      </c>
      <c r="I556" s="594" t="s">
        <v>1795</v>
      </c>
      <c r="J556" s="595" t="s">
        <v>2433</v>
      </c>
      <c r="K556" s="589" t="s">
        <v>47</v>
      </c>
      <c r="L556" s="596" t="s">
        <v>1848</v>
      </c>
      <c r="M556" s="596" t="s">
        <v>130</v>
      </c>
      <c r="N556" s="597"/>
      <c r="O556" s="598">
        <v>0.05</v>
      </c>
      <c r="P556" s="599">
        <v>0</v>
      </c>
      <c r="Q556" s="600">
        <v>1.7000000000000001E-2</v>
      </c>
    </row>
    <row r="557" spans="1:17" s="208" customFormat="1" ht="12.75" customHeight="1" x14ac:dyDescent="0.2">
      <c r="A557" s="608">
        <v>40796</v>
      </c>
      <c r="B557" s="589" t="s">
        <v>2434</v>
      </c>
      <c r="C557" s="605">
        <v>40796</v>
      </c>
      <c r="D557" s="590" t="s">
        <v>1068</v>
      </c>
      <c r="E557" s="591" t="s">
        <v>2176</v>
      </c>
      <c r="F557" s="592" t="s">
        <v>2177</v>
      </c>
      <c r="G557" s="592"/>
      <c r="H557" s="593">
        <v>43290</v>
      </c>
      <c r="I557" s="594" t="s">
        <v>1795</v>
      </c>
      <c r="J557" s="595" t="s">
        <v>2435</v>
      </c>
      <c r="K557" s="589" t="s">
        <v>47</v>
      </c>
      <c r="L557" s="596" t="s">
        <v>51</v>
      </c>
      <c r="M557" s="596" t="s">
        <v>51</v>
      </c>
      <c r="N557" s="597"/>
      <c r="O557" s="598">
        <v>0.3</v>
      </c>
      <c r="P557" s="599">
        <v>0</v>
      </c>
      <c r="Q557" s="600">
        <v>0.13500000000000001</v>
      </c>
    </row>
    <row r="558" spans="1:17" s="208" customFormat="1" ht="12.75" customHeight="1" x14ac:dyDescent="0.2">
      <c r="A558" s="608">
        <v>40797</v>
      </c>
      <c r="B558" s="589" t="s">
        <v>2436</v>
      </c>
      <c r="C558" s="605">
        <v>40797</v>
      </c>
      <c r="D558" s="590" t="s">
        <v>1069</v>
      </c>
      <c r="E558" s="591" t="s">
        <v>2176</v>
      </c>
      <c r="F558" s="592" t="s">
        <v>2177</v>
      </c>
      <c r="G558" s="592"/>
      <c r="H558" s="593">
        <v>43290</v>
      </c>
      <c r="I558" s="594" t="s">
        <v>1795</v>
      </c>
      <c r="J558" s="595" t="s">
        <v>854</v>
      </c>
      <c r="K558" s="589" t="s">
        <v>47</v>
      </c>
      <c r="L558" s="596" t="s">
        <v>45</v>
      </c>
      <c r="M558" s="596" t="s">
        <v>51</v>
      </c>
      <c r="N558" s="597"/>
      <c r="O558" s="598">
        <v>0.3</v>
      </c>
      <c r="P558" s="599">
        <v>0</v>
      </c>
      <c r="Q558" s="600">
        <v>0.125</v>
      </c>
    </row>
    <row r="559" spans="1:17" s="208" customFormat="1" ht="12.75" customHeight="1" x14ac:dyDescent="0.2">
      <c r="A559" s="608">
        <v>40800</v>
      </c>
      <c r="B559" s="589" t="s">
        <v>2437</v>
      </c>
      <c r="C559" s="605">
        <v>40800</v>
      </c>
      <c r="D559" s="590" t="s">
        <v>1070</v>
      </c>
      <c r="E559" s="591" t="s">
        <v>2176</v>
      </c>
      <c r="F559" s="592" t="s">
        <v>2177</v>
      </c>
      <c r="G559" s="592"/>
      <c r="H559" s="593">
        <v>43290</v>
      </c>
      <c r="I559" s="594" t="s">
        <v>1795</v>
      </c>
      <c r="J559" s="595" t="s">
        <v>2067</v>
      </c>
      <c r="K559" s="589" t="s">
        <v>47</v>
      </c>
      <c r="L559" s="596" t="s">
        <v>45</v>
      </c>
      <c r="M559" s="596" t="s">
        <v>51</v>
      </c>
      <c r="N559" s="597"/>
      <c r="O559" s="598">
        <v>0.308</v>
      </c>
      <c r="P559" s="599">
        <v>0</v>
      </c>
      <c r="Q559" s="600">
        <v>0.112</v>
      </c>
    </row>
    <row r="560" spans="1:17" s="208" customFormat="1" ht="12.75" customHeight="1" x14ac:dyDescent="0.2">
      <c r="A560" s="608">
        <v>41428</v>
      </c>
      <c r="B560" s="589" t="s">
        <v>2438</v>
      </c>
      <c r="C560" s="605"/>
      <c r="D560" s="590" t="s">
        <v>1789</v>
      </c>
      <c r="E560" s="591" t="s">
        <v>2176</v>
      </c>
      <c r="F560" s="592" t="s">
        <v>2177</v>
      </c>
      <c r="G560" s="592"/>
      <c r="H560" s="593">
        <v>43608</v>
      </c>
      <c r="I560" s="594" t="s">
        <v>1795</v>
      </c>
      <c r="J560" s="595" t="s">
        <v>2439</v>
      </c>
      <c r="K560" s="589" t="s">
        <v>47</v>
      </c>
      <c r="L560" s="596" t="s">
        <v>51</v>
      </c>
      <c r="M560" s="596" t="s">
        <v>51</v>
      </c>
      <c r="N560" s="597"/>
      <c r="O560" s="598">
        <v>0.46800000000000003</v>
      </c>
      <c r="P560" s="599">
        <v>0</v>
      </c>
      <c r="Q560" s="600">
        <v>0.29099999999999998</v>
      </c>
    </row>
    <row r="561" spans="1:17" s="208" customFormat="1" ht="12.75" customHeight="1" x14ac:dyDescent="0.2">
      <c r="A561" s="608">
        <v>41807</v>
      </c>
      <c r="B561" s="589" t="s">
        <v>2440</v>
      </c>
      <c r="C561" s="605"/>
      <c r="D561" s="590" t="s">
        <v>1789</v>
      </c>
      <c r="E561" s="591" t="s">
        <v>2176</v>
      </c>
      <c r="F561" s="592" t="s">
        <v>2177</v>
      </c>
      <c r="G561" s="592"/>
      <c r="H561" s="593">
        <v>41061</v>
      </c>
      <c r="I561" s="594" t="s">
        <v>1795</v>
      </c>
      <c r="J561" s="595" t="s">
        <v>1762</v>
      </c>
      <c r="K561" s="589" t="s">
        <v>47</v>
      </c>
      <c r="L561" s="596" t="s">
        <v>1763</v>
      </c>
      <c r="M561" s="596" t="s">
        <v>48</v>
      </c>
      <c r="N561" s="597"/>
      <c r="O561" s="598">
        <v>1.5</v>
      </c>
      <c r="P561" s="599">
        <v>0</v>
      </c>
      <c r="Q561" s="600">
        <v>0.19900000000000001</v>
      </c>
    </row>
    <row r="562" spans="1:17" s="208" customFormat="1" ht="12.75" customHeight="1" x14ac:dyDescent="0.2">
      <c r="A562" s="608">
        <v>41816</v>
      </c>
      <c r="B562" s="589" t="s">
        <v>2441</v>
      </c>
      <c r="C562" s="605"/>
      <c r="D562" s="590" t="s">
        <v>1789</v>
      </c>
      <c r="E562" s="591" t="s">
        <v>2176</v>
      </c>
      <c r="F562" s="592" t="s">
        <v>2177</v>
      </c>
      <c r="G562" s="592"/>
      <c r="H562" s="593">
        <v>41067</v>
      </c>
      <c r="I562" s="594" t="s">
        <v>1988</v>
      </c>
      <c r="J562" s="595" t="s">
        <v>2442</v>
      </c>
      <c r="K562" s="589" t="s">
        <v>47</v>
      </c>
      <c r="L562" s="596" t="s">
        <v>1763</v>
      </c>
      <c r="M562" s="596" t="s">
        <v>48</v>
      </c>
      <c r="N562" s="597"/>
      <c r="O562" s="598">
        <v>0.1</v>
      </c>
      <c r="P562" s="599">
        <v>0</v>
      </c>
      <c r="Q562" s="600">
        <v>0.03</v>
      </c>
    </row>
    <row r="563" spans="1:17" s="208" customFormat="1" ht="12.75" customHeight="1" x14ac:dyDescent="0.2">
      <c r="A563" s="608">
        <v>41821</v>
      </c>
      <c r="B563" s="589" t="s">
        <v>2443</v>
      </c>
      <c r="C563" s="605"/>
      <c r="D563" s="590" t="s">
        <v>1789</v>
      </c>
      <c r="E563" s="591" t="s">
        <v>2024</v>
      </c>
      <c r="F563" s="592" t="s">
        <v>2025</v>
      </c>
      <c r="G563" s="592"/>
      <c r="H563" s="593">
        <v>41079</v>
      </c>
      <c r="I563" s="594" t="s">
        <v>1986</v>
      </c>
      <c r="J563" s="595" t="s">
        <v>2444</v>
      </c>
      <c r="K563" s="589" t="s">
        <v>45</v>
      </c>
      <c r="L563" s="596" t="s">
        <v>45</v>
      </c>
      <c r="M563" s="596" t="s">
        <v>45</v>
      </c>
      <c r="N563" s="597"/>
      <c r="O563" s="598">
        <v>1</v>
      </c>
      <c r="P563" s="599">
        <v>0</v>
      </c>
      <c r="Q563" s="600">
        <v>0</v>
      </c>
    </row>
    <row r="564" spans="1:17" s="208" customFormat="1" ht="12.75" customHeight="1" x14ac:dyDescent="0.2">
      <c r="A564" s="608">
        <v>41822</v>
      </c>
      <c r="B564" s="589" t="s">
        <v>2445</v>
      </c>
      <c r="C564" s="605"/>
      <c r="D564" s="590" t="s">
        <v>1789</v>
      </c>
      <c r="E564" s="591" t="s">
        <v>2176</v>
      </c>
      <c r="F564" s="592" t="s">
        <v>2177</v>
      </c>
      <c r="G564" s="592"/>
      <c r="H564" s="593">
        <v>41078</v>
      </c>
      <c r="I564" s="594" t="s">
        <v>1988</v>
      </c>
      <c r="J564" s="595" t="s">
        <v>2446</v>
      </c>
      <c r="K564" s="589" t="s">
        <v>47</v>
      </c>
      <c r="L564" s="596" t="s">
        <v>1763</v>
      </c>
      <c r="M564" s="596" t="s">
        <v>48</v>
      </c>
      <c r="N564" s="597"/>
      <c r="O564" s="598">
        <v>0.3</v>
      </c>
      <c r="P564" s="599">
        <v>0</v>
      </c>
      <c r="Q564" s="600">
        <v>0</v>
      </c>
    </row>
    <row r="565" spans="1:17" s="208" customFormat="1" ht="12.75" customHeight="1" x14ac:dyDescent="0.2">
      <c r="A565" s="608">
        <v>41827</v>
      </c>
      <c r="B565" s="589" t="s">
        <v>2447</v>
      </c>
      <c r="C565" s="605"/>
      <c r="D565" s="590" t="s">
        <v>1789</v>
      </c>
      <c r="E565" s="591" t="s">
        <v>2024</v>
      </c>
      <c r="F565" s="592" t="s">
        <v>2025</v>
      </c>
      <c r="G565" s="592"/>
      <c r="H565" s="593">
        <v>41073</v>
      </c>
      <c r="I565" s="594" t="s">
        <v>1795</v>
      </c>
      <c r="J565" s="595" t="s">
        <v>2011</v>
      </c>
      <c r="K565" s="589" t="s">
        <v>47</v>
      </c>
      <c r="L565" s="596" t="s">
        <v>51</v>
      </c>
      <c r="M565" s="596" t="s">
        <v>51</v>
      </c>
      <c r="N565" s="597"/>
      <c r="O565" s="598">
        <v>1.5</v>
      </c>
      <c r="P565" s="599">
        <v>0.157</v>
      </c>
      <c r="Q565" s="600">
        <v>0.13700000000000001</v>
      </c>
    </row>
    <row r="566" spans="1:17" s="208" customFormat="1" ht="12.75" customHeight="1" x14ac:dyDescent="0.2">
      <c r="A566" s="608">
        <v>41828</v>
      </c>
      <c r="B566" s="589" t="s">
        <v>2448</v>
      </c>
      <c r="C566" s="605"/>
      <c r="D566" s="590" t="s">
        <v>1789</v>
      </c>
      <c r="E566" s="591" t="s">
        <v>2024</v>
      </c>
      <c r="F566" s="592" t="s">
        <v>2025</v>
      </c>
      <c r="G566" s="592"/>
      <c r="H566" s="593">
        <v>41073</v>
      </c>
      <c r="I566" s="594" t="s">
        <v>1795</v>
      </c>
      <c r="J566" s="595" t="s">
        <v>2011</v>
      </c>
      <c r="K566" s="589" t="s">
        <v>47</v>
      </c>
      <c r="L566" s="596" t="s">
        <v>51</v>
      </c>
      <c r="M566" s="596" t="s">
        <v>51</v>
      </c>
      <c r="N566" s="597"/>
      <c r="O566" s="598">
        <v>1.5</v>
      </c>
      <c r="P566" s="599">
        <v>2.5999999999999999E-2</v>
      </c>
      <c r="Q566" s="600">
        <v>0</v>
      </c>
    </row>
    <row r="567" spans="1:17" s="208" customFormat="1" ht="12.75" customHeight="1" x14ac:dyDescent="0.2">
      <c r="A567" s="608">
        <v>41829</v>
      </c>
      <c r="B567" s="589" t="s">
        <v>2449</v>
      </c>
      <c r="C567" s="605"/>
      <c r="D567" s="590" t="s">
        <v>1789</v>
      </c>
      <c r="E567" s="591" t="s">
        <v>2024</v>
      </c>
      <c r="F567" s="592" t="s">
        <v>2025</v>
      </c>
      <c r="G567" s="592"/>
      <c r="H567" s="593">
        <v>41073</v>
      </c>
      <c r="I567" s="594" t="s">
        <v>1795</v>
      </c>
      <c r="J567" s="595" t="s">
        <v>2126</v>
      </c>
      <c r="K567" s="589" t="s">
        <v>47</v>
      </c>
      <c r="L567" s="596" t="s">
        <v>1848</v>
      </c>
      <c r="M567" s="596" t="s">
        <v>130</v>
      </c>
      <c r="N567" s="597"/>
      <c r="O567" s="598">
        <v>1.5</v>
      </c>
      <c r="P567" s="599">
        <v>0.09</v>
      </c>
      <c r="Q567" s="600">
        <v>0.222</v>
      </c>
    </row>
    <row r="568" spans="1:17" s="208" customFormat="1" ht="12.75" customHeight="1" x14ac:dyDescent="0.2">
      <c r="A568" s="608">
        <v>41838</v>
      </c>
      <c r="B568" s="589" t="s">
        <v>2450</v>
      </c>
      <c r="C568" s="605"/>
      <c r="D568" s="590" t="s">
        <v>1789</v>
      </c>
      <c r="E568" s="591" t="s">
        <v>2176</v>
      </c>
      <c r="F568" s="592" t="s">
        <v>2177</v>
      </c>
      <c r="G568" s="592"/>
      <c r="H568" s="593">
        <v>41075</v>
      </c>
      <c r="I568" s="594" t="s">
        <v>1988</v>
      </c>
      <c r="J568" s="595" t="s">
        <v>2446</v>
      </c>
      <c r="K568" s="589" t="s">
        <v>47</v>
      </c>
      <c r="L568" s="596" t="s">
        <v>1763</v>
      </c>
      <c r="M568" s="596" t="s">
        <v>48</v>
      </c>
      <c r="N568" s="597"/>
      <c r="O568" s="598">
        <v>9.6000000000000002E-2</v>
      </c>
      <c r="P568" s="599">
        <v>0</v>
      </c>
      <c r="Q568" s="600">
        <v>5.0999999999999997E-2</v>
      </c>
    </row>
    <row r="569" spans="1:17" s="208" customFormat="1" ht="12.75" customHeight="1" x14ac:dyDescent="0.2">
      <c r="A569" s="608">
        <v>41839</v>
      </c>
      <c r="B569" s="589" t="s">
        <v>2451</v>
      </c>
      <c r="C569" s="605"/>
      <c r="D569" s="590" t="s">
        <v>1789</v>
      </c>
      <c r="E569" s="591" t="s">
        <v>2176</v>
      </c>
      <c r="F569" s="592" t="s">
        <v>2177</v>
      </c>
      <c r="G569" s="592"/>
      <c r="H569" s="593">
        <v>41079</v>
      </c>
      <c r="I569" s="594" t="s">
        <v>1986</v>
      </c>
      <c r="J569" s="595" t="s">
        <v>2452</v>
      </c>
      <c r="K569" s="589" t="s">
        <v>45</v>
      </c>
      <c r="L569" s="596" t="s">
        <v>45</v>
      </c>
      <c r="M569" s="596" t="s">
        <v>45</v>
      </c>
      <c r="N569" s="597"/>
      <c r="O569" s="598">
        <v>0.15</v>
      </c>
      <c r="P569" s="599">
        <v>0</v>
      </c>
      <c r="Q569" s="600">
        <v>0</v>
      </c>
    </row>
    <row r="570" spans="1:17" s="208" customFormat="1" ht="12.75" customHeight="1" x14ac:dyDescent="0.2">
      <c r="A570" s="608">
        <v>41841</v>
      </c>
      <c r="B570" s="589" t="s">
        <v>2453</v>
      </c>
      <c r="C570" s="605"/>
      <c r="D570" s="590" t="s">
        <v>1789</v>
      </c>
      <c r="E570" s="591" t="s">
        <v>2176</v>
      </c>
      <c r="F570" s="592" t="s">
        <v>2177</v>
      </c>
      <c r="G570" s="592"/>
      <c r="H570" s="593">
        <v>41079</v>
      </c>
      <c r="I570" s="594" t="s">
        <v>1988</v>
      </c>
      <c r="J570" s="595" t="s">
        <v>1840</v>
      </c>
      <c r="K570" s="589" t="s">
        <v>47</v>
      </c>
      <c r="L570" s="596" t="s">
        <v>45</v>
      </c>
      <c r="M570" s="596" t="s">
        <v>51</v>
      </c>
      <c r="N570" s="597"/>
      <c r="O570" s="598">
        <v>0.26</v>
      </c>
      <c r="P570" s="599">
        <v>0</v>
      </c>
      <c r="Q570" s="600">
        <v>9.4E-2</v>
      </c>
    </row>
    <row r="571" spans="1:17" s="208" customFormat="1" ht="12.75" customHeight="1" x14ac:dyDescent="0.2">
      <c r="A571" s="608">
        <v>41842</v>
      </c>
      <c r="B571" s="589" t="s">
        <v>2454</v>
      </c>
      <c r="C571" s="605"/>
      <c r="D571" s="590" t="s">
        <v>1789</v>
      </c>
      <c r="E571" s="591" t="s">
        <v>2176</v>
      </c>
      <c r="F571" s="592" t="s">
        <v>2177</v>
      </c>
      <c r="G571" s="592"/>
      <c r="H571" s="593">
        <v>41078</v>
      </c>
      <c r="I571" s="594" t="s">
        <v>1988</v>
      </c>
      <c r="J571" s="595" t="s">
        <v>898</v>
      </c>
      <c r="K571" s="589" t="s">
        <v>47</v>
      </c>
      <c r="L571" s="596" t="s">
        <v>1797</v>
      </c>
      <c r="M571" s="596" t="s">
        <v>48</v>
      </c>
      <c r="N571" s="597"/>
      <c r="O571" s="598">
        <v>0.25</v>
      </c>
      <c r="P571" s="599">
        <v>0</v>
      </c>
      <c r="Q571" s="600">
        <v>0.124</v>
      </c>
    </row>
    <row r="572" spans="1:17" s="208" customFormat="1" ht="12.75" customHeight="1" x14ac:dyDescent="0.2">
      <c r="A572" s="608">
        <v>41847</v>
      </c>
      <c r="B572" s="589" t="s">
        <v>2455</v>
      </c>
      <c r="C572" s="605"/>
      <c r="D572" s="590" t="s">
        <v>1789</v>
      </c>
      <c r="E572" s="591" t="s">
        <v>2024</v>
      </c>
      <c r="F572" s="592" t="s">
        <v>2025</v>
      </c>
      <c r="G572" s="592"/>
      <c r="H572" s="593">
        <v>41080</v>
      </c>
      <c r="I572" s="594" t="s">
        <v>1986</v>
      </c>
      <c r="J572" s="595" t="s">
        <v>2456</v>
      </c>
      <c r="K572" s="589" t="s">
        <v>45</v>
      </c>
      <c r="L572" s="596" t="s">
        <v>45</v>
      </c>
      <c r="M572" s="596" t="s">
        <v>45</v>
      </c>
      <c r="N572" s="597"/>
      <c r="O572" s="598">
        <v>0.1</v>
      </c>
      <c r="P572" s="599">
        <v>0</v>
      </c>
      <c r="Q572" s="600">
        <v>0</v>
      </c>
    </row>
    <row r="573" spans="1:17" s="208" customFormat="1" ht="12.75" customHeight="1" x14ac:dyDescent="0.2">
      <c r="A573" s="608">
        <v>41848</v>
      </c>
      <c r="B573" s="589" t="s">
        <v>2457</v>
      </c>
      <c r="C573" s="605"/>
      <c r="D573" s="590" t="s">
        <v>1789</v>
      </c>
      <c r="E573" s="591" t="s">
        <v>2176</v>
      </c>
      <c r="F573" s="592" t="s">
        <v>2177</v>
      </c>
      <c r="G573" s="592"/>
      <c r="H573" s="593">
        <v>41081</v>
      </c>
      <c r="I573" s="594" t="s">
        <v>1988</v>
      </c>
      <c r="J573" s="595" t="s">
        <v>2289</v>
      </c>
      <c r="K573" s="589" t="s">
        <v>47</v>
      </c>
      <c r="L573" s="596" t="s">
        <v>45</v>
      </c>
      <c r="M573" s="596" t="s">
        <v>51</v>
      </c>
      <c r="N573" s="597"/>
      <c r="O573" s="598">
        <v>0.5</v>
      </c>
      <c r="P573" s="599">
        <v>0</v>
      </c>
      <c r="Q573" s="600">
        <v>0.14899999999999999</v>
      </c>
    </row>
    <row r="574" spans="1:17" s="208" customFormat="1" ht="12.75" customHeight="1" x14ac:dyDescent="0.2">
      <c r="A574" s="608">
        <v>41857</v>
      </c>
      <c r="B574" s="589" t="s">
        <v>2458</v>
      </c>
      <c r="C574" s="605"/>
      <c r="D574" s="590" t="s">
        <v>1789</v>
      </c>
      <c r="E574" s="591" t="s">
        <v>2176</v>
      </c>
      <c r="F574" s="592" t="s">
        <v>2177</v>
      </c>
      <c r="G574" s="592"/>
      <c r="H574" s="593">
        <v>41091</v>
      </c>
      <c r="I574" s="594" t="s">
        <v>2459</v>
      </c>
      <c r="J574" s="595" t="s">
        <v>2460</v>
      </c>
      <c r="K574" s="589" t="s">
        <v>47</v>
      </c>
      <c r="L574" s="596" t="s">
        <v>1763</v>
      </c>
      <c r="M574" s="596" t="s">
        <v>48</v>
      </c>
      <c r="N574" s="597"/>
      <c r="O574" s="598">
        <v>0.67500000000000004</v>
      </c>
      <c r="P574" s="599">
        <v>0</v>
      </c>
      <c r="Q574" s="600">
        <v>0.29399999999999998</v>
      </c>
    </row>
    <row r="575" spans="1:17" s="208" customFormat="1" ht="12.75" customHeight="1" x14ac:dyDescent="0.2">
      <c r="A575" s="608">
        <v>41864</v>
      </c>
      <c r="B575" s="589" t="s">
        <v>2461</v>
      </c>
      <c r="C575" s="605"/>
      <c r="D575" s="590" t="s">
        <v>1789</v>
      </c>
      <c r="E575" s="591" t="s">
        <v>2176</v>
      </c>
      <c r="F575" s="592" t="s">
        <v>2177</v>
      </c>
      <c r="G575" s="592"/>
      <c r="H575" s="593">
        <v>41091</v>
      </c>
      <c r="I575" s="594" t="s">
        <v>1795</v>
      </c>
      <c r="J575" s="595" t="s">
        <v>2462</v>
      </c>
      <c r="K575" s="589" t="s">
        <v>47</v>
      </c>
      <c r="L575" s="596" t="s">
        <v>1763</v>
      </c>
      <c r="M575" s="596" t="s">
        <v>48</v>
      </c>
      <c r="N575" s="610">
        <v>58272</v>
      </c>
      <c r="O575" s="598">
        <v>2</v>
      </c>
      <c r="P575" s="599">
        <v>0</v>
      </c>
      <c r="Q575" s="600">
        <v>0.83</v>
      </c>
    </row>
    <row r="576" spans="1:17" s="208" customFormat="1" ht="12.75" customHeight="1" x14ac:dyDescent="0.2">
      <c r="A576" s="608">
        <v>41868</v>
      </c>
      <c r="B576" s="589" t="s">
        <v>2463</v>
      </c>
      <c r="C576" s="605"/>
      <c r="D576" s="590" t="s">
        <v>1789</v>
      </c>
      <c r="E576" s="591" t="s">
        <v>1749</v>
      </c>
      <c r="F576" s="592" t="s">
        <v>2087</v>
      </c>
      <c r="G576" s="592"/>
      <c r="H576" s="593">
        <v>41106</v>
      </c>
      <c r="I576" s="594" t="s">
        <v>1988</v>
      </c>
      <c r="J576" s="595" t="s">
        <v>1919</v>
      </c>
      <c r="K576" s="589" t="s">
        <v>47</v>
      </c>
      <c r="L576" s="596" t="s">
        <v>1763</v>
      </c>
      <c r="M576" s="596" t="s">
        <v>48</v>
      </c>
      <c r="N576" s="597"/>
      <c r="O576" s="598">
        <v>0.98</v>
      </c>
      <c r="P576" s="599">
        <v>0</v>
      </c>
      <c r="Q576" s="600">
        <v>8.7999999999999995E-2</v>
      </c>
    </row>
    <row r="577" spans="1:17" s="208" customFormat="1" ht="12.75" customHeight="1" x14ac:dyDescent="0.2">
      <c r="A577" s="608">
        <v>41870</v>
      </c>
      <c r="B577" s="589" t="s">
        <v>2464</v>
      </c>
      <c r="C577" s="605"/>
      <c r="D577" s="590" t="s">
        <v>1789</v>
      </c>
      <c r="E577" s="591" t="s">
        <v>2176</v>
      </c>
      <c r="F577" s="592" t="s">
        <v>2177</v>
      </c>
      <c r="G577" s="592"/>
      <c r="H577" s="593">
        <v>41108</v>
      </c>
      <c r="I577" s="594" t="s">
        <v>1988</v>
      </c>
      <c r="J577" s="595" t="s">
        <v>2287</v>
      </c>
      <c r="K577" s="589" t="s">
        <v>47</v>
      </c>
      <c r="L577" s="596" t="s">
        <v>1848</v>
      </c>
      <c r="M577" s="596" t="s">
        <v>130</v>
      </c>
      <c r="N577" s="597"/>
      <c r="O577" s="598">
        <v>0.36</v>
      </c>
      <c r="P577" s="599">
        <v>0</v>
      </c>
      <c r="Q577" s="600">
        <v>0</v>
      </c>
    </row>
    <row r="578" spans="1:17" s="208" customFormat="1" ht="12.75" customHeight="1" x14ac:dyDescent="0.2">
      <c r="A578" s="608">
        <v>41871</v>
      </c>
      <c r="B578" s="589" t="s">
        <v>2465</v>
      </c>
      <c r="C578" s="605"/>
      <c r="D578" s="590" t="s">
        <v>1789</v>
      </c>
      <c r="E578" s="591" t="s">
        <v>2176</v>
      </c>
      <c r="F578" s="592" t="s">
        <v>2177</v>
      </c>
      <c r="G578" s="592"/>
      <c r="H578" s="593">
        <v>41108</v>
      </c>
      <c r="I578" s="594" t="s">
        <v>1988</v>
      </c>
      <c r="J578" s="595" t="s">
        <v>2043</v>
      </c>
      <c r="K578" s="589" t="s">
        <v>47</v>
      </c>
      <c r="L578" s="596" t="s">
        <v>1763</v>
      </c>
      <c r="M578" s="596" t="s">
        <v>48</v>
      </c>
      <c r="N578" s="597"/>
      <c r="O578" s="598">
        <v>1</v>
      </c>
      <c r="P578" s="599">
        <v>0</v>
      </c>
      <c r="Q578" s="600">
        <v>0.29599999999999999</v>
      </c>
    </row>
    <row r="579" spans="1:17" s="208" customFormat="1" ht="12.75" customHeight="1" x14ac:dyDescent="0.2">
      <c r="A579" s="608">
        <v>41879</v>
      </c>
      <c r="B579" s="589" t="s">
        <v>2466</v>
      </c>
      <c r="C579" s="605">
        <v>38181</v>
      </c>
      <c r="D579" s="590" t="s">
        <v>832</v>
      </c>
      <c r="E579" s="591" t="s">
        <v>2176</v>
      </c>
      <c r="F579" s="592" t="s">
        <v>2177</v>
      </c>
      <c r="G579" s="592"/>
      <c r="H579" s="593">
        <v>41108</v>
      </c>
      <c r="I579" s="594" t="s">
        <v>1988</v>
      </c>
      <c r="J579" s="595" t="s">
        <v>2467</v>
      </c>
      <c r="K579" s="589" t="s">
        <v>47</v>
      </c>
      <c r="L579" s="596" t="s">
        <v>1797</v>
      </c>
      <c r="M579" s="596" t="s">
        <v>48</v>
      </c>
      <c r="N579" s="610">
        <v>58534</v>
      </c>
      <c r="O579" s="598">
        <v>1</v>
      </c>
      <c r="P579" s="599">
        <v>0</v>
      </c>
      <c r="Q579" s="600">
        <v>0.41799999999999998</v>
      </c>
    </row>
    <row r="580" spans="1:17" s="208" customFormat="1" ht="12.75" customHeight="1" x14ac:dyDescent="0.2">
      <c r="A580" s="608">
        <v>41880</v>
      </c>
      <c r="B580" s="589" t="s">
        <v>2468</v>
      </c>
      <c r="C580" s="605">
        <v>38181</v>
      </c>
      <c r="D580" s="590" t="s">
        <v>832</v>
      </c>
      <c r="E580" s="591" t="s">
        <v>2176</v>
      </c>
      <c r="F580" s="592" t="s">
        <v>2177</v>
      </c>
      <c r="G580" s="592"/>
      <c r="H580" s="593">
        <v>41108</v>
      </c>
      <c r="I580" s="594" t="s">
        <v>1988</v>
      </c>
      <c r="J580" s="595" t="s">
        <v>2467</v>
      </c>
      <c r="K580" s="589" t="s">
        <v>47</v>
      </c>
      <c r="L580" s="596" t="s">
        <v>1797</v>
      </c>
      <c r="M580" s="596" t="s">
        <v>48</v>
      </c>
      <c r="N580" s="610">
        <v>58534</v>
      </c>
      <c r="O580" s="598">
        <v>1</v>
      </c>
      <c r="P580" s="599">
        <v>0</v>
      </c>
      <c r="Q580" s="600">
        <v>0.375</v>
      </c>
    </row>
    <row r="581" spans="1:17" s="208" customFormat="1" ht="12.75" customHeight="1" x14ac:dyDescent="0.2">
      <c r="A581" s="608">
        <v>41882</v>
      </c>
      <c r="B581" s="589" t="s">
        <v>2469</v>
      </c>
      <c r="C581" s="605"/>
      <c r="D581" s="590" t="s">
        <v>1789</v>
      </c>
      <c r="E581" s="591" t="s">
        <v>2176</v>
      </c>
      <c r="F581" s="592" t="s">
        <v>2177</v>
      </c>
      <c r="G581" s="592"/>
      <c r="H581" s="593">
        <v>41100</v>
      </c>
      <c r="I581" s="594" t="s">
        <v>1988</v>
      </c>
      <c r="J581" s="595" t="s">
        <v>2467</v>
      </c>
      <c r="K581" s="589" t="s">
        <v>47</v>
      </c>
      <c r="L581" s="596" t="s">
        <v>1797</v>
      </c>
      <c r="M581" s="596" t="s">
        <v>48</v>
      </c>
      <c r="N581" s="597"/>
      <c r="O581" s="598">
        <v>9.6000000000000002E-2</v>
      </c>
      <c r="P581" s="599">
        <v>0</v>
      </c>
      <c r="Q581" s="600">
        <v>0</v>
      </c>
    </row>
    <row r="582" spans="1:17" s="208" customFormat="1" ht="12.75" customHeight="1" x14ac:dyDescent="0.2">
      <c r="A582" s="608">
        <v>41923</v>
      </c>
      <c r="B582" s="589" t="s">
        <v>2470</v>
      </c>
      <c r="C582" s="605"/>
      <c r="D582" s="590" t="s">
        <v>1789</v>
      </c>
      <c r="E582" s="591" t="s">
        <v>2176</v>
      </c>
      <c r="F582" s="592" t="s">
        <v>2177</v>
      </c>
      <c r="G582" s="592"/>
      <c r="H582" s="593">
        <v>41113</v>
      </c>
      <c r="I582" s="594" t="s">
        <v>1988</v>
      </c>
      <c r="J582" s="595" t="s">
        <v>2083</v>
      </c>
      <c r="K582" s="589" t="s">
        <v>47</v>
      </c>
      <c r="L582" s="596" t="s">
        <v>45</v>
      </c>
      <c r="M582" s="596" t="s">
        <v>51</v>
      </c>
      <c r="N582" s="597"/>
      <c r="O582" s="598">
        <v>1</v>
      </c>
      <c r="P582" s="599">
        <v>0</v>
      </c>
      <c r="Q582" s="600">
        <v>0.36299999999999999</v>
      </c>
    </row>
    <row r="583" spans="1:17" s="208" customFormat="1" ht="12.75" customHeight="1" x14ac:dyDescent="0.2">
      <c r="A583" s="608">
        <v>42045</v>
      </c>
      <c r="B583" s="589" t="s">
        <v>2471</v>
      </c>
      <c r="C583" s="605"/>
      <c r="D583" s="590" t="s">
        <v>1789</v>
      </c>
      <c r="E583" s="591" t="s">
        <v>2176</v>
      </c>
      <c r="F583" s="592" t="s">
        <v>2177</v>
      </c>
      <c r="G583" s="592"/>
      <c r="H583" s="593">
        <v>41122</v>
      </c>
      <c r="I583" s="594" t="s">
        <v>1795</v>
      </c>
      <c r="J583" s="595" t="s">
        <v>2472</v>
      </c>
      <c r="K583" s="589" t="s">
        <v>47</v>
      </c>
      <c r="L583" s="596" t="s">
        <v>1763</v>
      </c>
      <c r="M583" s="596" t="s">
        <v>48</v>
      </c>
      <c r="N583" s="597"/>
      <c r="O583" s="598">
        <v>2</v>
      </c>
      <c r="P583" s="599">
        <v>0</v>
      </c>
      <c r="Q583" s="600">
        <v>0.74199999999999999</v>
      </c>
    </row>
    <row r="584" spans="1:17" s="208" customFormat="1" ht="12.75" customHeight="1" x14ac:dyDescent="0.2">
      <c r="A584" s="608">
        <v>42048</v>
      </c>
      <c r="B584" s="589" t="s">
        <v>2473</v>
      </c>
      <c r="C584" s="605"/>
      <c r="D584" s="590" t="s">
        <v>1789</v>
      </c>
      <c r="E584" s="591" t="s">
        <v>2176</v>
      </c>
      <c r="F584" s="592" t="s">
        <v>2177</v>
      </c>
      <c r="G584" s="592"/>
      <c r="H584" s="593">
        <v>41134</v>
      </c>
      <c r="I584" s="594" t="s">
        <v>1988</v>
      </c>
      <c r="J584" s="595" t="s">
        <v>2474</v>
      </c>
      <c r="K584" s="589" t="s">
        <v>47</v>
      </c>
      <c r="L584" s="596" t="s">
        <v>1763</v>
      </c>
      <c r="M584" s="596" t="s">
        <v>48</v>
      </c>
      <c r="N584" s="597"/>
      <c r="O584" s="598">
        <v>0.58599999999999997</v>
      </c>
      <c r="P584" s="599">
        <v>0</v>
      </c>
      <c r="Q584" s="600">
        <v>0</v>
      </c>
    </row>
    <row r="585" spans="1:17" s="208" customFormat="1" ht="12.75" customHeight="1" x14ac:dyDescent="0.2">
      <c r="A585" s="608">
        <v>42050</v>
      </c>
      <c r="B585" s="589" t="s">
        <v>2475</v>
      </c>
      <c r="C585" s="605"/>
      <c r="D585" s="590" t="s">
        <v>1789</v>
      </c>
      <c r="E585" s="591" t="s">
        <v>2176</v>
      </c>
      <c r="F585" s="592" t="s">
        <v>2177</v>
      </c>
      <c r="G585" s="592"/>
      <c r="H585" s="593">
        <v>41127</v>
      </c>
      <c r="I585" s="594" t="s">
        <v>1988</v>
      </c>
      <c r="J585" s="595" t="s">
        <v>2044</v>
      </c>
      <c r="K585" s="589" t="s">
        <v>47</v>
      </c>
      <c r="L585" s="596" t="s">
        <v>1763</v>
      </c>
      <c r="M585" s="596" t="s">
        <v>48</v>
      </c>
      <c r="N585" s="597"/>
      <c r="O585" s="598">
        <v>0.155</v>
      </c>
      <c r="P585" s="599">
        <v>0</v>
      </c>
      <c r="Q585" s="600">
        <v>7.0000000000000007E-2</v>
      </c>
    </row>
    <row r="586" spans="1:17" s="208" customFormat="1" ht="12.75" customHeight="1" x14ac:dyDescent="0.2">
      <c r="A586" s="608">
        <v>42083</v>
      </c>
      <c r="B586" s="589" t="s">
        <v>2476</v>
      </c>
      <c r="C586" s="605"/>
      <c r="D586" s="590" t="s">
        <v>1789</v>
      </c>
      <c r="E586" s="591" t="s">
        <v>2176</v>
      </c>
      <c r="F586" s="592" t="s">
        <v>2177</v>
      </c>
      <c r="G586" s="592"/>
      <c r="H586" s="593">
        <v>41144</v>
      </c>
      <c r="I586" s="594" t="s">
        <v>1795</v>
      </c>
      <c r="J586" s="595" t="s">
        <v>2369</v>
      </c>
      <c r="K586" s="589" t="s">
        <v>47</v>
      </c>
      <c r="L586" s="596" t="s">
        <v>51</v>
      </c>
      <c r="M586" s="596" t="s">
        <v>51</v>
      </c>
      <c r="N586" s="597"/>
      <c r="O586" s="598">
        <v>3</v>
      </c>
      <c r="P586" s="599">
        <v>0</v>
      </c>
      <c r="Q586" s="600">
        <v>2.1989999999999998</v>
      </c>
    </row>
    <row r="587" spans="1:17" s="208" customFormat="1" ht="12.75" customHeight="1" x14ac:dyDescent="0.2">
      <c r="A587" s="608">
        <v>42104</v>
      </c>
      <c r="B587" s="589" t="s">
        <v>2477</v>
      </c>
      <c r="C587" s="605"/>
      <c r="D587" s="590" t="s">
        <v>1789</v>
      </c>
      <c r="E587" s="591" t="s">
        <v>2176</v>
      </c>
      <c r="F587" s="592" t="s">
        <v>2177</v>
      </c>
      <c r="G587" s="592"/>
      <c r="H587" s="593">
        <v>41153</v>
      </c>
      <c r="I587" s="594" t="s">
        <v>1795</v>
      </c>
      <c r="J587" s="595" t="s">
        <v>2478</v>
      </c>
      <c r="K587" s="589" t="s">
        <v>47</v>
      </c>
      <c r="L587" s="596" t="s">
        <v>1848</v>
      </c>
      <c r="M587" s="596" t="s">
        <v>130</v>
      </c>
      <c r="N587" s="597"/>
      <c r="O587" s="598">
        <v>0.19</v>
      </c>
      <c r="P587" s="599">
        <v>0</v>
      </c>
      <c r="Q587" s="600">
        <v>1.2999999999999999E-2</v>
      </c>
    </row>
    <row r="588" spans="1:17" s="208" customFormat="1" ht="12.75" customHeight="1" x14ac:dyDescent="0.2">
      <c r="A588" s="608">
        <v>42106</v>
      </c>
      <c r="B588" s="589" t="s">
        <v>2479</v>
      </c>
      <c r="C588" s="605"/>
      <c r="D588" s="590" t="s">
        <v>1789</v>
      </c>
      <c r="E588" s="591" t="s">
        <v>2176</v>
      </c>
      <c r="F588" s="592" t="s">
        <v>2177</v>
      </c>
      <c r="G588" s="592"/>
      <c r="H588" s="593">
        <v>41153</v>
      </c>
      <c r="I588" s="594" t="s">
        <v>1795</v>
      </c>
      <c r="J588" s="595" t="s">
        <v>1847</v>
      </c>
      <c r="K588" s="589" t="s">
        <v>47</v>
      </c>
      <c r="L588" s="596" t="s">
        <v>1848</v>
      </c>
      <c r="M588" s="596" t="s">
        <v>130</v>
      </c>
      <c r="N588" s="597"/>
      <c r="O588" s="598">
        <v>0.11</v>
      </c>
      <c r="P588" s="599">
        <v>0</v>
      </c>
      <c r="Q588" s="600">
        <v>0</v>
      </c>
    </row>
    <row r="589" spans="1:17" s="208" customFormat="1" ht="12.75" customHeight="1" x14ac:dyDescent="0.2">
      <c r="A589" s="608">
        <v>42107</v>
      </c>
      <c r="B589" s="589" t="s">
        <v>2480</v>
      </c>
      <c r="C589" s="605"/>
      <c r="D589" s="590" t="s">
        <v>1789</v>
      </c>
      <c r="E589" s="591" t="s">
        <v>2176</v>
      </c>
      <c r="F589" s="592" t="s">
        <v>2177</v>
      </c>
      <c r="G589" s="592"/>
      <c r="H589" s="593">
        <v>41153</v>
      </c>
      <c r="I589" s="594" t="s">
        <v>1795</v>
      </c>
      <c r="J589" s="595" t="s">
        <v>855</v>
      </c>
      <c r="K589" s="589" t="s">
        <v>47</v>
      </c>
      <c r="L589" s="596" t="s">
        <v>51</v>
      </c>
      <c r="M589" s="596" t="s">
        <v>51</v>
      </c>
      <c r="N589" s="597"/>
      <c r="O589" s="598">
        <v>0.2</v>
      </c>
      <c r="P589" s="599">
        <v>0</v>
      </c>
      <c r="Q589" s="600">
        <v>0.04</v>
      </c>
    </row>
    <row r="590" spans="1:17" s="208" customFormat="1" ht="12.75" customHeight="1" x14ac:dyDescent="0.2">
      <c r="A590" s="608">
        <v>42108</v>
      </c>
      <c r="B590" s="589" t="s">
        <v>2481</v>
      </c>
      <c r="C590" s="605"/>
      <c r="D590" s="590" t="s">
        <v>1789</v>
      </c>
      <c r="E590" s="591" t="s">
        <v>2176</v>
      </c>
      <c r="F590" s="592" t="s">
        <v>2177</v>
      </c>
      <c r="G590" s="592"/>
      <c r="H590" s="593">
        <v>41153</v>
      </c>
      <c r="I590" s="594" t="s">
        <v>1795</v>
      </c>
      <c r="J590" s="595" t="s">
        <v>2482</v>
      </c>
      <c r="K590" s="589" t="s">
        <v>47</v>
      </c>
      <c r="L590" s="596" t="s">
        <v>51</v>
      </c>
      <c r="M590" s="596" t="s">
        <v>51</v>
      </c>
      <c r="N590" s="597"/>
      <c r="O590" s="598">
        <v>0.90700000000000003</v>
      </c>
      <c r="P590" s="599">
        <v>0</v>
      </c>
      <c r="Q590" s="600">
        <v>0.38200000000000001</v>
      </c>
    </row>
    <row r="591" spans="1:17" s="208" customFormat="1" ht="12.75" customHeight="1" x14ac:dyDescent="0.2">
      <c r="A591" s="608">
        <v>42109</v>
      </c>
      <c r="B591" s="589" t="s">
        <v>2483</v>
      </c>
      <c r="C591" s="605"/>
      <c r="D591" s="590" t="s">
        <v>1789</v>
      </c>
      <c r="E591" s="591" t="s">
        <v>2176</v>
      </c>
      <c r="F591" s="592" t="s">
        <v>2177</v>
      </c>
      <c r="G591" s="592"/>
      <c r="H591" s="593">
        <v>41153</v>
      </c>
      <c r="I591" s="594" t="s">
        <v>1795</v>
      </c>
      <c r="J591" s="595" t="s">
        <v>1847</v>
      </c>
      <c r="K591" s="589" t="s">
        <v>47</v>
      </c>
      <c r="L591" s="596" t="s">
        <v>1848</v>
      </c>
      <c r="M591" s="596" t="s">
        <v>130</v>
      </c>
      <c r="N591" s="597"/>
      <c r="O591" s="598">
        <v>0.20399999999999999</v>
      </c>
      <c r="P591" s="599">
        <v>0</v>
      </c>
      <c r="Q591" s="600">
        <v>0</v>
      </c>
    </row>
    <row r="592" spans="1:17" s="208" customFormat="1" ht="12.75" customHeight="1" x14ac:dyDescent="0.2">
      <c r="A592" s="608">
        <v>42110</v>
      </c>
      <c r="B592" s="589" t="s">
        <v>2484</v>
      </c>
      <c r="C592" s="605"/>
      <c r="D592" s="590" t="s">
        <v>1789</v>
      </c>
      <c r="E592" s="591" t="s">
        <v>2176</v>
      </c>
      <c r="F592" s="592" t="s">
        <v>2177</v>
      </c>
      <c r="G592" s="592"/>
      <c r="H592" s="593">
        <v>41153</v>
      </c>
      <c r="I592" s="594" t="s">
        <v>1795</v>
      </c>
      <c r="J592" s="595" t="s">
        <v>2485</v>
      </c>
      <c r="K592" s="589" t="s">
        <v>47</v>
      </c>
      <c r="L592" s="596" t="s">
        <v>1848</v>
      </c>
      <c r="M592" s="596" t="s">
        <v>130</v>
      </c>
      <c r="N592" s="597"/>
      <c r="O592" s="598">
        <v>9.5000000000000001E-2</v>
      </c>
      <c r="P592" s="599">
        <v>0</v>
      </c>
      <c r="Q592" s="600">
        <v>0</v>
      </c>
    </row>
    <row r="593" spans="1:17" s="208" customFormat="1" ht="12.75" customHeight="1" x14ac:dyDescent="0.2">
      <c r="A593" s="608">
        <v>42111</v>
      </c>
      <c r="B593" s="589" t="s">
        <v>2486</v>
      </c>
      <c r="C593" s="605"/>
      <c r="D593" s="590" t="s">
        <v>1789</v>
      </c>
      <c r="E593" s="591" t="s">
        <v>2176</v>
      </c>
      <c r="F593" s="592" t="s">
        <v>2177</v>
      </c>
      <c r="G593" s="592"/>
      <c r="H593" s="593">
        <v>41153</v>
      </c>
      <c r="I593" s="594" t="s">
        <v>1795</v>
      </c>
      <c r="J593" s="595" t="s">
        <v>2377</v>
      </c>
      <c r="K593" s="589" t="s">
        <v>47</v>
      </c>
      <c r="L593" s="596" t="s">
        <v>51</v>
      </c>
      <c r="M593" s="596" t="s">
        <v>51</v>
      </c>
      <c r="N593" s="597"/>
      <c r="O593" s="598">
        <v>0.47499999999999998</v>
      </c>
      <c r="P593" s="599">
        <v>0</v>
      </c>
      <c r="Q593" s="600">
        <v>0.189</v>
      </c>
    </row>
    <row r="594" spans="1:17" s="208" customFormat="1" ht="12.75" customHeight="1" x14ac:dyDescent="0.2">
      <c r="A594" s="608">
        <v>42112</v>
      </c>
      <c r="B594" s="589" t="s">
        <v>2487</v>
      </c>
      <c r="C594" s="605"/>
      <c r="D594" s="590" t="s">
        <v>1789</v>
      </c>
      <c r="E594" s="591" t="s">
        <v>2176</v>
      </c>
      <c r="F594" s="592" t="s">
        <v>2177</v>
      </c>
      <c r="G594" s="592"/>
      <c r="H594" s="593">
        <v>41153</v>
      </c>
      <c r="I594" s="594" t="s">
        <v>1795</v>
      </c>
      <c r="J594" s="595" t="s">
        <v>2488</v>
      </c>
      <c r="K594" s="589" t="s">
        <v>47</v>
      </c>
      <c r="L594" s="596" t="s">
        <v>1848</v>
      </c>
      <c r="M594" s="596" t="s">
        <v>130</v>
      </c>
      <c r="N594" s="597"/>
      <c r="O594" s="598">
        <v>0.5</v>
      </c>
      <c r="P594" s="599">
        <v>0</v>
      </c>
      <c r="Q594" s="600">
        <v>0.18</v>
      </c>
    </row>
    <row r="595" spans="1:17" s="208" customFormat="1" ht="12.75" customHeight="1" x14ac:dyDescent="0.2">
      <c r="A595" s="608">
        <v>42114</v>
      </c>
      <c r="B595" s="589" t="s">
        <v>2489</v>
      </c>
      <c r="C595" s="605">
        <v>1258</v>
      </c>
      <c r="D595" s="590" t="s">
        <v>616</v>
      </c>
      <c r="E595" s="591" t="s">
        <v>1764</v>
      </c>
      <c r="F595" s="592" t="s">
        <v>1765</v>
      </c>
      <c r="G595" s="592"/>
      <c r="H595" s="593">
        <v>30286</v>
      </c>
      <c r="I595" s="594" t="s">
        <v>1956</v>
      </c>
      <c r="J595" s="595" t="s">
        <v>1796</v>
      </c>
      <c r="K595" s="589" t="s">
        <v>49</v>
      </c>
      <c r="L595" s="596" t="s">
        <v>1843</v>
      </c>
      <c r="M595" s="596" t="s">
        <v>49</v>
      </c>
      <c r="N595" s="610">
        <v>50699</v>
      </c>
      <c r="O595" s="598">
        <v>2.0870000000000002</v>
      </c>
      <c r="P595" s="599">
        <v>0.72599999999999998</v>
      </c>
      <c r="Q595" s="600">
        <v>0.11799999999999999</v>
      </c>
    </row>
    <row r="596" spans="1:17" s="208" customFormat="1" ht="12.75" customHeight="1" x14ac:dyDescent="0.2">
      <c r="A596" s="608">
        <v>42115</v>
      </c>
      <c r="B596" s="589" t="s">
        <v>2490</v>
      </c>
      <c r="C596" s="605"/>
      <c r="D596" s="590" t="s">
        <v>1789</v>
      </c>
      <c r="E596" s="591" t="s">
        <v>2176</v>
      </c>
      <c r="F596" s="592" t="s">
        <v>2177</v>
      </c>
      <c r="G596" s="592"/>
      <c r="H596" s="593">
        <v>41153</v>
      </c>
      <c r="I596" s="594" t="s">
        <v>1795</v>
      </c>
      <c r="J596" s="595" t="s">
        <v>2482</v>
      </c>
      <c r="K596" s="589" t="s">
        <v>47</v>
      </c>
      <c r="L596" s="596" t="s">
        <v>51</v>
      </c>
      <c r="M596" s="596" t="s">
        <v>51</v>
      </c>
      <c r="N596" s="597"/>
      <c r="O596" s="598">
        <v>3.5</v>
      </c>
      <c r="P596" s="599">
        <v>0</v>
      </c>
      <c r="Q596" s="600">
        <v>1.804</v>
      </c>
    </row>
    <row r="597" spans="1:17" s="208" customFormat="1" ht="12.75" customHeight="1" x14ac:dyDescent="0.2">
      <c r="A597" s="608">
        <v>42116</v>
      </c>
      <c r="B597" s="589" t="s">
        <v>2491</v>
      </c>
      <c r="C597" s="605"/>
      <c r="D597" s="590" t="s">
        <v>1789</v>
      </c>
      <c r="E597" s="591" t="s">
        <v>2176</v>
      </c>
      <c r="F597" s="592" t="s">
        <v>2177</v>
      </c>
      <c r="G597" s="592"/>
      <c r="H597" s="593">
        <v>41153</v>
      </c>
      <c r="I597" s="594" t="s">
        <v>1795</v>
      </c>
      <c r="J597" s="595" t="s">
        <v>1832</v>
      </c>
      <c r="K597" s="589" t="s">
        <v>47</v>
      </c>
      <c r="L597" s="596" t="s">
        <v>51</v>
      </c>
      <c r="M597" s="596" t="s">
        <v>51</v>
      </c>
      <c r="N597" s="597"/>
      <c r="O597" s="598">
        <v>1.72</v>
      </c>
      <c r="P597" s="599">
        <v>0</v>
      </c>
      <c r="Q597" s="600">
        <v>0.376</v>
      </c>
    </row>
    <row r="598" spans="1:17" s="208" customFormat="1" ht="12.75" customHeight="1" x14ac:dyDescent="0.2">
      <c r="A598" s="608">
        <v>42117</v>
      </c>
      <c r="B598" s="589" t="s">
        <v>2492</v>
      </c>
      <c r="C598" s="605"/>
      <c r="D598" s="590" t="s">
        <v>1789</v>
      </c>
      <c r="E598" s="591" t="s">
        <v>2176</v>
      </c>
      <c r="F598" s="592" t="s">
        <v>2177</v>
      </c>
      <c r="G598" s="592"/>
      <c r="H598" s="593">
        <v>41153</v>
      </c>
      <c r="I598" s="594" t="s">
        <v>1795</v>
      </c>
      <c r="J598" s="595" t="s">
        <v>2493</v>
      </c>
      <c r="K598" s="589" t="s">
        <v>47</v>
      </c>
      <c r="L598" s="596" t="s">
        <v>45</v>
      </c>
      <c r="M598" s="596" t="s">
        <v>51</v>
      </c>
      <c r="N598" s="597"/>
      <c r="O598" s="598">
        <v>1.6</v>
      </c>
      <c r="P598" s="599">
        <v>0</v>
      </c>
      <c r="Q598" s="600">
        <v>0.58399999999999996</v>
      </c>
    </row>
    <row r="599" spans="1:17" s="208" customFormat="1" ht="12.75" customHeight="1" x14ac:dyDescent="0.2">
      <c r="A599" s="608">
        <v>42118</v>
      </c>
      <c r="B599" s="589" t="s">
        <v>2494</v>
      </c>
      <c r="C599" s="605"/>
      <c r="D599" s="590" t="s">
        <v>1789</v>
      </c>
      <c r="E599" s="591" t="s">
        <v>2176</v>
      </c>
      <c r="F599" s="592" t="s">
        <v>2177</v>
      </c>
      <c r="G599" s="592"/>
      <c r="H599" s="593">
        <v>41153</v>
      </c>
      <c r="I599" s="594" t="s">
        <v>1795</v>
      </c>
      <c r="J599" s="595" t="s">
        <v>1832</v>
      </c>
      <c r="K599" s="589" t="s">
        <v>47</v>
      </c>
      <c r="L599" s="596" t="s">
        <v>51</v>
      </c>
      <c r="M599" s="596" t="s">
        <v>51</v>
      </c>
      <c r="N599" s="597"/>
      <c r="O599" s="598">
        <v>2</v>
      </c>
      <c r="P599" s="599">
        <v>0</v>
      </c>
      <c r="Q599" s="600">
        <v>0.56599999999999995</v>
      </c>
    </row>
    <row r="600" spans="1:17" s="208" customFormat="1" ht="12.75" customHeight="1" x14ac:dyDescent="0.2">
      <c r="A600" s="608">
        <v>42123</v>
      </c>
      <c r="B600" s="589" t="s">
        <v>2495</v>
      </c>
      <c r="C600" s="605">
        <v>786</v>
      </c>
      <c r="D600" s="590" t="s">
        <v>493</v>
      </c>
      <c r="E600" s="591" t="s">
        <v>1764</v>
      </c>
      <c r="F600" s="592" t="s">
        <v>1765</v>
      </c>
      <c r="G600" s="592"/>
      <c r="H600" s="593">
        <v>41183</v>
      </c>
      <c r="I600" s="594" t="s">
        <v>2064</v>
      </c>
      <c r="J600" s="595" t="s">
        <v>2396</v>
      </c>
      <c r="K600" s="589" t="s">
        <v>49</v>
      </c>
      <c r="L600" s="596" t="s">
        <v>1819</v>
      </c>
      <c r="M600" s="596" t="s">
        <v>49</v>
      </c>
      <c r="N600" s="597"/>
      <c r="O600" s="598">
        <v>1.282</v>
      </c>
      <c r="P600" s="599">
        <v>5.5E-2</v>
      </c>
      <c r="Q600" s="600">
        <v>0.08</v>
      </c>
    </row>
    <row r="601" spans="1:17" s="208" customFormat="1" ht="12.75" customHeight="1" x14ac:dyDescent="0.2">
      <c r="A601" s="608">
        <v>42149</v>
      </c>
      <c r="B601" s="589" t="s">
        <v>2496</v>
      </c>
      <c r="C601" s="605"/>
      <c r="D601" s="590" t="s">
        <v>1789</v>
      </c>
      <c r="E601" s="591" t="s">
        <v>2176</v>
      </c>
      <c r="F601" s="592" t="s">
        <v>2177</v>
      </c>
      <c r="G601" s="592"/>
      <c r="H601" s="593">
        <v>41183</v>
      </c>
      <c r="I601" s="594" t="s">
        <v>1751</v>
      </c>
      <c r="J601" s="595" t="s">
        <v>2070</v>
      </c>
      <c r="K601" s="589" t="s">
        <v>44</v>
      </c>
      <c r="L601" s="596" t="s">
        <v>44</v>
      </c>
      <c r="M601" s="596" t="s">
        <v>44</v>
      </c>
      <c r="N601" s="597"/>
      <c r="O601" s="598">
        <v>4.4999999999999998E-2</v>
      </c>
      <c r="P601" s="599">
        <v>0</v>
      </c>
      <c r="Q601" s="600">
        <v>0</v>
      </c>
    </row>
    <row r="602" spans="1:17" s="208" customFormat="1" ht="12.75" customHeight="1" x14ac:dyDescent="0.2">
      <c r="A602" s="608">
        <v>42193</v>
      </c>
      <c r="B602" s="589" t="s">
        <v>2497</v>
      </c>
      <c r="C602" s="605">
        <v>38561</v>
      </c>
      <c r="D602" s="590" t="s">
        <v>899</v>
      </c>
      <c r="E602" s="591" t="s">
        <v>2176</v>
      </c>
      <c r="F602" s="592" t="s">
        <v>2177</v>
      </c>
      <c r="G602" s="592"/>
      <c r="H602" s="593">
        <v>41229</v>
      </c>
      <c r="I602" s="594" t="s">
        <v>1988</v>
      </c>
      <c r="J602" s="595" t="s">
        <v>2498</v>
      </c>
      <c r="K602" s="589" t="s">
        <v>47</v>
      </c>
      <c r="L602" s="596" t="s">
        <v>1848</v>
      </c>
      <c r="M602" s="596" t="s">
        <v>130</v>
      </c>
      <c r="N602" s="597"/>
      <c r="O602" s="598">
        <v>1</v>
      </c>
      <c r="P602" s="599">
        <v>0</v>
      </c>
      <c r="Q602" s="600">
        <v>0.33900000000000002</v>
      </c>
    </row>
    <row r="603" spans="1:17" s="208" customFormat="1" ht="12.75" customHeight="1" x14ac:dyDescent="0.2">
      <c r="A603" s="608">
        <v>42194</v>
      </c>
      <c r="B603" s="589" t="s">
        <v>2499</v>
      </c>
      <c r="C603" s="605">
        <v>38561</v>
      </c>
      <c r="D603" s="590" t="s">
        <v>899</v>
      </c>
      <c r="E603" s="591" t="s">
        <v>2176</v>
      </c>
      <c r="F603" s="592" t="s">
        <v>2177</v>
      </c>
      <c r="G603" s="592"/>
      <c r="H603" s="593">
        <v>41229</v>
      </c>
      <c r="I603" s="594" t="s">
        <v>1988</v>
      </c>
      <c r="J603" s="595" t="s">
        <v>2498</v>
      </c>
      <c r="K603" s="589" t="s">
        <v>47</v>
      </c>
      <c r="L603" s="596" t="s">
        <v>1848</v>
      </c>
      <c r="M603" s="596" t="s">
        <v>130</v>
      </c>
      <c r="N603" s="597"/>
      <c r="O603" s="598">
        <v>1</v>
      </c>
      <c r="P603" s="599">
        <v>0</v>
      </c>
      <c r="Q603" s="600">
        <v>0.46700000000000003</v>
      </c>
    </row>
    <row r="604" spans="1:17" s="208" customFormat="1" ht="12.75" customHeight="1" x14ac:dyDescent="0.2">
      <c r="A604" s="608">
        <v>42195</v>
      </c>
      <c r="B604" s="589" t="s">
        <v>2500</v>
      </c>
      <c r="C604" s="605">
        <v>38561</v>
      </c>
      <c r="D604" s="590" t="s">
        <v>899</v>
      </c>
      <c r="E604" s="591" t="s">
        <v>2176</v>
      </c>
      <c r="F604" s="592" t="s">
        <v>2177</v>
      </c>
      <c r="G604" s="592"/>
      <c r="H604" s="593">
        <v>41229</v>
      </c>
      <c r="I604" s="594" t="s">
        <v>1988</v>
      </c>
      <c r="J604" s="595" t="s">
        <v>2498</v>
      </c>
      <c r="K604" s="589" t="s">
        <v>47</v>
      </c>
      <c r="L604" s="596" t="s">
        <v>1848</v>
      </c>
      <c r="M604" s="596" t="s">
        <v>130</v>
      </c>
      <c r="N604" s="597"/>
      <c r="O604" s="598">
        <v>0.75</v>
      </c>
      <c r="P604" s="599">
        <v>0</v>
      </c>
      <c r="Q604" s="600">
        <v>0.38300000000000001</v>
      </c>
    </row>
    <row r="605" spans="1:17" s="208" customFormat="1" ht="12.75" customHeight="1" x14ac:dyDescent="0.2">
      <c r="A605" s="608">
        <v>42196</v>
      </c>
      <c r="B605" s="589" t="s">
        <v>2501</v>
      </c>
      <c r="C605" s="605">
        <v>38561</v>
      </c>
      <c r="D605" s="590" t="s">
        <v>899</v>
      </c>
      <c r="E605" s="591" t="s">
        <v>2176</v>
      </c>
      <c r="F605" s="592" t="s">
        <v>2177</v>
      </c>
      <c r="G605" s="592"/>
      <c r="H605" s="593">
        <v>41229</v>
      </c>
      <c r="I605" s="594" t="s">
        <v>1988</v>
      </c>
      <c r="J605" s="595" t="s">
        <v>2498</v>
      </c>
      <c r="K605" s="589" t="s">
        <v>47</v>
      </c>
      <c r="L605" s="596" t="s">
        <v>1848</v>
      </c>
      <c r="M605" s="596" t="s">
        <v>130</v>
      </c>
      <c r="N605" s="597"/>
      <c r="O605" s="598">
        <v>1</v>
      </c>
      <c r="P605" s="599">
        <v>0</v>
      </c>
      <c r="Q605" s="600">
        <v>0.51300000000000001</v>
      </c>
    </row>
    <row r="606" spans="1:17" s="208" customFormat="1" ht="12.75" customHeight="1" x14ac:dyDescent="0.2">
      <c r="A606" s="608">
        <v>42197</v>
      </c>
      <c r="B606" s="589" t="s">
        <v>2502</v>
      </c>
      <c r="C606" s="605">
        <v>38561</v>
      </c>
      <c r="D606" s="590" t="s">
        <v>899</v>
      </c>
      <c r="E606" s="591" t="s">
        <v>2176</v>
      </c>
      <c r="F606" s="592" t="s">
        <v>2177</v>
      </c>
      <c r="G606" s="592"/>
      <c r="H606" s="593">
        <v>41229</v>
      </c>
      <c r="I606" s="594" t="s">
        <v>1988</v>
      </c>
      <c r="J606" s="595" t="s">
        <v>2498</v>
      </c>
      <c r="K606" s="589" t="s">
        <v>47</v>
      </c>
      <c r="L606" s="596" t="s">
        <v>1848</v>
      </c>
      <c r="M606" s="596" t="s">
        <v>130</v>
      </c>
      <c r="N606" s="597"/>
      <c r="O606" s="598">
        <v>1</v>
      </c>
      <c r="P606" s="599">
        <v>0</v>
      </c>
      <c r="Q606" s="600">
        <v>0.25800000000000001</v>
      </c>
    </row>
    <row r="607" spans="1:17" s="208" customFormat="1" ht="12.75" customHeight="1" x14ac:dyDescent="0.2">
      <c r="A607" s="608">
        <v>42202</v>
      </c>
      <c r="B607" s="589" t="s">
        <v>2503</v>
      </c>
      <c r="C607" s="605"/>
      <c r="D607" s="590" t="s">
        <v>1789</v>
      </c>
      <c r="E607" s="591" t="s">
        <v>2176</v>
      </c>
      <c r="F607" s="592" t="s">
        <v>2177</v>
      </c>
      <c r="G607" s="592"/>
      <c r="H607" s="593">
        <v>41220</v>
      </c>
      <c r="I607" s="594" t="s">
        <v>1988</v>
      </c>
      <c r="J607" s="595" t="s">
        <v>2504</v>
      </c>
      <c r="K607" s="589" t="s">
        <v>47</v>
      </c>
      <c r="L607" s="596" t="s">
        <v>1797</v>
      </c>
      <c r="M607" s="596" t="s">
        <v>48</v>
      </c>
      <c r="N607" s="597"/>
      <c r="O607" s="598">
        <v>8.2000000000000003E-2</v>
      </c>
      <c r="P607" s="599">
        <v>0</v>
      </c>
      <c r="Q607" s="600">
        <v>3.1E-2</v>
      </c>
    </row>
    <row r="608" spans="1:17" s="208" customFormat="1" ht="12.75" customHeight="1" x14ac:dyDescent="0.2">
      <c r="A608" s="608">
        <v>42203</v>
      </c>
      <c r="B608" s="589" t="s">
        <v>2505</v>
      </c>
      <c r="C608" s="605">
        <v>38181</v>
      </c>
      <c r="D608" s="590" t="s">
        <v>832</v>
      </c>
      <c r="E608" s="591" t="s">
        <v>2176</v>
      </c>
      <c r="F608" s="592" t="s">
        <v>2177</v>
      </c>
      <c r="G608" s="592"/>
      <c r="H608" s="593">
        <v>41221</v>
      </c>
      <c r="I608" s="594" t="s">
        <v>1988</v>
      </c>
      <c r="J608" s="595" t="s">
        <v>2467</v>
      </c>
      <c r="K608" s="589" t="s">
        <v>47</v>
      </c>
      <c r="L608" s="596" t="s">
        <v>1797</v>
      </c>
      <c r="M608" s="596" t="s">
        <v>48</v>
      </c>
      <c r="N608" s="610">
        <v>58534</v>
      </c>
      <c r="O608" s="598">
        <v>1</v>
      </c>
      <c r="P608" s="599">
        <v>0</v>
      </c>
      <c r="Q608" s="600">
        <v>0.40600000000000003</v>
      </c>
    </row>
    <row r="609" spans="1:17" s="208" customFormat="1" ht="12.75" customHeight="1" x14ac:dyDescent="0.2">
      <c r="A609" s="608">
        <v>42212</v>
      </c>
      <c r="B609" s="589" t="s">
        <v>2506</v>
      </c>
      <c r="C609" s="605"/>
      <c r="D609" s="590" t="s">
        <v>1789</v>
      </c>
      <c r="E609" s="591" t="s">
        <v>2176</v>
      </c>
      <c r="F609" s="592" t="s">
        <v>2177</v>
      </c>
      <c r="G609" s="592"/>
      <c r="H609" s="593">
        <v>41220</v>
      </c>
      <c r="I609" s="594" t="s">
        <v>1988</v>
      </c>
      <c r="J609" s="595" t="s">
        <v>2504</v>
      </c>
      <c r="K609" s="589" t="s">
        <v>47</v>
      </c>
      <c r="L609" s="596" t="s">
        <v>1797</v>
      </c>
      <c r="M609" s="596" t="s">
        <v>48</v>
      </c>
      <c r="N609" s="597"/>
      <c r="O609" s="598">
        <v>9.5000000000000001E-2</v>
      </c>
      <c r="P609" s="599">
        <v>0</v>
      </c>
      <c r="Q609" s="600">
        <v>2.9000000000000001E-2</v>
      </c>
    </row>
    <row r="610" spans="1:17" s="208" customFormat="1" ht="12.75" customHeight="1" x14ac:dyDescent="0.2">
      <c r="A610" s="608">
        <v>42214</v>
      </c>
      <c r="B610" s="589" t="s">
        <v>2507</v>
      </c>
      <c r="C610" s="605"/>
      <c r="D610" s="590" t="s">
        <v>1789</v>
      </c>
      <c r="E610" s="591" t="s">
        <v>2176</v>
      </c>
      <c r="F610" s="592" t="s">
        <v>2177</v>
      </c>
      <c r="G610" s="592"/>
      <c r="H610" s="593">
        <v>41222</v>
      </c>
      <c r="I610" s="594" t="s">
        <v>1988</v>
      </c>
      <c r="J610" s="595" t="s">
        <v>1989</v>
      </c>
      <c r="K610" s="589" t="s">
        <v>47</v>
      </c>
      <c r="L610" s="596" t="s">
        <v>1848</v>
      </c>
      <c r="M610" s="596" t="s">
        <v>130</v>
      </c>
      <c r="N610" s="597"/>
      <c r="O610" s="598">
        <v>0.19</v>
      </c>
      <c r="P610" s="599">
        <v>0</v>
      </c>
      <c r="Q610" s="600">
        <v>0.01</v>
      </c>
    </row>
    <row r="611" spans="1:17" s="208" customFormat="1" ht="12.75" customHeight="1" x14ac:dyDescent="0.2">
      <c r="A611" s="608">
        <v>42344</v>
      </c>
      <c r="B611" s="589" t="s">
        <v>2508</v>
      </c>
      <c r="C611" s="605"/>
      <c r="D611" s="590" t="s">
        <v>1789</v>
      </c>
      <c r="E611" s="591" t="s">
        <v>2024</v>
      </c>
      <c r="F611" s="592" t="s">
        <v>2025</v>
      </c>
      <c r="G611" s="592"/>
      <c r="H611" s="593">
        <v>41244</v>
      </c>
      <c r="I611" s="594" t="s">
        <v>1795</v>
      </c>
      <c r="J611" s="595" t="s">
        <v>855</v>
      </c>
      <c r="K611" s="589" t="s">
        <v>47</v>
      </c>
      <c r="L611" s="596" t="s">
        <v>51</v>
      </c>
      <c r="M611" s="596" t="s">
        <v>51</v>
      </c>
      <c r="N611" s="597"/>
      <c r="O611" s="598">
        <v>1.5</v>
      </c>
      <c r="P611" s="599">
        <v>0.183</v>
      </c>
      <c r="Q611" s="600">
        <v>0.15</v>
      </c>
    </row>
    <row r="612" spans="1:17" s="208" customFormat="1" ht="12.75" customHeight="1" x14ac:dyDescent="0.2">
      <c r="A612" s="608">
        <v>42347</v>
      </c>
      <c r="B612" s="589" t="s">
        <v>2509</v>
      </c>
      <c r="C612" s="605"/>
      <c r="D612" s="590" t="s">
        <v>1789</v>
      </c>
      <c r="E612" s="591" t="s">
        <v>2176</v>
      </c>
      <c r="F612" s="592" t="s">
        <v>2177</v>
      </c>
      <c r="G612" s="592"/>
      <c r="H612" s="593">
        <v>41248</v>
      </c>
      <c r="I612" s="594" t="s">
        <v>1988</v>
      </c>
      <c r="J612" s="595" t="s">
        <v>856</v>
      </c>
      <c r="K612" s="589" t="s">
        <v>47</v>
      </c>
      <c r="L612" s="596" t="s">
        <v>45</v>
      </c>
      <c r="M612" s="596" t="s">
        <v>51</v>
      </c>
      <c r="N612" s="610">
        <v>57941</v>
      </c>
      <c r="O612" s="598">
        <v>2</v>
      </c>
      <c r="P612" s="599">
        <v>0</v>
      </c>
      <c r="Q612" s="600">
        <v>0.86899999999999999</v>
      </c>
    </row>
    <row r="613" spans="1:17" s="208" customFormat="1" ht="12.75" customHeight="1" x14ac:dyDescent="0.2">
      <c r="A613" s="608">
        <v>42350</v>
      </c>
      <c r="B613" s="589" t="s">
        <v>2510</v>
      </c>
      <c r="C613" s="605">
        <v>38655</v>
      </c>
      <c r="D613" s="590" t="s">
        <v>913</v>
      </c>
      <c r="E613" s="591" t="s">
        <v>2176</v>
      </c>
      <c r="F613" s="592" t="s">
        <v>2177</v>
      </c>
      <c r="G613" s="592"/>
      <c r="H613" s="593">
        <v>41248</v>
      </c>
      <c r="I613" s="594" t="s">
        <v>1988</v>
      </c>
      <c r="J613" s="595" t="s">
        <v>1840</v>
      </c>
      <c r="K613" s="589" t="s">
        <v>47</v>
      </c>
      <c r="L613" s="596" t="s">
        <v>45</v>
      </c>
      <c r="M613" s="596" t="s">
        <v>51</v>
      </c>
      <c r="N613" s="597"/>
      <c r="O613" s="598">
        <v>0.5</v>
      </c>
      <c r="P613" s="599">
        <v>0</v>
      </c>
      <c r="Q613" s="600">
        <v>0.19600000000000001</v>
      </c>
    </row>
    <row r="614" spans="1:17" s="208" customFormat="1" ht="12.75" customHeight="1" x14ac:dyDescent="0.2">
      <c r="A614" s="608">
        <v>42351</v>
      </c>
      <c r="B614" s="589" t="s">
        <v>2511</v>
      </c>
      <c r="C614" s="605"/>
      <c r="D614" s="590" t="s">
        <v>1789</v>
      </c>
      <c r="E614" s="591" t="s">
        <v>2176</v>
      </c>
      <c r="F614" s="592" t="s">
        <v>2177</v>
      </c>
      <c r="G614" s="592"/>
      <c r="H614" s="593">
        <v>41247</v>
      </c>
      <c r="I614" s="594" t="s">
        <v>1988</v>
      </c>
      <c r="J614" s="595" t="s">
        <v>2108</v>
      </c>
      <c r="K614" s="589" t="s">
        <v>47</v>
      </c>
      <c r="L614" s="596" t="s">
        <v>1763</v>
      </c>
      <c r="M614" s="596" t="s">
        <v>48</v>
      </c>
      <c r="N614" s="597"/>
      <c r="O614" s="598">
        <v>1</v>
      </c>
      <c r="P614" s="599">
        <v>0</v>
      </c>
      <c r="Q614" s="600">
        <v>0.432</v>
      </c>
    </row>
    <row r="615" spans="1:17" s="208" customFormat="1" ht="12.75" customHeight="1" x14ac:dyDescent="0.2">
      <c r="A615" s="608">
        <v>42352</v>
      </c>
      <c r="B615" s="589" t="s">
        <v>2512</v>
      </c>
      <c r="C615" s="605"/>
      <c r="D615" s="590" t="s">
        <v>1789</v>
      </c>
      <c r="E615" s="591" t="s">
        <v>2176</v>
      </c>
      <c r="F615" s="592" t="s">
        <v>2177</v>
      </c>
      <c r="G615" s="592"/>
      <c r="H615" s="593">
        <v>41249</v>
      </c>
      <c r="I615" s="594" t="s">
        <v>1988</v>
      </c>
      <c r="J615" s="595" t="s">
        <v>2044</v>
      </c>
      <c r="K615" s="589" t="s">
        <v>47</v>
      </c>
      <c r="L615" s="596" t="s">
        <v>1763</v>
      </c>
      <c r="M615" s="596" t="s">
        <v>48</v>
      </c>
      <c r="N615" s="597"/>
      <c r="O615" s="598">
        <v>1</v>
      </c>
      <c r="P615" s="599">
        <v>0</v>
      </c>
      <c r="Q615" s="600">
        <v>0.28199999999999997</v>
      </c>
    </row>
    <row r="616" spans="1:17" s="208" customFormat="1" ht="12.75" customHeight="1" x14ac:dyDescent="0.2">
      <c r="A616" s="608">
        <v>42353</v>
      </c>
      <c r="B616" s="589" t="s">
        <v>2513</v>
      </c>
      <c r="C616" s="605"/>
      <c r="D616" s="590" t="s">
        <v>1789</v>
      </c>
      <c r="E616" s="591" t="s">
        <v>2176</v>
      </c>
      <c r="F616" s="592" t="s">
        <v>2177</v>
      </c>
      <c r="G616" s="592"/>
      <c r="H616" s="593">
        <v>41249</v>
      </c>
      <c r="I616" s="594" t="s">
        <v>1988</v>
      </c>
      <c r="J616" s="595" t="s">
        <v>2044</v>
      </c>
      <c r="K616" s="589" t="s">
        <v>47</v>
      </c>
      <c r="L616" s="596" t="s">
        <v>1763</v>
      </c>
      <c r="M616" s="596" t="s">
        <v>48</v>
      </c>
      <c r="N616" s="597"/>
      <c r="O616" s="598">
        <v>1</v>
      </c>
      <c r="P616" s="599">
        <v>0</v>
      </c>
      <c r="Q616" s="600">
        <v>0.44600000000000001</v>
      </c>
    </row>
    <row r="617" spans="1:17" s="208" customFormat="1" ht="12.75" customHeight="1" x14ac:dyDescent="0.2">
      <c r="A617" s="608">
        <v>42354</v>
      </c>
      <c r="B617" s="589" t="s">
        <v>2514</v>
      </c>
      <c r="C617" s="605"/>
      <c r="D617" s="590" t="s">
        <v>1789</v>
      </c>
      <c r="E617" s="591" t="s">
        <v>2176</v>
      </c>
      <c r="F617" s="592" t="s">
        <v>2177</v>
      </c>
      <c r="G617" s="592"/>
      <c r="H617" s="593">
        <v>41249</v>
      </c>
      <c r="I617" s="594" t="s">
        <v>1988</v>
      </c>
      <c r="J617" s="595" t="s">
        <v>2044</v>
      </c>
      <c r="K617" s="589" t="s">
        <v>47</v>
      </c>
      <c r="L617" s="596" t="s">
        <v>1763</v>
      </c>
      <c r="M617" s="596" t="s">
        <v>48</v>
      </c>
      <c r="N617" s="597"/>
      <c r="O617" s="598">
        <v>0.75</v>
      </c>
      <c r="P617" s="599">
        <v>0</v>
      </c>
      <c r="Q617" s="600">
        <v>0.214</v>
      </c>
    </row>
    <row r="618" spans="1:17" s="208" customFormat="1" ht="12.75" customHeight="1" x14ac:dyDescent="0.2">
      <c r="A618" s="608">
        <v>42355</v>
      </c>
      <c r="B618" s="589" t="s">
        <v>2515</v>
      </c>
      <c r="C618" s="605"/>
      <c r="D618" s="590" t="s">
        <v>1789</v>
      </c>
      <c r="E618" s="591" t="s">
        <v>2176</v>
      </c>
      <c r="F618" s="592" t="s">
        <v>2177</v>
      </c>
      <c r="G618" s="592"/>
      <c r="H618" s="593">
        <v>41250</v>
      </c>
      <c r="I618" s="594" t="s">
        <v>1988</v>
      </c>
      <c r="J618" s="595" t="s">
        <v>1990</v>
      </c>
      <c r="K618" s="589" t="s">
        <v>47</v>
      </c>
      <c r="L618" s="596" t="s">
        <v>1797</v>
      </c>
      <c r="M618" s="596" t="s">
        <v>48</v>
      </c>
      <c r="N618" s="597"/>
      <c r="O618" s="598">
        <v>0.433</v>
      </c>
      <c r="P618" s="599">
        <v>0</v>
      </c>
      <c r="Q618" s="600">
        <v>0</v>
      </c>
    </row>
    <row r="619" spans="1:17" s="208" customFormat="1" ht="12.75" customHeight="1" x14ac:dyDescent="0.2">
      <c r="A619" s="608">
        <v>42357</v>
      </c>
      <c r="B619" s="589" t="s">
        <v>2516</v>
      </c>
      <c r="C619" s="605"/>
      <c r="D619" s="590" t="s">
        <v>1789</v>
      </c>
      <c r="E619" s="591" t="s">
        <v>2176</v>
      </c>
      <c r="F619" s="592" t="s">
        <v>2177</v>
      </c>
      <c r="G619" s="592"/>
      <c r="H619" s="593">
        <v>41253</v>
      </c>
      <c r="I619" s="594" t="s">
        <v>1988</v>
      </c>
      <c r="J619" s="595" t="s">
        <v>1962</v>
      </c>
      <c r="K619" s="589" t="s">
        <v>47</v>
      </c>
      <c r="L619" s="596" t="s">
        <v>1797</v>
      </c>
      <c r="M619" s="596" t="s">
        <v>48</v>
      </c>
      <c r="N619" s="597"/>
      <c r="O619" s="598">
        <v>0.3</v>
      </c>
      <c r="P619" s="599">
        <v>0</v>
      </c>
      <c r="Q619" s="600">
        <v>0.125</v>
      </c>
    </row>
    <row r="620" spans="1:17" s="208" customFormat="1" ht="12.75" customHeight="1" x14ac:dyDescent="0.2">
      <c r="A620" s="608">
        <v>42364</v>
      </c>
      <c r="B620" s="589" t="s">
        <v>2517</v>
      </c>
      <c r="C620" s="605"/>
      <c r="D620" s="590" t="s">
        <v>1789</v>
      </c>
      <c r="E620" s="591" t="s">
        <v>2176</v>
      </c>
      <c r="F620" s="592" t="s">
        <v>2177</v>
      </c>
      <c r="G620" s="592"/>
      <c r="H620" s="593">
        <v>41257</v>
      </c>
      <c r="I620" s="594" t="s">
        <v>1988</v>
      </c>
      <c r="J620" s="595" t="s">
        <v>2518</v>
      </c>
      <c r="K620" s="589" t="s">
        <v>47</v>
      </c>
      <c r="L620" s="596" t="s">
        <v>1797</v>
      </c>
      <c r="M620" s="596" t="s">
        <v>48</v>
      </c>
      <c r="N620" s="597"/>
      <c r="O620" s="598">
        <v>1</v>
      </c>
      <c r="P620" s="599">
        <v>0</v>
      </c>
      <c r="Q620" s="600">
        <v>0.39800000000000002</v>
      </c>
    </row>
    <row r="621" spans="1:17" s="208" customFormat="1" ht="12.75" customHeight="1" x14ac:dyDescent="0.2">
      <c r="A621" s="608">
        <v>42365</v>
      </c>
      <c r="B621" s="589" t="s">
        <v>2519</v>
      </c>
      <c r="C621" s="605"/>
      <c r="D621" s="590" t="s">
        <v>1789</v>
      </c>
      <c r="E621" s="591" t="s">
        <v>2176</v>
      </c>
      <c r="F621" s="592" t="s">
        <v>2177</v>
      </c>
      <c r="G621" s="592"/>
      <c r="H621" s="593">
        <v>41257</v>
      </c>
      <c r="I621" s="594" t="s">
        <v>1988</v>
      </c>
      <c r="J621" s="595" t="s">
        <v>1796</v>
      </c>
      <c r="K621" s="589" t="s">
        <v>47</v>
      </c>
      <c r="L621" s="596" t="s">
        <v>1797</v>
      </c>
      <c r="M621" s="596" t="s">
        <v>48</v>
      </c>
      <c r="N621" s="597"/>
      <c r="O621" s="598">
        <v>0.27500000000000002</v>
      </c>
      <c r="P621" s="599">
        <v>0</v>
      </c>
      <c r="Q621" s="600">
        <v>7.9000000000000001E-2</v>
      </c>
    </row>
    <row r="622" spans="1:17" s="208" customFormat="1" ht="12.75" customHeight="1" x14ac:dyDescent="0.2">
      <c r="A622" s="608">
        <v>42366</v>
      </c>
      <c r="B622" s="589" t="s">
        <v>2520</v>
      </c>
      <c r="C622" s="605"/>
      <c r="D622" s="590" t="s">
        <v>1789</v>
      </c>
      <c r="E622" s="591" t="s">
        <v>2176</v>
      </c>
      <c r="F622" s="592" t="s">
        <v>2177</v>
      </c>
      <c r="G622" s="592"/>
      <c r="H622" s="593">
        <v>41260</v>
      </c>
      <c r="I622" s="594" t="s">
        <v>1988</v>
      </c>
      <c r="J622" s="595" t="s">
        <v>1864</v>
      </c>
      <c r="K622" s="589" t="s">
        <v>47</v>
      </c>
      <c r="L622" s="596" t="s">
        <v>1797</v>
      </c>
      <c r="M622" s="596" t="s">
        <v>48</v>
      </c>
      <c r="N622" s="597"/>
      <c r="O622" s="598">
        <v>0.3</v>
      </c>
      <c r="P622" s="599">
        <v>0</v>
      </c>
      <c r="Q622" s="600">
        <v>0.111</v>
      </c>
    </row>
    <row r="623" spans="1:17" s="208" customFormat="1" ht="12.75" customHeight="1" x14ac:dyDescent="0.2">
      <c r="A623" s="608">
        <v>42375</v>
      </c>
      <c r="B623" s="589" t="s">
        <v>2521</v>
      </c>
      <c r="C623" s="605">
        <v>392</v>
      </c>
      <c r="D623" s="590" t="s">
        <v>369</v>
      </c>
      <c r="E623" s="591" t="s">
        <v>1754</v>
      </c>
      <c r="F623" s="592" t="s">
        <v>1755</v>
      </c>
      <c r="G623" s="592" t="s">
        <v>1756</v>
      </c>
      <c r="H623" s="593">
        <v>32994</v>
      </c>
      <c r="I623" s="594" t="s">
        <v>2522</v>
      </c>
      <c r="J623" s="595" t="s">
        <v>2523</v>
      </c>
      <c r="K623" s="589" t="s">
        <v>46</v>
      </c>
      <c r="L623" s="596" t="s">
        <v>46</v>
      </c>
      <c r="M623" s="596" t="s">
        <v>46</v>
      </c>
      <c r="N623" s="610">
        <v>10567</v>
      </c>
      <c r="O623" s="598">
        <v>57</v>
      </c>
      <c r="P623" s="599">
        <v>40.408999999999999</v>
      </c>
      <c r="Q623" s="600">
        <v>39.835000000000001</v>
      </c>
    </row>
    <row r="624" spans="1:17" s="208" customFormat="1" ht="12.75" customHeight="1" x14ac:dyDescent="0.2">
      <c r="A624" s="608">
        <v>42376</v>
      </c>
      <c r="B624" s="589" t="s">
        <v>2524</v>
      </c>
      <c r="C624" s="605">
        <v>392</v>
      </c>
      <c r="D624" s="590" t="s">
        <v>369</v>
      </c>
      <c r="E624" s="591" t="s">
        <v>1754</v>
      </c>
      <c r="F624" s="592" t="s">
        <v>1755</v>
      </c>
      <c r="G624" s="592"/>
      <c r="H624" s="593">
        <v>32994</v>
      </c>
      <c r="I624" s="594" t="s">
        <v>2522</v>
      </c>
      <c r="J624" s="595" t="s">
        <v>2523</v>
      </c>
      <c r="K624" s="589" t="s">
        <v>46</v>
      </c>
      <c r="L624" s="596" t="s">
        <v>46</v>
      </c>
      <c r="M624" s="596" t="s">
        <v>46</v>
      </c>
      <c r="N624" s="610">
        <v>10567</v>
      </c>
      <c r="O624" s="598">
        <v>19</v>
      </c>
      <c r="P624" s="599">
        <v>5.0910000000000002</v>
      </c>
      <c r="Q624" s="600">
        <v>4.665</v>
      </c>
    </row>
    <row r="625" spans="1:17" s="208" customFormat="1" ht="12.75" customHeight="1" x14ac:dyDescent="0.2">
      <c r="A625" s="608">
        <v>42394</v>
      </c>
      <c r="B625" s="589" t="s">
        <v>2525</v>
      </c>
      <c r="C625" s="605"/>
      <c r="D625" s="590" t="s">
        <v>1789</v>
      </c>
      <c r="E625" s="591" t="s">
        <v>2024</v>
      </c>
      <c r="F625" s="592" t="s">
        <v>2025</v>
      </c>
      <c r="G625" s="592"/>
      <c r="H625" s="593">
        <v>41276</v>
      </c>
      <c r="I625" s="594" t="s">
        <v>1986</v>
      </c>
      <c r="J625" s="595" t="s">
        <v>2526</v>
      </c>
      <c r="K625" s="589" t="s">
        <v>45</v>
      </c>
      <c r="L625" s="596" t="s">
        <v>45</v>
      </c>
      <c r="M625" s="596" t="s">
        <v>45</v>
      </c>
      <c r="N625" s="597"/>
      <c r="O625" s="598">
        <v>1.5</v>
      </c>
      <c r="P625" s="599">
        <v>0.22800000000000001</v>
      </c>
      <c r="Q625" s="600">
        <v>0.191</v>
      </c>
    </row>
    <row r="626" spans="1:17" s="208" customFormat="1" ht="12.75" customHeight="1" x14ac:dyDescent="0.2">
      <c r="A626" s="608">
        <v>42439</v>
      </c>
      <c r="B626" s="589" t="s">
        <v>2527</v>
      </c>
      <c r="C626" s="605"/>
      <c r="D626" s="590" t="s">
        <v>1789</v>
      </c>
      <c r="E626" s="591" t="s">
        <v>2176</v>
      </c>
      <c r="F626" s="592" t="s">
        <v>2177</v>
      </c>
      <c r="G626" s="592"/>
      <c r="H626" s="593">
        <v>41292</v>
      </c>
      <c r="I626" s="594" t="s">
        <v>1988</v>
      </c>
      <c r="J626" s="595" t="s">
        <v>2528</v>
      </c>
      <c r="K626" s="589" t="s">
        <v>47</v>
      </c>
      <c r="L626" s="596" t="s">
        <v>51</v>
      </c>
      <c r="M626" s="596" t="s">
        <v>51</v>
      </c>
      <c r="N626" s="597"/>
      <c r="O626" s="598">
        <v>1</v>
      </c>
      <c r="P626" s="599">
        <v>0</v>
      </c>
      <c r="Q626" s="600">
        <v>0.52100000000000002</v>
      </c>
    </row>
    <row r="627" spans="1:17" s="208" customFormat="1" ht="12.75" customHeight="1" x14ac:dyDescent="0.2">
      <c r="A627" s="608">
        <v>42440</v>
      </c>
      <c r="B627" s="589" t="s">
        <v>2529</v>
      </c>
      <c r="C627" s="605"/>
      <c r="D627" s="590" t="s">
        <v>1789</v>
      </c>
      <c r="E627" s="591" t="s">
        <v>2176</v>
      </c>
      <c r="F627" s="592" t="s">
        <v>2177</v>
      </c>
      <c r="G627" s="592"/>
      <c r="H627" s="593">
        <v>41292</v>
      </c>
      <c r="I627" s="594" t="s">
        <v>1988</v>
      </c>
      <c r="J627" s="595" t="s">
        <v>2528</v>
      </c>
      <c r="K627" s="589" t="s">
        <v>47</v>
      </c>
      <c r="L627" s="596" t="s">
        <v>51</v>
      </c>
      <c r="M627" s="596" t="s">
        <v>51</v>
      </c>
      <c r="N627" s="597"/>
      <c r="O627" s="598">
        <v>1</v>
      </c>
      <c r="P627" s="599">
        <v>0</v>
      </c>
      <c r="Q627" s="600">
        <v>0.75700000000000001</v>
      </c>
    </row>
    <row r="628" spans="1:17" s="208" customFormat="1" ht="12.75" customHeight="1" x14ac:dyDescent="0.2">
      <c r="A628" s="608">
        <v>42448</v>
      </c>
      <c r="B628" s="589" t="s">
        <v>2530</v>
      </c>
      <c r="C628" s="605"/>
      <c r="D628" s="590" t="s">
        <v>1789</v>
      </c>
      <c r="E628" s="591" t="s">
        <v>2024</v>
      </c>
      <c r="F628" s="592" t="s">
        <v>2025</v>
      </c>
      <c r="G628" s="592"/>
      <c r="H628" s="593">
        <v>41311</v>
      </c>
      <c r="I628" s="594" t="s">
        <v>1988</v>
      </c>
      <c r="J628" s="595" t="s">
        <v>2531</v>
      </c>
      <c r="K628" s="589" t="s">
        <v>47</v>
      </c>
      <c r="L628" s="596" t="s">
        <v>1848</v>
      </c>
      <c r="M628" s="596" t="s">
        <v>130</v>
      </c>
      <c r="N628" s="597"/>
      <c r="O628" s="598">
        <v>2</v>
      </c>
      <c r="P628" s="599">
        <v>3.7999999999999999E-2</v>
      </c>
      <c r="Q628" s="600">
        <v>0.09</v>
      </c>
    </row>
    <row r="629" spans="1:17" s="208" customFormat="1" ht="12.75" customHeight="1" x14ac:dyDescent="0.2">
      <c r="A629" s="608">
        <v>42449</v>
      </c>
      <c r="B629" s="589" t="s">
        <v>2532</v>
      </c>
      <c r="C629" s="605"/>
      <c r="D629" s="590" t="s">
        <v>1789</v>
      </c>
      <c r="E629" s="591" t="s">
        <v>2024</v>
      </c>
      <c r="F629" s="592" t="s">
        <v>2025</v>
      </c>
      <c r="G629" s="592"/>
      <c r="H629" s="593">
        <v>41311</v>
      </c>
      <c r="I629" s="594" t="s">
        <v>1988</v>
      </c>
      <c r="J629" s="595" t="s">
        <v>2531</v>
      </c>
      <c r="K629" s="589" t="s">
        <v>47</v>
      </c>
      <c r="L629" s="596" t="s">
        <v>1848</v>
      </c>
      <c r="M629" s="596" t="s">
        <v>130</v>
      </c>
      <c r="N629" s="597"/>
      <c r="O629" s="598">
        <v>2</v>
      </c>
      <c r="P629" s="599">
        <v>8.0000000000000002E-3</v>
      </c>
      <c r="Q629" s="600">
        <v>5.3999999999999999E-2</v>
      </c>
    </row>
    <row r="630" spans="1:17" s="208" customFormat="1" ht="12.75" customHeight="1" x14ac:dyDescent="0.2">
      <c r="A630" s="608">
        <v>42482</v>
      </c>
      <c r="B630" s="589" t="s">
        <v>2533</v>
      </c>
      <c r="C630" s="605"/>
      <c r="D630" s="590" t="s">
        <v>1789</v>
      </c>
      <c r="E630" s="591" t="s">
        <v>2176</v>
      </c>
      <c r="F630" s="592" t="s">
        <v>2177</v>
      </c>
      <c r="G630" s="592"/>
      <c r="H630" s="593">
        <v>41320</v>
      </c>
      <c r="I630" s="594" t="s">
        <v>1795</v>
      </c>
      <c r="J630" s="595" t="s">
        <v>2374</v>
      </c>
      <c r="K630" s="589" t="s">
        <v>47</v>
      </c>
      <c r="L630" s="596" t="s">
        <v>1848</v>
      </c>
      <c r="M630" s="596" t="s">
        <v>130</v>
      </c>
      <c r="N630" s="597"/>
      <c r="O630" s="598">
        <v>0.193</v>
      </c>
      <c r="P630" s="599">
        <v>0</v>
      </c>
      <c r="Q630" s="600">
        <v>5.5E-2</v>
      </c>
    </row>
    <row r="631" spans="1:17" s="208" customFormat="1" ht="12.75" customHeight="1" x14ac:dyDescent="0.2">
      <c r="A631" s="608">
        <v>42483</v>
      </c>
      <c r="B631" s="589" t="s">
        <v>2534</v>
      </c>
      <c r="C631" s="605"/>
      <c r="D631" s="590" t="s">
        <v>1789</v>
      </c>
      <c r="E631" s="591" t="s">
        <v>2176</v>
      </c>
      <c r="F631" s="592" t="s">
        <v>2177</v>
      </c>
      <c r="G631" s="592"/>
      <c r="H631" s="593">
        <v>41320</v>
      </c>
      <c r="I631" s="594" t="s">
        <v>1795</v>
      </c>
      <c r="J631" s="595" t="s">
        <v>2478</v>
      </c>
      <c r="K631" s="589" t="s">
        <v>47</v>
      </c>
      <c r="L631" s="596" t="s">
        <v>1848</v>
      </c>
      <c r="M631" s="596" t="s">
        <v>130</v>
      </c>
      <c r="N631" s="597"/>
      <c r="O631" s="598">
        <v>0.97499999999999998</v>
      </c>
      <c r="P631" s="599">
        <v>0</v>
      </c>
      <c r="Q631" s="600">
        <v>0</v>
      </c>
    </row>
    <row r="632" spans="1:17" s="208" customFormat="1" ht="12.75" customHeight="1" x14ac:dyDescent="0.2">
      <c r="A632" s="608">
        <v>42484</v>
      </c>
      <c r="B632" s="589" t="s">
        <v>2535</v>
      </c>
      <c r="C632" s="605"/>
      <c r="D632" s="590" t="s">
        <v>1789</v>
      </c>
      <c r="E632" s="591" t="s">
        <v>2176</v>
      </c>
      <c r="F632" s="592" t="s">
        <v>2177</v>
      </c>
      <c r="G632" s="592"/>
      <c r="H632" s="593">
        <v>41320</v>
      </c>
      <c r="I632" s="594" t="s">
        <v>1795</v>
      </c>
      <c r="J632" s="595" t="s">
        <v>1847</v>
      </c>
      <c r="K632" s="589" t="s">
        <v>47</v>
      </c>
      <c r="L632" s="596" t="s">
        <v>1848</v>
      </c>
      <c r="M632" s="596" t="s">
        <v>130</v>
      </c>
      <c r="N632" s="597"/>
      <c r="O632" s="598">
        <v>0.80800000000000005</v>
      </c>
      <c r="P632" s="599">
        <v>0</v>
      </c>
      <c r="Q632" s="600">
        <v>0.26600000000000001</v>
      </c>
    </row>
    <row r="633" spans="1:17" s="208" customFormat="1" ht="12.75" customHeight="1" x14ac:dyDescent="0.2">
      <c r="A633" s="608">
        <v>42485</v>
      </c>
      <c r="B633" s="589" t="s">
        <v>2536</v>
      </c>
      <c r="C633" s="605"/>
      <c r="D633" s="590" t="s">
        <v>1789</v>
      </c>
      <c r="E633" s="591" t="s">
        <v>2176</v>
      </c>
      <c r="F633" s="592" t="s">
        <v>2177</v>
      </c>
      <c r="G633" s="592"/>
      <c r="H633" s="593">
        <v>41320</v>
      </c>
      <c r="I633" s="594" t="s">
        <v>1795</v>
      </c>
      <c r="J633" s="595" t="s">
        <v>2092</v>
      </c>
      <c r="K633" s="589" t="s">
        <v>47</v>
      </c>
      <c r="L633" s="596" t="s">
        <v>51</v>
      </c>
      <c r="M633" s="596" t="s">
        <v>51</v>
      </c>
      <c r="N633" s="597"/>
      <c r="O633" s="598">
        <v>0.29299999999999998</v>
      </c>
      <c r="P633" s="599">
        <v>0</v>
      </c>
      <c r="Q633" s="600">
        <v>0.115</v>
      </c>
    </row>
    <row r="634" spans="1:17" s="208" customFormat="1" ht="12.75" customHeight="1" x14ac:dyDescent="0.2">
      <c r="A634" s="608">
        <v>42486</v>
      </c>
      <c r="B634" s="589" t="s">
        <v>2537</v>
      </c>
      <c r="C634" s="605"/>
      <c r="D634" s="590" t="s">
        <v>1789</v>
      </c>
      <c r="E634" s="591" t="s">
        <v>2176</v>
      </c>
      <c r="F634" s="592" t="s">
        <v>2177</v>
      </c>
      <c r="G634" s="592"/>
      <c r="H634" s="593">
        <v>41320</v>
      </c>
      <c r="I634" s="594" t="s">
        <v>1795</v>
      </c>
      <c r="J634" s="595" t="s">
        <v>2377</v>
      </c>
      <c r="K634" s="589" t="s">
        <v>47</v>
      </c>
      <c r="L634" s="596" t="s">
        <v>51</v>
      </c>
      <c r="M634" s="596" t="s">
        <v>51</v>
      </c>
      <c r="N634" s="597"/>
      <c r="O634" s="598">
        <v>1.238</v>
      </c>
      <c r="P634" s="599">
        <v>0</v>
      </c>
      <c r="Q634" s="600">
        <v>0.59399999999999997</v>
      </c>
    </row>
    <row r="635" spans="1:17" s="208" customFormat="1" ht="12.75" customHeight="1" x14ac:dyDescent="0.2">
      <c r="A635" s="608">
        <v>42487</v>
      </c>
      <c r="B635" s="589" t="s">
        <v>2538</v>
      </c>
      <c r="C635" s="605"/>
      <c r="D635" s="590" t="s">
        <v>1789</v>
      </c>
      <c r="E635" s="591" t="s">
        <v>2176</v>
      </c>
      <c r="F635" s="592" t="s">
        <v>2177</v>
      </c>
      <c r="G635" s="592"/>
      <c r="H635" s="593">
        <v>41320</v>
      </c>
      <c r="I635" s="594" t="s">
        <v>1795</v>
      </c>
      <c r="J635" s="595" t="s">
        <v>2539</v>
      </c>
      <c r="K635" s="589" t="s">
        <v>47</v>
      </c>
      <c r="L635" s="596" t="s">
        <v>51</v>
      </c>
      <c r="M635" s="596" t="s">
        <v>51</v>
      </c>
      <c r="N635" s="597"/>
      <c r="O635" s="598">
        <v>0.59299999999999997</v>
      </c>
      <c r="P635" s="599">
        <v>0</v>
      </c>
      <c r="Q635" s="600">
        <v>0.374</v>
      </c>
    </row>
    <row r="636" spans="1:17" s="208" customFormat="1" ht="12.75" customHeight="1" x14ac:dyDescent="0.2">
      <c r="A636" s="608">
        <v>42495</v>
      </c>
      <c r="B636" s="589" t="s">
        <v>2540</v>
      </c>
      <c r="C636" s="605"/>
      <c r="D636" s="590" t="s">
        <v>1789</v>
      </c>
      <c r="E636" s="591" t="s">
        <v>2024</v>
      </c>
      <c r="F636" s="592" t="s">
        <v>2025</v>
      </c>
      <c r="G636" s="592"/>
      <c r="H636" s="593">
        <v>41326</v>
      </c>
      <c r="I636" s="594" t="s">
        <v>1988</v>
      </c>
      <c r="J636" s="595" t="s">
        <v>2531</v>
      </c>
      <c r="K636" s="589" t="s">
        <v>47</v>
      </c>
      <c r="L636" s="596" t="s">
        <v>1848</v>
      </c>
      <c r="M636" s="596" t="s">
        <v>130</v>
      </c>
      <c r="N636" s="597"/>
      <c r="O636" s="598">
        <v>2.5</v>
      </c>
      <c r="P636" s="599">
        <v>0</v>
      </c>
      <c r="Q636" s="600">
        <v>0</v>
      </c>
    </row>
    <row r="637" spans="1:17" s="208" customFormat="1" ht="12.75" customHeight="1" x14ac:dyDescent="0.2">
      <c r="A637" s="608">
        <v>42496</v>
      </c>
      <c r="B637" s="589" t="s">
        <v>2541</v>
      </c>
      <c r="C637" s="605"/>
      <c r="D637" s="590" t="s">
        <v>1789</v>
      </c>
      <c r="E637" s="591" t="s">
        <v>2176</v>
      </c>
      <c r="F637" s="592" t="s">
        <v>2177</v>
      </c>
      <c r="G637" s="592"/>
      <c r="H637" s="593">
        <v>41327</v>
      </c>
      <c r="I637" s="594" t="s">
        <v>1988</v>
      </c>
      <c r="J637" s="595" t="s">
        <v>2542</v>
      </c>
      <c r="K637" s="589" t="s">
        <v>47</v>
      </c>
      <c r="L637" s="596" t="s">
        <v>1763</v>
      </c>
      <c r="M637" s="596" t="s">
        <v>48</v>
      </c>
      <c r="N637" s="597"/>
      <c r="O637" s="598">
        <v>1</v>
      </c>
      <c r="P637" s="599">
        <v>0</v>
      </c>
      <c r="Q637" s="600">
        <v>0.25900000000000001</v>
      </c>
    </row>
    <row r="638" spans="1:17" s="208" customFormat="1" ht="12.75" customHeight="1" x14ac:dyDescent="0.2">
      <c r="A638" s="608">
        <v>42497</v>
      </c>
      <c r="B638" s="589" t="s">
        <v>2543</v>
      </c>
      <c r="C638" s="605">
        <v>38181</v>
      </c>
      <c r="D638" s="590" t="s">
        <v>832</v>
      </c>
      <c r="E638" s="591" t="s">
        <v>2176</v>
      </c>
      <c r="F638" s="592" t="s">
        <v>2177</v>
      </c>
      <c r="G638" s="592"/>
      <c r="H638" s="593">
        <v>41326</v>
      </c>
      <c r="I638" s="594" t="s">
        <v>1988</v>
      </c>
      <c r="J638" s="595" t="s">
        <v>2544</v>
      </c>
      <c r="K638" s="589" t="s">
        <v>47</v>
      </c>
      <c r="L638" s="596" t="s">
        <v>1797</v>
      </c>
      <c r="M638" s="596" t="s">
        <v>48</v>
      </c>
      <c r="N638" s="597">
        <v>58534</v>
      </c>
      <c r="O638" s="598">
        <v>1</v>
      </c>
      <c r="P638" s="599">
        <v>0</v>
      </c>
      <c r="Q638" s="600">
        <v>0.36899999999999999</v>
      </c>
    </row>
    <row r="639" spans="1:17" s="208" customFormat="1" ht="12.75" customHeight="1" x14ac:dyDescent="0.2">
      <c r="A639" s="608">
        <v>42597</v>
      </c>
      <c r="B639" s="589" t="s">
        <v>2545</v>
      </c>
      <c r="C639" s="605"/>
      <c r="D639" s="590" t="s">
        <v>1789</v>
      </c>
      <c r="E639" s="591" t="s">
        <v>1749</v>
      </c>
      <c r="F639" s="592" t="s">
        <v>1755</v>
      </c>
      <c r="G639" s="592"/>
      <c r="H639" s="593">
        <v>41359</v>
      </c>
      <c r="I639" s="594" t="s">
        <v>1988</v>
      </c>
      <c r="J639" s="595" t="s">
        <v>2546</v>
      </c>
      <c r="K639" s="589" t="s">
        <v>47</v>
      </c>
      <c r="L639" s="596" t="s">
        <v>1848</v>
      </c>
      <c r="M639" s="596" t="s">
        <v>130</v>
      </c>
      <c r="N639" s="597"/>
      <c r="O639" s="598">
        <v>7.4999999999999997E-2</v>
      </c>
      <c r="P639" s="599">
        <v>0</v>
      </c>
      <c r="Q639" s="600">
        <v>7.4999999999999997E-2</v>
      </c>
    </row>
    <row r="640" spans="1:17" s="208" customFormat="1" ht="12.75" customHeight="1" x14ac:dyDescent="0.2">
      <c r="A640" s="608">
        <v>42598</v>
      </c>
      <c r="B640" s="589" t="s">
        <v>2547</v>
      </c>
      <c r="C640" s="605">
        <v>852</v>
      </c>
      <c r="D640" s="590" t="s">
        <v>518</v>
      </c>
      <c r="E640" s="591" t="s">
        <v>1764</v>
      </c>
      <c r="F640" s="592" t="s">
        <v>1765</v>
      </c>
      <c r="G640" s="592"/>
      <c r="H640" s="593">
        <v>41366</v>
      </c>
      <c r="I640" s="594" t="s">
        <v>1942</v>
      </c>
      <c r="J640" s="595" t="s">
        <v>2043</v>
      </c>
      <c r="K640" s="589" t="s">
        <v>47</v>
      </c>
      <c r="L640" s="596" t="s">
        <v>1763</v>
      </c>
      <c r="M640" s="596" t="s">
        <v>48</v>
      </c>
      <c r="N640" s="597"/>
      <c r="O640" s="598">
        <v>0.1</v>
      </c>
      <c r="P640" s="599">
        <v>4.8000000000000001E-2</v>
      </c>
      <c r="Q640" s="600">
        <v>4.0000000000000001E-3</v>
      </c>
    </row>
    <row r="641" spans="1:17" s="208" customFormat="1" ht="12.75" customHeight="1" x14ac:dyDescent="0.2">
      <c r="A641" s="608">
        <v>42603</v>
      </c>
      <c r="B641" s="589" t="s">
        <v>2548</v>
      </c>
      <c r="C641" s="605">
        <v>41321</v>
      </c>
      <c r="D641" s="590" t="s">
        <v>1334</v>
      </c>
      <c r="E641" s="591" t="s">
        <v>2176</v>
      </c>
      <c r="F641" s="592" t="s">
        <v>2177</v>
      </c>
      <c r="G641" s="592"/>
      <c r="H641" s="593">
        <v>41369</v>
      </c>
      <c r="I641" s="594" t="s">
        <v>1988</v>
      </c>
      <c r="J641" s="595" t="s">
        <v>2043</v>
      </c>
      <c r="K641" s="589" t="s">
        <v>47</v>
      </c>
      <c r="L641" s="596" t="s">
        <v>1763</v>
      </c>
      <c r="M641" s="596" t="s">
        <v>48</v>
      </c>
      <c r="N641" s="597"/>
      <c r="O641" s="598">
        <v>0.8</v>
      </c>
      <c r="P641" s="599">
        <v>0</v>
      </c>
      <c r="Q641" s="600">
        <v>0.28299999999999997</v>
      </c>
    </row>
    <row r="642" spans="1:17" s="208" customFormat="1" ht="12.75" customHeight="1" x14ac:dyDescent="0.2">
      <c r="A642" s="608">
        <v>42612</v>
      </c>
      <c r="B642" s="589" t="s">
        <v>2549</v>
      </c>
      <c r="C642" s="605">
        <v>41316</v>
      </c>
      <c r="D642" s="590" t="s">
        <v>1329</v>
      </c>
      <c r="E642" s="591" t="s">
        <v>2176</v>
      </c>
      <c r="F642" s="592" t="s">
        <v>2177</v>
      </c>
      <c r="G642" s="592"/>
      <c r="H642" s="593">
        <v>41374</v>
      </c>
      <c r="I642" s="594" t="s">
        <v>1988</v>
      </c>
      <c r="J642" s="595" t="s">
        <v>2550</v>
      </c>
      <c r="K642" s="589" t="s">
        <v>47</v>
      </c>
      <c r="L642" s="596" t="s">
        <v>45</v>
      </c>
      <c r="M642" s="596" t="s">
        <v>51</v>
      </c>
      <c r="N642" s="597"/>
      <c r="O642" s="598">
        <v>0.495</v>
      </c>
      <c r="P642" s="599">
        <v>0</v>
      </c>
      <c r="Q642" s="600">
        <v>0.17899999999999999</v>
      </c>
    </row>
    <row r="643" spans="1:17" s="208" customFormat="1" ht="12.75" customHeight="1" x14ac:dyDescent="0.2">
      <c r="A643" s="608">
        <v>42631</v>
      </c>
      <c r="B643" s="589" t="s">
        <v>2551</v>
      </c>
      <c r="C643" s="605">
        <v>41370</v>
      </c>
      <c r="D643" s="590" t="s">
        <v>1376</v>
      </c>
      <c r="E643" s="591" t="s">
        <v>2176</v>
      </c>
      <c r="F643" s="592" t="s">
        <v>2177</v>
      </c>
      <c r="G643" s="592"/>
      <c r="H643" s="593">
        <v>41376</v>
      </c>
      <c r="I643" s="594" t="s">
        <v>1988</v>
      </c>
      <c r="J643" s="595" t="s">
        <v>2528</v>
      </c>
      <c r="K643" s="589" t="s">
        <v>47</v>
      </c>
      <c r="L643" s="596" t="s">
        <v>51</v>
      </c>
      <c r="M643" s="596" t="s">
        <v>51</v>
      </c>
      <c r="N643" s="597"/>
      <c r="O643" s="598">
        <v>0.5</v>
      </c>
      <c r="P643" s="599">
        <v>0</v>
      </c>
      <c r="Q643" s="600">
        <v>0.16200000000000001</v>
      </c>
    </row>
    <row r="644" spans="1:17" s="208" customFormat="1" ht="12.75" customHeight="1" x14ac:dyDescent="0.2">
      <c r="A644" s="608">
        <v>42641</v>
      </c>
      <c r="B644" s="589" t="s">
        <v>2552</v>
      </c>
      <c r="C644" s="605"/>
      <c r="D644" s="590" t="s">
        <v>1789</v>
      </c>
      <c r="E644" s="591" t="s">
        <v>2176</v>
      </c>
      <c r="F644" s="592" t="s">
        <v>2177</v>
      </c>
      <c r="G644" s="592"/>
      <c r="H644" s="593">
        <v>41386</v>
      </c>
      <c r="I644" s="594" t="s">
        <v>1795</v>
      </c>
      <c r="J644" s="595" t="s">
        <v>2553</v>
      </c>
      <c r="K644" s="589" t="s">
        <v>47</v>
      </c>
      <c r="L644" s="596" t="s">
        <v>1848</v>
      </c>
      <c r="M644" s="596" t="s">
        <v>130</v>
      </c>
      <c r="N644" s="597"/>
      <c r="O644" s="598">
        <v>0.14000000000000001</v>
      </c>
      <c r="P644" s="599">
        <v>0</v>
      </c>
      <c r="Q644" s="600">
        <v>0.04</v>
      </c>
    </row>
    <row r="645" spans="1:17" s="208" customFormat="1" ht="12.75" customHeight="1" x14ac:dyDescent="0.2">
      <c r="A645" s="608">
        <v>42812</v>
      </c>
      <c r="B645" s="589" t="s">
        <v>2554</v>
      </c>
      <c r="C645" s="605"/>
      <c r="D645" s="590" t="s">
        <v>1789</v>
      </c>
      <c r="E645" s="591" t="s">
        <v>2176</v>
      </c>
      <c r="F645" s="592" t="s">
        <v>2177</v>
      </c>
      <c r="G645" s="592"/>
      <c r="H645" s="593">
        <v>41395</v>
      </c>
      <c r="I645" s="594" t="s">
        <v>1795</v>
      </c>
      <c r="J645" s="595" t="s">
        <v>2555</v>
      </c>
      <c r="K645" s="589" t="s">
        <v>47</v>
      </c>
      <c r="L645" s="596" t="s">
        <v>51</v>
      </c>
      <c r="M645" s="596" t="s">
        <v>51</v>
      </c>
      <c r="N645" s="597"/>
      <c r="O645" s="598">
        <v>1</v>
      </c>
      <c r="P645" s="599">
        <v>0</v>
      </c>
      <c r="Q645" s="600">
        <v>0.43</v>
      </c>
    </row>
    <row r="646" spans="1:17" s="208" customFormat="1" ht="12.75" customHeight="1" x14ac:dyDescent="0.2">
      <c r="A646" s="608">
        <v>42817</v>
      </c>
      <c r="B646" s="589" t="s">
        <v>2556</v>
      </c>
      <c r="C646" s="605"/>
      <c r="D646" s="590" t="s">
        <v>1789</v>
      </c>
      <c r="E646" s="591" t="s">
        <v>2176</v>
      </c>
      <c r="F646" s="592" t="s">
        <v>2177</v>
      </c>
      <c r="G646" s="592"/>
      <c r="H646" s="593">
        <v>41400</v>
      </c>
      <c r="I646" s="594" t="s">
        <v>1988</v>
      </c>
      <c r="J646" s="595" t="s">
        <v>2557</v>
      </c>
      <c r="K646" s="589" t="s">
        <v>47</v>
      </c>
      <c r="L646" s="596" t="s">
        <v>51</v>
      </c>
      <c r="M646" s="596" t="s">
        <v>51</v>
      </c>
      <c r="N646" s="597"/>
      <c r="O646" s="598">
        <v>0.52</v>
      </c>
      <c r="P646" s="599">
        <v>0</v>
      </c>
      <c r="Q646" s="600">
        <v>0</v>
      </c>
    </row>
    <row r="647" spans="1:17" s="208" customFormat="1" ht="12.75" customHeight="1" x14ac:dyDescent="0.2">
      <c r="A647" s="608">
        <v>42821</v>
      </c>
      <c r="B647" s="589" t="s">
        <v>2558</v>
      </c>
      <c r="C647" s="605"/>
      <c r="D647" s="590" t="s">
        <v>1789</v>
      </c>
      <c r="E647" s="591" t="s">
        <v>2176</v>
      </c>
      <c r="F647" s="592" t="s">
        <v>2177</v>
      </c>
      <c r="G647" s="592"/>
      <c r="H647" s="593">
        <v>41395</v>
      </c>
      <c r="I647" s="594" t="s">
        <v>1795</v>
      </c>
      <c r="J647" s="595" t="s">
        <v>2559</v>
      </c>
      <c r="K647" s="589" t="s">
        <v>47</v>
      </c>
      <c r="L647" s="596" t="s">
        <v>51</v>
      </c>
      <c r="M647" s="596" t="s">
        <v>51</v>
      </c>
      <c r="N647" s="597"/>
      <c r="O647" s="598">
        <v>0.64900000000000002</v>
      </c>
      <c r="P647" s="599">
        <v>0</v>
      </c>
      <c r="Q647" s="600">
        <v>0.26600000000000001</v>
      </c>
    </row>
    <row r="648" spans="1:17" s="208" customFormat="1" ht="12.75" customHeight="1" x14ac:dyDescent="0.2">
      <c r="A648" s="608">
        <v>43409</v>
      </c>
      <c r="B648" s="589" t="s">
        <v>2560</v>
      </c>
      <c r="C648" s="605"/>
      <c r="D648" s="590" t="s">
        <v>1789</v>
      </c>
      <c r="E648" s="591" t="s">
        <v>2176</v>
      </c>
      <c r="F648" s="592" t="s">
        <v>2177</v>
      </c>
      <c r="G648" s="592"/>
      <c r="H648" s="593">
        <v>41417</v>
      </c>
      <c r="I648" s="594" t="s">
        <v>1795</v>
      </c>
      <c r="J648" s="595" t="s">
        <v>2559</v>
      </c>
      <c r="K648" s="589" t="s">
        <v>47</v>
      </c>
      <c r="L648" s="596" t="s">
        <v>51</v>
      </c>
      <c r="M648" s="596" t="s">
        <v>51</v>
      </c>
      <c r="N648" s="597"/>
      <c r="O648" s="598">
        <v>1.304</v>
      </c>
      <c r="P648" s="599">
        <v>0</v>
      </c>
      <c r="Q648" s="600">
        <v>0.16300000000000001</v>
      </c>
    </row>
    <row r="649" spans="1:17" s="208" customFormat="1" ht="12.75" customHeight="1" x14ac:dyDescent="0.2">
      <c r="A649" s="608">
        <v>43422</v>
      </c>
      <c r="B649" s="589" t="s">
        <v>2561</v>
      </c>
      <c r="C649" s="605">
        <v>41209</v>
      </c>
      <c r="D649" s="590" t="s">
        <v>1259</v>
      </c>
      <c r="E649" s="591" t="s">
        <v>2176</v>
      </c>
      <c r="F649" s="592" t="s">
        <v>2177</v>
      </c>
      <c r="G649" s="592"/>
      <c r="H649" s="593">
        <v>41437</v>
      </c>
      <c r="I649" s="594" t="s">
        <v>1988</v>
      </c>
      <c r="J649" s="595" t="s">
        <v>2326</v>
      </c>
      <c r="K649" s="589" t="s">
        <v>47</v>
      </c>
      <c r="L649" s="596" t="s">
        <v>1763</v>
      </c>
      <c r="M649" s="596" t="s">
        <v>48</v>
      </c>
      <c r="N649" s="597"/>
      <c r="O649" s="598">
        <v>1.5</v>
      </c>
      <c r="P649" s="599">
        <v>0</v>
      </c>
      <c r="Q649" s="600">
        <v>0.54100000000000004</v>
      </c>
    </row>
    <row r="650" spans="1:17" s="208" customFormat="1" ht="12.75" customHeight="1" x14ac:dyDescent="0.2">
      <c r="A650" s="608">
        <v>43423</v>
      </c>
      <c r="B650" s="589" t="s">
        <v>2562</v>
      </c>
      <c r="C650" s="605">
        <v>41214</v>
      </c>
      <c r="D650" s="590" t="s">
        <v>1262</v>
      </c>
      <c r="E650" s="591" t="s">
        <v>2176</v>
      </c>
      <c r="F650" s="592" t="s">
        <v>2177</v>
      </c>
      <c r="G650" s="592"/>
      <c r="H650" s="593">
        <v>41437</v>
      </c>
      <c r="I650" s="594" t="s">
        <v>1988</v>
      </c>
      <c r="J650" s="595" t="s">
        <v>2326</v>
      </c>
      <c r="K650" s="589" t="s">
        <v>47</v>
      </c>
      <c r="L650" s="596" t="s">
        <v>1763</v>
      </c>
      <c r="M650" s="596" t="s">
        <v>48</v>
      </c>
      <c r="N650" s="597"/>
      <c r="O650" s="598">
        <v>1.5</v>
      </c>
      <c r="P650" s="599">
        <v>0</v>
      </c>
      <c r="Q650" s="600">
        <v>0.67200000000000004</v>
      </c>
    </row>
    <row r="651" spans="1:17" s="208" customFormat="1" ht="12.75" customHeight="1" x14ac:dyDescent="0.2">
      <c r="A651" s="608">
        <v>43424</v>
      </c>
      <c r="B651" s="589" t="s">
        <v>2563</v>
      </c>
      <c r="C651" s="605"/>
      <c r="D651" s="590" t="s">
        <v>1789</v>
      </c>
      <c r="E651" s="591" t="s">
        <v>2176</v>
      </c>
      <c r="F651" s="592" t="s">
        <v>2177</v>
      </c>
      <c r="G651" s="592"/>
      <c r="H651" s="593">
        <v>41439</v>
      </c>
      <c r="I651" s="594" t="s">
        <v>1988</v>
      </c>
      <c r="J651" s="595" t="s">
        <v>2564</v>
      </c>
      <c r="K651" s="589" t="s">
        <v>47</v>
      </c>
      <c r="L651" s="596" t="s">
        <v>1848</v>
      </c>
      <c r="M651" s="596" t="s">
        <v>130</v>
      </c>
      <c r="N651" s="597"/>
      <c r="O651" s="598">
        <v>0.2</v>
      </c>
      <c r="P651" s="599">
        <v>0</v>
      </c>
      <c r="Q651" s="600">
        <v>4.2999999999999997E-2</v>
      </c>
    </row>
    <row r="652" spans="1:17" s="208" customFormat="1" ht="12.75" customHeight="1" x14ac:dyDescent="0.2">
      <c r="A652" s="608">
        <v>43426</v>
      </c>
      <c r="B652" s="589" t="s">
        <v>2565</v>
      </c>
      <c r="C652" s="605"/>
      <c r="D652" s="590" t="s">
        <v>1789</v>
      </c>
      <c r="E652" s="591" t="s">
        <v>2176</v>
      </c>
      <c r="F652" s="592" t="s">
        <v>2177</v>
      </c>
      <c r="G652" s="592"/>
      <c r="H652" s="593">
        <v>41442</v>
      </c>
      <c r="I652" s="594" t="s">
        <v>1988</v>
      </c>
      <c r="J652" s="595" t="s">
        <v>2467</v>
      </c>
      <c r="K652" s="589" t="s">
        <v>47</v>
      </c>
      <c r="L652" s="596" t="s">
        <v>1797</v>
      </c>
      <c r="M652" s="596" t="s">
        <v>48</v>
      </c>
      <c r="N652" s="597"/>
      <c r="O652" s="598">
        <v>0.23499999999999999</v>
      </c>
      <c r="P652" s="599">
        <v>0</v>
      </c>
      <c r="Q652" s="600">
        <v>9.5000000000000001E-2</v>
      </c>
    </row>
    <row r="653" spans="1:17" s="208" customFormat="1" ht="12.75" customHeight="1" x14ac:dyDescent="0.2">
      <c r="A653" s="608">
        <v>43491</v>
      </c>
      <c r="B653" s="589" t="s">
        <v>2566</v>
      </c>
      <c r="C653" s="605">
        <v>41429</v>
      </c>
      <c r="D653" s="590" t="s">
        <v>1405</v>
      </c>
      <c r="E653" s="591" t="s">
        <v>2176</v>
      </c>
      <c r="F653" s="592" t="s">
        <v>2177</v>
      </c>
      <c r="G653" s="592"/>
      <c r="H653" s="593">
        <v>41458</v>
      </c>
      <c r="I653" s="594" t="s">
        <v>1988</v>
      </c>
      <c r="J653" s="595" t="s">
        <v>2567</v>
      </c>
      <c r="K653" s="589" t="s">
        <v>47</v>
      </c>
      <c r="L653" s="596" t="s">
        <v>51</v>
      </c>
      <c r="M653" s="596" t="s">
        <v>51</v>
      </c>
      <c r="N653" s="597"/>
      <c r="O653" s="598">
        <v>0.33200000000000002</v>
      </c>
      <c r="P653" s="599">
        <v>0</v>
      </c>
      <c r="Q653" s="600">
        <v>0.114</v>
      </c>
    </row>
    <row r="654" spans="1:17" s="208" customFormat="1" ht="12.75" customHeight="1" x14ac:dyDescent="0.2">
      <c r="A654" s="608">
        <v>43492</v>
      </c>
      <c r="B654" s="589" t="s">
        <v>2568</v>
      </c>
      <c r="C654" s="605"/>
      <c r="D654" s="590" t="s">
        <v>1789</v>
      </c>
      <c r="E654" s="591" t="s">
        <v>2024</v>
      </c>
      <c r="F654" s="592" t="s">
        <v>2025</v>
      </c>
      <c r="G654" s="592"/>
      <c r="H654" s="593">
        <v>41464</v>
      </c>
      <c r="I654" s="594" t="s">
        <v>1986</v>
      </c>
      <c r="J654" s="595" t="s">
        <v>1758</v>
      </c>
      <c r="K654" s="589" t="s">
        <v>45</v>
      </c>
      <c r="L654" s="596" t="s">
        <v>45</v>
      </c>
      <c r="M654" s="596" t="s">
        <v>45</v>
      </c>
      <c r="N654" s="597"/>
      <c r="O654" s="598">
        <v>4.5</v>
      </c>
      <c r="P654" s="599">
        <v>0</v>
      </c>
      <c r="Q654" s="600">
        <v>0</v>
      </c>
    </row>
    <row r="655" spans="1:17" s="208" customFormat="1" ht="12.75" customHeight="1" x14ac:dyDescent="0.2">
      <c r="A655" s="608">
        <v>43509</v>
      </c>
      <c r="B655" s="589" t="s">
        <v>2569</v>
      </c>
      <c r="C655" s="605"/>
      <c r="D655" s="590" t="s">
        <v>1789</v>
      </c>
      <c r="E655" s="591" t="s">
        <v>2176</v>
      </c>
      <c r="F655" s="592" t="s">
        <v>2177</v>
      </c>
      <c r="G655" s="592"/>
      <c r="H655" s="593">
        <v>41470</v>
      </c>
      <c r="I655" s="594" t="s">
        <v>1988</v>
      </c>
      <c r="J655" s="595" t="s">
        <v>2570</v>
      </c>
      <c r="K655" s="589" t="s">
        <v>47</v>
      </c>
      <c r="L655" s="596" t="s">
        <v>45</v>
      </c>
      <c r="M655" s="596" t="s">
        <v>51</v>
      </c>
      <c r="N655" s="597"/>
      <c r="O655" s="598">
        <v>2</v>
      </c>
      <c r="P655" s="599">
        <v>0</v>
      </c>
      <c r="Q655" s="600">
        <v>1.042</v>
      </c>
    </row>
    <row r="656" spans="1:17" s="208" customFormat="1" ht="12.75" customHeight="1" x14ac:dyDescent="0.2">
      <c r="A656" s="608">
        <v>43510</v>
      </c>
      <c r="B656" s="589" t="s">
        <v>2571</v>
      </c>
      <c r="C656" s="605"/>
      <c r="D656" s="590" t="s">
        <v>1789</v>
      </c>
      <c r="E656" s="591" t="s">
        <v>2176</v>
      </c>
      <c r="F656" s="592" t="s">
        <v>2177</v>
      </c>
      <c r="G656" s="592"/>
      <c r="H656" s="593">
        <v>41470</v>
      </c>
      <c r="I656" s="594" t="s">
        <v>1988</v>
      </c>
      <c r="J656" s="595" t="s">
        <v>2572</v>
      </c>
      <c r="K656" s="589" t="s">
        <v>47</v>
      </c>
      <c r="L656" s="596" t="s">
        <v>45</v>
      </c>
      <c r="M656" s="596" t="s">
        <v>51</v>
      </c>
      <c r="N656" s="597"/>
      <c r="O656" s="598">
        <v>0.623</v>
      </c>
      <c r="P656" s="599">
        <v>0</v>
      </c>
      <c r="Q656" s="600">
        <v>0.20899999999999999</v>
      </c>
    </row>
    <row r="657" spans="1:17" s="208" customFormat="1" ht="12.75" customHeight="1" x14ac:dyDescent="0.2">
      <c r="A657" s="608">
        <v>43512</v>
      </c>
      <c r="B657" s="589" t="s">
        <v>2573</v>
      </c>
      <c r="C657" s="605">
        <v>38834</v>
      </c>
      <c r="D657" s="590" t="s">
        <v>947</v>
      </c>
      <c r="E657" s="591" t="s">
        <v>2176</v>
      </c>
      <c r="F657" s="592" t="s">
        <v>2177</v>
      </c>
      <c r="G657" s="592"/>
      <c r="H657" s="593">
        <v>41473</v>
      </c>
      <c r="I657" s="594" t="s">
        <v>1986</v>
      </c>
      <c r="J657" s="595" t="s">
        <v>2574</v>
      </c>
      <c r="K657" s="589" t="s">
        <v>45</v>
      </c>
      <c r="L657" s="596" t="s">
        <v>45</v>
      </c>
      <c r="M657" s="596" t="s">
        <v>45</v>
      </c>
      <c r="N657" s="597"/>
      <c r="O657" s="598">
        <v>2</v>
      </c>
      <c r="P657" s="599">
        <v>0</v>
      </c>
      <c r="Q657" s="600">
        <v>0.90800000000000003</v>
      </c>
    </row>
    <row r="658" spans="1:17" s="208" customFormat="1" ht="12.75" customHeight="1" x14ac:dyDescent="0.2">
      <c r="A658" s="608">
        <v>43527</v>
      </c>
      <c r="B658" s="589" t="s">
        <v>2575</v>
      </c>
      <c r="C658" s="605">
        <v>38833</v>
      </c>
      <c r="D658" s="590" t="s">
        <v>946</v>
      </c>
      <c r="E658" s="591" t="s">
        <v>2176</v>
      </c>
      <c r="F658" s="592" t="s">
        <v>2177</v>
      </c>
      <c r="G658" s="592"/>
      <c r="H658" s="593">
        <v>41473</v>
      </c>
      <c r="I658" s="594" t="s">
        <v>1986</v>
      </c>
      <c r="J658" s="595" t="s">
        <v>2576</v>
      </c>
      <c r="K658" s="589" t="s">
        <v>45</v>
      </c>
      <c r="L658" s="596" t="s">
        <v>51</v>
      </c>
      <c r="M658" s="596" t="s">
        <v>45</v>
      </c>
      <c r="N658" s="597"/>
      <c r="O658" s="598">
        <v>0.5</v>
      </c>
      <c r="P658" s="599">
        <v>0</v>
      </c>
      <c r="Q658" s="600">
        <v>0.20499999999999999</v>
      </c>
    </row>
    <row r="659" spans="1:17" s="208" customFormat="1" ht="12.75" customHeight="1" x14ac:dyDescent="0.2">
      <c r="A659" s="608">
        <v>43531</v>
      </c>
      <c r="B659" s="589" t="s">
        <v>2577</v>
      </c>
      <c r="C659" s="605"/>
      <c r="D659" s="590" t="s">
        <v>1789</v>
      </c>
      <c r="E659" s="591" t="s">
        <v>2176</v>
      </c>
      <c r="F659" s="592" t="s">
        <v>2177</v>
      </c>
      <c r="G659" s="592"/>
      <c r="H659" s="593">
        <v>41477</v>
      </c>
      <c r="I659" s="594" t="s">
        <v>1988</v>
      </c>
      <c r="J659" s="595" t="s">
        <v>2578</v>
      </c>
      <c r="K659" s="589" t="s">
        <v>47</v>
      </c>
      <c r="L659" s="596" t="s">
        <v>45</v>
      </c>
      <c r="M659" s="596" t="s">
        <v>51</v>
      </c>
      <c r="N659" s="597"/>
      <c r="O659" s="598">
        <v>0.1</v>
      </c>
      <c r="P659" s="599">
        <v>0</v>
      </c>
      <c r="Q659" s="600">
        <v>3.5999999999999997E-2</v>
      </c>
    </row>
    <row r="660" spans="1:17" s="208" customFormat="1" ht="12.75" customHeight="1" x14ac:dyDescent="0.2">
      <c r="A660" s="608">
        <v>43572</v>
      </c>
      <c r="B660" s="589" t="s">
        <v>2579</v>
      </c>
      <c r="C660" s="605"/>
      <c r="D660" s="590" t="s">
        <v>1789</v>
      </c>
      <c r="E660" s="591" t="s">
        <v>2176</v>
      </c>
      <c r="F660" s="592" t="s">
        <v>2177</v>
      </c>
      <c r="G660" s="592"/>
      <c r="H660" s="593">
        <v>41487</v>
      </c>
      <c r="I660" s="594" t="s">
        <v>1795</v>
      </c>
      <c r="J660" s="595" t="s">
        <v>2580</v>
      </c>
      <c r="K660" s="589" t="s">
        <v>47</v>
      </c>
      <c r="L660" s="596" t="s">
        <v>51</v>
      </c>
      <c r="M660" s="596" t="s">
        <v>51</v>
      </c>
      <c r="N660" s="597"/>
      <c r="O660" s="598">
        <v>0.65</v>
      </c>
      <c r="P660" s="599">
        <v>0</v>
      </c>
      <c r="Q660" s="600">
        <v>0.156</v>
      </c>
    </row>
    <row r="661" spans="1:17" s="208" customFormat="1" ht="12.75" customHeight="1" x14ac:dyDescent="0.2">
      <c r="A661" s="608">
        <v>43573</v>
      </c>
      <c r="B661" s="589" t="s">
        <v>2581</v>
      </c>
      <c r="C661" s="605"/>
      <c r="D661" s="590" t="s">
        <v>1789</v>
      </c>
      <c r="E661" s="591" t="s">
        <v>2176</v>
      </c>
      <c r="F661" s="592" t="s">
        <v>2177</v>
      </c>
      <c r="G661" s="592"/>
      <c r="H661" s="593">
        <v>41487</v>
      </c>
      <c r="I661" s="594" t="s">
        <v>1795</v>
      </c>
      <c r="J661" s="595" t="s">
        <v>2582</v>
      </c>
      <c r="K661" s="589" t="s">
        <v>47</v>
      </c>
      <c r="L661" s="596" t="s">
        <v>1848</v>
      </c>
      <c r="M661" s="596" t="s">
        <v>130</v>
      </c>
      <c r="N661" s="597"/>
      <c r="O661" s="598">
        <v>0.06</v>
      </c>
      <c r="P661" s="599">
        <v>0</v>
      </c>
      <c r="Q661" s="600">
        <v>0.20100000000000001</v>
      </c>
    </row>
    <row r="662" spans="1:17" s="208" customFormat="1" ht="12.75" customHeight="1" x14ac:dyDescent="0.2">
      <c r="A662" s="608">
        <v>43574</v>
      </c>
      <c r="B662" s="589" t="s">
        <v>2583</v>
      </c>
      <c r="C662" s="605"/>
      <c r="D662" s="590" t="s">
        <v>1789</v>
      </c>
      <c r="E662" s="591" t="s">
        <v>2176</v>
      </c>
      <c r="F662" s="592" t="s">
        <v>2177</v>
      </c>
      <c r="G662" s="592"/>
      <c r="H662" s="593">
        <v>41491</v>
      </c>
      <c r="I662" s="594" t="s">
        <v>1795</v>
      </c>
      <c r="J662" s="595" t="s">
        <v>2011</v>
      </c>
      <c r="K662" s="589" t="s">
        <v>47</v>
      </c>
      <c r="L662" s="596" t="s">
        <v>51</v>
      </c>
      <c r="M662" s="596" t="s">
        <v>51</v>
      </c>
      <c r="N662" s="597"/>
      <c r="O662" s="598">
        <v>0.5</v>
      </c>
      <c r="P662" s="599">
        <v>0</v>
      </c>
      <c r="Q662" s="600">
        <v>0.14599999999999999</v>
      </c>
    </row>
    <row r="663" spans="1:17" s="208" customFormat="1" ht="12.75" customHeight="1" x14ac:dyDescent="0.2">
      <c r="A663" s="608">
        <v>43575</v>
      </c>
      <c r="B663" s="589" t="s">
        <v>2584</v>
      </c>
      <c r="C663" s="605"/>
      <c r="D663" s="590" t="s">
        <v>1789</v>
      </c>
      <c r="E663" s="591" t="s">
        <v>2176</v>
      </c>
      <c r="F663" s="592" t="s">
        <v>2177</v>
      </c>
      <c r="G663" s="592"/>
      <c r="H663" s="593">
        <v>41491</v>
      </c>
      <c r="I663" s="594" t="s">
        <v>1795</v>
      </c>
      <c r="J663" s="595" t="s">
        <v>2374</v>
      </c>
      <c r="K663" s="589" t="s">
        <v>47</v>
      </c>
      <c r="L663" s="596" t="s">
        <v>1848</v>
      </c>
      <c r="M663" s="596" t="s">
        <v>130</v>
      </c>
      <c r="N663" s="597"/>
      <c r="O663" s="598">
        <v>0.25900000000000001</v>
      </c>
      <c r="P663" s="599">
        <v>0</v>
      </c>
      <c r="Q663" s="600">
        <v>0.10100000000000001</v>
      </c>
    </row>
    <row r="664" spans="1:17" s="208" customFormat="1" ht="12.75" customHeight="1" x14ac:dyDescent="0.2">
      <c r="A664" s="608">
        <v>43576</v>
      </c>
      <c r="B664" s="589" t="s">
        <v>2585</v>
      </c>
      <c r="C664" s="605"/>
      <c r="D664" s="590" t="s">
        <v>1789</v>
      </c>
      <c r="E664" s="591" t="s">
        <v>2176</v>
      </c>
      <c r="F664" s="592" t="s">
        <v>2177</v>
      </c>
      <c r="G664" s="592"/>
      <c r="H664" s="593">
        <v>41491</v>
      </c>
      <c r="I664" s="594" t="s">
        <v>1795</v>
      </c>
      <c r="J664" s="595" t="s">
        <v>2379</v>
      </c>
      <c r="K664" s="589" t="s">
        <v>47</v>
      </c>
      <c r="L664" s="596" t="s">
        <v>51</v>
      </c>
      <c r="M664" s="596" t="s">
        <v>51</v>
      </c>
      <c r="N664" s="597"/>
      <c r="O664" s="598">
        <v>0.91700000000000004</v>
      </c>
      <c r="P664" s="599">
        <v>0</v>
      </c>
      <c r="Q664" s="600">
        <v>0.505</v>
      </c>
    </row>
    <row r="665" spans="1:17" s="208" customFormat="1" ht="12.75" customHeight="1" x14ac:dyDescent="0.2">
      <c r="A665" s="608">
        <v>43577</v>
      </c>
      <c r="B665" s="589" t="s">
        <v>2586</v>
      </c>
      <c r="C665" s="605"/>
      <c r="D665" s="590" t="s">
        <v>1789</v>
      </c>
      <c r="E665" s="591" t="s">
        <v>2176</v>
      </c>
      <c r="F665" s="592" t="s">
        <v>2177</v>
      </c>
      <c r="G665" s="592"/>
      <c r="H665" s="593">
        <v>41491</v>
      </c>
      <c r="I665" s="594" t="s">
        <v>1795</v>
      </c>
      <c r="J665" s="595" t="s">
        <v>2587</v>
      </c>
      <c r="K665" s="589" t="s">
        <v>47</v>
      </c>
      <c r="L665" s="596" t="s">
        <v>51</v>
      </c>
      <c r="M665" s="596" t="s">
        <v>51</v>
      </c>
      <c r="N665" s="597"/>
      <c r="O665" s="598">
        <v>0.91700000000000004</v>
      </c>
      <c r="P665" s="599">
        <v>0</v>
      </c>
      <c r="Q665" s="600">
        <v>0.27800000000000002</v>
      </c>
    </row>
    <row r="666" spans="1:17" s="208" customFormat="1" ht="12.75" customHeight="1" x14ac:dyDescent="0.2">
      <c r="A666" s="608">
        <v>43578</v>
      </c>
      <c r="B666" s="589" t="s">
        <v>2588</v>
      </c>
      <c r="C666" s="605"/>
      <c r="D666" s="590" t="s">
        <v>1789</v>
      </c>
      <c r="E666" s="591" t="s">
        <v>2176</v>
      </c>
      <c r="F666" s="592" t="s">
        <v>2177</v>
      </c>
      <c r="G666" s="592"/>
      <c r="H666" s="593">
        <v>41491</v>
      </c>
      <c r="I666" s="594" t="s">
        <v>1795</v>
      </c>
      <c r="J666" s="595" t="s">
        <v>2587</v>
      </c>
      <c r="K666" s="589" t="s">
        <v>47</v>
      </c>
      <c r="L666" s="596" t="s">
        <v>51</v>
      </c>
      <c r="M666" s="596" t="s">
        <v>51</v>
      </c>
      <c r="N666" s="597"/>
      <c r="O666" s="598">
        <v>0.91700000000000004</v>
      </c>
      <c r="P666" s="599">
        <v>0</v>
      </c>
      <c r="Q666" s="600">
        <v>0.50600000000000001</v>
      </c>
    </row>
    <row r="667" spans="1:17" s="208" customFormat="1" ht="12.75" customHeight="1" x14ac:dyDescent="0.2">
      <c r="A667" s="608">
        <v>43579</v>
      </c>
      <c r="B667" s="589" t="s">
        <v>2589</v>
      </c>
      <c r="C667" s="605"/>
      <c r="D667" s="590" t="s">
        <v>1789</v>
      </c>
      <c r="E667" s="591" t="s">
        <v>2176</v>
      </c>
      <c r="F667" s="592" t="s">
        <v>2177</v>
      </c>
      <c r="G667" s="592"/>
      <c r="H667" s="593">
        <v>41491</v>
      </c>
      <c r="I667" s="594" t="s">
        <v>1795</v>
      </c>
      <c r="J667" s="595" t="s">
        <v>2590</v>
      </c>
      <c r="K667" s="589" t="s">
        <v>47</v>
      </c>
      <c r="L667" s="596" t="s">
        <v>1848</v>
      </c>
      <c r="M667" s="596" t="s">
        <v>130</v>
      </c>
      <c r="N667" s="597"/>
      <c r="O667" s="598">
        <v>0.82199999999999995</v>
      </c>
      <c r="P667" s="599">
        <v>0</v>
      </c>
      <c r="Q667" s="600">
        <v>0.35699999999999998</v>
      </c>
    </row>
    <row r="668" spans="1:17" s="208" customFormat="1" ht="12.75" customHeight="1" x14ac:dyDescent="0.2">
      <c r="A668" s="608">
        <v>43580</v>
      </c>
      <c r="B668" s="589" t="s">
        <v>2591</v>
      </c>
      <c r="C668" s="605">
        <v>38421</v>
      </c>
      <c r="D668" s="590" t="s">
        <v>865</v>
      </c>
      <c r="E668" s="591" t="s">
        <v>2024</v>
      </c>
      <c r="F668" s="592" t="s">
        <v>2025</v>
      </c>
      <c r="G668" s="592"/>
      <c r="H668" s="593">
        <v>42392</v>
      </c>
      <c r="I668" s="594" t="s">
        <v>2592</v>
      </c>
      <c r="J668" s="595" t="s">
        <v>1782</v>
      </c>
      <c r="K668" s="589" t="s">
        <v>44</v>
      </c>
      <c r="L668" s="596" t="s">
        <v>44</v>
      </c>
      <c r="M668" s="596" t="s">
        <v>44</v>
      </c>
      <c r="N668" s="597">
        <v>59070</v>
      </c>
      <c r="O668" s="598">
        <v>13.5375</v>
      </c>
      <c r="P668" s="599">
        <v>2.1139999999999999</v>
      </c>
      <c r="Q668" s="600">
        <v>1.0840000000000001</v>
      </c>
    </row>
    <row r="669" spans="1:17" s="208" customFormat="1" ht="12.75" customHeight="1" x14ac:dyDescent="0.2">
      <c r="A669" s="608">
        <v>43586</v>
      </c>
      <c r="B669" s="589" t="s">
        <v>2593</v>
      </c>
      <c r="C669" s="605">
        <v>38853</v>
      </c>
      <c r="D669" s="590" t="s">
        <v>955</v>
      </c>
      <c r="E669" s="591" t="s">
        <v>2176</v>
      </c>
      <c r="F669" s="592" t="s">
        <v>2177</v>
      </c>
      <c r="G669" s="592"/>
      <c r="H669" s="593">
        <v>41501</v>
      </c>
      <c r="I669" s="594" t="s">
        <v>1986</v>
      </c>
      <c r="J669" s="595" t="s">
        <v>2594</v>
      </c>
      <c r="K669" s="589" t="s">
        <v>45</v>
      </c>
      <c r="L669" s="596" t="s">
        <v>45</v>
      </c>
      <c r="M669" s="596" t="s">
        <v>45</v>
      </c>
      <c r="N669" s="597"/>
      <c r="O669" s="598">
        <v>0.4</v>
      </c>
      <c r="P669" s="599">
        <v>0</v>
      </c>
      <c r="Q669" s="600">
        <v>0.215</v>
      </c>
    </row>
    <row r="670" spans="1:17" s="208" customFormat="1" ht="12.75" customHeight="1" x14ac:dyDescent="0.2">
      <c r="A670" s="608">
        <v>43587</v>
      </c>
      <c r="B670" s="589" t="s">
        <v>2595</v>
      </c>
      <c r="C670" s="605"/>
      <c r="D670" s="590" t="s">
        <v>1789</v>
      </c>
      <c r="E670" s="591" t="s">
        <v>2176</v>
      </c>
      <c r="F670" s="592" t="s">
        <v>2177</v>
      </c>
      <c r="G670" s="592"/>
      <c r="H670" s="593">
        <v>41507</v>
      </c>
      <c r="I670" s="594" t="s">
        <v>1795</v>
      </c>
      <c r="J670" s="595" t="s">
        <v>1967</v>
      </c>
      <c r="K670" s="589" t="s">
        <v>47</v>
      </c>
      <c r="L670" s="596" t="s">
        <v>51</v>
      </c>
      <c r="M670" s="596" t="s">
        <v>51</v>
      </c>
      <c r="N670" s="597"/>
      <c r="O670" s="598">
        <v>0.14499999999999999</v>
      </c>
      <c r="P670" s="599">
        <v>0</v>
      </c>
      <c r="Q670" s="600">
        <v>5.8999999999999997E-2</v>
      </c>
    </row>
    <row r="671" spans="1:17" s="208" customFormat="1" ht="12.75" customHeight="1" x14ac:dyDescent="0.2">
      <c r="A671" s="608">
        <v>43607</v>
      </c>
      <c r="B671" s="589" t="s">
        <v>2596</v>
      </c>
      <c r="C671" s="605">
        <v>38855</v>
      </c>
      <c r="D671" s="590" t="s">
        <v>956</v>
      </c>
      <c r="E671" s="591" t="s">
        <v>2176</v>
      </c>
      <c r="F671" s="592" t="s">
        <v>2177</v>
      </c>
      <c r="G671" s="592"/>
      <c r="H671" s="593">
        <v>41520</v>
      </c>
      <c r="I671" s="594" t="s">
        <v>1986</v>
      </c>
      <c r="J671" s="595" t="s">
        <v>2597</v>
      </c>
      <c r="K671" s="589" t="s">
        <v>45</v>
      </c>
      <c r="L671" s="596" t="s">
        <v>45</v>
      </c>
      <c r="M671" s="596" t="s">
        <v>45</v>
      </c>
      <c r="N671" s="597"/>
      <c r="O671" s="598">
        <v>0.5</v>
      </c>
      <c r="P671" s="599">
        <v>0</v>
      </c>
      <c r="Q671" s="600">
        <v>0.23400000000000001</v>
      </c>
    </row>
    <row r="672" spans="1:17" s="208" customFormat="1" ht="12.75" customHeight="1" x14ac:dyDescent="0.2">
      <c r="A672" s="608">
        <v>43623</v>
      </c>
      <c r="B672" s="589" t="s">
        <v>2598</v>
      </c>
      <c r="C672" s="605">
        <v>38114</v>
      </c>
      <c r="D672" s="590" t="s">
        <v>828</v>
      </c>
      <c r="E672" s="591" t="s">
        <v>2176</v>
      </c>
      <c r="F672" s="592" t="s">
        <v>2177</v>
      </c>
      <c r="G672" s="592"/>
      <c r="H672" s="593">
        <v>41529</v>
      </c>
      <c r="I672" s="594" t="s">
        <v>1988</v>
      </c>
      <c r="J672" s="595" t="s">
        <v>2599</v>
      </c>
      <c r="K672" s="589" t="s">
        <v>47</v>
      </c>
      <c r="L672" s="596" t="s">
        <v>51</v>
      </c>
      <c r="M672" s="596" t="s">
        <v>51</v>
      </c>
      <c r="N672" s="597"/>
      <c r="O672" s="598">
        <v>2</v>
      </c>
      <c r="P672" s="599">
        <v>0</v>
      </c>
      <c r="Q672" s="600">
        <v>0.28599999999999998</v>
      </c>
    </row>
    <row r="673" spans="1:17" s="208" customFormat="1" ht="12.75" customHeight="1" x14ac:dyDescent="0.2">
      <c r="A673" s="608">
        <v>43643</v>
      </c>
      <c r="B673" s="589" t="s">
        <v>2600</v>
      </c>
      <c r="C673" s="605">
        <v>38558</v>
      </c>
      <c r="D673" s="590" t="s">
        <v>896</v>
      </c>
      <c r="E673" s="591" t="s">
        <v>2176</v>
      </c>
      <c r="F673" s="592" t="s">
        <v>2177</v>
      </c>
      <c r="G673" s="592"/>
      <c r="H673" s="593">
        <v>41542</v>
      </c>
      <c r="I673" s="594" t="s">
        <v>1988</v>
      </c>
      <c r="J673" s="595" t="s">
        <v>2601</v>
      </c>
      <c r="K673" s="589" t="s">
        <v>47</v>
      </c>
      <c r="L673" s="596" t="s">
        <v>45</v>
      </c>
      <c r="M673" s="596" t="s">
        <v>51</v>
      </c>
      <c r="N673" s="597"/>
      <c r="O673" s="598">
        <v>0.95</v>
      </c>
      <c r="P673" s="599">
        <v>0</v>
      </c>
      <c r="Q673" s="600">
        <v>0.45</v>
      </c>
    </row>
    <row r="674" spans="1:17" s="208" customFormat="1" ht="12.75" customHeight="1" x14ac:dyDescent="0.2">
      <c r="A674" s="608">
        <v>43644</v>
      </c>
      <c r="B674" s="589" t="s">
        <v>2602</v>
      </c>
      <c r="C674" s="605">
        <v>38558</v>
      </c>
      <c r="D674" s="590" t="s">
        <v>896</v>
      </c>
      <c r="E674" s="591" t="s">
        <v>2176</v>
      </c>
      <c r="F674" s="592" t="s">
        <v>2177</v>
      </c>
      <c r="G674" s="592"/>
      <c r="H674" s="593">
        <v>41542</v>
      </c>
      <c r="I674" s="594" t="s">
        <v>1988</v>
      </c>
      <c r="J674" s="595" t="s">
        <v>2601</v>
      </c>
      <c r="K674" s="589" t="s">
        <v>47</v>
      </c>
      <c r="L674" s="596" t="s">
        <v>45</v>
      </c>
      <c r="M674" s="596" t="s">
        <v>51</v>
      </c>
      <c r="N674" s="597"/>
      <c r="O674" s="598">
        <v>0.95</v>
      </c>
      <c r="P674" s="599">
        <v>0</v>
      </c>
      <c r="Q674" s="600">
        <v>0.46800000000000003</v>
      </c>
    </row>
    <row r="675" spans="1:17" s="208" customFormat="1" ht="12.75" customHeight="1" x14ac:dyDescent="0.2">
      <c r="A675" s="608">
        <v>43645</v>
      </c>
      <c r="B675" s="589" t="s">
        <v>2603</v>
      </c>
      <c r="C675" s="605">
        <v>38558</v>
      </c>
      <c r="D675" s="590" t="s">
        <v>896</v>
      </c>
      <c r="E675" s="591" t="s">
        <v>2176</v>
      </c>
      <c r="F675" s="592" t="s">
        <v>2177</v>
      </c>
      <c r="G675" s="592"/>
      <c r="H675" s="593">
        <v>41542</v>
      </c>
      <c r="I675" s="594" t="s">
        <v>1988</v>
      </c>
      <c r="J675" s="595" t="s">
        <v>2601</v>
      </c>
      <c r="K675" s="589" t="s">
        <v>47</v>
      </c>
      <c r="L675" s="596" t="s">
        <v>45</v>
      </c>
      <c r="M675" s="596" t="s">
        <v>51</v>
      </c>
      <c r="N675" s="597"/>
      <c r="O675" s="598">
        <v>0.95</v>
      </c>
      <c r="P675" s="599">
        <v>0</v>
      </c>
      <c r="Q675" s="600">
        <v>0.46</v>
      </c>
    </row>
    <row r="676" spans="1:17" s="208" customFormat="1" ht="12.75" customHeight="1" x14ac:dyDescent="0.2">
      <c r="A676" s="608">
        <v>43652</v>
      </c>
      <c r="B676" s="589" t="s">
        <v>2604</v>
      </c>
      <c r="C676" s="605"/>
      <c r="D676" s="590" t="s">
        <v>1789</v>
      </c>
      <c r="E676" s="591" t="s">
        <v>2176</v>
      </c>
      <c r="F676" s="592" t="s">
        <v>2177</v>
      </c>
      <c r="G676" s="592"/>
      <c r="H676" s="593">
        <v>41547</v>
      </c>
      <c r="I676" s="594" t="s">
        <v>1988</v>
      </c>
      <c r="J676" s="595" t="s">
        <v>2605</v>
      </c>
      <c r="K676" s="589" t="s">
        <v>47</v>
      </c>
      <c r="L676" s="596" t="s">
        <v>51</v>
      </c>
      <c r="M676" s="596" t="s">
        <v>51</v>
      </c>
      <c r="N676" s="597"/>
      <c r="O676" s="598">
        <v>1.5</v>
      </c>
      <c r="P676" s="599">
        <v>0</v>
      </c>
      <c r="Q676" s="600">
        <v>0.70899999999999996</v>
      </c>
    </row>
    <row r="677" spans="1:17" s="208" customFormat="1" ht="12.75" customHeight="1" x14ac:dyDescent="0.2">
      <c r="A677" s="608">
        <v>43654</v>
      </c>
      <c r="B677" s="589" t="s">
        <v>2606</v>
      </c>
      <c r="C677" s="605"/>
      <c r="D677" s="590" t="s">
        <v>1789</v>
      </c>
      <c r="E677" s="591" t="s">
        <v>2176</v>
      </c>
      <c r="F677" s="592" t="s">
        <v>2177</v>
      </c>
      <c r="G677" s="592"/>
      <c r="H677" s="593">
        <v>41547</v>
      </c>
      <c r="I677" s="594" t="s">
        <v>1988</v>
      </c>
      <c r="J677" s="595" t="s">
        <v>2607</v>
      </c>
      <c r="K677" s="589" t="s">
        <v>47</v>
      </c>
      <c r="L677" s="596" t="s">
        <v>1763</v>
      </c>
      <c r="M677" s="596" t="s">
        <v>48</v>
      </c>
      <c r="N677" s="597"/>
      <c r="O677" s="598">
        <v>0.25</v>
      </c>
      <c r="P677" s="599">
        <v>0</v>
      </c>
      <c r="Q677" s="600">
        <v>9.8000000000000004E-2</v>
      </c>
    </row>
    <row r="678" spans="1:17" s="208" customFormat="1" ht="12.75" customHeight="1" x14ac:dyDescent="0.2">
      <c r="A678" s="608">
        <v>43657</v>
      </c>
      <c r="B678" s="589" t="s">
        <v>2608</v>
      </c>
      <c r="C678" s="605"/>
      <c r="D678" s="590" t="s">
        <v>1789</v>
      </c>
      <c r="E678" s="591" t="s">
        <v>2176</v>
      </c>
      <c r="F678" s="592" t="s">
        <v>2177</v>
      </c>
      <c r="G678" s="592"/>
      <c r="H678" s="593">
        <v>41544</v>
      </c>
      <c r="I678" s="594" t="s">
        <v>1986</v>
      </c>
      <c r="J678" s="595" t="s">
        <v>1758</v>
      </c>
      <c r="K678" s="589" t="s">
        <v>45</v>
      </c>
      <c r="L678" s="596" t="s">
        <v>45</v>
      </c>
      <c r="M678" s="596" t="s">
        <v>45</v>
      </c>
      <c r="N678" s="597"/>
      <c r="O678" s="598">
        <v>0.3</v>
      </c>
      <c r="P678" s="599">
        <v>0</v>
      </c>
      <c r="Q678" s="600">
        <v>0</v>
      </c>
    </row>
    <row r="679" spans="1:17" s="208" customFormat="1" ht="12.75" customHeight="1" x14ac:dyDescent="0.2">
      <c r="A679" s="608">
        <v>43658</v>
      </c>
      <c r="B679" s="589" t="s">
        <v>2609</v>
      </c>
      <c r="C679" s="605">
        <v>41038</v>
      </c>
      <c r="D679" s="590" t="s">
        <v>1147</v>
      </c>
      <c r="E679" s="591" t="s">
        <v>2176</v>
      </c>
      <c r="F679" s="592" t="s">
        <v>2177</v>
      </c>
      <c r="G679" s="592"/>
      <c r="H679" s="593">
        <v>41551</v>
      </c>
      <c r="I679" s="594" t="s">
        <v>1988</v>
      </c>
      <c r="J679" s="595" t="s">
        <v>2610</v>
      </c>
      <c r="K679" s="589" t="s">
        <v>47</v>
      </c>
      <c r="L679" s="596" t="s">
        <v>1797</v>
      </c>
      <c r="M679" s="596" t="s">
        <v>48</v>
      </c>
      <c r="N679" s="597"/>
      <c r="O679" s="598">
        <v>0.5</v>
      </c>
      <c r="P679" s="599">
        <v>0</v>
      </c>
      <c r="Q679" s="600">
        <v>0.16800000000000001</v>
      </c>
    </row>
    <row r="680" spans="1:17" s="208" customFormat="1" ht="12.75" customHeight="1" x14ac:dyDescent="0.2">
      <c r="A680" s="608">
        <v>43659</v>
      </c>
      <c r="B680" s="589" t="s">
        <v>2611</v>
      </c>
      <c r="C680" s="605">
        <v>41380</v>
      </c>
      <c r="D680" s="590" t="s">
        <v>1383</v>
      </c>
      <c r="E680" s="591" t="s">
        <v>2176</v>
      </c>
      <c r="F680" s="592" t="s">
        <v>2177</v>
      </c>
      <c r="G680" s="592"/>
      <c r="H680" s="593">
        <v>41557</v>
      </c>
      <c r="I680" s="594" t="s">
        <v>1988</v>
      </c>
      <c r="J680" s="595" t="s">
        <v>2612</v>
      </c>
      <c r="K680" s="589" t="s">
        <v>47</v>
      </c>
      <c r="L680" s="596" t="s">
        <v>51</v>
      </c>
      <c r="M680" s="596" t="s">
        <v>51</v>
      </c>
      <c r="N680" s="597"/>
      <c r="O680" s="598">
        <v>1.5</v>
      </c>
      <c r="P680" s="599">
        <v>0</v>
      </c>
      <c r="Q680" s="600">
        <v>0.64700000000000002</v>
      </c>
    </row>
    <row r="681" spans="1:17" s="208" customFormat="1" ht="12.75" customHeight="1" x14ac:dyDescent="0.2">
      <c r="A681" s="608">
        <v>43678</v>
      </c>
      <c r="B681" s="589" t="s">
        <v>2613</v>
      </c>
      <c r="C681" s="605"/>
      <c r="D681" s="590" t="s">
        <v>1789</v>
      </c>
      <c r="E681" s="591" t="s">
        <v>2176</v>
      </c>
      <c r="F681" s="592" t="s">
        <v>2177</v>
      </c>
      <c r="G681" s="592"/>
      <c r="H681" s="593">
        <v>41563</v>
      </c>
      <c r="I681" s="594" t="s">
        <v>1988</v>
      </c>
      <c r="J681" s="595" t="s">
        <v>2614</v>
      </c>
      <c r="K681" s="589" t="s">
        <v>47</v>
      </c>
      <c r="L681" s="596" t="s">
        <v>1797</v>
      </c>
      <c r="M681" s="596" t="s">
        <v>48</v>
      </c>
      <c r="N681" s="597"/>
      <c r="O681" s="598">
        <v>0.14199999999999999</v>
      </c>
      <c r="P681" s="599">
        <v>0</v>
      </c>
      <c r="Q681" s="600">
        <v>0</v>
      </c>
    </row>
    <row r="682" spans="1:17" s="208" customFormat="1" ht="12.75" customHeight="1" x14ac:dyDescent="0.2">
      <c r="A682" s="608">
        <v>43682</v>
      </c>
      <c r="B682" s="589" t="s">
        <v>2615</v>
      </c>
      <c r="C682" s="605">
        <v>41376</v>
      </c>
      <c r="D682" s="590" t="s">
        <v>1380</v>
      </c>
      <c r="E682" s="591" t="s">
        <v>2176</v>
      </c>
      <c r="F682" s="592" t="s">
        <v>2177</v>
      </c>
      <c r="G682" s="592"/>
      <c r="H682" s="593">
        <v>41569</v>
      </c>
      <c r="I682" s="594" t="s">
        <v>1988</v>
      </c>
      <c r="J682" s="595" t="s">
        <v>2616</v>
      </c>
      <c r="K682" s="589" t="s">
        <v>47</v>
      </c>
      <c r="L682" s="596" t="s">
        <v>45</v>
      </c>
      <c r="M682" s="596" t="s">
        <v>51</v>
      </c>
      <c r="N682" s="597"/>
      <c r="O682" s="598">
        <v>3</v>
      </c>
      <c r="P682" s="599">
        <v>0</v>
      </c>
      <c r="Q682" s="600">
        <v>1.47</v>
      </c>
    </row>
    <row r="683" spans="1:17" s="208" customFormat="1" ht="12.75" customHeight="1" x14ac:dyDescent="0.2">
      <c r="A683" s="608">
        <v>43683</v>
      </c>
      <c r="B683" s="589" t="s">
        <v>2617</v>
      </c>
      <c r="C683" s="605">
        <v>41378</v>
      </c>
      <c r="D683" s="590" t="s">
        <v>1382</v>
      </c>
      <c r="E683" s="591" t="s">
        <v>2176</v>
      </c>
      <c r="F683" s="592" t="s">
        <v>2177</v>
      </c>
      <c r="G683" s="592"/>
      <c r="H683" s="593">
        <v>41569</v>
      </c>
      <c r="I683" s="594" t="s">
        <v>1988</v>
      </c>
      <c r="J683" s="595" t="s">
        <v>2612</v>
      </c>
      <c r="K683" s="589" t="s">
        <v>47</v>
      </c>
      <c r="L683" s="596" t="s">
        <v>51</v>
      </c>
      <c r="M683" s="596" t="s">
        <v>51</v>
      </c>
      <c r="N683" s="597"/>
      <c r="O683" s="598">
        <v>1.5</v>
      </c>
      <c r="P683" s="599">
        <v>0</v>
      </c>
      <c r="Q683" s="600">
        <v>0.41799999999999998</v>
      </c>
    </row>
    <row r="684" spans="1:17" s="208" customFormat="1" ht="12.75" customHeight="1" x14ac:dyDescent="0.2">
      <c r="A684" s="608">
        <v>43684</v>
      </c>
      <c r="B684" s="589" t="s">
        <v>2618</v>
      </c>
      <c r="C684" s="605"/>
      <c r="D684" s="590" t="s">
        <v>1789</v>
      </c>
      <c r="E684" s="591" t="s">
        <v>2176</v>
      </c>
      <c r="F684" s="592" t="s">
        <v>2177</v>
      </c>
      <c r="G684" s="592"/>
      <c r="H684" s="593">
        <v>41571</v>
      </c>
      <c r="I684" s="594" t="s">
        <v>1988</v>
      </c>
      <c r="J684" s="595" t="s">
        <v>2619</v>
      </c>
      <c r="K684" s="589" t="s">
        <v>47</v>
      </c>
      <c r="L684" s="596" t="s">
        <v>45</v>
      </c>
      <c r="M684" s="596" t="s">
        <v>51</v>
      </c>
      <c r="N684" s="597"/>
      <c r="O684" s="598">
        <v>2</v>
      </c>
      <c r="P684" s="599">
        <v>0</v>
      </c>
      <c r="Q684" s="600">
        <v>0.56899999999999995</v>
      </c>
    </row>
    <row r="685" spans="1:17" s="208" customFormat="1" ht="12.75" customHeight="1" x14ac:dyDescent="0.2">
      <c r="A685" s="608">
        <v>43685</v>
      </c>
      <c r="B685" s="589" t="s">
        <v>2620</v>
      </c>
      <c r="C685" s="605"/>
      <c r="D685" s="590" t="s">
        <v>1789</v>
      </c>
      <c r="E685" s="591" t="s">
        <v>2176</v>
      </c>
      <c r="F685" s="592" t="s">
        <v>2177</v>
      </c>
      <c r="G685" s="592"/>
      <c r="H685" s="593">
        <v>41565</v>
      </c>
      <c r="I685" s="594" t="s">
        <v>1986</v>
      </c>
      <c r="J685" s="595" t="s">
        <v>2621</v>
      </c>
      <c r="K685" s="589" t="s">
        <v>45</v>
      </c>
      <c r="L685" s="596" t="s">
        <v>51</v>
      </c>
      <c r="M685" s="596" t="s">
        <v>45</v>
      </c>
      <c r="N685" s="597"/>
      <c r="O685" s="598">
        <v>0.12</v>
      </c>
      <c r="P685" s="599">
        <v>0</v>
      </c>
      <c r="Q685" s="600">
        <v>4.2999999999999997E-2</v>
      </c>
    </row>
    <row r="686" spans="1:17" s="208" customFormat="1" ht="12.75" customHeight="1" x14ac:dyDescent="0.2">
      <c r="A686" s="608">
        <v>43687</v>
      </c>
      <c r="B686" s="589" t="s">
        <v>2622</v>
      </c>
      <c r="C686" s="605"/>
      <c r="D686" s="590" t="s">
        <v>1789</v>
      </c>
      <c r="E686" s="591" t="s">
        <v>2176</v>
      </c>
      <c r="F686" s="592" t="s">
        <v>2177</v>
      </c>
      <c r="G686" s="592"/>
      <c r="H686" s="593">
        <v>41571</v>
      </c>
      <c r="I686" s="594" t="s">
        <v>1988</v>
      </c>
      <c r="J686" s="595" t="s">
        <v>2623</v>
      </c>
      <c r="K686" s="589" t="s">
        <v>47</v>
      </c>
      <c r="L686" s="596" t="s">
        <v>1763</v>
      </c>
      <c r="M686" s="596" t="s">
        <v>48</v>
      </c>
      <c r="N686" s="597"/>
      <c r="O686" s="598">
        <v>1.5</v>
      </c>
      <c r="P686" s="599">
        <v>0</v>
      </c>
      <c r="Q686" s="600">
        <v>0.51200000000000001</v>
      </c>
    </row>
    <row r="687" spans="1:17" s="208" customFormat="1" ht="12.75" customHeight="1" x14ac:dyDescent="0.2">
      <c r="A687" s="608">
        <v>43688</v>
      </c>
      <c r="B687" s="589" t="s">
        <v>2624</v>
      </c>
      <c r="C687" s="605"/>
      <c r="D687" s="590" t="s">
        <v>1789</v>
      </c>
      <c r="E687" s="591" t="s">
        <v>2176</v>
      </c>
      <c r="F687" s="592" t="s">
        <v>2177</v>
      </c>
      <c r="G687" s="592"/>
      <c r="H687" s="593">
        <v>41571</v>
      </c>
      <c r="I687" s="594" t="s">
        <v>1988</v>
      </c>
      <c r="J687" s="595" t="s">
        <v>2623</v>
      </c>
      <c r="K687" s="589" t="s">
        <v>47</v>
      </c>
      <c r="L687" s="596" t="s">
        <v>1763</v>
      </c>
      <c r="M687" s="596" t="s">
        <v>48</v>
      </c>
      <c r="N687" s="597"/>
      <c r="O687" s="598">
        <v>0.5</v>
      </c>
      <c r="P687" s="599">
        <v>0</v>
      </c>
      <c r="Q687" s="600">
        <v>0.188</v>
      </c>
    </row>
    <row r="688" spans="1:17" s="208" customFormat="1" ht="12.75" customHeight="1" x14ac:dyDescent="0.2">
      <c r="A688" s="608">
        <v>43698</v>
      </c>
      <c r="B688" s="589" t="s">
        <v>2625</v>
      </c>
      <c r="C688" s="605">
        <v>41374</v>
      </c>
      <c r="D688" s="590" t="s">
        <v>1379</v>
      </c>
      <c r="E688" s="591" t="s">
        <v>2176</v>
      </c>
      <c r="F688" s="592" t="s">
        <v>2177</v>
      </c>
      <c r="G688" s="592"/>
      <c r="H688" s="593">
        <v>41572</v>
      </c>
      <c r="I688" s="594" t="s">
        <v>1988</v>
      </c>
      <c r="J688" s="595" t="s">
        <v>2626</v>
      </c>
      <c r="K688" s="589" t="s">
        <v>47</v>
      </c>
      <c r="L688" s="596" t="s">
        <v>45</v>
      </c>
      <c r="M688" s="596" t="s">
        <v>51</v>
      </c>
      <c r="N688" s="597"/>
      <c r="O688" s="598">
        <v>1.91</v>
      </c>
      <c r="P688" s="599">
        <v>0</v>
      </c>
      <c r="Q688" s="600">
        <v>1.1419999999999999</v>
      </c>
    </row>
    <row r="689" spans="1:17" s="208" customFormat="1" ht="12.75" customHeight="1" x14ac:dyDescent="0.2">
      <c r="A689" s="608">
        <v>43706</v>
      </c>
      <c r="B689" s="589" t="s">
        <v>2627</v>
      </c>
      <c r="C689" s="605">
        <v>41324</v>
      </c>
      <c r="D689" s="590" t="s">
        <v>1336</v>
      </c>
      <c r="E689" s="591" t="s">
        <v>2176</v>
      </c>
      <c r="F689" s="592" t="s">
        <v>2177</v>
      </c>
      <c r="G689" s="592"/>
      <c r="H689" s="593">
        <v>41579</v>
      </c>
      <c r="I689" s="594" t="s">
        <v>1988</v>
      </c>
      <c r="J689" s="595" t="s">
        <v>2623</v>
      </c>
      <c r="K689" s="589" t="s">
        <v>47</v>
      </c>
      <c r="L689" s="596" t="s">
        <v>1763</v>
      </c>
      <c r="M689" s="596" t="s">
        <v>48</v>
      </c>
      <c r="N689" s="597"/>
      <c r="O689" s="598">
        <v>2</v>
      </c>
      <c r="P689" s="599">
        <v>0</v>
      </c>
      <c r="Q689" s="600">
        <v>0.48899999999999999</v>
      </c>
    </row>
    <row r="690" spans="1:17" s="208" customFormat="1" ht="12.75" customHeight="1" x14ac:dyDescent="0.2">
      <c r="A690" s="608">
        <v>43707</v>
      </c>
      <c r="B690" s="589" t="s">
        <v>2628</v>
      </c>
      <c r="C690" s="605">
        <v>41322</v>
      </c>
      <c r="D690" s="590" t="s">
        <v>1335</v>
      </c>
      <c r="E690" s="591" t="s">
        <v>2176</v>
      </c>
      <c r="F690" s="592" t="s">
        <v>2177</v>
      </c>
      <c r="G690" s="592"/>
      <c r="H690" s="593">
        <v>41579</v>
      </c>
      <c r="I690" s="594" t="s">
        <v>1988</v>
      </c>
      <c r="J690" s="595" t="s">
        <v>2623</v>
      </c>
      <c r="K690" s="589" t="s">
        <v>47</v>
      </c>
      <c r="L690" s="596" t="s">
        <v>1763</v>
      </c>
      <c r="M690" s="596" t="s">
        <v>48</v>
      </c>
      <c r="N690" s="597"/>
      <c r="O690" s="598">
        <v>1</v>
      </c>
      <c r="P690" s="599">
        <v>0</v>
      </c>
      <c r="Q690" s="600">
        <v>0.81899999999999995</v>
      </c>
    </row>
    <row r="691" spans="1:17" s="208" customFormat="1" ht="12.75" customHeight="1" x14ac:dyDescent="0.2">
      <c r="A691" s="608">
        <v>43709</v>
      </c>
      <c r="B691" s="589" t="s">
        <v>2629</v>
      </c>
      <c r="C691" s="605"/>
      <c r="D691" s="590" t="s">
        <v>1789</v>
      </c>
      <c r="E691" s="591" t="s">
        <v>2176</v>
      </c>
      <c r="F691" s="592" t="s">
        <v>2177</v>
      </c>
      <c r="G691" s="592"/>
      <c r="H691" s="593">
        <v>41582</v>
      </c>
      <c r="I691" s="594" t="s">
        <v>1988</v>
      </c>
      <c r="J691" s="595" t="s">
        <v>2630</v>
      </c>
      <c r="K691" s="589" t="s">
        <v>47</v>
      </c>
      <c r="L691" s="596" t="s">
        <v>1763</v>
      </c>
      <c r="M691" s="596" t="s">
        <v>48</v>
      </c>
      <c r="N691" s="597"/>
      <c r="O691" s="598">
        <v>1</v>
      </c>
      <c r="P691" s="599">
        <v>0</v>
      </c>
      <c r="Q691" s="600">
        <v>0.443</v>
      </c>
    </row>
    <row r="692" spans="1:17" s="208" customFormat="1" ht="12.75" customHeight="1" x14ac:dyDescent="0.2">
      <c r="A692" s="608">
        <v>43710</v>
      </c>
      <c r="B692" s="589" t="s">
        <v>2631</v>
      </c>
      <c r="C692" s="605"/>
      <c r="D692" s="590" t="s">
        <v>1789</v>
      </c>
      <c r="E692" s="591" t="s">
        <v>2176</v>
      </c>
      <c r="F692" s="592" t="s">
        <v>2177</v>
      </c>
      <c r="G692" s="592"/>
      <c r="H692" s="593">
        <v>41582</v>
      </c>
      <c r="I692" s="594" t="s">
        <v>1988</v>
      </c>
      <c r="J692" s="595" t="s">
        <v>2630</v>
      </c>
      <c r="K692" s="589" t="s">
        <v>47</v>
      </c>
      <c r="L692" s="596" t="s">
        <v>1763</v>
      </c>
      <c r="M692" s="596" t="s">
        <v>48</v>
      </c>
      <c r="N692" s="597"/>
      <c r="O692" s="598">
        <v>1</v>
      </c>
      <c r="P692" s="599">
        <v>0</v>
      </c>
      <c r="Q692" s="600">
        <v>0.41299999999999998</v>
      </c>
    </row>
    <row r="693" spans="1:17" s="208" customFormat="1" ht="12.75" customHeight="1" x14ac:dyDescent="0.2">
      <c r="A693" s="608">
        <v>43711</v>
      </c>
      <c r="B693" s="589" t="s">
        <v>2632</v>
      </c>
      <c r="C693" s="605"/>
      <c r="D693" s="590" t="s">
        <v>1789</v>
      </c>
      <c r="E693" s="591" t="s">
        <v>2176</v>
      </c>
      <c r="F693" s="592" t="s">
        <v>2177</v>
      </c>
      <c r="G693" s="592"/>
      <c r="H693" s="593">
        <v>41582</v>
      </c>
      <c r="I693" s="594" t="s">
        <v>1988</v>
      </c>
      <c r="J693" s="595" t="s">
        <v>2630</v>
      </c>
      <c r="K693" s="589" t="s">
        <v>47</v>
      </c>
      <c r="L693" s="596" t="s">
        <v>1763</v>
      </c>
      <c r="M693" s="596" t="s">
        <v>48</v>
      </c>
      <c r="N693" s="597"/>
      <c r="O693" s="598">
        <v>1</v>
      </c>
      <c r="P693" s="599">
        <v>0</v>
      </c>
      <c r="Q693" s="600">
        <v>0.219</v>
      </c>
    </row>
    <row r="694" spans="1:17" s="208" customFormat="1" ht="12.75" customHeight="1" x14ac:dyDescent="0.2">
      <c r="A694" s="608">
        <v>43716</v>
      </c>
      <c r="B694" s="589" t="s">
        <v>2633</v>
      </c>
      <c r="C694" s="605">
        <v>38843</v>
      </c>
      <c r="D694" s="590" t="s">
        <v>954</v>
      </c>
      <c r="E694" s="591" t="s">
        <v>2176</v>
      </c>
      <c r="F694" s="592" t="s">
        <v>2177</v>
      </c>
      <c r="G694" s="592"/>
      <c r="H694" s="593">
        <v>41584</v>
      </c>
      <c r="I694" s="594" t="s">
        <v>1986</v>
      </c>
      <c r="J694" s="595" t="s">
        <v>2526</v>
      </c>
      <c r="K694" s="589" t="s">
        <v>45</v>
      </c>
      <c r="L694" s="596" t="s">
        <v>45</v>
      </c>
      <c r="M694" s="596" t="s">
        <v>45</v>
      </c>
      <c r="N694" s="597"/>
      <c r="O694" s="598">
        <v>2</v>
      </c>
      <c r="P694" s="599">
        <v>0</v>
      </c>
      <c r="Q694" s="600">
        <v>0.92500000000000004</v>
      </c>
    </row>
    <row r="695" spans="1:17" s="208" customFormat="1" ht="12.75" customHeight="1" x14ac:dyDescent="0.2">
      <c r="A695" s="608">
        <v>43717</v>
      </c>
      <c r="B695" s="589" t="s">
        <v>2634</v>
      </c>
      <c r="C695" s="605"/>
      <c r="D695" s="590" t="s">
        <v>1789</v>
      </c>
      <c r="E695" s="591" t="s">
        <v>2176</v>
      </c>
      <c r="F695" s="592" t="s">
        <v>2177</v>
      </c>
      <c r="G695" s="592"/>
      <c r="H695" s="593">
        <v>41586</v>
      </c>
      <c r="I695" s="594" t="s">
        <v>1988</v>
      </c>
      <c r="J695" s="595" t="s">
        <v>2635</v>
      </c>
      <c r="K695" s="589" t="s">
        <v>47</v>
      </c>
      <c r="L695" s="596" t="s">
        <v>1797</v>
      </c>
      <c r="M695" s="596" t="s">
        <v>48</v>
      </c>
      <c r="N695" s="597"/>
      <c r="O695" s="598">
        <v>2</v>
      </c>
      <c r="P695" s="599">
        <v>0</v>
      </c>
      <c r="Q695" s="600">
        <v>1.0289999999999999</v>
      </c>
    </row>
    <row r="696" spans="1:17" s="208" customFormat="1" ht="12.75" customHeight="1" x14ac:dyDescent="0.2">
      <c r="A696" s="608">
        <v>43729</v>
      </c>
      <c r="B696" s="589" t="s">
        <v>2636</v>
      </c>
      <c r="C696" s="605">
        <v>38527</v>
      </c>
      <c r="D696" s="590" t="s">
        <v>879</v>
      </c>
      <c r="E696" s="591" t="s">
        <v>2176</v>
      </c>
      <c r="F696" s="592" t="s">
        <v>2177</v>
      </c>
      <c r="G696" s="592"/>
      <c r="H696" s="593">
        <v>41596</v>
      </c>
      <c r="I696" s="594" t="s">
        <v>1988</v>
      </c>
      <c r="J696" s="595" t="s">
        <v>2637</v>
      </c>
      <c r="K696" s="589" t="s">
        <v>47</v>
      </c>
      <c r="L696" s="596" t="s">
        <v>1797</v>
      </c>
      <c r="M696" s="596" t="s">
        <v>48</v>
      </c>
      <c r="N696" s="597"/>
      <c r="O696" s="598">
        <v>1.5</v>
      </c>
      <c r="P696" s="599">
        <v>0</v>
      </c>
      <c r="Q696" s="600">
        <v>0.51400000000000001</v>
      </c>
    </row>
    <row r="697" spans="1:17" s="208" customFormat="1" ht="12.75" customHeight="1" x14ac:dyDescent="0.2">
      <c r="A697" s="608">
        <v>43734</v>
      </c>
      <c r="B697" s="589" t="s">
        <v>2638</v>
      </c>
      <c r="C697" s="605">
        <v>41184</v>
      </c>
      <c r="D697" s="590" t="s">
        <v>1237</v>
      </c>
      <c r="E697" s="591" t="s">
        <v>2176</v>
      </c>
      <c r="F697" s="592" t="s">
        <v>2177</v>
      </c>
      <c r="G697" s="592"/>
      <c r="H697" s="593">
        <v>41604</v>
      </c>
      <c r="I697" s="594" t="s">
        <v>1988</v>
      </c>
      <c r="J697" s="595" t="s">
        <v>2639</v>
      </c>
      <c r="K697" s="589" t="s">
        <v>47</v>
      </c>
      <c r="L697" s="596" t="s">
        <v>51</v>
      </c>
      <c r="M697" s="596" t="s">
        <v>51</v>
      </c>
      <c r="N697" s="597"/>
      <c r="O697" s="598">
        <v>1.5</v>
      </c>
      <c r="P697" s="599">
        <v>0</v>
      </c>
      <c r="Q697" s="600">
        <v>0.78100000000000003</v>
      </c>
    </row>
    <row r="698" spans="1:17" s="208" customFormat="1" ht="12.75" customHeight="1" x14ac:dyDescent="0.2">
      <c r="A698" s="608">
        <v>43750</v>
      </c>
      <c r="B698" s="589" t="s">
        <v>2640</v>
      </c>
      <c r="C698" s="605"/>
      <c r="D698" s="590" t="s">
        <v>1789</v>
      </c>
      <c r="E698" s="591" t="s">
        <v>2176</v>
      </c>
      <c r="F698" s="592" t="s">
        <v>2177</v>
      </c>
      <c r="G698" s="592"/>
      <c r="H698" s="593">
        <v>41609</v>
      </c>
      <c r="I698" s="594" t="s">
        <v>1795</v>
      </c>
      <c r="J698" s="595" t="s">
        <v>2369</v>
      </c>
      <c r="K698" s="589" t="s">
        <v>47</v>
      </c>
      <c r="L698" s="596" t="s">
        <v>51</v>
      </c>
      <c r="M698" s="596" t="s">
        <v>51</v>
      </c>
      <c r="N698" s="597"/>
      <c r="O698" s="598">
        <v>0.5</v>
      </c>
      <c r="P698" s="599">
        <v>0</v>
      </c>
      <c r="Q698" s="600">
        <v>0.17499999999999999</v>
      </c>
    </row>
    <row r="699" spans="1:17" s="208" customFormat="1" ht="12.75" customHeight="1" x14ac:dyDescent="0.2">
      <c r="A699" s="608">
        <v>43762</v>
      </c>
      <c r="B699" s="589" t="s">
        <v>2641</v>
      </c>
      <c r="C699" s="605">
        <v>38842</v>
      </c>
      <c r="D699" s="590" t="s">
        <v>953</v>
      </c>
      <c r="E699" s="591" t="s">
        <v>2176</v>
      </c>
      <c r="F699" s="592" t="s">
        <v>2177</v>
      </c>
      <c r="G699" s="592"/>
      <c r="H699" s="593">
        <v>41618</v>
      </c>
      <c r="I699" s="594" t="s">
        <v>1986</v>
      </c>
      <c r="J699" s="595" t="s">
        <v>2642</v>
      </c>
      <c r="K699" s="589" t="s">
        <v>45</v>
      </c>
      <c r="L699" s="596" t="s">
        <v>45</v>
      </c>
      <c r="M699" s="596" t="s">
        <v>45</v>
      </c>
      <c r="N699" s="597"/>
      <c r="O699" s="598">
        <v>3</v>
      </c>
      <c r="P699" s="599">
        <v>0</v>
      </c>
      <c r="Q699" s="600">
        <v>1.0469999999999999</v>
      </c>
    </row>
    <row r="700" spans="1:17" s="208" customFormat="1" ht="12.75" customHeight="1" x14ac:dyDescent="0.2">
      <c r="A700" s="608">
        <v>43840</v>
      </c>
      <c r="B700" s="589" t="s">
        <v>2643</v>
      </c>
      <c r="C700" s="605"/>
      <c r="D700" s="590" t="s">
        <v>1789</v>
      </c>
      <c r="E700" s="591" t="s">
        <v>2176</v>
      </c>
      <c r="F700" s="592" t="s">
        <v>2177</v>
      </c>
      <c r="G700" s="592"/>
      <c r="H700" s="593">
        <v>41641</v>
      </c>
      <c r="I700" s="594" t="s">
        <v>1988</v>
      </c>
      <c r="J700" s="595" t="s">
        <v>2107</v>
      </c>
      <c r="K700" s="589" t="s">
        <v>47</v>
      </c>
      <c r="L700" s="596" t="s">
        <v>1763</v>
      </c>
      <c r="M700" s="596" t="s">
        <v>48</v>
      </c>
      <c r="N700" s="597"/>
      <c r="O700" s="598">
        <v>1</v>
      </c>
      <c r="P700" s="599">
        <v>0</v>
      </c>
      <c r="Q700" s="600">
        <v>0.50700000000000001</v>
      </c>
    </row>
    <row r="701" spans="1:17" s="208" customFormat="1" ht="12.75" customHeight="1" x14ac:dyDescent="0.2">
      <c r="A701" s="608">
        <v>43841</v>
      </c>
      <c r="B701" s="589" t="s">
        <v>2644</v>
      </c>
      <c r="C701" s="605">
        <v>41141</v>
      </c>
      <c r="D701" s="590" t="s">
        <v>1209</v>
      </c>
      <c r="E701" s="591" t="s">
        <v>2176</v>
      </c>
      <c r="F701" s="592" t="s">
        <v>2177</v>
      </c>
      <c r="G701" s="592"/>
      <c r="H701" s="593">
        <v>41641</v>
      </c>
      <c r="I701" s="594" t="s">
        <v>1988</v>
      </c>
      <c r="J701" s="595" t="s">
        <v>2108</v>
      </c>
      <c r="K701" s="589" t="s">
        <v>47</v>
      </c>
      <c r="L701" s="596" t="s">
        <v>1763</v>
      </c>
      <c r="M701" s="596" t="s">
        <v>48</v>
      </c>
      <c r="N701" s="597"/>
      <c r="O701" s="598">
        <v>0.95</v>
      </c>
      <c r="P701" s="599">
        <v>0</v>
      </c>
      <c r="Q701" s="600">
        <v>0.36499999999999999</v>
      </c>
    </row>
    <row r="702" spans="1:17" s="208" customFormat="1" ht="12.75" customHeight="1" x14ac:dyDescent="0.2">
      <c r="A702" s="608">
        <v>43842</v>
      </c>
      <c r="B702" s="589" t="s">
        <v>2645</v>
      </c>
      <c r="C702" s="605">
        <v>41143</v>
      </c>
      <c r="D702" s="590" t="s">
        <v>1211</v>
      </c>
      <c r="E702" s="591" t="s">
        <v>2176</v>
      </c>
      <c r="F702" s="592" t="s">
        <v>2177</v>
      </c>
      <c r="G702" s="592"/>
      <c r="H702" s="593">
        <v>41641</v>
      </c>
      <c r="I702" s="594" t="s">
        <v>1988</v>
      </c>
      <c r="J702" s="595" t="s">
        <v>2108</v>
      </c>
      <c r="K702" s="589" t="s">
        <v>47</v>
      </c>
      <c r="L702" s="596" t="s">
        <v>1763</v>
      </c>
      <c r="M702" s="596" t="s">
        <v>48</v>
      </c>
      <c r="N702" s="597"/>
      <c r="O702" s="598">
        <v>0.95</v>
      </c>
      <c r="P702" s="599">
        <v>0</v>
      </c>
      <c r="Q702" s="600">
        <v>0.27900000000000003</v>
      </c>
    </row>
    <row r="703" spans="1:17" s="208" customFormat="1" ht="12.75" customHeight="1" x14ac:dyDescent="0.2">
      <c r="A703" s="608">
        <v>43869</v>
      </c>
      <c r="B703" s="589" t="s">
        <v>2646</v>
      </c>
      <c r="C703" s="605"/>
      <c r="D703" s="590" t="s">
        <v>1789</v>
      </c>
      <c r="E703" s="591" t="s">
        <v>2176</v>
      </c>
      <c r="F703" s="592" t="s">
        <v>2177</v>
      </c>
      <c r="G703" s="592"/>
      <c r="H703" s="593">
        <v>41646</v>
      </c>
      <c r="I703" s="594" t="s">
        <v>1988</v>
      </c>
      <c r="J703" s="595" t="s">
        <v>2647</v>
      </c>
      <c r="K703" s="589" t="s">
        <v>47</v>
      </c>
      <c r="L703" s="596" t="s">
        <v>51</v>
      </c>
      <c r="M703" s="596" t="s">
        <v>51</v>
      </c>
      <c r="N703" s="597"/>
      <c r="O703" s="598">
        <v>1</v>
      </c>
      <c r="P703" s="599">
        <v>0</v>
      </c>
      <c r="Q703" s="600">
        <v>0.45</v>
      </c>
    </row>
    <row r="704" spans="1:17" s="208" customFormat="1" ht="12.75" customHeight="1" x14ac:dyDescent="0.2">
      <c r="A704" s="608">
        <v>43870</v>
      </c>
      <c r="B704" s="589" t="s">
        <v>2648</v>
      </c>
      <c r="C704" s="605"/>
      <c r="D704" s="590" t="s">
        <v>1789</v>
      </c>
      <c r="E704" s="591" t="s">
        <v>2176</v>
      </c>
      <c r="F704" s="592" t="s">
        <v>2177</v>
      </c>
      <c r="G704" s="592"/>
      <c r="H704" s="593">
        <v>41648</v>
      </c>
      <c r="I704" s="594" t="s">
        <v>1988</v>
      </c>
      <c r="J704" s="595" t="s">
        <v>2647</v>
      </c>
      <c r="K704" s="589" t="s">
        <v>47</v>
      </c>
      <c r="L704" s="596" t="s">
        <v>51</v>
      </c>
      <c r="M704" s="596" t="s">
        <v>51</v>
      </c>
      <c r="N704" s="597"/>
      <c r="O704" s="598">
        <v>1</v>
      </c>
      <c r="P704" s="599">
        <v>0</v>
      </c>
      <c r="Q704" s="600">
        <v>0.46899999999999997</v>
      </c>
    </row>
    <row r="705" spans="1:17" s="208" customFormat="1" ht="12.75" customHeight="1" x14ac:dyDescent="0.2">
      <c r="A705" s="608">
        <v>43871</v>
      </c>
      <c r="B705" s="589" t="s">
        <v>2649</v>
      </c>
      <c r="C705" s="605"/>
      <c r="D705" s="590" t="s">
        <v>1789</v>
      </c>
      <c r="E705" s="591" t="s">
        <v>1784</v>
      </c>
      <c r="F705" s="592" t="s">
        <v>1755</v>
      </c>
      <c r="G705" s="592"/>
      <c r="H705" s="593">
        <v>41646</v>
      </c>
      <c r="I705" s="594" t="s">
        <v>1986</v>
      </c>
      <c r="J705" s="595" t="s">
        <v>2650</v>
      </c>
      <c r="K705" s="589" t="s">
        <v>45</v>
      </c>
      <c r="L705" s="596" t="s">
        <v>45</v>
      </c>
      <c r="M705" s="596" t="s">
        <v>45</v>
      </c>
      <c r="N705" s="597"/>
      <c r="O705" s="598">
        <v>2</v>
      </c>
      <c r="P705" s="599">
        <v>0</v>
      </c>
      <c r="Q705" s="600">
        <v>2</v>
      </c>
    </row>
    <row r="706" spans="1:17" s="208" customFormat="1" ht="12.75" customHeight="1" x14ac:dyDescent="0.2">
      <c r="A706" s="608">
        <v>43874</v>
      </c>
      <c r="B706" s="589" t="s">
        <v>2651</v>
      </c>
      <c r="C706" s="605"/>
      <c r="D706" s="590" t="s">
        <v>1789</v>
      </c>
      <c r="E706" s="591" t="s">
        <v>2176</v>
      </c>
      <c r="F706" s="592" t="s">
        <v>2177</v>
      </c>
      <c r="G706" s="592"/>
      <c r="H706" s="593">
        <v>41648</v>
      </c>
      <c r="I706" s="594" t="s">
        <v>1988</v>
      </c>
      <c r="J706" s="595" t="s">
        <v>2652</v>
      </c>
      <c r="K706" s="589" t="s">
        <v>47</v>
      </c>
      <c r="L706" s="596" t="s">
        <v>1763</v>
      </c>
      <c r="M706" s="596" t="s">
        <v>48</v>
      </c>
      <c r="N706" s="597"/>
      <c r="O706" s="598">
        <v>0.22500000000000001</v>
      </c>
      <c r="P706" s="599">
        <v>0</v>
      </c>
      <c r="Q706" s="600">
        <v>0</v>
      </c>
    </row>
    <row r="707" spans="1:17" s="208" customFormat="1" ht="12.75" customHeight="1" x14ac:dyDescent="0.2">
      <c r="A707" s="608">
        <v>43884</v>
      </c>
      <c r="B707" s="589" t="s">
        <v>2653</v>
      </c>
      <c r="C707" s="605"/>
      <c r="D707" s="590" t="s">
        <v>1789</v>
      </c>
      <c r="E707" s="591" t="s">
        <v>2176</v>
      </c>
      <c r="F707" s="592" t="s">
        <v>2177</v>
      </c>
      <c r="G707" s="592"/>
      <c r="H707" s="593">
        <v>41655</v>
      </c>
      <c r="I707" s="594" t="s">
        <v>1988</v>
      </c>
      <c r="J707" s="595" t="s">
        <v>2652</v>
      </c>
      <c r="K707" s="589" t="s">
        <v>47</v>
      </c>
      <c r="L707" s="596" t="s">
        <v>1763</v>
      </c>
      <c r="M707" s="596" t="s">
        <v>48</v>
      </c>
      <c r="N707" s="597"/>
      <c r="O707" s="598">
        <v>0.17699999999999999</v>
      </c>
      <c r="P707" s="599">
        <v>0</v>
      </c>
      <c r="Q707" s="600">
        <v>1.0999999999999999E-2</v>
      </c>
    </row>
    <row r="708" spans="1:17" s="208" customFormat="1" ht="12.75" customHeight="1" x14ac:dyDescent="0.2">
      <c r="A708" s="608">
        <v>43885</v>
      </c>
      <c r="B708" s="589" t="s">
        <v>2654</v>
      </c>
      <c r="C708" s="605">
        <v>38575</v>
      </c>
      <c r="D708" s="590" t="s">
        <v>904</v>
      </c>
      <c r="E708" s="591" t="s">
        <v>2176</v>
      </c>
      <c r="F708" s="592" t="s">
        <v>2177</v>
      </c>
      <c r="G708" s="592"/>
      <c r="H708" s="593">
        <v>41671</v>
      </c>
      <c r="I708" s="594" t="s">
        <v>1795</v>
      </c>
      <c r="J708" s="595" t="s">
        <v>2655</v>
      </c>
      <c r="K708" s="589" t="s">
        <v>47</v>
      </c>
      <c r="L708" s="596" t="s">
        <v>1763</v>
      </c>
      <c r="M708" s="596" t="s">
        <v>48</v>
      </c>
      <c r="N708" s="597"/>
      <c r="O708" s="598">
        <v>1.5</v>
      </c>
      <c r="P708" s="599">
        <v>0</v>
      </c>
      <c r="Q708" s="600">
        <v>0.65700000000000003</v>
      </c>
    </row>
    <row r="709" spans="1:17" s="208" customFormat="1" ht="12.75" customHeight="1" x14ac:dyDescent="0.2">
      <c r="A709" s="608">
        <v>43886</v>
      </c>
      <c r="B709" s="589" t="s">
        <v>2656</v>
      </c>
      <c r="C709" s="605">
        <v>38576</v>
      </c>
      <c r="D709" s="590" t="s">
        <v>905</v>
      </c>
      <c r="E709" s="591" t="s">
        <v>2176</v>
      </c>
      <c r="F709" s="592" t="s">
        <v>2177</v>
      </c>
      <c r="G709" s="592"/>
      <c r="H709" s="593">
        <v>41671</v>
      </c>
      <c r="I709" s="594" t="s">
        <v>1795</v>
      </c>
      <c r="J709" s="595" t="s">
        <v>2657</v>
      </c>
      <c r="K709" s="589" t="s">
        <v>47</v>
      </c>
      <c r="L709" s="596" t="s">
        <v>1763</v>
      </c>
      <c r="M709" s="596" t="s">
        <v>48</v>
      </c>
      <c r="N709" s="597"/>
      <c r="O709" s="598">
        <v>1.5</v>
      </c>
      <c r="P709" s="599">
        <v>0</v>
      </c>
      <c r="Q709" s="600">
        <v>0.64800000000000002</v>
      </c>
    </row>
    <row r="710" spans="1:17" s="208" customFormat="1" ht="12.75" customHeight="1" x14ac:dyDescent="0.2">
      <c r="A710" s="608">
        <v>43887</v>
      </c>
      <c r="B710" s="589" t="s">
        <v>2658</v>
      </c>
      <c r="C710" s="605">
        <v>38574</v>
      </c>
      <c r="D710" s="590" t="s">
        <v>903</v>
      </c>
      <c r="E710" s="591" t="s">
        <v>2176</v>
      </c>
      <c r="F710" s="592" t="s">
        <v>2177</v>
      </c>
      <c r="G710" s="592"/>
      <c r="H710" s="593">
        <v>41671</v>
      </c>
      <c r="I710" s="594" t="s">
        <v>1795</v>
      </c>
      <c r="J710" s="595" t="s">
        <v>2655</v>
      </c>
      <c r="K710" s="589" t="s">
        <v>47</v>
      </c>
      <c r="L710" s="596" t="s">
        <v>1763</v>
      </c>
      <c r="M710" s="596" t="s">
        <v>48</v>
      </c>
      <c r="N710" s="597"/>
      <c r="O710" s="598">
        <v>1.5</v>
      </c>
      <c r="P710" s="599">
        <v>0</v>
      </c>
      <c r="Q710" s="600">
        <v>0.79100000000000004</v>
      </c>
    </row>
    <row r="711" spans="1:17" s="208" customFormat="1" ht="12.75" customHeight="1" x14ac:dyDescent="0.2">
      <c r="A711" s="608">
        <v>43892</v>
      </c>
      <c r="B711" s="589" t="s">
        <v>2659</v>
      </c>
      <c r="C711" s="605">
        <v>41356</v>
      </c>
      <c r="D711" s="590" t="s">
        <v>1365</v>
      </c>
      <c r="E711" s="591" t="s">
        <v>2176</v>
      </c>
      <c r="F711" s="592" t="s">
        <v>2177</v>
      </c>
      <c r="G711" s="592"/>
      <c r="H711" s="593">
        <v>41663</v>
      </c>
      <c r="I711" s="594" t="s">
        <v>1988</v>
      </c>
      <c r="J711" s="595" t="s">
        <v>2660</v>
      </c>
      <c r="K711" s="589" t="s">
        <v>47</v>
      </c>
      <c r="L711" s="596" t="s">
        <v>1797</v>
      </c>
      <c r="M711" s="596" t="s">
        <v>48</v>
      </c>
      <c r="N711" s="597"/>
      <c r="O711" s="598">
        <v>4.95</v>
      </c>
      <c r="P711" s="599">
        <v>0</v>
      </c>
      <c r="Q711" s="600">
        <v>2.319</v>
      </c>
    </row>
    <row r="712" spans="1:17" s="208" customFormat="1" ht="12.75" customHeight="1" x14ac:dyDescent="0.2">
      <c r="A712" s="608">
        <v>43893</v>
      </c>
      <c r="B712" s="589" t="s">
        <v>2661</v>
      </c>
      <c r="C712" s="605">
        <v>38815</v>
      </c>
      <c r="D712" s="590" t="s">
        <v>940</v>
      </c>
      <c r="E712" s="591" t="s">
        <v>2176</v>
      </c>
      <c r="F712" s="592" t="s">
        <v>2177</v>
      </c>
      <c r="G712" s="592"/>
      <c r="H712" s="593">
        <v>41667</v>
      </c>
      <c r="I712" s="594" t="s">
        <v>1988</v>
      </c>
      <c r="J712" s="595" t="s">
        <v>2662</v>
      </c>
      <c r="K712" s="589" t="s">
        <v>47</v>
      </c>
      <c r="L712" s="596" t="s">
        <v>1763</v>
      </c>
      <c r="M712" s="596" t="s">
        <v>48</v>
      </c>
      <c r="N712" s="597"/>
      <c r="O712" s="598">
        <v>2</v>
      </c>
      <c r="P712" s="599">
        <v>0</v>
      </c>
      <c r="Q712" s="600">
        <v>0.88400000000000001</v>
      </c>
    </row>
    <row r="713" spans="1:17" s="208" customFormat="1" ht="12.75" customHeight="1" x14ac:dyDescent="0.2">
      <c r="A713" s="608">
        <v>43903</v>
      </c>
      <c r="B713" s="589" t="s">
        <v>2663</v>
      </c>
      <c r="C713" s="605">
        <v>38551</v>
      </c>
      <c r="D713" s="590" t="s">
        <v>892</v>
      </c>
      <c r="E713" s="591" t="s">
        <v>2176</v>
      </c>
      <c r="F713" s="592" t="s">
        <v>2177</v>
      </c>
      <c r="G713" s="592"/>
      <c r="H713" s="593">
        <v>41668</v>
      </c>
      <c r="I713" s="594" t="s">
        <v>1988</v>
      </c>
      <c r="J713" s="595" t="s">
        <v>2647</v>
      </c>
      <c r="K713" s="589" t="s">
        <v>47</v>
      </c>
      <c r="L713" s="596" t="s">
        <v>51</v>
      </c>
      <c r="M713" s="596" t="s">
        <v>51</v>
      </c>
      <c r="N713" s="597"/>
      <c r="O713" s="598">
        <v>2.85</v>
      </c>
      <c r="P713" s="599">
        <v>0</v>
      </c>
      <c r="Q713" s="600">
        <v>1.294</v>
      </c>
    </row>
    <row r="714" spans="1:17" s="208" customFormat="1" ht="12.75" customHeight="1" x14ac:dyDescent="0.2">
      <c r="A714" s="608">
        <v>43904</v>
      </c>
      <c r="B714" s="589" t="s">
        <v>2664</v>
      </c>
      <c r="C714" s="605">
        <v>41160</v>
      </c>
      <c r="D714" s="590" t="s">
        <v>1225</v>
      </c>
      <c r="E714" s="591" t="s">
        <v>2176</v>
      </c>
      <c r="F714" s="592" t="s">
        <v>2177</v>
      </c>
      <c r="G714" s="592"/>
      <c r="H714" s="593">
        <v>41668</v>
      </c>
      <c r="I714" s="594" t="s">
        <v>1988</v>
      </c>
      <c r="J714" s="595" t="s">
        <v>2665</v>
      </c>
      <c r="K714" s="589" t="s">
        <v>47</v>
      </c>
      <c r="L714" s="596" t="s">
        <v>1797</v>
      </c>
      <c r="M714" s="596" t="s">
        <v>48</v>
      </c>
      <c r="N714" s="597"/>
      <c r="O714" s="598">
        <v>3</v>
      </c>
      <c r="P714" s="599">
        <v>0</v>
      </c>
      <c r="Q714" s="600">
        <v>1.4239999999999999</v>
      </c>
    </row>
    <row r="715" spans="1:17" s="208" customFormat="1" ht="12.75" customHeight="1" x14ac:dyDescent="0.2">
      <c r="A715" s="608">
        <v>43907</v>
      </c>
      <c r="B715" s="589" t="s">
        <v>2666</v>
      </c>
      <c r="C715" s="605">
        <v>41320</v>
      </c>
      <c r="D715" s="590" t="s">
        <v>1333</v>
      </c>
      <c r="E715" s="591" t="s">
        <v>2176</v>
      </c>
      <c r="F715" s="592" t="s">
        <v>2177</v>
      </c>
      <c r="G715" s="592"/>
      <c r="H715" s="593">
        <v>41674</v>
      </c>
      <c r="I715" s="594" t="s">
        <v>1988</v>
      </c>
      <c r="J715" s="595" t="s">
        <v>2667</v>
      </c>
      <c r="K715" s="589" t="s">
        <v>47</v>
      </c>
      <c r="L715" s="596" t="s">
        <v>1763</v>
      </c>
      <c r="M715" s="596" t="s">
        <v>48</v>
      </c>
      <c r="N715" s="597"/>
      <c r="O715" s="598">
        <v>2</v>
      </c>
      <c r="P715" s="599">
        <v>0</v>
      </c>
      <c r="Q715" s="600">
        <v>1.0049999999999999</v>
      </c>
    </row>
    <row r="716" spans="1:17" s="208" customFormat="1" ht="12.75" customHeight="1" x14ac:dyDescent="0.2">
      <c r="A716" s="608">
        <v>43908</v>
      </c>
      <c r="B716" s="589" t="s">
        <v>2668</v>
      </c>
      <c r="C716" s="605">
        <v>41319</v>
      </c>
      <c r="D716" s="590" t="s">
        <v>1332</v>
      </c>
      <c r="E716" s="591" t="s">
        <v>2176</v>
      </c>
      <c r="F716" s="592" t="s">
        <v>2177</v>
      </c>
      <c r="G716" s="592"/>
      <c r="H716" s="593">
        <v>41674</v>
      </c>
      <c r="I716" s="594" t="s">
        <v>1988</v>
      </c>
      <c r="J716" s="595" t="s">
        <v>2669</v>
      </c>
      <c r="K716" s="589" t="s">
        <v>47</v>
      </c>
      <c r="L716" s="596" t="s">
        <v>51</v>
      </c>
      <c r="M716" s="596" t="s">
        <v>51</v>
      </c>
      <c r="N716" s="597"/>
      <c r="O716" s="598">
        <v>2</v>
      </c>
      <c r="P716" s="599">
        <v>0</v>
      </c>
      <c r="Q716" s="600">
        <v>0.81299999999999994</v>
      </c>
    </row>
    <row r="717" spans="1:17" s="208" customFormat="1" ht="12.75" customHeight="1" x14ac:dyDescent="0.2">
      <c r="A717" s="608">
        <v>43915</v>
      </c>
      <c r="B717" s="589" t="s">
        <v>2670</v>
      </c>
      <c r="C717" s="605">
        <v>38579</v>
      </c>
      <c r="D717" s="590" t="s">
        <v>907</v>
      </c>
      <c r="E717" s="591" t="s">
        <v>2176</v>
      </c>
      <c r="F717" s="592" t="s">
        <v>2177</v>
      </c>
      <c r="G717" s="592"/>
      <c r="H717" s="593">
        <v>41677</v>
      </c>
      <c r="I717" s="594" t="s">
        <v>1988</v>
      </c>
      <c r="J717" s="595" t="s">
        <v>2671</v>
      </c>
      <c r="K717" s="589" t="s">
        <v>47</v>
      </c>
      <c r="L717" s="596" t="s">
        <v>45</v>
      </c>
      <c r="M717" s="596" t="s">
        <v>51</v>
      </c>
      <c r="N717" s="597"/>
      <c r="O717" s="598">
        <v>2</v>
      </c>
      <c r="P717" s="599">
        <v>0</v>
      </c>
      <c r="Q717" s="600">
        <v>0.95899999999999996</v>
      </c>
    </row>
    <row r="718" spans="1:17" s="208" customFormat="1" ht="12.75" customHeight="1" x14ac:dyDescent="0.2">
      <c r="A718" s="608">
        <v>43916</v>
      </c>
      <c r="B718" s="589" t="s">
        <v>2672</v>
      </c>
      <c r="C718" s="605">
        <v>41330</v>
      </c>
      <c r="D718" s="590" t="s">
        <v>1341</v>
      </c>
      <c r="E718" s="591" t="s">
        <v>2176</v>
      </c>
      <c r="F718" s="592" t="s">
        <v>2177</v>
      </c>
      <c r="G718" s="592"/>
      <c r="H718" s="593">
        <v>41677</v>
      </c>
      <c r="I718" s="594" t="s">
        <v>1988</v>
      </c>
      <c r="J718" s="595" t="s">
        <v>2673</v>
      </c>
      <c r="K718" s="589" t="s">
        <v>47</v>
      </c>
      <c r="L718" s="596" t="s">
        <v>1763</v>
      </c>
      <c r="M718" s="596" t="s">
        <v>48</v>
      </c>
      <c r="N718" s="597"/>
      <c r="O718" s="598">
        <v>1</v>
      </c>
      <c r="P718" s="599">
        <v>0</v>
      </c>
      <c r="Q718" s="600">
        <v>0.33</v>
      </c>
    </row>
    <row r="719" spans="1:17" s="208" customFormat="1" ht="12.75" customHeight="1" x14ac:dyDescent="0.2">
      <c r="A719" s="608">
        <v>43918</v>
      </c>
      <c r="B719" s="589" t="s">
        <v>2674</v>
      </c>
      <c r="C719" s="605">
        <v>41387</v>
      </c>
      <c r="D719" s="590" t="s">
        <v>1387</v>
      </c>
      <c r="E719" s="591" t="s">
        <v>2176</v>
      </c>
      <c r="F719" s="592" t="s">
        <v>2177</v>
      </c>
      <c r="G719" s="592"/>
      <c r="H719" s="593">
        <v>41680</v>
      </c>
      <c r="I719" s="594" t="s">
        <v>1988</v>
      </c>
      <c r="J719" s="595" t="s">
        <v>2675</v>
      </c>
      <c r="K719" s="589" t="s">
        <v>47</v>
      </c>
      <c r="L719" s="596" t="s">
        <v>1797</v>
      </c>
      <c r="M719" s="596" t="s">
        <v>48</v>
      </c>
      <c r="N719" s="597"/>
      <c r="O719" s="598">
        <v>1.333</v>
      </c>
      <c r="P719" s="599">
        <v>0</v>
      </c>
      <c r="Q719" s="600">
        <v>0.32600000000000001</v>
      </c>
    </row>
    <row r="720" spans="1:17" s="208" customFormat="1" ht="12.75" customHeight="1" x14ac:dyDescent="0.2">
      <c r="A720" s="608">
        <v>43919</v>
      </c>
      <c r="B720" s="589" t="s">
        <v>2676</v>
      </c>
      <c r="C720" s="605">
        <v>41217</v>
      </c>
      <c r="D720" s="590" t="s">
        <v>1264</v>
      </c>
      <c r="E720" s="591" t="s">
        <v>2176</v>
      </c>
      <c r="F720" s="592" t="s">
        <v>2177</v>
      </c>
      <c r="G720" s="592"/>
      <c r="H720" s="593">
        <v>41680</v>
      </c>
      <c r="I720" s="594" t="s">
        <v>1988</v>
      </c>
      <c r="J720" s="595" t="s">
        <v>2677</v>
      </c>
      <c r="K720" s="589" t="s">
        <v>47</v>
      </c>
      <c r="L720" s="596" t="s">
        <v>1763</v>
      </c>
      <c r="M720" s="596" t="s">
        <v>48</v>
      </c>
      <c r="N720" s="597"/>
      <c r="O720" s="598">
        <v>1</v>
      </c>
      <c r="P720" s="599">
        <v>0</v>
      </c>
      <c r="Q720" s="600">
        <v>0.55400000000000005</v>
      </c>
    </row>
    <row r="721" spans="1:17" s="208" customFormat="1" ht="12.75" customHeight="1" x14ac:dyDescent="0.2">
      <c r="A721" s="608">
        <v>43920</v>
      </c>
      <c r="B721" s="589" t="s">
        <v>2678</v>
      </c>
      <c r="C721" s="605">
        <v>41043</v>
      </c>
      <c r="D721" s="590" t="s">
        <v>1150</v>
      </c>
      <c r="E721" s="591" t="s">
        <v>2176</v>
      </c>
      <c r="F721" s="592" t="s">
        <v>2177</v>
      </c>
      <c r="G721" s="592"/>
      <c r="H721" s="593">
        <v>41684</v>
      </c>
      <c r="I721" s="594" t="s">
        <v>1988</v>
      </c>
      <c r="J721" s="595" t="s">
        <v>2677</v>
      </c>
      <c r="K721" s="589" t="s">
        <v>47</v>
      </c>
      <c r="L721" s="596" t="s">
        <v>1763</v>
      </c>
      <c r="M721" s="596" t="s">
        <v>48</v>
      </c>
      <c r="N721" s="597"/>
      <c r="O721" s="598">
        <v>1</v>
      </c>
      <c r="P721" s="599">
        <v>0</v>
      </c>
      <c r="Q721" s="600">
        <v>0.44</v>
      </c>
    </row>
    <row r="722" spans="1:17" s="208" customFormat="1" ht="12.75" customHeight="1" x14ac:dyDescent="0.2">
      <c r="A722" s="608">
        <v>43921</v>
      </c>
      <c r="B722" s="589" t="s">
        <v>2679</v>
      </c>
      <c r="C722" s="605"/>
      <c r="D722" s="590" t="s">
        <v>1789</v>
      </c>
      <c r="E722" s="591" t="s">
        <v>2176</v>
      </c>
      <c r="F722" s="592" t="s">
        <v>2177</v>
      </c>
      <c r="G722" s="592"/>
      <c r="H722" s="593">
        <v>41681</v>
      </c>
      <c r="I722" s="594" t="s">
        <v>1986</v>
      </c>
      <c r="J722" s="595" t="s">
        <v>2680</v>
      </c>
      <c r="K722" s="589" t="s">
        <v>45</v>
      </c>
      <c r="L722" s="596" t="s">
        <v>45</v>
      </c>
      <c r="M722" s="596" t="s">
        <v>45</v>
      </c>
      <c r="N722" s="597"/>
      <c r="O722" s="598">
        <v>0.13500000000000001</v>
      </c>
      <c r="P722" s="599">
        <v>0</v>
      </c>
      <c r="Q722" s="600">
        <v>6.5000000000000002E-2</v>
      </c>
    </row>
    <row r="723" spans="1:17" s="208" customFormat="1" ht="12.75" customHeight="1" x14ac:dyDescent="0.2">
      <c r="A723" s="608">
        <v>43922</v>
      </c>
      <c r="B723" s="589" t="s">
        <v>2681</v>
      </c>
      <c r="C723" s="605">
        <v>41340</v>
      </c>
      <c r="D723" s="590" t="s">
        <v>1350</v>
      </c>
      <c r="E723" s="591" t="s">
        <v>2176</v>
      </c>
      <c r="F723" s="592" t="s">
        <v>2177</v>
      </c>
      <c r="G723" s="592"/>
      <c r="H723" s="593">
        <v>41682</v>
      </c>
      <c r="I723" s="594" t="s">
        <v>1988</v>
      </c>
      <c r="J723" s="595" t="s">
        <v>2682</v>
      </c>
      <c r="K723" s="589" t="s">
        <v>47</v>
      </c>
      <c r="L723" s="596" t="s">
        <v>1763</v>
      </c>
      <c r="M723" s="596" t="s">
        <v>48</v>
      </c>
      <c r="N723" s="597"/>
      <c r="O723" s="598">
        <v>1</v>
      </c>
      <c r="P723" s="599">
        <v>0</v>
      </c>
      <c r="Q723" s="600">
        <v>0.39900000000000002</v>
      </c>
    </row>
    <row r="724" spans="1:17" s="208" customFormat="1" ht="12.75" customHeight="1" x14ac:dyDescent="0.2">
      <c r="A724" s="608">
        <v>43923</v>
      </c>
      <c r="B724" s="589" t="s">
        <v>2683</v>
      </c>
      <c r="C724" s="605"/>
      <c r="D724" s="590" t="s">
        <v>1789</v>
      </c>
      <c r="E724" s="591" t="s">
        <v>2176</v>
      </c>
      <c r="F724" s="592" t="s">
        <v>2177</v>
      </c>
      <c r="G724" s="592"/>
      <c r="H724" s="593">
        <v>41683</v>
      </c>
      <c r="I724" s="594" t="s">
        <v>1795</v>
      </c>
      <c r="J724" s="595" t="s">
        <v>2684</v>
      </c>
      <c r="K724" s="589" t="s">
        <v>47</v>
      </c>
      <c r="L724" s="596" t="s">
        <v>51</v>
      </c>
      <c r="M724" s="596" t="s">
        <v>51</v>
      </c>
      <c r="N724" s="597"/>
      <c r="O724" s="598">
        <v>4</v>
      </c>
      <c r="P724" s="599">
        <v>0</v>
      </c>
      <c r="Q724" s="600">
        <v>2.0310000000000001</v>
      </c>
    </row>
    <row r="725" spans="1:17" s="208" customFormat="1" ht="12.75" customHeight="1" x14ac:dyDescent="0.2">
      <c r="A725" s="608">
        <v>43924</v>
      </c>
      <c r="B725" s="589" t="s">
        <v>2685</v>
      </c>
      <c r="C725" s="605"/>
      <c r="D725" s="590" t="s">
        <v>1789</v>
      </c>
      <c r="E725" s="591" t="s">
        <v>2176</v>
      </c>
      <c r="F725" s="592" t="s">
        <v>2177</v>
      </c>
      <c r="G725" s="592"/>
      <c r="H725" s="593">
        <v>41683</v>
      </c>
      <c r="I725" s="594" t="s">
        <v>1795</v>
      </c>
      <c r="J725" s="595" t="s">
        <v>2686</v>
      </c>
      <c r="K725" s="589" t="s">
        <v>47</v>
      </c>
      <c r="L725" s="596" t="s">
        <v>51</v>
      </c>
      <c r="M725" s="596" t="s">
        <v>51</v>
      </c>
      <c r="N725" s="597"/>
      <c r="O725" s="598">
        <v>1.25</v>
      </c>
      <c r="P725" s="599">
        <v>0</v>
      </c>
      <c r="Q725" s="600">
        <v>0.51600000000000001</v>
      </c>
    </row>
    <row r="726" spans="1:17" s="208" customFormat="1" ht="12.75" customHeight="1" x14ac:dyDescent="0.2">
      <c r="A726" s="608">
        <v>43927</v>
      </c>
      <c r="B726" s="589" t="s">
        <v>2687</v>
      </c>
      <c r="C726" s="605"/>
      <c r="D726" s="590" t="s">
        <v>1789</v>
      </c>
      <c r="E726" s="591" t="s">
        <v>2176</v>
      </c>
      <c r="F726" s="592" t="s">
        <v>2177</v>
      </c>
      <c r="G726" s="592"/>
      <c r="H726" s="593">
        <v>41683</v>
      </c>
      <c r="I726" s="594" t="s">
        <v>1795</v>
      </c>
      <c r="J726" s="595" t="s">
        <v>2688</v>
      </c>
      <c r="K726" s="589" t="s">
        <v>47</v>
      </c>
      <c r="L726" s="596" t="s">
        <v>51</v>
      </c>
      <c r="M726" s="596" t="s">
        <v>51</v>
      </c>
      <c r="N726" s="597"/>
      <c r="O726" s="598">
        <v>1</v>
      </c>
      <c r="P726" s="599">
        <v>0</v>
      </c>
      <c r="Q726" s="600">
        <v>0.44600000000000001</v>
      </c>
    </row>
    <row r="727" spans="1:17" s="208" customFormat="1" ht="12.75" customHeight="1" x14ac:dyDescent="0.2">
      <c r="A727" s="608">
        <v>43928</v>
      </c>
      <c r="B727" s="589" t="s">
        <v>2689</v>
      </c>
      <c r="C727" s="605"/>
      <c r="D727" s="590" t="s">
        <v>1789</v>
      </c>
      <c r="E727" s="591" t="s">
        <v>2176</v>
      </c>
      <c r="F727" s="592" t="s">
        <v>2177</v>
      </c>
      <c r="G727" s="592"/>
      <c r="H727" s="593">
        <v>41683</v>
      </c>
      <c r="I727" s="594" t="s">
        <v>1795</v>
      </c>
      <c r="J727" s="595" t="s">
        <v>2688</v>
      </c>
      <c r="K727" s="589" t="s">
        <v>47</v>
      </c>
      <c r="L727" s="596" t="s">
        <v>51</v>
      </c>
      <c r="M727" s="596" t="s">
        <v>51</v>
      </c>
      <c r="N727" s="597"/>
      <c r="O727" s="598">
        <v>1</v>
      </c>
      <c r="P727" s="599">
        <v>0</v>
      </c>
      <c r="Q727" s="600">
        <v>0.46</v>
      </c>
    </row>
    <row r="728" spans="1:17" s="208" customFormat="1" ht="12.75" customHeight="1" x14ac:dyDescent="0.2">
      <c r="A728" s="608">
        <v>43929</v>
      </c>
      <c r="B728" s="589" t="s">
        <v>2690</v>
      </c>
      <c r="C728" s="605"/>
      <c r="D728" s="590" t="s">
        <v>1789</v>
      </c>
      <c r="E728" s="591" t="s">
        <v>2176</v>
      </c>
      <c r="F728" s="592" t="s">
        <v>2177</v>
      </c>
      <c r="G728" s="592"/>
      <c r="H728" s="593">
        <v>41683</v>
      </c>
      <c r="I728" s="594" t="s">
        <v>1795</v>
      </c>
      <c r="J728" s="595" t="s">
        <v>2688</v>
      </c>
      <c r="K728" s="589" t="s">
        <v>47</v>
      </c>
      <c r="L728" s="596" t="s">
        <v>51</v>
      </c>
      <c r="M728" s="596" t="s">
        <v>51</v>
      </c>
      <c r="N728" s="597"/>
      <c r="O728" s="598">
        <v>1</v>
      </c>
      <c r="P728" s="599">
        <v>0</v>
      </c>
      <c r="Q728" s="600">
        <v>0.46300000000000002</v>
      </c>
    </row>
    <row r="729" spans="1:17" s="208" customFormat="1" ht="12.75" customHeight="1" x14ac:dyDescent="0.2">
      <c r="A729" s="608">
        <v>43930</v>
      </c>
      <c r="B729" s="589" t="s">
        <v>2691</v>
      </c>
      <c r="C729" s="605"/>
      <c r="D729" s="590" t="s">
        <v>1789</v>
      </c>
      <c r="E729" s="591" t="s">
        <v>2176</v>
      </c>
      <c r="F729" s="592" t="s">
        <v>2177</v>
      </c>
      <c r="G729" s="592"/>
      <c r="H729" s="593">
        <v>41683</v>
      </c>
      <c r="I729" s="594" t="s">
        <v>1795</v>
      </c>
      <c r="J729" s="595" t="s">
        <v>2688</v>
      </c>
      <c r="K729" s="589" t="s">
        <v>47</v>
      </c>
      <c r="L729" s="596" t="s">
        <v>51</v>
      </c>
      <c r="M729" s="596" t="s">
        <v>51</v>
      </c>
      <c r="N729" s="597"/>
      <c r="O729" s="598">
        <v>1</v>
      </c>
      <c r="P729" s="599">
        <v>0</v>
      </c>
      <c r="Q729" s="600">
        <v>0.45200000000000001</v>
      </c>
    </row>
    <row r="730" spans="1:17" s="208" customFormat="1" ht="12.75" customHeight="1" x14ac:dyDescent="0.2">
      <c r="A730" s="608">
        <v>43932</v>
      </c>
      <c r="B730" s="589" t="s">
        <v>2692</v>
      </c>
      <c r="C730" s="605"/>
      <c r="D730" s="590" t="s">
        <v>1789</v>
      </c>
      <c r="E730" s="591" t="s">
        <v>2176</v>
      </c>
      <c r="F730" s="592" t="s">
        <v>2177</v>
      </c>
      <c r="G730" s="592"/>
      <c r="H730" s="593">
        <v>41683</v>
      </c>
      <c r="I730" s="594" t="s">
        <v>1795</v>
      </c>
      <c r="J730" s="595" t="s">
        <v>2688</v>
      </c>
      <c r="K730" s="589" t="s">
        <v>47</v>
      </c>
      <c r="L730" s="596" t="s">
        <v>51</v>
      </c>
      <c r="M730" s="596" t="s">
        <v>51</v>
      </c>
      <c r="N730" s="597"/>
      <c r="O730" s="598">
        <v>1</v>
      </c>
      <c r="P730" s="599">
        <v>0</v>
      </c>
      <c r="Q730" s="600">
        <v>0.57999999999999996</v>
      </c>
    </row>
    <row r="731" spans="1:17" s="208" customFormat="1" ht="12.75" customHeight="1" x14ac:dyDescent="0.2">
      <c r="A731" s="608">
        <v>43936</v>
      </c>
      <c r="B731" s="589" t="s">
        <v>2693</v>
      </c>
      <c r="C731" s="605">
        <v>41420</v>
      </c>
      <c r="D731" s="590" t="s">
        <v>1398</v>
      </c>
      <c r="E731" s="591" t="s">
        <v>2176</v>
      </c>
      <c r="F731" s="592" t="s">
        <v>2177</v>
      </c>
      <c r="G731" s="592"/>
      <c r="H731" s="593">
        <v>41682</v>
      </c>
      <c r="I731" s="594" t="s">
        <v>1988</v>
      </c>
      <c r="J731" s="595" t="s">
        <v>2682</v>
      </c>
      <c r="K731" s="589" t="s">
        <v>47</v>
      </c>
      <c r="L731" s="596" t="s">
        <v>1763</v>
      </c>
      <c r="M731" s="596" t="s">
        <v>48</v>
      </c>
      <c r="N731" s="597"/>
      <c r="O731" s="598">
        <v>1</v>
      </c>
      <c r="P731" s="599">
        <v>0</v>
      </c>
      <c r="Q731" s="600">
        <v>0.253</v>
      </c>
    </row>
    <row r="732" spans="1:17" s="208" customFormat="1" ht="12.75" customHeight="1" x14ac:dyDescent="0.2">
      <c r="A732" s="608">
        <v>43937</v>
      </c>
      <c r="B732" s="589" t="s">
        <v>2694</v>
      </c>
      <c r="C732" s="605">
        <v>41409</v>
      </c>
      <c r="D732" s="590" t="s">
        <v>1394</v>
      </c>
      <c r="E732" s="591" t="s">
        <v>2176</v>
      </c>
      <c r="F732" s="592" t="s">
        <v>2177</v>
      </c>
      <c r="G732" s="592"/>
      <c r="H732" s="593">
        <v>41682</v>
      </c>
      <c r="I732" s="594" t="s">
        <v>1988</v>
      </c>
      <c r="J732" s="595" t="s">
        <v>2682</v>
      </c>
      <c r="K732" s="589" t="s">
        <v>47</v>
      </c>
      <c r="L732" s="596" t="s">
        <v>1763</v>
      </c>
      <c r="M732" s="596" t="s">
        <v>48</v>
      </c>
      <c r="N732" s="597"/>
      <c r="O732" s="598">
        <v>1</v>
      </c>
      <c r="P732" s="599">
        <v>0</v>
      </c>
      <c r="Q732" s="600">
        <v>0.48</v>
      </c>
    </row>
    <row r="733" spans="1:17" s="208" customFormat="1" ht="12.75" customHeight="1" x14ac:dyDescent="0.2">
      <c r="A733" s="608">
        <v>43938</v>
      </c>
      <c r="B733" s="589" t="s">
        <v>2695</v>
      </c>
      <c r="C733" s="605">
        <v>41430</v>
      </c>
      <c r="D733" s="590" t="s">
        <v>1406</v>
      </c>
      <c r="E733" s="591" t="s">
        <v>2176</v>
      </c>
      <c r="F733" s="592" t="s">
        <v>2177</v>
      </c>
      <c r="G733" s="592"/>
      <c r="H733" s="593">
        <v>41682</v>
      </c>
      <c r="I733" s="594" t="s">
        <v>1988</v>
      </c>
      <c r="J733" s="595" t="s">
        <v>2682</v>
      </c>
      <c r="K733" s="589" t="s">
        <v>47</v>
      </c>
      <c r="L733" s="596" t="s">
        <v>1763</v>
      </c>
      <c r="M733" s="596" t="s">
        <v>48</v>
      </c>
      <c r="N733" s="597"/>
      <c r="O733" s="598">
        <v>1</v>
      </c>
      <c r="P733" s="599">
        <v>0</v>
      </c>
      <c r="Q733" s="600">
        <v>0.52100000000000002</v>
      </c>
    </row>
    <row r="734" spans="1:17" s="208" customFormat="1" ht="12.75" customHeight="1" x14ac:dyDescent="0.2">
      <c r="A734" s="608">
        <v>43948</v>
      </c>
      <c r="B734" s="589" t="s">
        <v>2696</v>
      </c>
      <c r="C734" s="605">
        <v>38532</v>
      </c>
      <c r="D734" s="590" t="s">
        <v>883</v>
      </c>
      <c r="E734" s="591" t="s">
        <v>2176</v>
      </c>
      <c r="F734" s="592" t="s">
        <v>2177</v>
      </c>
      <c r="G734" s="592"/>
      <c r="H734" s="593">
        <v>41701</v>
      </c>
      <c r="I734" s="594" t="s">
        <v>1988</v>
      </c>
      <c r="J734" s="595" t="s">
        <v>2697</v>
      </c>
      <c r="K734" s="589" t="s">
        <v>47</v>
      </c>
      <c r="L734" s="596" t="s">
        <v>1848</v>
      </c>
      <c r="M734" s="596" t="s">
        <v>130</v>
      </c>
      <c r="N734" s="597"/>
      <c r="O734" s="598">
        <v>0.95</v>
      </c>
      <c r="P734" s="599">
        <v>0</v>
      </c>
      <c r="Q734" s="600">
        <v>0.43</v>
      </c>
    </row>
    <row r="735" spans="1:17" s="208" customFormat="1" ht="12.75" customHeight="1" x14ac:dyDescent="0.2">
      <c r="A735" s="608">
        <v>43949</v>
      </c>
      <c r="B735" s="589" t="s">
        <v>2698</v>
      </c>
      <c r="C735" s="605">
        <v>38532</v>
      </c>
      <c r="D735" s="590" t="s">
        <v>883</v>
      </c>
      <c r="E735" s="591" t="s">
        <v>2176</v>
      </c>
      <c r="F735" s="592" t="s">
        <v>2177</v>
      </c>
      <c r="G735" s="592"/>
      <c r="H735" s="593">
        <v>41701</v>
      </c>
      <c r="I735" s="594" t="s">
        <v>1988</v>
      </c>
      <c r="J735" s="595" t="s">
        <v>2697</v>
      </c>
      <c r="K735" s="589" t="s">
        <v>47</v>
      </c>
      <c r="L735" s="596" t="s">
        <v>1848</v>
      </c>
      <c r="M735" s="596" t="s">
        <v>130</v>
      </c>
      <c r="N735" s="597"/>
      <c r="O735" s="598">
        <v>0.95</v>
      </c>
      <c r="P735" s="599">
        <v>0</v>
      </c>
      <c r="Q735" s="600">
        <v>0.36499999999999999</v>
      </c>
    </row>
    <row r="736" spans="1:17" s="208" customFormat="1" ht="12.75" customHeight="1" x14ac:dyDescent="0.2">
      <c r="A736" s="608">
        <v>43950</v>
      </c>
      <c r="B736" s="589" t="s">
        <v>2699</v>
      </c>
      <c r="C736" s="605">
        <v>38532</v>
      </c>
      <c r="D736" s="590" t="s">
        <v>883</v>
      </c>
      <c r="E736" s="591" t="s">
        <v>2176</v>
      </c>
      <c r="F736" s="592" t="s">
        <v>2177</v>
      </c>
      <c r="G736" s="592"/>
      <c r="H736" s="593">
        <v>41701</v>
      </c>
      <c r="I736" s="594" t="s">
        <v>1988</v>
      </c>
      <c r="J736" s="595" t="s">
        <v>2697</v>
      </c>
      <c r="K736" s="589" t="s">
        <v>47</v>
      </c>
      <c r="L736" s="596" t="s">
        <v>1848</v>
      </c>
      <c r="M736" s="596" t="s">
        <v>130</v>
      </c>
      <c r="N736" s="597"/>
      <c r="O736" s="598">
        <v>0.95</v>
      </c>
      <c r="P736" s="599">
        <v>0</v>
      </c>
      <c r="Q736" s="600">
        <v>0.28199999999999997</v>
      </c>
    </row>
    <row r="737" spans="1:17" s="208" customFormat="1" ht="12.75" customHeight="1" x14ac:dyDescent="0.2">
      <c r="A737" s="608">
        <v>43951</v>
      </c>
      <c r="B737" s="589" t="s">
        <v>2700</v>
      </c>
      <c r="C737" s="605">
        <v>38548</v>
      </c>
      <c r="D737" s="590" t="s">
        <v>891</v>
      </c>
      <c r="E737" s="591" t="s">
        <v>2176</v>
      </c>
      <c r="F737" s="592" t="s">
        <v>2177</v>
      </c>
      <c r="G737" s="592"/>
      <c r="H737" s="593">
        <v>41703</v>
      </c>
      <c r="I737" s="594" t="s">
        <v>1988</v>
      </c>
      <c r="J737" s="595" t="s">
        <v>2124</v>
      </c>
      <c r="K737" s="589" t="s">
        <v>47</v>
      </c>
      <c r="L737" s="596" t="s">
        <v>51</v>
      </c>
      <c r="M737" s="596" t="s">
        <v>51</v>
      </c>
      <c r="N737" s="597"/>
      <c r="O737" s="598">
        <v>0.95</v>
      </c>
      <c r="P737" s="599">
        <v>0</v>
      </c>
      <c r="Q737" s="600">
        <v>0.53</v>
      </c>
    </row>
    <row r="738" spans="1:17" s="208" customFormat="1" ht="12.75" customHeight="1" x14ac:dyDescent="0.2">
      <c r="A738" s="608">
        <v>43952</v>
      </c>
      <c r="B738" s="589" t="s">
        <v>2701</v>
      </c>
      <c r="C738" s="605">
        <v>38562</v>
      </c>
      <c r="D738" s="590" t="s">
        <v>900</v>
      </c>
      <c r="E738" s="591" t="s">
        <v>2176</v>
      </c>
      <c r="F738" s="592" t="s">
        <v>2177</v>
      </c>
      <c r="G738" s="592"/>
      <c r="H738" s="593">
        <v>41703</v>
      </c>
      <c r="I738" s="594" t="s">
        <v>1988</v>
      </c>
      <c r="J738" s="595" t="s">
        <v>2619</v>
      </c>
      <c r="K738" s="589" t="s">
        <v>47</v>
      </c>
      <c r="L738" s="596" t="s">
        <v>45</v>
      </c>
      <c r="M738" s="596" t="s">
        <v>51</v>
      </c>
      <c r="N738" s="597"/>
      <c r="O738" s="598">
        <v>3</v>
      </c>
      <c r="P738" s="599">
        <v>0</v>
      </c>
      <c r="Q738" s="600">
        <v>0.91200000000000003</v>
      </c>
    </row>
    <row r="739" spans="1:17" s="208" customFormat="1" ht="12.75" customHeight="1" x14ac:dyDescent="0.2">
      <c r="A739" s="608">
        <v>43953</v>
      </c>
      <c r="B739" s="589" t="s">
        <v>2702</v>
      </c>
      <c r="C739" s="605">
        <v>38565</v>
      </c>
      <c r="D739" s="590" t="s">
        <v>901</v>
      </c>
      <c r="E739" s="591" t="s">
        <v>2176</v>
      </c>
      <c r="F739" s="592" t="s">
        <v>2177</v>
      </c>
      <c r="G739" s="592"/>
      <c r="H739" s="593">
        <v>41703</v>
      </c>
      <c r="I739" s="594" t="s">
        <v>1988</v>
      </c>
      <c r="J739" s="595" t="s">
        <v>2619</v>
      </c>
      <c r="K739" s="589" t="s">
        <v>47</v>
      </c>
      <c r="L739" s="596" t="s">
        <v>45</v>
      </c>
      <c r="M739" s="596" t="s">
        <v>51</v>
      </c>
      <c r="N739" s="597"/>
      <c r="O739" s="598">
        <v>4</v>
      </c>
      <c r="P739" s="599">
        <v>0</v>
      </c>
      <c r="Q739" s="600">
        <v>1.506</v>
      </c>
    </row>
    <row r="740" spans="1:17" s="208" customFormat="1" ht="12.75" customHeight="1" x14ac:dyDescent="0.2">
      <c r="A740" s="608">
        <v>43954</v>
      </c>
      <c r="B740" s="589" t="s">
        <v>2703</v>
      </c>
      <c r="C740" s="605"/>
      <c r="D740" s="590" t="s">
        <v>1789</v>
      </c>
      <c r="E740" s="591" t="s">
        <v>2176</v>
      </c>
      <c r="F740" s="592" t="s">
        <v>2177</v>
      </c>
      <c r="G740" s="592"/>
      <c r="H740" s="593">
        <v>41702</v>
      </c>
      <c r="I740" s="594" t="s">
        <v>1795</v>
      </c>
      <c r="J740" s="595" t="s">
        <v>2704</v>
      </c>
      <c r="K740" s="589" t="s">
        <v>47</v>
      </c>
      <c r="L740" s="596" t="s">
        <v>1763</v>
      </c>
      <c r="M740" s="596" t="s">
        <v>48</v>
      </c>
      <c r="N740" s="597"/>
      <c r="O740" s="598">
        <v>2</v>
      </c>
      <c r="P740" s="599">
        <v>0</v>
      </c>
      <c r="Q740" s="600">
        <v>1.0740000000000001</v>
      </c>
    </row>
    <row r="741" spans="1:17" s="208" customFormat="1" ht="12.75" customHeight="1" x14ac:dyDescent="0.2">
      <c r="A741" s="608">
        <v>43955</v>
      </c>
      <c r="B741" s="589" t="s">
        <v>2705</v>
      </c>
      <c r="C741" s="605">
        <v>41295</v>
      </c>
      <c r="D741" s="590" t="s">
        <v>1315</v>
      </c>
      <c r="E741" s="591" t="s">
        <v>2176</v>
      </c>
      <c r="F741" s="592" t="s">
        <v>2177</v>
      </c>
      <c r="G741" s="592"/>
      <c r="H741" s="593">
        <v>41705</v>
      </c>
      <c r="I741" s="594" t="s">
        <v>1988</v>
      </c>
      <c r="J741" s="595" t="s">
        <v>1989</v>
      </c>
      <c r="K741" s="589" t="s">
        <v>47</v>
      </c>
      <c r="L741" s="596" t="s">
        <v>1848</v>
      </c>
      <c r="M741" s="596" t="s">
        <v>130</v>
      </c>
      <c r="N741" s="597"/>
      <c r="O741" s="598">
        <v>1</v>
      </c>
      <c r="P741" s="599">
        <v>0</v>
      </c>
      <c r="Q741" s="600">
        <v>0.51600000000000001</v>
      </c>
    </row>
    <row r="742" spans="1:17" s="208" customFormat="1" ht="12.75" customHeight="1" x14ac:dyDescent="0.2">
      <c r="A742" s="608">
        <v>43956</v>
      </c>
      <c r="B742" s="589" t="s">
        <v>2706</v>
      </c>
      <c r="C742" s="605"/>
      <c r="D742" s="590" t="s">
        <v>1789</v>
      </c>
      <c r="E742" s="591" t="s">
        <v>2176</v>
      </c>
      <c r="F742" s="592" t="s">
        <v>2177</v>
      </c>
      <c r="G742" s="592"/>
      <c r="H742" s="593">
        <v>41705</v>
      </c>
      <c r="I742" s="594" t="s">
        <v>1986</v>
      </c>
      <c r="J742" s="595" t="s">
        <v>2178</v>
      </c>
      <c r="K742" s="589" t="s">
        <v>45</v>
      </c>
      <c r="L742" s="596" t="s">
        <v>45</v>
      </c>
      <c r="M742" s="596" t="s">
        <v>45</v>
      </c>
      <c r="N742" s="597"/>
      <c r="O742" s="598">
        <v>0.495</v>
      </c>
      <c r="P742" s="599">
        <v>0</v>
      </c>
      <c r="Q742" s="600">
        <v>9.7000000000000003E-2</v>
      </c>
    </row>
    <row r="743" spans="1:17" s="208" customFormat="1" ht="12.75" customHeight="1" x14ac:dyDescent="0.2">
      <c r="A743" s="608">
        <v>43991</v>
      </c>
      <c r="B743" s="589" t="s">
        <v>2707</v>
      </c>
      <c r="C743" s="605">
        <v>41328</v>
      </c>
      <c r="D743" s="590" t="s">
        <v>1339</v>
      </c>
      <c r="E743" s="591" t="s">
        <v>2176</v>
      </c>
      <c r="F743" s="592" t="s">
        <v>2177</v>
      </c>
      <c r="G743" s="592"/>
      <c r="H743" s="593">
        <v>41717</v>
      </c>
      <c r="I743" s="594" t="s">
        <v>1988</v>
      </c>
      <c r="J743" s="595" t="s">
        <v>2708</v>
      </c>
      <c r="K743" s="589" t="s">
        <v>47</v>
      </c>
      <c r="L743" s="596" t="s">
        <v>51</v>
      </c>
      <c r="M743" s="596" t="s">
        <v>51</v>
      </c>
      <c r="N743" s="597"/>
      <c r="O743" s="598">
        <v>0.3</v>
      </c>
      <c r="P743" s="599">
        <v>0</v>
      </c>
      <c r="Q743" s="600">
        <v>0.13500000000000001</v>
      </c>
    </row>
    <row r="744" spans="1:17" s="208" customFormat="1" ht="12.75" customHeight="1" x14ac:dyDescent="0.2">
      <c r="A744" s="608">
        <v>43993</v>
      </c>
      <c r="B744" s="589" t="s">
        <v>2709</v>
      </c>
      <c r="C744" s="605">
        <v>41393</v>
      </c>
      <c r="D744" s="590" t="s">
        <v>1389</v>
      </c>
      <c r="E744" s="591" t="s">
        <v>2176</v>
      </c>
      <c r="F744" s="592" t="s">
        <v>2177</v>
      </c>
      <c r="G744" s="592"/>
      <c r="H744" s="593">
        <v>41717</v>
      </c>
      <c r="I744" s="594" t="s">
        <v>1988</v>
      </c>
      <c r="J744" s="595" t="s">
        <v>2710</v>
      </c>
      <c r="K744" s="589" t="s">
        <v>47</v>
      </c>
      <c r="L744" s="596" t="s">
        <v>1848</v>
      </c>
      <c r="M744" s="596" t="s">
        <v>130</v>
      </c>
      <c r="N744" s="597"/>
      <c r="O744" s="598">
        <v>0.26</v>
      </c>
      <c r="P744" s="599">
        <v>0</v>
      </c>
      <c r="Q744" s="600">
        <v>0.107</v>
      </c>
    </row>
    <row r="745" spans="1:17" s="208" customFormat="1" ht="12.75" customHeight="1" x14ac:dyDescent="0.2">
      <c r="A745" s="608">
        <v>44003</v>
      </c>
      <c r="B745" s="589" t="s">
        <v>2711</v>
      </c>
      <c r="C745" s="605">
        <v>38858</v>
      </c>
      <c r="D745" s="590" t="s">
        <v>957</v>
      </c>
      <c r="E745" s="591" t="s">
        <v>2176</v>
      </c>
      <c r="F745" s="592" t="s">
        <v>2177</v>
      </c>
      <c r="G745" s="592"/>
      <c r="H745" s="593">
        <v>41723</v>
      </c>
      <c r="I745" s="594" t="s">
        <v>1986</v>
      </c>
      <c r="J745" s="595" t="s">
        <v>1758</v>
      </c>
      <c r="K745" s="589" t="s">
        <v>45</v>
      </c>
      <c r="L745" s="596" t="s">
        <v>45</v>
      </c>
      <c r="M745" s="596" t="s">
        <v>45</v>
      </c>
      <c r="N745" s="597"/>
      <c r="O745" s="598">
        <v>1.2250000000000001</v>
      </c>
      <c r="P745" s="599">
        <v>0</v>
      </c>
      <c r="Q745" s="600">
        <v>0.54200000000000004</v>
      </c>
    </row>
    <row r="746" spans="1:17" s="208" customFormat="1" ht="12.75" customHeight="1" x14ac:dyDescent="0.2">
      <c r="A746" s="608">
        <v>44004</v>
      </c>
      <c r="B746" s="589" t="s">
        <v>2712</v>
      </c>
      <c r="C746" s="605">
        <v>38861</v>
      </c>
      <c r="D746" s="590" t="s">
        <v>959</v>
      </c>
      <c r="E746" s="591" t="s">
        <v>2176</v>
      </c>
      <c r="F746" s="592" t="s">
        <v>2177</v>
      </c>
      <c r="G746" s="592"/>
      <c r="H746" s="593">
        <v>41723</v>
      </c>
      <c r="I746" s="594" t="s">
        <v>1986</v>
      </c>
      <c r="J746" s="595" t="s">
        <v>1758</v>
      </c>
      <c r="K746" s="589" t="s">
        <v>45</v>
      </c>
      <c r="L746" s="596" t="s">
        <v>45</v>
      </c>
      <c r="M746" s="596" t="s">
        <v>45</v>
      </c>
      <c r="N746" s="597"/>
      <c r="O746" s="598">
        <v>0.3</v>
      </c>
      <c r="P746" s="599">
        <v>0</v>
      </c>
      <c r="Q746" s="600">
        <v>0.11899999999999999</v>
      </c>
    </row>
    <row r="747" spans="1:17" s="208" customFormat="1" ht="12.75" customHeight="1" x14ac:dyDescent="0.2">
      <c r="A747" s="608">
        <v>44005</v>
      </c>
      <c r="B747" s="589" t="s">
        <v>2713</v>
      </c>
      <c r="C747" s="605">
        <v>38860</v>
      </c>
      <c r="D747" s="590" t="s">
        <v>958</v>
      </c>
      <c r="E747" s="591" t="s">
        <v>2176</v>
      </c>
      <c r="F747" s="592" t="s">
        <v>2177</v>
      </c>
      <c r="G747" s="592"/>
      <c r="H747" s="593">
        <v>41725</v>
      </c>
      <c r="I747" s="594" t="s">
        <v>1986</v>
      </c>
      <c r="J747" s="595" t="s">
        <v>2714</v>
      </c>
      <c r="K747" s="589" t="s">
        <v>45</v>
      </c>
      <c r="L747" s="596" t="s">
        <v>45</v>
      </c>
      <c r="M747" s="596" t="s">
        <v>45</v>
      </c>
      <c r="N747" s="597"/>
      <c r="O747" s="598">
        <v>0.45</v>
      </c>
      <c r="P747" s="599">
        <v>0</v>
      </c>
      <c r="Q747" s="600">
        <v>0.20599999999999999</v>
      </c>
    </row>
    <row r="748" spans="1:17" s="208" customFormat="1" ht="12.75" customHeight="1" x14ac:dyDescent="0.2">
      <c r="A748" s="608">
        <v>44006</v>
      </c>
      <c r="B748" s="589" t="s">
        <v>2715</v>
      </c>
      <c r="C748" s="605">
        <v>38862</v>
      </c>
      <c r="D748" s="590" t="s">
        <v>960</v>
      </c>
      <c r="E748" s="591" t="s">
        <v>2176</v>
      </c>
      <c r="F748" s="592" t="s">
        <v>2177</v>
      </c>
      <c r="G748" s="592"/>
      <c r="H748" s="593">
        <v>41725</v>
      </c>
      <c r="I748" s="594" t="s">
        <v>1986</v>
      </c>
      <c r="J748" s="595" t="s">
        <v>2714</v>
      </c>
      <c r="K748" s="589" t="s">
        <v>45</v>
      </c>
      <c r="L748" s="596" t="s">
        <v>45</v>
      </c>
      <c r="M748" s="596" t="s">
        <v>45</v>
      </c>
      <c r="N748" s="597"/>
      <c r="O748" s="598">
        <v>0.45</v>
      </c>
      <c r="P748" s="599">
        <v>0</v>
      </c>
      <c r="Q748" s="600">
        <v>0.19900000000000001</v>
      </c>
    </row>
    <row r="749" spans="1:17" s="208" customFormat="1" ht="12.75" customHeight="1" x14ac:dyDescent="0.2">
      <c r="A749" s="608">
        <v>44007</v>
      </c>
      <c r="B749" s="589" t="s">
        <v>2716</v>
      </c>
      <c r="C749" s="605">
        <v>38534</v>
      </c>
      <c r="D749" s="590" t="s">
        <v>885</v>
      </c>
      <c r="E749" s="591" t="s">
        <v>2176</v>
      </c>
      <c r="F749" s="592" t="s">
        <v>2177</v>
      </c>
      <c r="G749" s="592"/>
      <c r="H749" s="593">
        <v>41723</v>
      </c>
      <c r="I749" s="594" t="s">
        <v>1988</v>
      </c>
      <c r="J749" s="595" t="s">
        <v>1962</v>
      </c>
      <c r="K749" s="589" t="s">
        <v>47</v>
      </c>
      <c r="L749" s="596" t="s">
        <v>1797</v>
      </c>
      <c r="M749" s="596" t="s">
        <v>48</v>
      </c>
      <c r="N749" s="597"/>
      <c r="O749" s="598">
        <v>3</v>
      </c>
      <c r="P749" s="599">
        <v>0</v>
      </c>
      <c r="Q749" s="600">
        <v>1.6539999999999999</v>
      </c>
    </row>
    <row r="750" spans="1:17" s="208" customFormat="1" ht="12.75" customHeight="1" x14ac:dyDescent="0.2">
      <c r="A750" s="608">
        <v>44010</v>
      </c>
      <c r="B750" s="589" t="s">
        <v>2717</v>
      </c>
      <c r="C750" s="605">
        <v>38867</v>
      </c>
      <c r="D750" s="590" t="s">
        <v>964</v>
      </c>
      <c r="E750" s="591" t="s">
        <v>2176</v>
      </c>
      <c r="F750" s="592" t="s">
        <v>2177</v>
      </c>
      <c r="G750" s="592"/>
      <c r="H750" s="593">
        <v>41729</v>
      </c>
      <c r="I750" s="594" t="s">
        <v>1986</v>
      </c>
      <c r="J750" s="595" t="s">
        <v>2178</v>
      </c>
      <c r="K750" s="589" t="s">
        <v>45</v>
      </c>
      <c r="L750" s="596" t="s">
        <v>45</v>
      </c>
      <c r="M750" s="596" t="s">
        <v>45</v>
      </c>
      <c r="N750" s="597"/>
      <c r="O750" s="598">
        <v>0.3</v>
      </c>
      <c r="P750" s="599">
        <v>0</v>
      </c>
      <c r="Q750" s="600">
        <v>0.158</v>
      </c>
    </row>
    <row r="751" spans="1:17" s="208" customFormat="1" ht="12.75" customHeight="1" x14ac:dyDescent="0.2">
      <c r="A751" s="608">
        <v>44023</v>
      </c>
      <c r="B751" s="589" t="s">
        <v>2718</v>
      </c>
      <c r="C751" s="605"/>
      <c r="D751" s="590" t="s">
        <v>1789</v>
      </c>
      <c r="E751" s="591" t="s">
        <v>2176</v>
      </c>
      <c r="F751" s="592" t="s">
        <v>2177</v>
      </c>
      <c r="G751" s="592"/>
      <c r="H751" s="593">
        <v>41733</v>
      </c>
      <c r="I751" s="594" t="s">
        <v>1988</v>
      </c>
      <c r="J751" s="595" t="s">
        <v>2419</v>
      </c>
      <c r="K751" s="589" t="s">
        <v>47</v>
      </c>
      <c r="L751" s="596" t="s">
        <v>1763</v>
      </c>
      <c r="M751" s="596" t="s">
        <v>48</v>
      </c>
      <c r="N751" s="597"/>
      <c r="O751" s="598">
        <v>7.4999999999999997E-2</v>
      </c>
      <c r="P751" s="599">
        <v>0</v>
      </c>
      <c r="Q751" s="600">
        <v>0</v>
      </c>
    </row>
    <row r="752" spans="1:17" s="208" customFormat="1" ht="12.75" customHeight="1" x14ac:dyDescent="0.2">
      <c r="A752" s="608">
        <v>44030</v>
      </c>
      <c r="B752" s="589" t="s">
        <v>2719</v>
      </c>
      <c r="C752" s="605">
        <v>38500</v>
      </c>
      <c r="D752" s="590" t="s">
        <v>877</v>
      </c>
      <c r="E752" s="591" t="s">
        <v>2176</v>
      </c>
      <c r="F752" s="592" t="s">
        <v>2177</v>
      </c>
      <c r="G752" s="592"/>
      <c r="H752" s="593">
        <v>41789</v>
      </c>
      <c r="I752" s="594" t="s">
        <v>2720</v>
      </c>
      <c r="J752" s="595" t="s">
        <v>2721</v>
      </c>
      <c r="K752" s="589" t="s">
        <v>47</v>
      </c>
      <c r="L752" s="596" t="s">
        <v>1763</v>
      </c>
      <c r="M752" s="596" t="s">
        <v>48</v>
      </c>
      <c r="N752" s="597">
        <v>58275</v>
      </c>
      <c r="O752" s="598">
        <v>14</v>
      </c>
      <c r="P752" s="599">
        <v>0</v>
      </c>
      <c r="Q752" s="600">
        <v>7.3609999999999998</v>
      </c>
    </row>
    <row r="753" spans="1:17" s="208" customFormat="1" ht="12.75" customHeight="1" x14ac:dyDescent="0.2">
      <c r="A753" s="608">
        <v>46206</v>
      </c>
      <c r="B753" s="589" t="s">
        <v>2722</v>
      </c>
      <c r="C753" s="605">
        <v>806</v>
      </c>
      <c r="D753" s="590" t="s">
        <v>506</v>
      </c>
      <c r="E753" s="591" t="s">
        <v>1776</v>
      </c>
      <c r="F753" s="592" t="s">
        <v>1765</v>
      </c>
      <c r="G753" s="592"/>
      <c r="H753" s="593">
        <v>41760</v>
      </c>
      <c r="I753" s="594" t="s">
        <v>2003</v>
      </c>
      <c r="J753" s="595" t="s">
        <v>2001</v>
      </c>
      <c r="K753" s="589" t="s">
        <v>46</v>
      </c>
      <c r="L753" s="596" t="s">
        <v>46</v>
      </c>
      <c r="M753" s="596" t="s">
        <v>46</v>
      </c>
      <c r="N753" s="597"/>
      <c r="O753" s="598">
        <v>0.12</v>
      </c>
      <c r="P753" s="599">
        <v>7.9000000000000001E-2</v>
      </c>
      <c r="Q753" s="600">
        <v>1.4E-2</v>
      </c>
    </row>
    <row r="754" spans="1:17" s="208" customFormat="1" ht="12.75" customHeight="1" x14ac:dyDescent="0.2">
      <c r="A754" s="608">
        <v>46210</v>
      </c>
      <c r="B754" s="589" t="s">
        <v>2723</v>
      </c>
      <c r="C754" s="605">
        <v>41145</v>
      </c>
      <c r="D754" s="590" t="s">
        <v>1213</v>
      </c>
      <c r="E754" s="591" t="s">
        <v>2176</v>
      </c>
      <c r="F754" s="592" t="s">
        <v>2177</v>
      </c>
      <c r="G754" s="592"/>
      <c r="H754" s="593">
        <v>41746</v>
      </c>
      <c r="I754" s="594" t="s">
        <v>1988</v>
      </c>
      <c r="J754" s="595" t="s">
        <v>2045</v>
      </c>
      <c r="K754" s="589" t="s">
        <v>47</v>
      </c>
      <c r="L754" s="596" t="s">
        <v>1763</v>
      </c>
      <c r="M754" s="596" t="s">
        <v>48</v>
      </c>
      <c r="N754" s="597"/>
      <c r="O754" s="598">
        <v>1.9</v>
      </c>
      <c r="P754" s="599">
        <v>0</v>
      </c>
      <c r="Q754" s="600">
        <v>0.97</v>
      </c>
    </row>
    <row r="755" spans="1:17" s="208" customFormat="1" ht="12.75" customHeight="1" x14ac:dyDescent="0.2">
      <c r="A755" s="608">
        <v>46220</v>
      </c>
      <c r="B755" s="589" t="s">
        <v>2724</v>
      </c>
      <c r="C755" s="605">
        <v>41389</v>
      </c>
      <c r="D755" s="590" t="s">
        <v>1388</v>
      </c>
      <c r="E755" s="591" t="s">
        <v>2176</v>
      </c>
      <c r="F755" s="592" t="s">
        <v>2177</v>
      </c>
      <c r="G755" s="592"/>
      <c r="H755" s="593">
        <v>41753</v>
      </c>
      <c r="I755" s="594" t="s">
        <v>1988</v>
      </c>
      <c r="J755" s="595" t="s">
        <v>1989</v>
      </c>
      <c r="K755" s="589" t="s">
        <v>47</v>
      </c>
      <c r="L755" s="596" t="s">
        <v>1848</v>
      </c>
      <c r="M755" s="596" t="s">
        <v>130</v>
      </c>
      <c r="N755" s="597"/>
      <c r="O755" s="598">
        <v>2</v>
      </c>
      <c r="P755" s="599">
        <v>0</v>
      </c>
      <c r="Q755" s="600">
        <v>0.84399999999999997</v>
      </c>
    </row>
    <row r="756" spans="1:17" s="208" customFormat="1" ht="12.75" customHeight="1" x14ac:dyDescent="0.2">
      <c r="A756" s="608">
        <v>46267</v>
      </c>
      <c r="B756" s="589" t="s">
        <v>2725</v>
      </c>
      <c r="C756" s="605">
        <v>38440</v>
      </c>
      <c r="D756" s="590" t="s">
        <v>867</v>
      </c>
      <c r="E756" s="591" t="s">
        <v>2176</v>
      </c>
      <c r="F756" s="592" t="s">
        <v>2177</v>
      </c>
      <c r="G756" s="592"/>
      <c r="H756" s="593">
        <v>41764</v>
      </c>
      <c r="I756" s="594" t="s">
        <v>1795</v>
      </c>
      <c r="J756" s="595" t="s">
        <v>1857</v>
      </c>
      <c r="K756" s="589" t="s">
        <v>47</v>
      </c>
      <c r="L756" s="596" t="s">
        <v>1763</v>
      </c>
      <c r="M756" s="596" t="s">
        <v>48</v>
      </c>
      <c r="N756" s="597"/>
      <c r="O756" s="598">
        <v>3.8940000000000001</v>
      </c>
      <c r="P756" s="599">
        <v>0</v>
      </c>
      <c r="Q756" s="600">
        <v>1.532</v>
      </c>
    </row>
    <row r="757" spans="1:17" s="208" customFormat="1" ht="12.75" customHeight="1" x14ac:dyDescent="0.2">
      <c r="A757" s="608">
        <v>46294</v>
      </c>
      <c r="B757" s="589" t="s">
        <v>2726</v>
      </c>
      <c r="C757" s="605"/>
      <c r="D757" s="590" t="s">
        <v>1789</v>
      </c>
      <c r="E757" s="591" t="s">
        <v>2176</v>
      </c>
      <c r="F757" s="592" t="s">
        <v>2177</v>
      </c>
      <c r="G757" s="592"/>
      <c r="H757" s="593">
        <v>41771</v>
      </c>
      <c r="I757" s="594" t="s">
        <v>1988</v>
      </c>
      <c r="J757" s="595" t="s">
        <v>1864</v>
      </c>
      <c r="K757" s="589" t="s">
        <v>47</v>
      </c>
      <c r="L757" s="596" t="s">
        <v>1797</v>
      </c>
      <c r="M757" s="596" t="s">
        <v>48</v>
      </c>
      <c r="N757" s="597"/>
      <c r="O757" s="598">
        <v>0.1</v>
      </c>
      <c r="P757" s="599">
        <v>0</v>
      </c>
      <c r="Q757" s="600">
        <v>8.9999999999999993E-3</v>
      </c>
    </row>
    <row r="758" spans="1:17" s="208" customFormat="1" ht="12.75" customHeight="1" x14ac:dyDescent="0.2">
      <c r="A758" s="608">
        <v>46295</v>
      </c>
      <c r="B758" s="589" t="s">
        <v>2727</v>
      </c>
      <c r="C758" s="605"/>
      <c r="D758" s="590" t="s">
        <v>1789</v>
      </c>
      <c r="E758" s="591" t="s">
        <v>2176</v>
      </c>
      <c r="F758" s="592" t="s">
        <v>2177</v>
      </c>
      <c r="G758" s="592"/>
      <c r="H758" s="593">
        <v>41771</v>
      </c>
      <c r="I758" s="594" t="s">
        <v>1988</v>
      </c>
      <c r="J758" s="595" t="s">
        <v>1864</v>
      </c>
      <c r="K758" s="589" t="s">
        <v>47</v>
      </c>
      <c r="L758" s="596" t="s">
        <v>1797</v>
      </c>
      <c r="M758" s="596" t="s">
        <v>48</v>
      </c>
      <c r="N758" s="597"/>
      <c r="O758" s="598">
        <v>0.1</v>
      </c>
      <c r="P758" s="599">
        <v>0</v>
      </c>
      <c r="Q758" s="600">
        <v>3.5999999999999997E-2</v>
      </c>
    </row>
    <row r="759" spans="1:17" s="208" customFormat="1" ht="12.75" customHeight="1" x14ac:dyDescent="0.2">
      <c r="A759" s="608">
        <v>46479</v>
      </c>
      <c r="B759" s="589" t="s">
        <v>2728</v>
      </c>
      <c r="C759" s="605"/>
      <c r="D759" s="590" t="s">
        <v>1789</v>
      </c>
      <c r="E759" s="591" t="s">
        <v>2176</v>
      </c>
      <c r="F759" s="592" t="s">
        <v>2177</v>
      </c>
      <c r="G759" s="592"/>
      <c r="H759" s="593">
        <v>41782</v>
      </c>
      <c r="I759" s="594" t="s">
        <v>1795</v>
      </c>
      <c r="J759" s="595" t="s">
        <v>2369</v>
      </c>
      <c r="K759" s="589" t="s">
        <v>47</v>
      </c>
      <c r="L759" s="596" t="s">
        <v>51</v>
      </c>
      <c r="M759" s="596" t="s">
        <v>51</v>
      </c>
      <c r="N759" s="597"/>
      <c r="O759" s="598">
        <v>0.22500000000000001</v>
      </c>
      <c r="P759" s="599">
        <v>0</v>
      </c>
      <c r="Q759" s="600">
        <v>0.113</v>
      </c>
    </row>
    <row r="760" spans="1:17" s="208" customFormat="1" ht="12.75" customHeight="1" x14ac:dyDescent="0.2">
      <c r="A760" s="608">
        <v>46480</v>
      </c>
      <c r="B760" s="589" t="s">
        <v>2729</v>
      </c>
      <c r="C760" s="605"/>
      <c r="D760" s="590" t="s">
        <v>1789</v>
      </c>
      <c r="E760" s="591" t="s">
        <v>2176</v>
      </c>
      <c r="F760" s="592" t="s">
        <v>2177</v>
      </c>
      <c r="G760" s="592"/>
      <c r="H760" s="593">
        <v>41782</v>
      </c>
      <c r="I760" s="594" t="s">
        <v>1795</v>
      </c>
      <c r="J760" s="595" t="s">
        <v>2282</v>
      </c>
      <c r="K760" s="589" t="s">
        <v>47</v>
      </c>
      <c r="L760" s="596" t="s">
        <v>1848</v>
      </c>
      <c r="M760" s="596" t="s">
        <v>130</v>
      </c>
      <c r="N760" s="597"/>
      <c r="O760" s="598">
        <v>8.5000000000000006E-2</v>
      </c>
      <c r="P760" s="599">
        <v>0</v>
      </c>
      <c r="Q760" s="600">
        <v>3.2000000000000001E-2</v>
      </c>
    </row>
    <row r="761" spans="1:17" s="208" customFormat="1" ht="12.75" customHeight="1" x14ac:dyDescent="0.2">
      <c r="A761" s="608">
        <v>46481</v>
      </c>
      <c r="B761" s="589" t="s">
        <v>2730</v>
      </c>
      <c r="C761" s="605"/>
      <c r="D761" s="590" t="s">
        <v>1789</v>
      </c>
      <c r="E761" s="591" t="s">
        <v>2176</v>
      </c>
      <c r="F761" s="592" t="s">
        <v>2177</v>
      </c>
      <c r="G761" s="592"/>
      <c r="H761" s="593">
        <v>41782</v>
      </c>
      <c r="I761" s="594" t="s">
        <v>1795</v>
      </c>
      <c r="J761" s="595" t="s">
        <v>1878</v>
      </c>
      <c r="K761" s="589" t="s">
        <v>47</v>
      </c>
      <c r="L761" s="596" t="s">
        <v>51</v>
      </c>
      <c r="M761" s="596" t="s">
        <v>51</v>
      </c>
      <c r="N761" s="597"/>
      <c r="O761" s="598">
        <v>3</v>
      </c>
      <c r="P761" s="599">
        <v>0</v>
      </c>
      <c r="Q761" s="600">
        <v>1.45</v>
      </c>
    </row>
    <row r="762" spans="1:17" s="208" customFormat="1" ht="12.75" customHeight="1" x14ac:dyDescent="0.2">
      <c r="A762" s="608">
        <v>46482</v>
      </c>
      <c r="B762" s="589" t="s">
        <v>2731</v>
      </c>
      <c r="C762" s="605"/>
      <c r="D762" s="590" t="s">
        <v>1789</v>
      </c>
      <c r="E762" s="591" t="s">
        <v>2176</v>
      </c>
      <c r="F762" s="592" t="s">
        <v>2177</v>
      </c>
      <c r="G762" s="592"/>
      <c r="H762" s="593">
        <v>41782</v>
      </c>
      <c r="I762" s="594" t="s">
        <v>1795</v>
      </c>
      <c r="J762" s="595" t="s">
        <v>2732</v>
      </c>
      <c r="K762" s="589" t="s">
        <v>47</v>
      </c>
      <c r="L762" s="596" t="s">
        <v>51</v>
      </c>
      <c r="M762" s="596" t="s">
        <v>51</v>
      </c>
      <c r="N762" s="597"/>
      <c r="O762" s="598">
        <v>3.5</v>
      </c>
      <c r="P762" s="599">
        <v>0</v>
      </c>
      <c r="Q762" s="600">
        <v>1.7909999999999999</v>
      </c>
    </row>
    <row r="763" spans="1:17" s="208" customFormat="1" ht="12.75" customHeight="1" x14ac:dyDescent="0.2">
      <c r="A763" s="608">
        <v>46483</v>
      </c>
      <c r="B763" s="589" t="s">
        <v>2733</v>
      </c>
      <c r="C763" s="605"/>
      <c r="D763" s="590" t="s">
        <v>1789</v>
      </c>
      <c r="E763" s="591" t="s">
        <v>2176</v>
      </c>
      <c r="F763" s="592" t="s">
        <v>2177</v>
      </c>
      <c r="G763" s="592"/>
      <c r="H763" s="593">
        <v>41786</v>
      </c>
      <c r="I763" s="594" t="s">
        <v>1988</v>
      </c>
      <c r="J763" s="595" t="s">
        <v>1839</v>
      </c>
      <c r="K763" s="589" t="s">
        <v>47</v>
      </c>
      <c r="L763" s="596" t="s">
        <v>45</v>
      </c>
      <c r="M763" s="596" t="s">
        <v>51</v>
      </c>
      <c r="N763" s="597"/>
      <c r="O763" s="598">
        <v>8.2000000000000003E-2</v>
      </c>
      <c r="P763" s="599">
        <v>0</v>
      </c>
      <c r="Q763" s="600">
        <v>3.2000000000000001E-2</v>
      </c>
    </row>
    <row r="764" spans="1:17" s="208" customFormat="1" ht="12.75" customHeight="1" x14ac:dyDescent="0.2">
      <c r="A764" s="608">
        <v>46539</v>
      </c>
      <c r="B764" s="589" t="s">
        <v>2734</v>
      </c>
      <c r="C764" s="605"/>
      <c r="D764" s="590" t="s">
        <v>1789</v>
      </c>
      <c r="E764" s="591" t="s">
        <v>2176</v>
      </c>
      <c r="F764" s="592" t="s">
        <v>2177</v>
      </c>
      <c r="G764" s="592"/>
      <c r="H764" s="593">
        <v>41794</v>
      </c>
      <c r="I764" s="594" t="s">
        <v>1988</v>
      </c>
      <c r="J764" s="595" t="s">
        <v>1796</v>
      </c>
      <c r="K764" s="589" t="s">
        <v>47</v>
      </c>
      <c r="L764" s="596" t="s">
        <v>1797</v>
      </c>
      <c r="M764" s="596" t="s">
        <v>48</v>
      </c>
      <c r="N764" s="597"/>
      <c r="O764" s="598">
        <v>6.6000000000000003E-2</v>
      </c>
      <c r="P764" s="599">
        <v>0</v>
      </c>
      <c r="Q764" s="600">
        <v>2.7E-2</v>
      </c>
    </row>
    <row r="765" spans="1:17" s="208" customFormat="1" ht="12.75" customHeight="1" x14ac:dyDescent="0.2">
      <c r="A765" s="608">
        <v>46540</v>
      </c>
      <c r="B765" s="589" t="s">
        <v>2735</v>
      </c>
      <c r="C765" s="605"/>
      <c r="D765" s="590" t="s">
        <v>1789</v>
      </c>
      <c r="E765" s="591" t="s">
        <v>2176</v>
      </c>
      <c r="F765" s="592" t="s">
        <v>2177</v>
      </c>
      <c r="G765" s="592"/>
      <c r="H765" s="593">
        <v>41794</v>
      </c>
      <c r="I765" s="594" t="s">
        <v>1988</v>
      </c>
      <c r="J765" s="595" t="s">
        <v>2736</v>
      </c>
      <c r="K765" s="589" t="s">
        <v>47</v>
      </c>
      <c r="L765" s="596" t="s">
        <v>45</v>
      </c>
      <c r="M765" s="596" t="s">
        <v>51</v>
      </c>
      <c r="N765" s="597"/>
      <c r="O765" s="598">
        <v>6.2E-2</v>
      </c>
      <c r="P765" s="599">
        <v>0</v>
      </c>
      <c r="Q765" s="600">
        <v>1.4999999999999999E-2</v>
      </c>
    </row>
    <row r="766" spans="1:17" s="208" customFormat="1" ht="12.75" customHeight="1" x14ac:dyDescent="0.2">
      <c r="A766" s="608">
        <v>46564</v>
      </c>
      <c r="B766" s="589" t="s">
        <v>2737</v>
      </c>
      <c r="C766" s="605">
        <v>38944</v>
      </c>
      <c r="D766" s="590" t="s">
        <v>983</v>
      </c>
      <c r="E766" s="591" t="s">
        <v>2176</v>
      </c>
      <c r="F766" s="592" t="s">
        <v>2177</v>
      </c>
      <c r="G766" s="592"/>
      <c r="H766" s="593">
        <v>41815</v>
      </c>
      <c r="I766" s="594" t="s">
        <v>1988</v>
      </c>
      <c r="J766" s="595" t="s">
        <v>2043</v>
      </c>
      <c r="K766" s="589" t="s">
        <v>47</v>
      </c>
      <c r="L766" s="596" t="s">
        <v>1763</v>
      </c>
      <c r="M766" s="596" t="s">
        <v>48</v>
      </c>
      <c r="N766" s="597"/>
      <c r="O766" s="598">
        <v>2</v>
      </c>
      <c r="P766" s="599">
        <v>0</v>
      </c>
      <c r="Q766" s="600">
        <v>0.81200000000000006</v>
      </c>
    </row>
    <row r="767" spans="1:17" s="208" customFormat="1" ht="12.75" customHeight="1" x14ac:dyDescent="0.2">
      <c r="A767" s="608">
        <v>46565</v>
      </c>
      <c r="B767" s="589" t="s">
        <v>2738</v>
      </c>
      <c r="C767" s="605">
        <v>41421</v>
      </c>
      <c r="D767" s="590" t="s">
        <v>1399</v>
      </c>
      <c r="E767" s="591" t="s">
        <v>2176</v>
      </c>
      <c r="F767" s="592" t="s">
        <v>2177</v>
      </c>
      <c r="G767" s="592"/>
      <c r="H767" s="593">
        <v>41815</v>
      </c>
      <c r="I767" s="594" t="s">
        <v>1988</v>
      </c>
      <c r="J767" s="595" t="s">
        <v>2546</v>
      </c>
      <c r="K767" s="589" t="s">
        <v>47</v>
      </c>
      <c r="L767" s="596" t="s">
        <v>1848</v>
      </c>
      <c r="M767" s="596" t="s">
        <v>130</v>
      </c>
      <c r="N767" s="597"/>
      <c r="O767" s="598">
        <v>2</v>
      </c>
      <c r="P767" s="599">
        <v>0</v>
      </c>
      <c r="Q767" s="600">
        <v>0.73099999999999998</v>
      </c>
    </row>
    <row r="768" spans="1:17" s="208" customFormat="1" ht="12.75" customHeight="1" x14ac:dyDescent="0.2">
      <c r="A768" s="608">
        <v>46566</v>
      </c>
      <c r="B768" s="589" t="s">
        <v>2739</v>
      </c>
      <c r="C768" s="605">
        <v>41365</v>
      </c>
      <c r="D768" s="590" t="s">
        <v>2740</v>
      </c>
      <c r="E768" s="591" t="s">
        <v>2176</v>
      </c>
      <c r="F768" s="592" t="s">
        <v>2177</v>
      </c>
      <c r="G768" s="592"/>
      <c r="H768" s="593">
        <v>41821</v>
      </c>
      <c r="I768" s="594" t="s">
        <v>1988</v>
      </c>
      <c r="J768" s="595" t="s">
        <v>2124</v>
      </c>
      <c r="K768" s="589" t="s">
        <v>47</v>
      </c>
      <c r="L768" s="596" t="s">
        <v>51</v>
      </c>
      <c r="M768" s="596" t="s">
        <v>51</v>
      </c>
      <c r="N768" s="597"/>
      <c r="O768" s="598">
        <v>0.25</v>
      </c>
      <c r="P768" s="599">
        <v>0</v>
      </c>
      <c r="Q768" s="600">
        <v>7.0000000000000007E-2</v>
      </c>
    </row>
    <row r="769" spans="1:17" s="208" customFormat="1" ht="12.75" customHeight="1" x14ac:dyDescent="0.2">
      <c r="A769" s="608">
        <v>46567</v>
      </c>
      <c r="B769" s="589" t="s">
        <v>2741</v>
      </c>
      <c r="C769" s="605">
        <v>41354</v>
      </c>
      <c r="D769" s="590" t="s">
        <v>1363</v>
      </c>
      <c r="E769" s="591" t="s">
        <v>2176</v>
      </c>
      <c r="F769" s="592" t="s">
        <v>2177</v>
      </c>
      <c r="G769" s="592"/>
      <c r="H769" s="593">
        <v>41821</v>
      </c>
      <c r="I769" s="594" t="s">
        <v>1988</v>
      </c>
      <c r="J769" s="595" t="s">
        <v>2742</v>
      </c>
      <c r="K769" s="589" t="s">
        <v>47</v>
      </c>
      <c r="L769" s="596" t="s">
        <v>1763</v>
      </c>
      <c r="M769" s="596" t="s">
        <v>48</v>
      </c>
      <c r="N769" s="597"/>
      <c r="O769" s="598">
        <v>3</v>
      </c>
      <c r="P769" s="599">
        <v>0</v>
      </c>
      <c r="Q769" s="600">
        <v>1.5569999999999999</v>
      </c>
    </row>
    <row r="770" spans="1:17" s="208" customFormat="1" ht="12.75" customHeight="1" x14ac:dyDescent="0.2">
      <c r="A770" s="608">
        <v>46568</v>
      </c>
      <c r="B770" s="589" t="s">
        <v>2743</v>
      </c>
      <c r="C770" s="605">
        <v>38510</v>
      </c>
      <c r="D770" s="590" t="s">
        <v>878</v>
      </c>
      <c r="E770" s="591" t="s">
        <v>2176</v>
      </c>
      <c r="F770" s="592" t="s">
        <v>2177</v>
      </c>
      <c r="G770" s="592"/>
      <c r="H770" s="593">
        <v>41821</v>
      </c>
      <c r="I770" s="594" t="s">
        <v>1988</v>
      </c>
      <c r="J770" s="595" t="s">
        <v>2744</v>
      </c>
      <c r="K770" s="589" t="s">
        <v>47</v>
      </c>
      <c r="L770" s="596" t="s">
        <v>1763</v>
      </c>
      <c r="M770" s="596" t="s">
        <v>48</v>
      </c>
      <c r="N770" s="597"/>
      <c r="O770" s="598">
        <v>1</v>
      </c>
      <c r="P770" s="599">
        <v>0</v>
      </c>
      <c r="Q770" s="600">
        <v>0.38600000000000001</v>
      </c>
    </row>
    <row r="771" spans="1:17" s="208" customFormat="1" ht="12.75" customHeight="1" x14ac:dyDescent="0.2">
      <c r="A771" s="608">
        <v>46569</v>
      </c>
      <c r="B771" s="589" t="s">
        <v>2745</v>
      </c>
      <c r="C771" s="605"/>
      <c r="D771" s="590" t="s">
        <v>1789</v>
      </c>
      <c r="E771" s="591" t="s">
        <v>2176</v>
      </c>
      <c r="F771" s="592" t="s">
        <v>2177</v>
      </c>
      <c r="G771" s="592"/>
      <c r="H771" s="593">
        <v>41821</v>
      </c>
      <c r="I771" s="594" t="s">
        <v>2459</v>
      </c>
      <c r="J771" s="595" t="s">
        <v>2746</v>
      </c>
      <c r="K771" s="589" t="s">
        <v>47</v>
      </c>
      <c r="L771" s="596" t="s">
        <v>1763</v>
      </c>
      <c r="M771" s="596" t="s">
        <v>48</v>
      </c>
      <c r="N771" s="597"/>
      <c r="O771" s="598">
        <v>1</v>
      </c>
      <c r="P771" s="599">
        <v>0</v>
      </c>
      <c r="Q771" s="600">
        <v>0.44600000000000001</v>
      </c>
    </row>
    <row r="772" spans="1:17" s="208" customFormat="1" ht="12.75" customHeight="1" x14ac:dyDescent="0.2">
      <c r="A772" s="608">
        <v>46570</v>
      </c>
      <c r="B772" s="589" t="s">
        <v>2747</v>
      </c>
      <c r="C772" s="605"/>
      <c r="D772" s="590" t="s">
        <v>1789</v>
      </c>
      <c r="E772" s="591" t="s">
        <v>2176</v>
      </c>
      <c r="F772" s="592" t="s">
        <v>2177</v>
      </c>
      <c r="G772" s="592"/>
      <c r="H772" s="593">
        <v>41821</v>
      </c>
      <c r="I772" s="594" t="s">
        <v>2459</v>
      </c>
      <c r="J772" s="595" t="s">
        <v>2746</v>
      </c>
      <c r="K772" s="589" t="s">
        <v>47</v>
      </c>
      <c r="L772" s="596" t="s">
        <v>1763</v>
      </c>
      <c r="M772" s="596" t="s">
        <v>48</v>
      </c>
      <c r="N772" s="597"/>
      <c r="O772" s="598">
        <v>2.5</v>
      </c>
      <c r="P772" s="599">
        <v>0</v>
      </c>
      <c r="Q772" s="600">
        <v>1.3280000000000001</v>
      </c>
    </row>
    <row r="773" spans="1:17" s="208" customFormat="1" ht="12.75" customHeight="1" x14ac:dyDescent="0.2">
      <c r="A773" s="608">
        <v>46607</v>
      </c>
      <c r="B773" s="589" t="s">
        <v>2748</v>
      </c>
      <c r="C773" s="605">
        <v>41272</v>
      </c>
      <c r="D773" s="590" t="s">
        <v>1303</v>
      </c>
      <c r="E773" s="591" t="s">
        <v>2176</v>
      </c>
      <c r="F773" s="592" t="s">
        <v>2177</v>
      </c>
      <c r="G773" s="592"/>
      <c r="H773" s="593">
        <v>41830</v>
      </c>
      <c r="I773" s="594" t="s">
        <v>1988</v>
      </c>
      <c r="J773" s="595" t="s">
        <v>2335</v>
      </c>
      <c r="K773" s="589" t="s">
        <v>47</v>
      </c>
      <c r="L773" s="596" t="s">
        <v>1797</v>
      </c>
      <c r="M773" s="596" t="s">
        <v>48</v>
      </c>
      <c r="N773" s="597"/>
      <c r="O773" s="598">
        <v>0.46</v>
      </c>
      <c r="P773" s="599">
        <v>0</v>
      </c>
      <c r="Q773" s="600">
        <v>0.21</v>
      </c>
    </row>
    <row r="774" spans="1:17" s="208" customFormat="1" ht="12.75" customHeight="1" x14ac:dyDescent="0.2">
      <c r="A774" s="608">
        <v>46641</v>
      </c>
      <c r="B774" s="589" t="s">
        <v>2749</v>
      </c>
      <c r="C774" s="605">
        <v>41476</v>
      </c>
      <c r="D774" s="590" t="s">
        <v>1411</v>
      </c>
      <c r="E774" s="591" t="s">
        <v>2176</v>
      </c>
      <c r="F774" s="592" t="s">
        <v>2177</v>
      </c>
      <c r="G774" s="592"/>
      <c r="H774" s="593">
        <v>41856</v>
      </c>
      <c r="I774" s="594" t="s">
        <v>1988</v>
      </c>
      <c r="J774" s="595" t="s">
        <v>2750</v>
      </c>
      <c r="K774" s="589" t="s">
        <v>47</v>
      </c>
      <c r="L774" s="596" t="s">
        <v>1763</v>
      </c>
      <c r="M774" s="596" t="s">
        <v>48</v>
      </c>
      <c r="N774" s="597"/>
      <c r="O774" s="598">
        <v>3</v>
      </c>
      <c r="P774" s="599">
        <v>0</v>
      </c>
      <c r="Q774" s="600">
        <v>0.91200000000000003</v>
      </c>
    </row>
    <row r="775" spans="1:17" s="208" customFormat="1" ht="12.75" customHeight="1" x14ac:dyDescent="0.2">
      <c r="A775" s="608">
        <v>46643</v>
      </c>
      <c r="B775" s="589" t="s">
        <v>2751</v>
      </c>
      <c r="C775" s="605">
        <v>38970</v>
      </c>
      <c r="D775" s="590" t="s">
        <v>994</v>
      </c>
      <c r="E775" s="591" t="s">
        <v>2176</v>
      </c>
      <c r="F775" s="592" t="s">
        <v>2177</v>
      </c>
      <c r="G775" s="592"/>
      <c r="H775" s="593">
        <v>41856</v>
      </c>
      <c r="I775" s="594" t="s">
        <v>1988</v>
      </c>
      <c r="J775" s="595" t="s">
        <v>2043</v>
      </c>
      <c r="K775" s="589" t="s">
        <v>47</v>
      </c>
      <c r="L775" s="596" t="s">
        <v>1763</v>
      </c>
      <c r="M775" s="596" t="s">
        <v>48</v>
      </c>
      <c r="N775" s="597"/>
      <c r="O775" s="598">
        <v>1.5</v>
      </c>
      <c r="P775" s="599">
        <v>0</v>
      </c>
      <c r="Q775" s="600">
        <v>0.79</v>
      </c>
    </row>
    <row r="776" spans="1:17" s="208" customFormat="1" ht="12.75" customHeight="1" x14ac:dyDescent="0.2">
      <c r="A776" s="608">
        <v>46644</v>
      </c>
      <c r="B776" s="589" t="s">
        <v>2752</v>
      </c>
      <c r="C776" s="605">
        <v>41360</v>
      </c>
      <c r="D776" s="590" t="s">
        <v>1369</v>
      </c>
      <c r="E776" s="591" t="s">
        <v>2176</v>
      </c>
      <c r="F776" s="592" t="s">
        <v>2177</v>
      </c>
      <c r="G776" s="592"/>
      <c r="H776" s="593">
        <v>41858</v>
      </c>
      <c r="I776" s="594" t="s">
        <v>1988</v>
      </c>
      <c r="J776" s="595" t="s">
        <v>2270</v>
      </c>
      <c r="K776" s="589" t="s">
        <v>47</v>
      </c>
      <c r="L776" s="596" t="s">
        <v>1763</v>
      </c>
      <c r="M776" s="596" t="s">
        <v>48</v>
      </c>
      <c r="N776" s="597"/>
      <c r="O776" s="598">
        <v>2.75</v>
      </c>
      <c r="P776" s="599">
        <v>0</v>
      </c>
      <c r="Q776" s="600">
        <v>1.4</v>
      </c>
    </row>
    <row r="777" spans="1:17" s="208" customFormat="1" ht="12.75" customHeight="1" x14ac:dyDescent="0.2">
      <c r="A777" s="608">
        <v>46645</v>
      </c>
      <c r="B777" s="589" t="s">
        <v>2753</v>
      </c>
      <c r="C777" s="605">
        <v>38381</v>
      </c>
      <c r="D777" s="590" t="s">
        <v>860</v>
      </c>
      <c r="E777" s="591" t="s">
        <v>2176</v>
      </c>
      <c r="F777" s="592" t="s">
        <v>2177</v>
      </c>
      <c r="G777" s="592"/>
      <c r="H777" s="593">
        <v>41856</v>
      </c>
      <c r="I777" s="594" t="s">
        <v>1988</v>
      </c>
      <c r="J777" s="595" t="s">
        <v>2754</v>
      </c>
      <c r="K777" s="589" t="s">
        <v>47</v>
      </c>
      <c r="L777" s="596" t="s">
        <v>1763</v>
      </c>
      <c r="M777" s="596" t="s">
        <v>48</v>
      </c>
      <c r="N777" s="597"/>
      <c r="O777" s="598">
        <v>1.3</v>
      </c>
      <c r="P777" s="599">
        <v>0</v>
      </c>
      <c r="Q777" s="600">
        <v>0.53200000000000003</v>
      </c>
    </row>
    <row r="778" spans="1:17" s="208" customFormat="1" ht="12.75" customHeight="1" x14ac:dyDescent="0.2">
      <c r="A778" s="608">
        <v>46646</v>
      </c>
      <c r="B778" s="589" t="s">
        <v>2755</v>
      </c>
      <c r="C778" s="605">
        <v>41237</v>
      </c>
      <c r="D778" s="590" t="s">
        <v>1275</v>
      </c>
      <c r="E778" s="591" t="s">
        <v>2176</v>
      </c>
      <c r="F778" s="592" t="s">
        <v>2177</v>
      </c>
      <c r="G778" s="592"/>
      <c r="H778" s="593">
        <v>41858</v>
      </c>
      <c r="I778" s="594" t="s">
        <v>1988</v>
      </c>
      <c r="J778" s="595" t="s">
        <v>2750</v>
      </c>
      <c r="K778" s="589" t="s">
        <v>47</v>
      </c>
      <c r="L778" s="596" t="s">
        <v>1763</v>
      </c>
      <c r="M778" s="596" t="s">
        <v>48</v>
      </c>
      <c r="N778" s="597"/>
      <c r="O778" s="598">
        <v>2</v>
      </c>
      <c r="P778" s="599">
        <v>0</v>
      </c>
      <c r="Q778" s="600">
        <v>1.1990000000000001</v>
      </c>
    </row>
    <row r="779" spans="1:17" s="208" customFormat="1" ht="12.75" customHeight="1" x14ac:dyDescent="0.2">
      <c r="A779" s="608">
        <v>46647</v>
      </c>
      <c r="B779" s="589" t="s">
        <v>2756</v>
      </c>
      <c r="C779" s="605"/>
      <c r="D779" s="590" t="s">
        <v>1789</v>
      </c>
      <c r="E779" s="591" t="s">
        <v>2176</v>
      </c>
      <c r="F779" s="592" t="s">
        <v>2177</v>
      </c>
      <c r="G779" s="592"/>
      <c r="H779" s="593">
        <v>41858</v>
      </c>
      <c r="I779" s="594" t="s">
        <v>1988</v>
      </c>
      <c r="J779" s="595" t="s">
        <v>907</v>
      </c>
      <c r="K779" s="589" t="s">
        <v>47</v>
      </c>
      <c r="L779" s="596" t="s">
        <v>45</v>
      </c>
      <c r="M779" s="596" t="s">
        <v>51</v>
      </c>
      <c r="N779" s="597"/>
      <c r="O779" s="598">
        <v>1</v>
      </c>
      <c r="P779" s="599">
        <v>0</v>
      </c>
      <c r="Q779" s="600">
        <v>0.32300000000000001</v>
      </c>
    </row>
    <row r="780" spans="1:17" s="208" customFormat="1" ht="12.75" customHeight="1" x14ac:dyDescent="0.2">
      <c r="A780" s="608">
        <v>46653</v>
      </c>
      <c r="B780" s="589" t="s">
        <v>2757</v>
      </c>
      <c r="C780" s="605">
        <v>41367</v>
      </c>
      <c r="D780" s="590" t="s">
        <v>1374</v>
      </c>
      <c r="E780" s="591" t="s">
        <v>2176</v>
      </c>
      <c r="F780" s="592" t="s">
        <v>2177</v>
      </c>
      <c r="G780" s="592"/>
      <c r="H780" s="593">
        <v>41866</v>
      </c>
      <c r="I780" s="594" t="s">
        <v>1988</v>
      </c>
      <c r="J780" s="595" t="s">
        <v>2405</v>
      </c>
      <c r="K780" s="589" t="s">
        <v>47</v>
      </c>
      <c r="L780" s="596" t="s">
        <v>1797</v>
      </c>
      <c r="M780" s="596" t="s">
        <v>48</v>
      </c>
      <c r="N780" s="597"/>
      <c r="O780" s="598">
        <v>1.82</v>
      </c>
      <c r="P780" s="599">
        <v>0</v>
      </c>
      <c r="Q780" s="600">
        <v>0.80800000000000005</v>
      </c>
    </row>
    <row r="781" spans="1:17" s="208" customFormat="1" ht="12.75" customHeight="1" x14ac:dyDescent="0.2">
      <c r="A781" s="608">
        <v>46657</v>
      </c>
      <c r="B781" s="589" t="s">
        <v>2758</v>
      </c>
      <c r="C781" s="605">
        <v>41383</v>
      </c>
      <c r="D781" s="590" t="s">
        <v>1384</v>
      </c>
      <c r="E781" s="591" t="s">
        <v>2176</v>
      </c>
      <c r="F781" s="592" t="s">
        <v>2177</v>
      </c>
      <c r="G781" s="592"/>
      <c r="H781" s="593">
        <v>41871</v>
      </c>
      <c r="I781" s="594" t="s">
        <v>1988</v>
      </c>
      <c r="J781" s="595" t="s">
        <v>2107</v>
      </c>
      <c r="K781" s="589" t="s">
        <v>47</v>
      </c>
      <c r="L781" s="596" t="s">
        <v>1763</v>
      </c>
      <c r="M781" s="596" t="s">
        <v>48</v>
      </c>
      <c r="N781" s="597"/>
      <c r="O781" s="598">
        <v>1</v>
      </c>
      <c r="P781" s="599">
        <v>0</v>
      </c>
      <c r="Q781" s="600">
        <v>0.47099999999999997</v>
      </c>
    </row>
    <row r="782" spans="1:17" s="208" customFormat="1" ht="12.75" customHeight="1" x14ac:dyDescent="0.2">
      <c r="A782" s="608">
        <v>46659</v>
      </c>
      <c r="B782" s="589" t="s">
        <v>2759</v>
      </c>
      <c r="C782" s="605">
        <v>41385</v>
      </c>
      <c r="D782" s="590" t="s">
        <v>1386</v>
      </c>
      <c r="E782" s="591" t="s">
        <v>2176</v>
      </c>
      <c r="F782" s="592" t="s">
        <v>2177</v>
      </c>
      <c r="G782" s="592"/>
      <c r="H782" s="593">
        <v>41871</v>
      </c>
      <c r="I782" s="594" t="s">
        <v>1988</v>
      </c>
      <c r="J782" s="595" t="s">
        <v>2107</v>
      </c>
      <c r="K782" s="589" t="s">
        <v>47</v>
      </c>
      <c r="L782" s="596" t="s">
        <v>1763</v>
      </c>
      <c r="M782" s="596" t="s">
        <v>48</v>
      </c>
      <c r="N782" s="597"/>
      <c r="O782" s="598">
        <v>1</v>
      </c>
      <c r="P782" s="599">
        <v>0</v>
      </c>
      <c r="Q782" s="600">
        <v>0.42199999999999999</v>
      </c>
    </row>
    <row r="783" spans="1:17" s="208" customFormat="1" ht="12.75" customHeight="1" x14ac:dyDescent="0.2">
      <c r="A783" s="608">
        <v>46660</v>
      </c>
      <c r="B783" s="589" t="s">
        <v>2760</v>
      </c>
      <c r="C783" s="605">
        <v>41384</v>
      </c>
      <c r="D783" s="590" t="s">
        <v>1385</v>
      </c>
      <c r="E783" s="591" t="s">
        <v>2176</v>
      </c>
      <c r="F783" s="592" t="s">
        <v>2177</v>
      </c>
      <c r="G783" s="592"/>
      <c r="H783" s="593">
        <v>41871</v>
      </c>
      <c r="I783" s="594" t="s">
        <v>1988</v>
      </c>
      <c r="J783" s="595" t="s">
        <v>2107</v>
      </c>
      <c r="K783" s="589" t="s">
        <v>47</v>
      </c>
      <c r="L783" s="596" t="s">
        <v>1763</v>
      </c>
      <c r="M783" s="596" t="s">
        <v>48</v>
      </c>
      <c r="N783" s="597"/>
      <c r="O783" s="598">
        <v>1</v>
      </c>
      <c r="P783" s="599">
        <v>0</v>
      </c>
      <c r="Q783" s="600">
        <v>0.53200000000000003</v>
      </c>
    </row>
    <row r="784" spans="1:17" s="208" customFormat="1" ht="12.75" customHeight="1" x14ac:dyDescent="0.2">
      <c r="A784" s="608">
        <v>46664</v>
      </c>
      <c r="B784" s="589" t="s">
        <v>2761</v>
      </c>
      <c r="C784" s="605">
        <v>38380</v>
      </c>
      <c r="D784" s="590" t="s">
        <v>859</v>
      </c>
      <c r="E784" s="591" t="s">
        <v>2176</v>
      </c>
      <c r="F784" s="592" t="s">
        <v>2177</v>
      </c>
      <c r="G784" s="592"/>
      <c r="H784" s="593">
        <v>41885</v>
      </c>
      <c r="I784" s="594" t="s">
        <v>1988</v>
      </c>
      <c r="J784" s="595" t="s">
        <v>1919</v>
      </c>
      <c r="K784" s="589" t="s">
        <v>47</v>
      </c>
      <c r="L784" s="596" t="s">
        <v>1763</v>
      </c>
      <c r="M784" s="596" t="s">
        <v>48</v>
      </c>
      <c r="N784" s="597"/>
      <c r="O784" s="598">
        <v>4.9989999999999997</v>
      </c>
      <c r="P784" s="599">
        <v>0</v>
      </c>
      <c r="Q784" s="600">
        <v>2.4670000000000001</v>
      </c>
    </row>
    <row r="785" spans="1:17" s="208" customFormat="1" ht="12.75" customHeight="1" x14ac:dyDescent="0.2">
      <c r="A785" s="608">
        <v>46691</v>
      </c>
      <c r="B785" s="589" t="s">
        <v>2762</v>
      </c>
      <c r="C785" s="605"/>
      <c r="D785" s="590" t="s">
        <v>1789</v>
      </c>
      <c r="E785" s="591" t="s">
        <v>2176</v>
      </c>
      <c r="F785" s="592" t="s">
        <v>2177</v>
      </c>
      <c r="G785" s="592"/>
      <c r="H785" s="593">
        <v>41894</v>
      </c>
      <c r="I785" s="594" t="s">
        <v>1988</v>
      </c>
      <c r="J785" s="595" t="s">
        <v>2763</v>
      </c>
      <c r="K785" s="589" t="s">
        <v>47</v>
      </c>
      <c r="L785" s="596" t="s">
        <v>1763</v>
      </c>
      <c r="M785" s="596" t="s">
        <v>48</v>
      </c>
      <c r="N785" s="597"/>
      <c r="O785" s="598">
        <v>3</v>
      </c>
      <c r="P785" s="599">
        <v>0</v>
      </c>
      <c r="Q785" s="600">
        <v>1.5289999999999999</v>
      </c>
    </row>
    <row r="786" spans="1:17" s="208" customFormat="1" ht="12.75" customHeight="1" x14ac:dyDescent="0.2">
      <c r="A786" s="608">
        <v>46717</v>
      </c>
      <c r="B786" s="589" t="s">
        <v>2764</v>
      </c>
      <c r="C786" s="605"/>
      <c r="D786" s="590" t="s">
        <v>1789</v>
      </c>
      <c r="E786" s="591" t="s">
        <v>2176</v>
      </c>
      <c r="F786" s="592" t="s">
        <v>2177</v>
      </c>
      <c r="G786" s="592"/>
      <c r="H786" s="593">
        <v>41901</v>
      </c>
      <c r="I786" s="594" t="s">
        <v>1986</v>
      </c>
      <c r="J786" s="595" t="s">
        <v>2642</v>
      </c>
      <c r="K786" s="589" t="s">
        <v>45</v>
      </c>
      <c r="L786" s="596" t="s">
        <v>45</v>
      </c>
      <c r="M786" s="596" t="s">
        <v>45</v>
      </c>
      <c r="N786" s="597"/>
      <c r="O786" s="598">
        <v>7.0000000000000007E-2</v>
      </c>
      <c r="P786" s="599">
        <v>0</v>
      </c>
      <c r="Q786" s="600">
        <v>0</v>
      </c>
    </row>
    <row r="787" spans="1:17" s="208" customFormat="1" ht="12.75" customHeight="1" x14ac:dyDescent="0.2">
      <c r="A787" s="608">
        <v>46721</v>
      </c>
      <c r="B787" s="589" t="s">
        <v>2765</v>
      </c>
      <c r="C787" s="605">
        <v>38864</v>
      </c>
      <c r="D787" s="590" t="s">
        <v>962</v>
      </c>
      <c r="E787" s="591" t="s">
        <v>2176</v>
      </c>
      <c r="F787" s="592" t="s">
        <v>2177</v>
      </c>
      <c r="G787" s="592"/>
      <c r="H787" s="593">
        <v>41906</v>
      </c>
      <c r="I787" s="594" t="s">
        <v>1986</v>
      </c>
      <c r="J787" s="595" t="s">
        <v>2526</v>
      </c>
      <c r="K787" s="589" t="s">
        <v>45</v>
      </c>
      <c r="L787" s="596" t="s">
        <v>45</v>
      </c>
      <c r="M787" s="596" t="s">
        <v>45</v>
      </c>
      <c r="N787" s="597"/>
      <c r="O787" s="598">
        <v>0.25</v>
      </c>
      <c r="P787" s="599">
        <v>0</v>
      </c>
      <c r="Q787" s="600">
        <v>0.11700000000000001</v>
      </c>
    </row>
    <row r="788" spans="1:17" s="208" customFormat="1" ht="12.75" customHeight="1" x14ac:dyDescent="0.2">
      <c r="A788" s="608">
        <v>46731</v>
      </c>
      <c r="B788" s="589" t="s">
        <v>2766</v>
      </c>
      <c r="C788" s="605">
        <v>38567</v>
      </c>
      <c r="D788" s="590" t="s">
        <v>902</v>
      </c>
      <c r="E788" s="591" t="s">
        <v>2176</v>
      </c>
      <c r="F788" s="592" t="s">
        <v>2177</v>
      </c>
      <c r="G788" s="592"/>
      <c r="H788" s="593">
        <v>41908</v>
      </c>
      <c r="I788" s="594" t="s">
        <v>1988</v>
      </c>
      <c r="J788" s="595" t="s">
        <v>902</v>
      </c>
      <c r="K788" s="589" t="s">
        <v>47</v>
      </c>
      <c r="L788" s="596" t="s">
        <v>1797</v>
      </c>
      <c r="M788" s="596" t="s">
        <v>48</v>
      </c>
      <c r="N788" s="597"/>
      <c r="O788" s="598">
        <v>4.9989999999999997</v>
      </c>
      <c r="P788" s="599">
        <v>0</v>
      </c>
      <c r="Q788" s="600">
        <v>1.724</v>
      </c>
    </row>
    <row r="789" spans="1:17" s="208" customFormat="1" ht="12.75" customHeight="1" x14ac:dyDescent="0.2">
      <c r="A789" s="608">
        <v>46733</v>
      </c>
      <c r="B789" s="589" t="s">
        <v>2767</v>
      </c>
      <c r="C789" s="605"/>
      <c r="D789" s="590" t="s">
        <v>1789</v>
      </c>
      <c r="E789" s="591" t="s">
        <v>2176</v>
      </c>
      <c r="F789" s="592" t="s">
        <v>2177</v>
      </c>
      <c r="G789" s="592"/>
      <c r="H789" s="593">
        <v>41908</v>
      </c>
      <c r="I789" s="594" t="s">
        <v>1988</v>
      </c>
      <c r="J789" s="595" t="s">
        <v>2179</v>
      </c>
      <c r="K789" s="589" t="s">
        <v>47</v>
      </c>
      <c r="L789" s="596" t="s">
        <v>51</v>
      </c>
      <c r="M789" s="596" t="s">
        <v>51</v>
      </c>
      <c r="N789" s="597"/>
      <c r="O789" s="598">
        <v>0.18</v>
      </c>
      <c r="P789" s="599">
        <v>0</v>
      </c>
      <c r="Q789" s="600">
        <v>2.5000000000000001E-2</v>
      </c>
    </row>
    <row r="790" spans="1:17" s="208" customFormat="1" ht="12.75" customHeight="1" x14ac:dyDescent="0.2">
      <c r="A790" s="608">
        <v>46911</v>
      </c>
      <c r="B790" s="589" t="s">
        <v>2768</v>
      </c>
      <c r="C790" s="605">
        <v>38865</v>
      </c>
      <c r="D790" s="590" t="s">
        <v>963</v>
      </c>
      <c r="E790" s="591" t="s">
        <v>2176</v>
      </c>
      <c r="F790" s="592" t="s">
        <v>2177</v>
      </c>
      <c r="G790" s="592"/>
      <c r="H790" s="593">
        <v>41977</v>
      </c>
      <c r="I790" s="594" t="s">
        <v>1986</v>
      </c>
      <c r="J790" s="595" t="s">
        <v>2769</v>
      </c>
      <c r="K790" s="589" t="s">
        <v>45</v>
      </c>
      <c r="L790" s="596" t="s">
        <v>45</v>
      </c>
      <c r="M790" s="596" t="s">
        <v>45</v>
      </c>
      <c r="N790" s="597"/>
      <c r="O790" s="598">
        <v>0.85</v>
      </c>
      <c r="P790" s="599">
        <v>0</v>
      </c>
      <c r="Q790" s="600">
        <v>0.438</v>
      </c>
    </row>
    <row r="791" spans="1:17" s="208" customFormat="1" ht="12.75" customHeight="1" x14ac:dyDescent="0.2">
      <c r="A791" s="608">
        <v>46913</v>
      </c>
      <c r="B791" s="589" t="s">
        <v>2770</v>
      </c>
      <c r="C791" s="605"/>
      <c r="D791" s="590" t="s">
        <v>1789</v>
      </c>
      <c r="E791" s="591" t="s">
        <v>2176</v>
      </c>
      <c r="F791" s="592" t="s">
        <v>2177</v>
      </c>
      <c r="G791" s="592"/>
      <c r="H791" s="593">
        <v>41983</v>
      </c>
      <c r="I791" s="594" t="s">
        <v>1986</v>
      </c>
      <c r="J791" s="595" t="s">
        <v>2304</v>
      </c>
      <c r="K791" s="589" t="s">
        <v>45</v>
      </c>
      <c r="L791" s="596" t="s">
        <v>45</v>
      </c>
      <c r="M791" s="596" t="s">
        <v>45</v>
      </c>
      <c r="N791" s="597"/>
      <c r="O791" s="598">
        <v>0.19</v>
      </c>
      <c r="P791" s="599">
        <v>0</v>
      </c>
      <c r="Q791" s="600">
        <v>7.1999999999999995E-2</v>
      </c>
    </row>
    <row r="792" spans="1:17" s="208" customFormat="1" ht="12.75" customHeight="1" x14ac:dyDescent="0.2">
      <c r="A792" s="608">
        <v>46914</v>
      </c>
      <c r="B792" s="589" t="s">
        <v>2771</v>
      </c>
      <c r="C792" s="605">
        <v>41347</v>
      </c>
      <c r="D792" s="590" t="s">
        <v>1356</v>
      </c>
      <c r="E792" s="591" t="s">
        <v>2176</v>
      </c>
      <c r="F792" s="592" t="s">
        <v>2177</v>
      </c>
      <c r="G792" s="592"/>
      <c r="H792" s="593">
        <v>41988</v>
      </c>
      <c r="I792" s="594" t="s">
        <v>1988</v>
      </c>
      <c r="J792" s="595" t="s">
        <v>2610</v>
      </c>
      <c r="K792" s="589" t="s">
        <v>47</v>
      </c>
      <c r="L792" s="596" t="s">
        <v>1797</v>
      </c>
      <c r="M792" s="596" t="s">
        <v>48</v>
      </c>
      <c r="N792" s="597"/>
      <c r="O792" s="598">
        <v>2.4990000000000001</v>
      </c>
      <c r="P792" s="599">
        <v>0</v>
      </c>
      <c r="Q792" s="600">
        <v>1.006</v>
      </c>
    </row>
    <row r="793" spans="1:17" s="208" customFormat="1" ht="12.75" customHeight="1" x14ac:dyDescent="0.2">
      <c r="A793" s="608">
        <v>46915</v>
      </c>
      <c r="B793" s="589" t="s">
        <v>2772</v>
      </c>
      <c r="C793" s="605">
        <v>41238</v>
      </c>
      <c r="D793" s="590" t="s">
        <v>1276</v>
      </c>
      <c r="E793" s="591" t="s">
        <v>2176</v>
      </c>
      <c r="F793" s="592" t="s">
        <v>2177</v>
      </c>
      <c r="G793" s="592"/>
      <c r="H793" s="593">
        <v>41985</v>
      </c>
      <c r="I793" s="594" t="s">
        <v>1988</v>
      </c>
      <c r="J793" s="595" t="s">
        <v>1989</v>
      </c>
      <c r="K793" s="589" t="s">
        <v>47</v>
      </c>
      <c r="L793" s="596" t="s">
        <v>1848</v>
      </c>
      <c r="M793" s="596" t="s">
        <v>130</v>
      </c>
      <c r="N793" s="597"/>
      <c r="O793" s="598">
        <v>2</v>
      </c>
      <c r="P793" s="599">
        <v>0</v>
      </c>
      <c r="Q793" s="600">
        <v>0.80700000000000005</v>
      </c>
    </row>
    <row r="794" spans="1:17" s="208" customFormat="1" ht="12.75" customHeight="1" x14ac:dyDescent="0.2">
      <c r="A794" s="608">
        <v>46917</v>
      </c>
      <c r="B794" s="589" t="s">
        <v>2773</v>
      </c>
      <c r="C794" s="605"/>
      <c r="D794" s="590" t="s">
        <v>1789</v>
      </c>
      <c r="E794" s="591" t="s">
        <v>2176</v>
      </c>
      <c r="F794" s="592" t="s">
        <v>2177</v>
      </c>
      <c r="G794" s="592"/>
      <c r="H794" s="593">
        <v>41988</v>
      </c>
      <c r="I794" s="594" t="s">
        <v>1986</v>
      </c>
      <c r="J794" s="595" t="s">
        <v>1883</v>
      </c>
      <c r="K794" s="589" t="s">
        <v>45</v>
      </c>
      <c r="L794" s="596" t="s">
        <v>51</v>
      </c>
      <c r="M794" s="596" t="s">
        <v>45</v>
      </c>
      <c r="N794" s="597"/>
      <c r="O794" s="598">
        <v>0.05</v>
      </c>
      <c r="P794" s="599">
        <v>0</v>
      </c>
      <c r="Q794" s="600">
        <v>8.9999999999999993E-3</v>
      </c>
    </row>
    <row r="795" spans="1:17" s="208" customFormat="1" ht="12.75" customHeight="1" x14ac:dyDescent="0.2">
      <c r="A795" s="608">
        <v>46918</v>
      </c>
      <c r="B795" s="589" t="s">
        <v>2774</v>
      </c>
      <c r="C795" s="605">
        <v>38480</v>
      </c>
      <c r="D795" s="590" t="s">
        <v>873</v>
      </c>
      <c r="E795" s="591" t="s">
        <v>2176</v>
      </c>
      <c r="F795" s="592" t="s">
        <v>2177</v>
      </c>
      <c r="G795" s="592"/>
      <c r="H795" s="593">
        <v>41990</v>
      </c>
      <c r="I795" s="594" t="s">
        <v>1988</v>
      </c>
      <c r="J795" s="595" t="s">
        <v>2775</v>
      </c>
      <c r="K795" s="589" t="s">
        <v>47</v>
      </c>
      <c r="L795" s="596" t="s">
        <v>1797</v>
      </c>
      <c r="M795" s="596" t="s">
        <v>48</v>
      </c>
      <c r="N795" s="597"/>
      <c r="O795" s="598">
        <v>2.8</v>
      </c>
      <c r="P795" s="599">
        <v>0</v>
      </c>
      <c r="Q795" s="600">
        <v>7.0000000000000001E-3</v>
      </c>
    </row>
    <row r="796" spans="1:17" s="208" customFormat="1" ht="12.75" customHeight="1" x14ac:dyDescent="0.2">
      <c r="A796" s="608">
        <v>46924</v>
      </c>
      <c r="B796" s="589" t="s">
        <v>2776</v>
      </c>
      <c r="C796" s="605">
        <v>41359</v>
      </c>
      <c r="D796" s="590" t="s">
        <v>1368</v>
      </c>
      <c r="E796" s="591" t="s">
        <v>2176</v>
      </c>
      <c r="F796" s="592" t="s">
        <v>2177</v>
      </c>
      <c r="G796" s="592"/>
      <c r="H796" s="593">
        <v>41988</v>
      </c>
      <c r="I796" s="594" t="s">
        <v>1988</v>
      </c>
      <c r="J796" s="595" t="s">
        <v>2610</v>
      </c>
      <c r="K796" s="589" t="s">
        <v>47</v>
      </c>
      <c r="L796" s="596" t="s">
        <v>1797</v>
      </c>
      <c r="M796" s="596" t="s">
        <v>48</v>
      </c>
      <c r="N796" s="597"/>
      <c r="O796" s="598">
        <v>2.5</v>
      </c>
      <c r="P796" s="599">
        <v>0</v>
      </c>
      <c r="Q796" s="600">
        <v>0.98599999999999999</v>
      </c>
    </row>
    <row r="797" spans="1:17" s="208" customFormat="1" ht="12.75" customHeight="1" x14ac:dyDescent="0.2">
      <c r="A797" s="608">
        <v>46925</v>
      </c>
      <c r="B797" s="589" t="s">
        <v>2777</v>
      </c>
      <c r="C797" s="605">
        <v>41182</v>
      </c>
      <c r="D797" s="590" t="s">
        <v>1235</v>
      </c>
      <c r="E797" s="591" t="s">
        <v>2176</v>
      </c>
      <c r="F797" s="592" t="s">
        <v>2177</v>
      </c>
      <c r="G797" s="592"/>
      <c r="H797" s="593">
        <v>41990</v>
      </c>
      <c r="I797" s="594" t="s">
        <v>1988</v>
      </c>
      <c r="J797" s="595" t="s">
        <v>2744</v>
      </c>
      <c r="K797" s="589" t="s">
        <v>47</v>
      </c>
      <c r="L797" s="596" t="s">
        <v>1797</v>
      </c>
      <c r="M797" s="596" t="s">
        <v>48</v>
      </c>
      <c r="N797" s="597"/>
      <c r="O797" s="598">
        <v>1.98</v>
      </c>
      <c r="P797" s="599">
        <v>0</v>
      </c>
      <c r="Q797" s="600">
        <v>1.103</v>
      </c>
    </row>
    <row r="798" spans="1:17" s="208" customFormat="1" ht="12.75" customHeight="1" x14ac:dyDescent="0.2">
      <c r="A798" s="608">
        <v>46926</v>
      </c>
      <c r="B798" s="589" t="s">
        <v>2778</v>
      </c>
      <c r="C798" s="605"/>
      <c r="D798" s="590" t="s">
        <v>1789</v>
      </c>
      <c r="E798" s="591" t="s">
        <v>2176</v>
      </c>
      <c r="F798" s="592" t="s">
        <v>2177</v>
      </c>
      <c r="G798" s="592"/>
      <c r="H798" s="593">
        <v>41990</v>
      </c>
      <c r="I798" s="594" t="s">
        <v>1986</v>
      </c>
      <c r="J798" s="595" t="s">
        <v>2779</v>
      </c>
      <c r="K798" s="589" t="s">
        <v>45</v>
      </c>
      <c r="L798" s="596" t="s">
        <v>45</v>
      </c>
      <c r="M798" s="596" t="s">
        <v>45</v>
      </c>
      <c r="N798" s="597"/>
      <c r="O798" s="598">
        <v>5.6000000000000001E-2</v>
      </c>
      <c r="P798" s="599">
        <v>0</v>
      </c>
      <c r="Q798" s="600">
        <v>1.9E-2</v>
      </c>
    </row>
    <row r="799" spans="1:17" s="208" customFormat="1" ht="12.75" customHeight="1" x14ac:dyDescent="0.2">
      <c r="A799" s="608">
        <v>46948</v>
      </c>
      <c r="B799" s="589" t="s">
        <v>2780</v>
      </c>
      <c r="C799" s="605"/>
      <c r="D799" s="590" t="s">
        <v>1789</v>
      </c>
      <c r="E799" s="591" t="s">
        <v>2176</v>
      </c>
      <c r="F799" s="592" t="s">
        <v>2177</v>
      </c>
      <c r="G799" s="592"/>
      <c r="H799" s="593">
        <v>42016</v>
      </c>
      <c r="I799" s="594" t="s">
        <v>1988</v>
      </c>
      <c r="J799" s="595" t="s">
        <v>1839</v>
      </c>
      <c r="K799" s="589" t="s">
        <v>47</v>
      </c>
      <c r="L799" s="596" t="s">
        <v>45</v>
      </c>
      <c r="M799" s="596" t="s">
        <v>51</v>
      </c>
      <c r="N799" s="597"/>
      <c r="O799" s="598">
        <v>0.17</v>
      </c>
      <c r="P799" s="599">
        <v>0</v>
      </c>
      <c r="Q799" s="600">
        <v>8.5999999999999993E-2</v>
      </c>
    </row>
    <row r="800" spans="1:17" s="208" customFormat="1" ht="12.75" customHeight="1" x14ac:dyDescent="0.2">
      <c r="A800" s="608">
        <v>46949</v>
      </c>
      <c r="B800" s="589" t="s">
        <v>2781</v>
      </c>
      <c r="C800" s="605"/>
      <c r="D800" s="590" t="s">
        <v>1789</v>
      </c>
      <c r="E800" s="591" t="s">
        <v>2176</v>
      </c>
      <c r="F800" s="592" t="s">
        <v>2177</v>
      </c>
      <c r="G800" s="592"/>
      <c r="H800" s="593">
        <v>42016</v>
      </c>
      <c r="I800" s="594" t="s">
        <v>1988</v>
      </c>
      <c r="J800" s="595" t="s">
        <v>2775</v>
      </c>
      <c r="K800" s="589" t="s">
        <v>47</v>
      </c>
      <c r="L800" s="596" t="s">
        <v>1763</v>
      </c>
      <c r="M800" s="596" t="s">
        <v>48</v>
      </c>
      <c r="N800" s="597"/>
      <c r="O800" s="598">
        <v>0.67500000000000004</v>
      </c>
      <c r="P800" s="599">
        <v>0</v>
      </c>
      <c r="Q800" s="600">
        <v>0.33100000000000002</v>
      </c>
    </row>
    <row r="801" spans="1:17" s="208" customFormat="1" ht="12.75" customHeight="1" x14ac:dyDescent="0.2">
      <c r="A801" s="608">
        <v>46951</v>
      </c>
      <c r="B801" s="589" t="s">
        <v>2782</v>
      </c>
      <c r="C801" s="605"/>
      <c r="D801" s="590" t="s">
        <v>1789</v>
      </c>
      <c r="E801" s="591" t="s">
        <v>2024</v>
      </c>
      <c r="F801" s="592" t="s">
        <v>2025</v>
      </c>
      <c r="G801" s="592"/>
      <c r="H801" s="593">
        <v>42306</v>
      </c>
      <c r="I801" s="594" t="s">
        <v>2783</v>
      </c>
      <c r="J801" s="595" t="s">
        <v>2784</v>
      </c>
      <c r="K801" s="589" t="s">
        <v>49</v>
      </c>
      <c r="L801" s="596" t="s">
        <v>1843</v>
      </c>
      <c r="M801" s="596" t="s">
        <v>49</v>
      </c>
      <c r="N801" s="597">
        <v>57002</v>
      </c>
      <c r="O801" s="598">
        <v>140.6</v>
      </c>
      <c r="P801" s="599">
        <v>37.466999999999999</v>
      </c>
      <c r="Q801" s="600">
        <v>16.298999999999999</v>
      </c>
    </row>
    <row r="802" spans="1:17" s="208" customFormat="1" ht="12.75" customHeight="1" x14ac:dyDescent="0.2">
      <c r="A802" s="608">
        <v>46952</v>
      </c>
      <c r="B802" s="589" t="s">
        <v>2785</v>
      </c>
      <c r="C802" s="605"/>
      <c r="D802" s="590" t="s">
        <v>1789</v>
      </c>
      <c r="E802" s="591" t="s">
        <v>2176</v>
      </c>
      <c r="F802" s="592" t="s">
        <v>2177</v>
      </c>
      <c r="G802" s="592"/>
      <c r="H802" s="593">
        <v>42020</v>
      </c>
      <c r="I802" s="594" t="s">
        <v>1988</v>
      </c>
      <c r="J802" s="595" t="s">
        <v>2504</v>
      </c>
      <c r="K802" s="589" t="s">
        <v>47</v>
      </c>
      <c r="L802" s="596" t="s">
        <v>1797</v>
      </c>
      <c r="M802" s="596" t="s">
        <v>48</v>
      </c>
      <c r="N802" s="597"/>
      <c r="O802" s="598">
        <v>0.26</v>
      </c>
      <c r="P802" s="599">
        <v>0</v>
      </c>
      <c r="Q802" s="600">
        <v>0.113</v>
      </c>
    </row>
    <row r="803" spans="1:17" s="208" customFormat="1" ht="12.75" customHeight="1" x14ac:dyDescent="0.2">
      <c r="A803" s="608">
        <v>46984</v>
      </c>
      <c r="B803" s="589" t="s">
        <v>2786</v>
      </c>
      <c r="C803" s="605">
        <v>38533</v>
      </c>
      <c r="D803" s="590" t="s">
        <v>884</v>
      </c>
      <c r="E803" s="591" t="s">
        <v>2176</v>
      </c>
      <c r="F803" s="592" t="s">
        <v>2177</v>
      </c>
      <c r="G803" s="592"/>
      <c r="H803" s="593">
        <v>42033</v>
      </c>
      <c r="I803" s="594" t="s">
        <v>1988</v>
      </c>
      <c r="J803" s="595" t="s">
        <v>1782</v>
      </c>
      <c r="K803" s="589" t="s">
        <v>47</v>
      </c>
      <c r="L803" s="596" t="s">
        <v>1797</v>
      </c>
      <c r="M803" s="596" t="s">
        <v>48</v>
      </c>
      <c r="N803" s="597"/>
      <c r="O803" s="598">
        <v>0.75</v>
      </c>
      <c r="P803" s="599">
        <v>0</v>
      </c>
      <c r="Q803" s="600">
        <v>0.28299999999999997</v>
      </c>
    </row>
    <row r="804" spans="1:17" s="208" customFormat="1" ht="12.75" customHeight="1" x14ac:dyDescent="0.2">
      <c r="A804" s="608">
        <v>46985</v>
      </c>
      <c r="B804" s="589" t="s">
        <v>2787</v>
      </c>
      <c r="C804" s="605">
        <v>38555</v>
      </c>
      <c r="D804" s="590" t="s">
        <v>894</v>
      </c>
      <c r="E804" s="591" t="s">
        <v>2176</v>
      </c>
      <c r="F804" s="592" t="s">
        <v>2177</v>
      </c>
      <c r="G804" s="592"/>
      <c r="H804" s="593">
        <v>42033</v>
      </c>
      <c r="I804" s="594" t="s">
        <v>1988</v>
      </c>
      <c r="J804" s="595" t="s">
        <v>1782</v>
      </c>
      <c r="K804" s="589" t="s">
        <v>47</v>
      </c>
      <c r="L804" s="596" t="s">
        <v>1797</v>
      </c>
      <c r="M804" s="596" t="s">
        <v>48</v>
      </c>
      <c r="N804" s="597"/>
      <c r="O804" s="598">
        <v>0.75</v>
      </c>
      <c r="P804" s="599">
        <v>0</v>
      </c>
      <c r="Q804" s="600">
        <v>0.311</v>
      </c>
    </row>
    <row r="805" spans="1:17" s="208" customFormat="1" ht="12.75" customHeight="1" x14ac:dyDescent="0.2">
      <c r="A805" s="608">
        <v>46986</v>
      </c>
      <c r="B805" s="589" t="s">
        <v>2788</v>
      </c>
      <c r="C805" s="605">
        <v>38556</v>
      </c>
      <c r="D805" s="590" t="s">
        <v>895</v>
      </c>
      <c r="E805" s="591" t="s">
        <v>2176</v>
      </c>
      <c r="F805" s="592" t="s">
        <v>2177</v>
      </c>
      <c r="G805" s="592"/>
      <c r="H805" s="593">
        <v>42033</v>
      </c>
      <c r="I805" s="594" t="s">
        <v>1988</v>
      </c>
      <c r="J805" s="595" t="s">
        <v>1782</v>
      </c>
      <c r="K805" s="589" t="s">
        <v>47</v>
      </c>
      <c r="L805" s="596" t="s">
        <v>1797</v>
      </c>
      <c r="M805" s="596" t="s">
        <v>48</v>
      </c>
      <c r="N805" s="597"/>
      <c r="O805" s="598">
        <v>0.75</v>
      </c>
      <c r="P805" s="599">
        <v>0</v>
      </c>
      <c r="Q805" s="600">
        <v>0.34</v>
      </c>
    </row>
    <row r="806" spans="1:17" s="208" customFormat="1" ht="12.75" customHeight="1" x14ac:dyDescent="0.2">
      <c r="A806" s="608">
        <v>46987</v>
      </c>
      <c r="B806" s="589" t="s">
        <v>2789</v>
      </c>
      <c r="C806" s="605">
        <v>38559</v>
      </c>
      <c r="D806" s="590" t="s">
        <v>897</v>
      </c>
      <c r="E806" s="591" t="s">
        <v>2176</v>
      </c>
      <c r="F806" s="592" t="s">
        <v>2177</v>
      </c>
      <c r="G806" s="592"/>
      <c r="H806" s="593">
        <v>42033</v>
      </c>
      <c r="I806" s="594" t="s">
        <v>1988</v>
      </c>
      <c r="J806" s="595" t="s">
        <v>1782</v>
      </c>
      <c r="K806" s="589" t="s">
        <v>47</v>
      </c>
      <c r="L806" s="596" t="s">
        <v>1797</v>
      </c>
      <c r="M806" s="596" t="s">
        <v>48</v>
      </c>
      <c r="N806" s="597"/>
      <c r="O806" s="598">
        <v>0.75</v>
      </c>
      <c r="P806" s="599">
        <v>0</v>
      </c>
      <c r="Q806" s="600">
        <v>0.36699999999999999</v>
      </c>
    </row>
    <row r="807" spans="1:17" s="208" customFormat="1" ht="12.75" customHeight="1" x14ac:dyDescent="0.2">
      <c r="A807" s="608">
        <v>46992</v>
      </c>
      <c r="B807" s="589" t="s">
        <v>2790</v>
      </c>
      <c r="C807" s="605"/>
      <c r="D807" s="590" t="s">
        <v>1789</v>
      </c>
      <c r="E807" s="591" t="s">
        <v>2176</v>
      </c>
      <c r="F807" s="592" t="s">
        <v>2177</v>
      </c>
      <c r="G807" s="592"/>
      <c r="H807" s="593">
        <v>42037</v>
      </c>
      <c r="I807" s="594" t="s">
        <v>1988</v>
      </c>
      <c r="J807" s="595" t="s">
        <v>2124</v>
      </c>
      <c r="K807" s="589" t="s">
        <v>47</v>
      </c>
      <c r="L807" s="596" t="s">
        <v>51</v>
      </c>
      <c r="M807" s="596" t="s">
        <v>51</v>
      </c>
      <c r="N807" s="597"/>
      <c r="O807" s="598">
        <v>1.5</v>
      </c>
      <c r="P807" s="599">
        <v>0</v>
      </c>
      <c r="Q807" s="600">
        <v>0.69799999999999995</v>
      </c>
    </row>
    <row r="808" spans="1:17" s="208" customFormat="1" ht="12.75" customHeight="1" x14ac:dyDescent="0.2">
      <c r="A808" s="608">
        <v>46998</v>
      </c>
      <c r="B808" s="589" t="s">
        <v>2791</v>
      </c>
      <c r="C808" s="605"/>
      <c r="D808" s="590" t="s">
        <v>1789</v>
      </c>
      <c r="E808" s="591" t="s">
        <v>2176</v>
      </c>
      <c r="F808" s="592" t="s">
        <v>2177</v>
      </c>
      <c r="G808" s="592"/>
      <c r="H808" s="593">
        <v>42037</v>
      </c>
      <c r="I808" s="594" t="s">
        <v>1986</v>
      </c>
      <c r="J808" s="595" t="s">
        <v>2792</v>
      </c>
      <c r="K808" s="589" t="s">
        <v>45</v>
      </c>
      <c r="L808" s="596" t="s">
        <v>45</v>
      </c>
      <c r="M808" s="596" t="s">
        <v>45</v>
      </c>
      <c r="N808" s="597"/>
      <c r="O808" s="598">
        <v>7.1999999999999995E-2</v>
      </c>
      <c r="P808" s="599">
        <v>0</v>
      </c>
      <c r="Q808" s="600">
        <v>3.3000000000000002E-2</v>
      </c>
    </row>
    <row r="809" spans="1:17" s="208" customFormat="1" ht="12.75" customHeight="1" x14ac:dyDescent="0.2">
      <c r="A809" s="608">
        <v>47002</v>
      </c>
      <c r="B809" s="589" t="s">
        <v>2793</v>
      </c>
      <c r="C809" s="605">
        <v>41151</v>
      </c>
      <c r="D809" s="590" t="s">
        <v>1219</v>
      </c>
      <c r="E809" s="591" t="s">
        <v>2176</v>
      </c>
      <c r="F809" s="592" t="s">
        <v>2177</v>
      </c>
      <c r="G809" s="592"/>
      <c r="H809" s="593">
        <v>42045</v>
      </c>
      <c r="I809" s="594" t="s">
        <v>1988</v>
      </c>
      <c r="J809" s="595" t="s">
        <v>1840</v>
      </c>
      <c r="K809" s="589" t="s">
        <v>47</v>
      </c>
      <c r="L809" s="596" t="s">
        <v>45</v>
      </c>
      <c r="M809" s="596" t="s">
        <v>51</v>
      </c>
      <c r="N809" s="597"/>
      <c r="O809" s="598">
        <v>0.26600000000000001</v>
      </c>
      <c r="P809" s="599">
        <v>0</v>
      </c>
      <c r="Q809" s="600">
        <v>0.13100000000000001</v>
      </c>
    </row>
    <row r="810" spans="1:17" s="208" customFormat="1" ht="12.75" customHeight="1" x14ac:dyDescent="0.2">
      <c r="A810" s="608">
        <v>47020</v>
      </c>
      <c r="B810" s="589" t="s">
        <v>2794</v>
      </c>
      <c r="C810" s="605">
        <v>38869</v>
      </c>
      <c r="D810" s="590" t="s">
        <v>966</v>
      </c>
      <c r="E810" s="591" t="s">
        <v>2176</v>
      </c>
      <c r="F810" s="592" t="s">
        <v>2177</v>
      </c>
      <c r="G810" s="592"/>
      <c r="H810" s="593">
        <v>42054</v>
      </c>
      <c r="I810" s="594" t="s">
        <v>1986</v>
      </c>
      <c r="J810" s="595" t="s">
        <v>2795</v>
      </c>
      <c r="K810" s="589" t="s">
        <v>45</v>
      </c>
      <c r="L810" s="596" t="s">
        <v>45</v>
      </c>
      <c r="M810" s="596" t="s">
        <v>45</v>
      </c>
      <c r="N810" s="597"/>
      <c r="O810" s="598">
        <v>0.499</v>
      </c>
      <c r="P810" s="599">
        <v>0</v>
      </c>
      <c r="Q810" s="600">
        <v>0.222</v>
      </c>
    </row>
    <row r="811" spans="1:17" s="208" customFormat="1" ht="12.75" customHeight="1" x14ac:dyDescent="0.2">
      <c r="A811" s="608">
        <v>47061</v>
      </c>
      <c r="B811" s="589" t="s">
        <v>2796</v>
      </c>
      <c r="C811" s="605"/>
      <c r="D811" s="590" t="s">
        <v>1789</v>
      </c>
      <c r="E811" s="591" t="s">
        <v>2176</v>
      </c>
      <c r="F811" s="592" t="s">
        <v>2177</v>
      </c>
      <c r="G811" s="592"/>
      <c r="H811" s="593">
        <v>42081</v>
      </c>
      <c r="I811" s="594" t="s">
        <v>1988</v>
      </c>
      <c r="J811" s="595" t="s">
        <v>2080</v>
      </c>
      <c r="K811" s="589" t="s">
        <v>47</v>
      </c>
      <c r="L811" s="596" t="s">
        <v>1797</v>
      </c>
      <c r="M811" s="596" t="s">
        <v>48</v>
      </c>
      <c r="N811" s="597"/>
      <c r="O811" s="598">
        <v>0.114</v>
      </c>
      <c r="P811" s="599">
        <v>0</v>
      </c>
      <c r="Q811" s="600">
        <v>6.2E-2</v>
      </c>
    </row>
    <row r="812" spans="1:17" s="208" customFormat="1" ht="12.75" customHeight="1" x14ac:dyDescent="0.2">
      <c r="A812" s="608">
        <v>47095</v>
      </c>
      <c r="B812" s="589" t="s">
        <v>2797</v>
      </c>
      <c r="C812" s="605"/>
      <c r="D812" s="590" t="s">
        <v>1789</v>
      </c>
      <c r="E812" s="591" t="s">
        <v>2176</v>
      </c>
      <c r="F812" s="592" t="s">
        <v>2177</v>
      </c>
      <c r="G812" s="592"/>
      <c r="H812" s="593">
        <v>42117</v>
      </c>
      <c r="I812" s="594" t="s">
        <v>1988</v>
      </c>
      <c r="J812" s="595" t="s">
        <v>1839</v>
      </c>
      <c r="K812" s="589" t="s">
        <v>47</v>
      </c>
      <c r="L812" s="596" t="s">
        <v>45</v>
      </c>
      <c r="M812" s="596" t="s">
        <v>51</v>
      </c>
      <c r="N812" s="597"/>
      <c r="O812" s="598">
        <v>0.17</v>
      </c>
      <c r="P812" s="599">
        <v>0</v>
      </c>
      <c r="Q812" s="600">
        <v>9.2999999999999999E-2</v>
      </c>
    </row>
    <row r="813" spans="1:17" s="208" customFormat="1" ht="12.75" customHeight="1" x14ac:dyDescent="0.2">
      <c r="A813" s="608">
        <v>47125</v>
      </c>
      <c r="B813" s="589" t="s">
        <v>2798</v>
      </c>
      <c r="C813" s="605">
        <v>875</v>
      </c>
      <c r="D813" s="590" t="s">
        <v>539</v>
      </c>
      <c r="E813" s="591" t="s">
        <v>1764</v>
      </c>
      <c r="F813" s="592" t="s">
        <v>1765</v>
      </c>
      <c r="G813" s="592"/>
      <c r="H813" s="593">
        <v>42125</v>
      </c>
      <c r="I813" s="594" t="s">
        <v>1942</v>
      </c>
      <c r="J813" s="595" t="s">
        <v>1840</v>
      </c>
      <c r="K813" s="589" t="s">
        <v>44</v>
      </c>
      <c r="L813" s="596" t="s">
        <v>44</v>
      </c>
      <c r="M813" s="596" t="s">
        <v>44</v>
      </c>
      <c r="N813" s="597"/>
      <c r="O813" s="598">
        <v>0.23599999999999999</v>
      </c>
      <c r="P813" s="599">
        <v>9.6000000000000002E-2</v>
      </c>
      <c r="Q813" s="600">
        <v>0.16900000000000001</v>
      </c>
    </row>
    <row r="814" spans="1:17" s="208" customFormat="1" ht="12.75" customHeight="1" x14ac:dyDescent="0.2">
      <c r="A814" s="608">
        <v>47210</v>
      </c>
      <c r="B814" s="589" t="s">
        <v>2799</v>
      </c>
      <c r="C814" s="605">
        <v>41395</v>
      </c>
      <c r="D814" s="590" t="s">
        <v>1390</v>
      </c>
      <c r="E814" s="591" t="s">
        <v>2176</v>
      </c>
      <c r="F814" s="592" t="s">
        <v>2177</v>
      </c>
      <c r="G814" s="592"/>
      <c r="H814" s="593">
        <v>42145</v>
      </c>
      <c r="I814" s="594" t="s">
        <v>1988</v>
      </c>
      <c r="J814" s="595" t="s">
        <v>2800</v>
      </c>
      <c r="K814" s="589" t="s">
        <v>47</v>
      </c>
      <c r="L814" s="596" t="s">
        <v>1763</v>
      </c>
      <c r="M814" s="596" t="s">
        <v>48</v>
      </c>
      <c r="N814" s="597"/>
      <c r="O814" s="598">
        <v>4.883</v>
      </c>
      <c r="P814" s="599">
        <v>0</v>
      </c>
      <c r="Q814" s="600">
        <v>2.125</v>
      </c>
    </row>
    <row r="815" spans="1:17" s="208" customFormat="1" ht="12.75" customHeight="1" x14ac:dyDescent="0.2">
      <c r="A815" s="608">
        <v>47211</v>
      </c>
      <c r="B815" s="589" t="s">
        <v>2801</v>
      </c>
      <c r="C815" s="605">
        <v>40664</v>
      </c>
      <c r="D815" s="590" t="s">
        <v>1033</v>
      </c>
      <c r="E815" s="591" t="s">
        <v>2176</v>
      </c>
      <c r="F815" s="592" t="s">
        <v>2177</v>
      </c>
      <c r="G815" s="592"/>
      <c r="H815" s="593">
        <v>42145</v>
      </c>
      <c r="I815" s="594" t="s">
        <v>1988</v>
      </c>
      <c r="J815" s="595" t="s">
        <v>2802</v>
      </c>
      <c r="K815" s="589" t="s">
        <v>47</v>
      </c>
      <c r="L815" s="596" t="s">
        <v>1797</v>
      </c>
      <c r="M815" s="596" t="s">
        <v>48</v>
      </c>
      <c r="N815" s="597"/>
      <c r="O815" s="598">
        <v>2</v>
      </c>
      <c r="P815" s="599">
        <v>0</v>
      </c>
      <c r="Q815" s="600">
        <v>1.008</v>
      </c>
    </row>
    <row r="816" spans="1:17" s="208" customFormat="1" ht="12.75" customHeight="1" x14ac:dyDescent="0.2">
      <c r="A816" s="608">
        <v>47265</v>
      </c>
      <c r="B816" s="589" t="s">
        <v>2803</v>
      </c>
      <c r="C816" s="605"/>
      <c r="D816" s="590" t="s">
        <v>1789</v>
      </c>
      <c r="E816" s="591" t="s">
        <v>2176</v>
      </c>
      <c r="F816" s="592" t="s">
        <v>2177</v>
      </c>
      <c r="G816" s="592"/>
      <c r="H816" s="593">
        <v>42170</v>
      </c>
      <c r="I816" s="594" t="s">
        <v>1988</v>
      </c>
      <c r="J816" s="595" t="s">
        <v>1840</v>
      </c>
      <c r="K816" s="589" t="s">
        <v>47</v>
      </c>
      <c r="L816" s="596" t="s">
        <v>45</v>
      </c>
      <c r="M816" s="596" t="s">
        <v>51</v>
      </c>
      <c r="N816" s="597"/>
      <c r="O816" s="598">
        <v>0.49</v>
      </c>
      <c r="P816" s="599">
        <v>0</v>
      </c>
      <c r="Q816" s="600">
        <v>0.189</v>
      </c>
    </row>
    <row r="817" spans="1:17" s="208" customFormat="1" ht="12.75" customHeight="1" x14ac:dyDescent="0.2">
      <c r="A817" s="608">
        <v>47281</v>
      </c>
      <c r="B817" s="589" t="s">
        <v>2804</v>
      </c>
      <c r="C817" s="605"/>
      <c r="D817" s="590" t="s">
        <v>1789</v>
      </c>
      <c r="E817" s="591" t="s">
        <v>2176</v>
      </c>
      <c r="F817" s="592" t="s">
        <v>2177</v>
      </c>
      <c r="G817" s="592"/>
      <c r="H817" s="593">
        <v>42174</v>
      </c>
      <c r="I817" s="594" t="s">
        <v>1988</v>
      </c>
      <c r="J817" s="595" t="s">
        <v>2528</v>
      </c>
      <c r="K817" s="589" t="s">
        <v>47</v>
      </c>
      <c r="L817" s="596" t="s">
        <v>45</v>
      </c>
      <c r="M817" s="596" t="s">
        <v>51</v>
      </c>
      <c r="N817" s="597"/>
      <c r="O817" s="598">
        <v>0.26</v>
      </c>
      <c r="P817" s="599">
        <v>0</v>
      </c>
      <c r="Q817" s="600">
        <v>0.109</v>
      </c>
    </row>
    <row r="818" spans="1:17" s="208" customFormat="1" ht="12.75" customHeight="1" x14ac:dyDescent="0.2">
      <c r="A818" s="608">
        <v>47283</v>
      </c>
      <c r="B818" s="589" t="s">
        <v>2805</v>
      </c>
      <c r="C818" s="605"/>
      <c r="D818" s="590" t="s">
        <v>1789</v>
      </c>
      <c r="E818" s="591" t="s">
        <v>2176</v>
      </c>
      <c r="F818" s="592" t="s">
        <v>2177</v>
      </c>
      <c r="G818" s="592"/>
      <c r="H818" s="593">
        <v>42177</v>
      </c>
      <c r="I818" s="594" t="s">
        <v>1986</v>
      </c>
      <c r="J818" s="595" t="s">
        <v>2769</v>
      </c>
      <c r="K818" s="589" t="s">
        <v>45</v>
      </c>
      <c r="L818" s="596" t="s">
        <v>45</v>
      </c>
      <c r="M818" s="596" t="s">
        <v>45</v>
      </c>
      <c r="N818" s="597"/>
      <c r="O818" s="598">
        <v>0.186</v>
      </c>
      <c r="P818" s="599">
        <v>0</v>
      </c>
      <c r="Q818" s="600">
        <v>0</v>
      </c>
    </row>
    <row r="819" spans="1:17" s="208" customFormat="1" ht="12.75" customHeight="1" x14ac:dyDescent="0.2">
      <c r="A819" s="608">
        <v>47284</v>
      </c>
      <c r="B819" s="589" t="s">
        <v>2806</v>
      </c>
      <c r="C819" s="605"/>
      <c r="D819" s="590" t="s">
        <v>1789</v>
      </c>
      <c r="E819" s="591" t="s">
        <v>2176</v>
      </c>
      <c r="F819" s="592" t="s">
        <v>2177</v>
      </c>
      <c r="G819" s="592"/>
      <c r="H819" s="593">
        <v>42177</v>
      </c>
      <c r="I819" s="594" t="s">
        <v>1988</v>
      </c>
      <c r="J819" s="595" t="s">
        <v>2807</v>
      </c>
      <c r="K819" s="589" t="s">
        <v>47</v>
      </c>
      <c r="L819" s="596" t="s">
        <v>51</v>
      </c>
      <c r="M819" s="596" t="s">
        <v>51</v>
      </c>
      <c r="N819" s="597"/>
      <c r="O819" s="598">
        <v>0.18</v>
      </c>
      <c r="P819" s="599">
        <v>0</v>
      </c>
      <c r="Q819" s="600">
        <v>3.9E-2</v>
      </c>
    </row>
    <row r="820" spans="1:17" s="208" customFormat="1" ht="12.75" customHeight="1" x14ac:dyDescent="0.2">
      <c r="A820" s="608">
        <v>47311</v>
      </c>
      <c r="B820" s="589" t="s">
        <v>2808</v>
      </c>
      <c r="C820" s="605"/>
      <c r="D820" s="590" t="s">
        <v>1789</v>
      </c>
      <c r="E820" s="591" t="s">
        <v>2176</v>
      </c>
      <c r="F820" s="592" t="s">
        <v>2177</v>
      </c>
      <c r="G820" s="592"/>
      <c r="H820" s="593">
        <v>42209</v>
      </c>
      <c r="I820" s="594" t="s">
        <v>1751</v>
      </c>
      <c r="J820" s="595" t="s">
        <v>2081</v>
      </c>
      <c r="K820" s="589" t="s">
        <v>44</v>
      </c>
      <c r="L820" s="596" t="s">
        <v>44</v>
      </c>
      <c r="M820" s="596" t="s">
        <v>44</v>
      </c>
      <c r="N820" s="597"/>
      <c r="O820" s="598">
        <v>0.75</v>
      </c>
      <c r="P820" s="599">
        <v>0</v>
      </c>
      <c r="Q820" s="600">
        <v>0.307</v>
      </c>
    </row>
    <row r="821" spans="1:17" s="208" customFormat="1" ht="12.75" customHeight="1" x14ac:dyDescent="0.2">
      <c r="A821" s="608">
        <v>47357</v>
      </c>
      <c r="B821" s="589" t="s">
        <v>2809</v>
      </c>
      <c r="C821" s="605">
        <v>38868</v>
      </c>
      <c r="D821" s="590" t="s">
        <v>965</v>
      </c>
      <c r="E821" s="591" t="s">
        <v>2176</v>
      </c>
      <c r="F821" s="592" t="s">
        <v>2177</v>
      </c>
      <c r="G821" s="592"/>
      <c r="H821" s="593">
        <v>42206</v>
      </c>
      <c r="I821" s="594" t="s">
        <v>1986</v>
      </c>
      <c r="J821" s="595" t="s">
        <v>2132</v>
      </c>
      <c r="K821" s="589" t="s">
        <v>45</v>
      </c>
      <c r="L821" s="596" t="s">
        <v>45</v>
      </c>
      <c r="M821" s="596" t="s">
        <v>45</v>
      </c>
      <c r="N821" s="597"/>
      <c r="O821" s="598">
        <v>1.375</v>
      </c>
      <c r="P821" s="599">
        <v>0</v>
      </c>
      <c r="Q821" s="600">
        <v>0.48799999999999999</v>
      </c>
    </row>
    <row r="822" spans="1:17" s="208" customFormat="1" ht="12.75" customHeight="1" x14ac:dyDescent="0.2">
      <c r="A822" s="608">
        <v>47364</v>
      </c>
      <c r="B822" s="589" t="s">
        <v>2810</v>
      </c>
      <c r="C822" s="605">
        <v>41333</v>
      </c>
      <c r="D822" s="590" t="s">
        <v>1343</v>
      </c>
      <c r="E822" s="591" t="s">
        <v>2176</v>
      </c>
      <c r="F822" s="592" t="s">
        <v>2177</v>
      </c>
      <c r="G822" s="592"/>
      <c r="H822" s="593">
        <v>42207</v>
      </c>
      <c r="I822" s="594" t="s">
        <v>1988</v>
      </c>
      <c r="J822" s="595" t="s">
        <v>2811</v>
      </c>
      <c r="K822" s="589" t="s">
        <v>47</v>
      </c>
      <c r="L822" s="596" t="s">
        <v>1763</v>
      </c>
      <c r="M822" s="596" t="s">
        <v>48</v>
      </c>
      <c r="N822" s="597"/>
      <c r="O822" s="598">
        <v>0.999</v>
      </c>
      <c r="P822" s="599">
        <v>0</v>
      </c>
      <c r="Q822" s="600">
        <v>0.52400000000000002</v>
      </c>
    </row>
    <row r="823" spans="1:17" s="208" customFormat="1" ht="12.75" customHeight="1" x14ac:dyDescent="0.2">
      <c r="A823" s="608">
        <v>47366</v>
      </c>
      <c r="B823" s="589" t="s">
        <v>2812</v>
      </c>
      <c r="C823" s="605">
        <v>44571</v>
      </c>
      <c r="D823" s="590" t="s">
        <v>2813</v>
      </c>
      <c r="E823" s="591" t="s">
        <v>1769</v>
      </c>
      <c r="F823" s="592" t="s">
        <v>1765</v>
      </c>
      <c r="G823" s="592"/>
      <c r="H823" s="593">
        <v>10959</v>
      </c>
      <c r="I823" s="594" t="s">
        <v>1779</v>
      </c>
      <c r="J823" s="595" t="s">
        <v>1944</v>
      </c>
      <c r="K823" s="589" t="s">
        <v>44</v>
      </c>
      <c r="L823" s="596" t="s">
        <v>44</v>
      </c>
      <c r="M823" s="596" t="s">
        <v>44</v>
      </c>
      <c r="N823" s="597">
        <v>2349</v>
      </c>
      <c r="O823" s="598">
        <v>35.1</v>
      </c>
      <c r="P823" s="599">
        <v>21.937000000000001</v>
      </c>
      <c r="Q823" s="600">
        <v>21.789000000000001</v>
      </c>
    </row>
    <row r="824" spans="1:17" s="208" customFormat="1" ht="12.75" customHeight="1" x14ac:dyDescent="0.2">
      <c r="A824" s="608">
        <v>47367</v>
      </c>
      <c r="B824" s="589" t="s">
        <v>2814</v>
      </c>
      <c r="C824" s="605">
        <v>44572</v>
      </c>
      <c r="D824" s="590" t="s">
        <v>2815</v>
      </c>
      <c r="E824" s="591" t="s">
        <v>1769</v>
      </c>
      <c r="F824" s="592" t="s">
        <v>1765</v>
      </c>
      <c r="G824" s="592"/>
      <c r="H824" s="593">
        <v>10959</v>
      </c>
      <c r="I824" s="594" t="s">
        <v>1779</v>
      </c>
      <c r="J824" s="595" t="s">
        <v>1944</v>
      </c>
      <c r="K824" s="589" t="s">
        <v>44</v>
      </c>
      <c r="L824" s="596" t="s">
        <v>44</v>
      </c>
      <c r="M824" s="596" t="s">
        <v>44</v>
      </c>
      <c r="N824" s="597">
        <v>2349</v>
      </c>
      <c r="O824" s="598">
        <v>48.6</v>
      </c>
      <c r="P824" s="599">
        <v>48.860999999999997</v>
      </c>
      <c r="Q824" s="600">
        <v>48.390999999999998</v>
      </c>
    </row>
    <row r="825" spans="1:17" s="208" customFormat="1" ht="12.75" customHeight="1" x14ac:dyDescent="0.2">
      <c r="A825" s="608">
        <v>47368</v>
      </c>
      <c r="B825" s="589" t="s">
        <v>2816</v>
      </c>
      <c r="C825" s="605">
        <v>44573</v>
      </c>
      <c r="D825" s="590" t="s">
        <v>2817</v>
      </c>
      <c r="E825" s="591" t="s">
        <v>1769</v>
      </c>
      <c r="F825" s="592" t="s">
        <v>1765</v>
      </c>
      <c r="G825" s="592"/>
      <c r="H825" s="593">
        <v>10959</v>
      </c>
      <c r="I825" s="594" t="s">
        <v>1779</v>
      </c>
      <c r="J825" s="595" t="s">
        <v>1944</v>
      </c>
      <c r="K825" s="589" t="s">
        <v>44</v>
      </c>
      <c r="L825" s="596" t="s">
        <v>44</v>
      </c>
      <c r="M825" s="596" t="s">
        <v>44</v>
      </c>
      <c r="N825" s="597">
        <v>2349</v>
      </c>
      <c r="O825" s="598">
        <v>48.6</v>
      </c>
      <c r="P825" s="599">
        <v>48.860999999999997</v>
      </c>
      <c r="Q825" s="600">
        <v>48.530999999999999</v>
      </c>
    </row>
    <row r="826" spans="1:17" s="208" customFormat="1" ht="12.75" customHeight="1" x14ac:dyDescent="0.2">
      <c r="A826" s="608">
        <v>47369</v>
      </c>
      <c r="B826" s="589" t="s">
        <v>2818</v>
      </c>
      <c r="C826" s="605">
        <v>44574</v>
      </c>
      <c r="D826" s="590" t="s">
        <v>2819</v>
      </c>
      <c r="E826" s="591" t="s">
        <v>1769</v>
      </c>
      <c r="F826" s="592" t="s">
        <v>1765</v>
      </c>
      <c r="G826" s="592"/>
      <c r="H826" s="593">
        <v>10959</v>
      </c>
      <c r="I826" s="594" t="s">
        <v>1779</v>
      </c>
      <c r="J826" s="595" t="s">
        <v>1944</v>
      </c>
      <c r="K826" s="589" t="s">
        <v>44</v>
      </c>
      <c r="L826" s="596" t="s">
        <v>44</v>
      </c>
      <c r="M826" s="596" t="s">
        <v>44</v>
      </c>
      <c r="N826" s="597">
        <v>2349</v>
      </c>
      <c r="O826" s="598">
        <v>48.6</v>
      </c>
      <c r="P826" s="599">
        <v>48.860999999999997</v>
      </c>
      <c r="Q826" s="600">
        <v>48.305999999999997</v>
      </c>
    </row>
    <row r="827" spans="1:17" s="208" customFormat="1" ht="12.75" customHeight="1" x14ac:dyDescent="0.2">
      <c r="A827" s="608">
        <v>47370</v>
      </c>
      <c r="B827" s="589" t="s">
        <v>2820</v>
      </c>
      <c r="C827" s="605">
        <v>44575</v>
      </c>
      <c r="D827" s="590" t="s">
        <v>2821</v>
      </c>
      <c r="E827" s="591" t="s">
        <v>1769</v>
      </c>
      <c r="F827" s="592" t="s">
        <v>1765</v>
      </c>
      <c r="G827" s="592"/>
      <c r="H827" s="593">
        <v>20455</v>
      </c>
      <c r="I827" s="594" t="s">
        <v>1779</v>
      </c>
      <c r="J827" s="595" t="s">
        <v>2822</v>
      </c>
      <c r="K827" s="589" t="s">
        <v>44</v>
      </c>
      <c r="L827" s="596" t="s">
        <v>44</v>
      </c>
      <c r="M827" s="596" t="s">
        <v>44</v>
      </c>
      <c r="N827" s="597" t="s">
        <v>2823</v>
      </c>
      <c r="O827" s="598">
        <v>47.7</v>
      </c>
      <c r="P827" s="599">
        <v>47.792999999999999</v>
      </c>
      <c r="Q827" s="600">
        <v>47.258000000000003</v>
      </c>
    </row>
    <row r="828" spans="1:17" s="208" customFormat="1" ht="12.75" customHeight="1" x14ac:dyDescent="0.2">
      <c r="A828" s="608">
        <v>47371</v>
      </c>
      <c r="B828" s="589" t="s">
        <v>2824</v>
      </c>
      <c r="C828" s="605">
        <v>44576</v>
      </c>
      <c r="D828" s="590" t="s">
        <v>2825</v>
      </c>
      <c r="E828" s="591" t="s">
        <v>1769</v>
      </c>
      <c r="F828" s="592" t="s">
        <v>1765</v>
      </c>
      <c r="G828" s="592"/>
      <c r="H828" s="593">
        <v>20455</v>
      </c>
      <c r="I828" s="594" t="s">
        <v>1779</v>
      </c>
      <c r="J828" s="595" t="s">
        <v>2822</v>
      </c>
      <c r="K828" s="589" t="s">
        <v>44</v>
      </c>
      <c r="L828" s="596" t="s">
        <v>44</v>
      </c>
      <c r="M828" s="596" t="s">
        <v>44</v>
      </c>
      <c r="N828" s="597" t="s">
        <v>2823</v>
      </c>
      <c r="O828" s="598">
        <v>47.7</v>
      </c>
      <c r="P828" s="599">
        <v>47.793999999999997</v>
      </c>
      <c r="Q828" s="600">
        <v>47.258000000000003</v>
      </c>
    </row>
    <row r="829" spans="1:17" s="208" customFormat="1" ht="12.75" customHeight="1" x14ac:dyDescent="0.2">
      <c r="A829" s="608">
        <v>47372</v>
      </c>
      <c r="B829" s="589" t="s">
        <v>2826</v>
      </c>
      <c r="C829" s="605">
        <v>44577</v>
      </c>
      <c r="D829" s="590" t="s">
        <v>2827</v>
      </c>
      <c r="E829" s="591" t="s">
        <v>1769</v>
      </c>
      <c r="F829" s="592" t="s">
        <v>1765</v>
      </c>
      <c r="G829" s="592"/>
      <c r="H829" s="593">
        <v>20455</v>
      </c>
      <c r="I829" s="594" t="s">
        <v>1779</v>
      </c>
      <c r="J829" s="595" t="s">
        <v>2822</v>
      </c>
      <c r="K829" s="589" t="s">
        <v>44</v>
      </c>
      <c r="L829" s="596" t="s">
        <v>44</v>
      </c>
      <c r="M829" s="596" t="s">
        <v>44</v>
      </c>
      <c r="N829" s="597" t="s">
        <v>2823</v>
      </c>
      <c r="O829" s="598">
        <v>47.7</v>
      </c>
      <c r="P829" s="599">
        <v>47.793999999999997</v>
      </c>
      <c r="Q829" s="600">
        <v>47.258000000000003</v>
      </c>
    </row>
    <row r="830" spans="1:17" s="208" customFormat="1" ht="12.75" customHeight="1" x14ac:dyDescent="0.2">
      <c r="A830" s="608">
        <v>47373</v>
      </c>
      <c r="B830" s="589" t="s">
        <v>2828</v>
      </c>
      <c r="C830" s="605">
        <v>44578</v>
      </c>
      <c r="D830" s="590" t="s">
        <v>2829</v>
      </c>
      <c r="E830" s="591" t="s">
        <v>1769</v>
      </c>
      <c r="F830" s="592" t="s">
        <v>1765</v>
      </c>
      <c r="G830" s="592"/>
      <c r="H830" s="593">
        <v>20455</v>
      </c>
      <c r="I830" s="594" t="s">
        <v>1779</v>
      </c>
      <c r="J830" s="595" t="s">
        <v>2822</v>
      </c>
      <c r="K830" s="589" t="s">
        <v>44</v>
      </c>
      <c r="L830" s="596" t="s">
        <v>44</v>
      </c>
      <c r="M830" s="596" t="s">
        <v>44</v>
      </c>
      <c r="N830" s="597" t="s">
        <v>2823</v>
      </c>
      <c r="O830" s="598">
        <v>47.7</v>
      </c>
      <c r="P830" s="599">
        <v>47.793999999999997</v>
      </c>
      <c r="Q830" s="600">
        <v>47.258000000000003</v>
      </c>
    </row>
    <row r="831" spans="1:17" s="208" customFormat="1" ht="12.75" customHeight="1" x14ac:dyDescent="0.2">
      <c r="A831" s="608">
        <v>47374</v>
      </c>
      <c r="B831" s="589" t="s">
        <v>2830</v>
      </c>
      <c r="C831" s="605">
        <v>38374</v>
      </c>
      <c r="D831" s="590" t="s">
        <v>855</v>
      </c>
      <c r="E831" s="591" t="s">
        <v>2176</v>
      </c>
      <c r="F831" s="592" t="s">
        <v>2177</v>
      </c>
      <c r="G831" s="592"/>
      <c r="H831" s="593">
        <v>42220</v>
      </c>
      <c r="I831" s="594" t="s">
        <v>1795</v>
      </c>
      <c r="J831" s="595" t="s">
        <v>855</v>
      </c>
      <c r="K831" s="589" t="s">
        <v>47</v>
      </c>
      <c r="L831" s="596" t="s">
        <v>51</v>
      </c>
      <c r="M831" s="596" t="s">
        <v>51</v>
      </c>
      <c r="N831" s="597"/>
      <c r="O831" s="598">
        <v>4.26</v>
      </c>
      <c r="P831" s="599">
        <v>0</v>
      </c>
      <c r="Q831" s="600">
        <v>1.835</v>
      </c>
    </row>
    <row r="832" spans="1:17" s="208" customFormat="1" ht="12.75" customHeight="1" x14ac:dyDescent="0.2">
      <c r="A832" s="608">
        <v>47377</v>
      </c>
      <c r="B832" s="589" t="s">
        <v>2831</v>
      </c>
      <c r="C832" s="605">
        <v>38531</v>
      </c>
      <c r="D832" s="590" t="s">
        <v>882</v>
      </c>
      <c r="E832" s="591" t="s">
        <v>2176</v>
      </c>
      <c r="F832" s="592" t="s">
        <v>2177</v>
      </c>
      <c r="G832" s="592"/>
      <c r="H832" s="593">
        <v>42223</v>
      </c>
      <c r="I832" s="594" t="s">
        <v>1795</v>
      </c>
      <c r="J832" s="595" t="s">
        <v>2832</v>
      </c>
      <c r="K832" s="589" t="s">
        <v>47</v>
      </c>
      <c r="L832" s="596" t="s">
        <v>51</v>
      </c>
      <c r="M832" s="596" t="s">
        <v>51</v>
      </c>
      <c r="N832" s="597"/>
      <c r="O832" s="598">
        <v>0.75</v>
      </c>
      <c r="P832" s="599">
        <v>0</v>
      </c>
      <c r="Q832" s="600">
        <v>0.30399999999999999</v>
      </c>
    </row>
    <row r="833" spans="1:17" s="208" customFormat="1" ht="12.75" customHeight="1" x14ac:dyDescent="0.2">
      <c r="A833" s="608">
        <v>47378</v>
      </c>
      <c r="B833" s="589" t="s">
        <v>2833</v>
      </c>
      <c r="C833" s="605">
        <v>38530</v>
      </c>
      <c r="D833" s="590" t="s">
        <v>881</v>
      </c>
      <c r="E833" s="591" t="s">
        <v>2176</v>
      </c>
      <c r="F833" s="592" t="s">
        <v>2177</v>
      </c>
      <c r="G833" s="592"/>
      <c r="H833" s="593">
        <v>42223</v>
      </c>
      <c r="I833" s="594" t="s">
        <v>1795</v>
      </c>
      <c r="J833" s="595" t="s">
        <v>2832</v>
      </c>
      <c r="K833" s="589" t="s">
        <v>47</v>
      </c>
      <c r="L833" s="596" t="s">
        <v>51</v>
      </c>
      <c r="M833" s="596" t="s">
        <v>51</v>
      </c>
      <c r="N833" s="597"/>
      <c r="O833" s="598">
        <v>0.75</v>
      </c>
      <c r="P833" s="599">
        <v>0</v>
      </c>
      <c r="Q833" s="600">
        <v>0.38700000000000001</v>
      </c>
    </row>
    <row r="834" spans="1:17" s="208" customFormat="1" ht="12.75" customHeight="1" x14ac:dyDescent="0.2">
      <c r="A834" s="608">
        <v>47390</v>
      </c>
      <c r="B834" s="589" t="s">
        <v>2834</v>
      </c>
      <c r="C834" s="605">
        <v>1288</v>
      </c>
      <c r="D834" s="590" t="s">
        <v>621</v>
      </c>
      <c r="E834" s="591" t="s">
        <v>1772</v>
      </c>
      <c r="F834" s="592" t="s">
        <v>1755</v>
      </c>
      <c r="G834" s="592" t="s">
        <v>1756</v>
      </c>
      <c r="H834" s="593">
        <v>36892</v>
      </c>
      <c r="I834" s="594" t="s">
        <v>2835</v>
      </c>
      <c r="J834" s="595" t="s">
        <v>2836</v>
      </c>
      <c r="K834" s="589" t="s">
        <v>49</v>
      </c>
      <c r="L834" s="596" t="s">
        <v>1843</v>
      </c>
      <c r="M834" s="596" t="s">
        <v>49</v>
      </c>
      <c r="N834" s="597">
        <v>50243</v>
      </c>
      <c r="O834" s="598">
        <v>282.74400000000003</v>
      </c>
      <c r="P834" s="599">
        <v>179.01</v>
      </c>
      <c r="Q834" s="600">
        <v>162.93899999999999</v>
      </c>
    </row>
    <row r="835" spans="1:17" s="208" customFormat="1" ht="12.75" customHeight="1" x14ac:dyDescent="0.2">
      <c r="A835" s="608">
        <v>47391</v>
      </c>
      <c r="B835" s="589" t="s">
        <v>2837</v>
      </c>
      <c r="C835" s="605"/>
      <c r="D835" s="590" t="s">
        <v>1789</v>
      </c>
      <c r="E835" s="591" t="s">
        <v>2176</v>
      </c>
      <c r="F835" s="592" t="s">
        <v>2177</v>
      </c>
      <c r="G835" s="592"/>
      <c r="H835" s="593">
        <v>42241</v>
      </c>
      <c r="I835" s="594" t="s">
        <v>1988</v>
      </c>
      <c r="J835" s="595" t="s">
        <v>2838</v>
      </c>
      <c r="K835" s="589" t="s">
        <v>47</v>
      </c>
      <c r="L835" s="596" t="s">
        <v>1797</v>
      </c>
      <c r="M835" s="596" t="s">
        <v>48</v>
      </c>
      <c r="N835" s="597"/>
      <c r="O835" s="598">
        <v>0.33500000000000002</v>
      </c>
      <c r="P835" s="599">
        <v>0</v>
      </c>
      <c r="Q835" s="600">
        <v>0.17100000000000001</v>
      </c>
    </row>
    <row r="836" spans="1:17" s="208" customFormat="1" ht="12.75" customHeight="1" x14ac:dyDescent="0.2">
      <c r="A836" s="608">
        <v>47392</v>
      </c>
      <c r="B836" s="589" t="s">
        <v>2839</v>
      </c>
      <c r="C836" s="605"/>
      <c r="D836" s="590" t="s">
        <v>1789</v>
      </c>
      <c r="E836" s="591" t="s">
        <v>2176</v>
      </c>
      <c r="F836" s="592" t="s">
        <v>2177</v>
      </c>
      <c r="G836" s="592"/>
      <c r="H836" s="593">
        <v>42241</v>
      </c>
      <c r="I836" s="594" t="s">
        <v>1988</v>
      </c>
      <c r="J836" s="595" t="s">
        <v>2838</v>
      </c>
      <c r="K836" s="589" t="s">
        <v>47</v>
      </c>
      <c r="L836" s="596" t="s">
        <v>1797</v>
      </c>
      <c r="M836" s="596" t="s">
        <v>48</v>
      </c>
      <c r="N836" s="597"/>
      <c r="O836" s="598">
        <v>0.3</v>
      </c>
      <c r="P836" s="599">
        <v>0</v>
      </c>
      <c r="Q836" s="600">
        <v>0.104</v>
      </c>
    </row>
    <row r="837" spans="1:17" s="208" customFormat="1" ht="12.75" customHeight="1" x14ac:dyDescent="0.2">
      <c r="A837" s="608">
        <v>47393</v>
      </c>
      <c r="B837" s="589" t="s">
        <v>2840</v>
      </c>
      <c r="C837" s="605"/>
      <c r="D837" s="590" t="s">
        <v>1789</v>
      </c>
      <c r="E837" s="591" t="s">
        <v>2176</v>
      </c>
      <c r="F837" s="592" t="s">
        <v>2177</v>
      </c>
      <c r="G837" s="592"/>
      <c r="H837" s="593">
        <v>42243</v>
      </c>
      <c r="I837" s="594" t="s">
        <v>1988</v>
      </c>
      <c r="J837" s="595" t="s">
        <v>2841</v>
      </c>
      <c r="K837" s="589" t="s">
        <v>47</v>
      </c>
      <c r="L837" s="596" t="s">
        <v>1797</v>
      </c>
      <c r="M837" s="596" t="s">
        <v>48</v>
      </c>
      <c r="N837" s="597"/>
      <c r="O837" s="598">
        <v>0.29499999999999998</v>
      </c>
      <c r="P837" s="599">
        <v>0</v>
      </c>
      <c r="Q837" s="600">
        <v>0.11899999999999999</v>
      </c>
    </row>
    <row r="838" spans="1:17" s="208" customFormat="1" ht="12.75" customHeight="1" x14ac:dyDescent="0.2">
      <c r="A838" s="608">
        <v>47399</v>
      </c>
      <c r="B838" s="589" t="s">
        <v>2842</v>
      </c>
      <c r="C838" s="605"/>
      <c r="D838" s="590" t="s">
        <v>1789</v>
      </c>
      <c r="E838" s="591" t="s">
        <v>2176</v>
      </c>
      <c r="F838" s="592" t="s">
        <v>2177</v>
      </c>
      <c r="G838" s="592"/>
      <c r="H838" s="593">
        <v>42240</v>
      </c>
      <c r="I838" s="594" t="s">
        <v>1795</v>
      </c>
      <c r="J838" s="595" t="s">
        <v>2843</v>
      </c>
      <c r="K838" s="589" t="s">
        <v>47</v>
      </c>
      <c r="L838" s="596" t="s">
        <v>1763</v>
      </c>
      <c r="M838" s="596" t="s">
        <v>48</v>
      </c>
      <c r="N838" s="597"/>
      <c r="O838" s="598">
        <v>0.83299999999999996</v>
      </c>
      <c r="P838" s="599">
        <v>0</v>
      </c>
      <c r="Q838" s="600">
        <v>0.32800000000000001</v>
      </c>
    </row>
    <row r="839" spans="1:17" s="208" customFormat="1" ht="12.75" customHeight="1" x14ac:dyDescent="0.2">
      <c r="A839" s="608">
        <v>47407</v>
      </c>
      <c r="B839" s="589" t="s">
        <v>2844</v>
      </c>
      <c r="C839" s="605"/>
      <c r="D839" s="590" t="s">
        <v>1789</v>
      </c>
      <c r="E839" s="591" t="s">
        <v>2176</v>
      </c>
      <c r="F839" s="592" t="s">
        <v>2177</v>
      </c>
      <c r="G839" s="592"/>
      <c r="H839" s="593">
        <v>42240</v>
      </c>
      <c r="I839" s="594" t="s">
        <v>1795</v>
      </c>
      <c r="J839" s="595" t="s">
        <v>2843</v>
      </c>
      <c r="K839" s="589" t="s">
        <v>47</v>
      </c>
      <c r="L839" s="596" t="s">
        <v>1763</v>
      </c>
      <c r="M839" s="596" t="s">
        <v>48</v>
      </c>
      <c r="N839" s="597"/>
      <c r="O839" s="598">
        <v>9.5000000000000001E-2</v>
      </c>
      <c r="P839" s="599">
        <v>0</v>
      </c>
      <c r="Q839" s="600">
        <v>3.7999999999999999E-2</v>
      </c>
    </row>
    <row r="840" spans="1:17" s="208" customFormat="1" ht="12.75" customHeight="1" x14ac:dyDescent="0.2">
      <c r="A840" s="608">
        <v>47410</v>
      </c>
      <c r="B840" s="589" t="s">
        <v>2845</v>
      </c>
      <c r="C840" s="605"/>
      <c r="D840" s="590" t="s">
        <v>1789</v>
      </c>
      <c r="E840" s="591" t="s">
        <v>2176</v>
      </c>
      <c r="F840" s="592" t="s">
        <v>2177</v>
      </c>
      <c r="G840" s="592"/>
      <c r="H840" s="593">
        <v>42243</v>
      </c>
      <c r="I840" s="594" t="s">
        <v>1988</v>
      </c>
      <c r="J840" s="595" t="s">
        <v>2841</v>
      </c>
      <c r="K840" s="589" t="s">
        <v>47</v>
      </c>
      <c r="L840" s="596" t="s">
        <v>1797</v>
      </c>
      <c r="M840" s="596" t="s">
        <v>48</v>
      </c>
      <c r="N840" s="597"/>
      <c r="O840" s="598">
        <v>0.22500000000000001</v>
      </c>
      <c r="P840" s="599">
        <v>0</v>
      </c>
      <c r="Q840" s="600">
        <v>0.1</v>
      </c>
    </row>
    <row r="841" spans="1:17" s="208" customFormat="1" ht="12.75" customHeight="1" x14ac:dyDescent="0.2">
      <c r="A841" s="608">
        <v>47411</v>
      </c>
      <c r="B841" s="589" t="s">
        <v>2846</v>
      </c>
      <c r="C841" s="605"/>
      <c r="D841" s="590" t="s">
        <v>1789</v>
      </c>
      <c r="E841" s="591" t="s">
        <v>2176</v>
      </c>
      <c r="F841" s="592" t="s">
        <v>2177</v>
      </c>
      <c r="G841" s="592"/>
      <c r="H841" s="593">
        <v>42243</v>
      </c>
      <c r="I841" s="594" t="s">
        <v>1988</v>
      </c>
      <c r="J841" s="595" t="s">
        <v>2838</v>
      </c>
      <c r="K841" s="589" t="s">
        <v>47</v>
      </c>
      <c r="L841" s="596" t="s">
        <v>1797</v>
      </c>
      <c r="M841" s="596" t="s">
        <v>48</v>
      </c>
      <c r="N841" s="597"/>
      <c r="O841" s="598">
        <v>0.22500000000000001</v>
      </c>
      <c r="P841" s="599">
        <v>0</v>
      </c>
      <c r="Q841" s="600">
        <v>8.5999999999999993E-2</v>
      </c>
    </row>
    <row r="842" spans="1:17" s="208" customFormat="1" ht="12.75" customHeight="1" x14ac:dyDescent="0.2">
      <c r="A842" s="608">
        <v>47412</v>
      </c>
      <c r="B842" s="589" t="s">
        <v>2847</v>
      </c>
      <c r="C842" s="605"/>
      <c r="D842" s="590" t="s">
        <v>1789</v>
      </c>
      <c r="E842" s="591" t="s">
        <v>2176</v>
      </c>
      <c r="F842" s="592" t="s">
        <v>2177</v>
      </c>
      <c r="G842" s="592"/>
      <c r="H842" s="593">
        <v>42248</v>
      </c>
      <c r="I842" s="594" t="s">
        <v>1988</v>
      </c>
      <c r="J842" s="595" t="s">
        <v>2838</v>
      </c>
      <c r="K842" s="589" t="s">
        <v>47</v>
      </c>
      <c r="L842" s="596" t="s">
        <v>1797</v>
      </c>
      <c r="M842" s="596" t="s">
        <v>48</v>
      </c>
      <c r="N842" s="597"/>
      <c r="O842" s="598">
        <v>0.22500000000000001</v>
      </c>
      <c r="P842" s="599">
        <v>0</v>
      </c>
      <c r="Q842" s="600">
        <v>9.0999999999999998E-2</v>
      </c>
    </row>
    <row r="843" spans="1:17" s="208" customFormat="1" ht="12.75" customHeight="1" x14ac:dyDescent="0.2">
      <c r="A843" s="608">
        <v>47419</v>
      </c>
      <c r="B843" s="589" t="s">
        <v>2848</v>
      </c>
      <c r="C843" s="605">
        <v>40595</v>
      </c>
      <c r="D843" s="590" t="s">
        <v>997</v>
      </c>
      <c r="E843" s="591" t="s">
        <v>2176</v>
      </c>
      <c r="F843" s="592" t="s">
        <v>2177</v>
      </c>
      <c r="G843" s="592"/>
      <c r="H843" s="593">
        <v>42240</v>
      </c>
      <c r="I843" s="594" t="s">
        <v>1795</v>
      </c>
      <c r="J843" s="595" t="s">
        <v>997</v>
      </c>
      <c r="K843" s="589" t="s">
        <v>47</v>
      </c>
      <c r="L843" s="596" t="s">
        <v>1763</v>
      </c>
      <c r="M843" s="596" t="s">
        <v>48</v>
      </c>
      <c r="N843" s="597"/>
      <c r="O843" s="598">
        <v>3.3</v>
      </c>
      <c r="P843" s="599">
        <v>0</v>
      </c>
      <c r="Q843" s="600">
        <v>1.9730000000000001</v>
      </c>
    </row>
    <row r="844" spans="1:17" s="208" customFormat="1" ht="12.75" customHeight="1" x14ac:dyDescent="0.2">
      <c r="A844" s="608">
        <v>47420</v>
      </c>
      <c r="B844" s="589" t="s">
        <v>2849</v>
      </c>
      <c r="C844" s="605"/>
      <c r="D844" s="590" t="s">
        <v>1789</v>
      </c>
      <c r="E844" s="591" t="s">
        <v>2176</v>
      </c>
      <c r="F844" s="592" t="s">
        <v>2177</v>
      </c>
      <c r="G844" s="592"/>
      <c r="H844" s="593">
        <v>42240</v>
      </c>
      <c r="I844" s="594" t="s">
        <v>1795</v>
      </c>
      <c r="J844" s="595" t="s">
        <v>2850</v>
      </c>
      <c r="K844" s="589" t="s">
        <v>47</v>
      </c>
      <c r="L844" s="596" t="s">
        <v>1763</v>
      </c>
      <c r="M844" s="596" t="s">
        <v>48</v>
      </c>
      <c r="N844" s="597"/>
      <c r="O844" s="598">
        <v>3.34</v>
      </c>
      <c r="P844" s="599">
        <v>0</v>
      </c>
      <c r="Q844" s="600">
        <v>1.6970000000000001</v>
      </c>
    </row>
    <row r="845" spans="1:17" s="208" customFormat="1" ht="12.75" customHeight="1" x14ac:dyDescent="0.2">
      <c r="A845" s="608">
        <v>47421</v>
      </c>
      <c r="B845" s="589" t="s">
        <v>2851</v>
      </c>
      <c r="C845" s="605"/>
      <c r="D845" s="590" t="s">
        <v>1789</v>
      </c>
      <c r="E845" s="591" t="s">
        <v>2176</v>
      </c>
      <c r="F845" s="592" t="s">
        <v>2177</v>
      </c>
      <c r="G845" s="592"/>
      <c r="H845" s="593">
        <v>42240</v>
      </c>
      <c r="I845" s="594" t="s">
        <v>1795</v>
      </c>
      <c r="J845" s="595" t="s">
        <v>2843</v>
      </c>
      <c r="K845" s="589" t="s">
        <v>47</v>
      </c>
      <c r="L845" s="596" t="s">
        <v>1763</v>
      </c>
      <c r="M845" s="596" t="s">
        <v>48</v>
      </c>
      <c r="N845" s="597"/>
      <c r="O845" s="598">
        <v>2.5</v>
      </c>
      <c r="P845" s="599">
        <v>0</v>
      </c>
      <c r="Q845" s="600">
        <v>1.1990000000000001</v>
      </c>
    </row>
    <row r="846" spans="1:17" s="208" customFormat="1" ht="12.75" customHeight="1" x14ac:dyDescent="0.2">
      <c r="A846" s="608">
        <v>47422</v>
      </c>
      <c r="B846" s="589" t="s">
        <v>2852</v>
      </c>
      <c r="C846" s="605"/>
      <c r="D846" s="590" t="s">
        <v>1789</v>
      </c>
      <c r="E846" s="591" t="s">
        <v>2176</v>
      </c>
      <c r="F846" s="592" t="s">
        <v>2177</v>
      </c>
      <c r="G846" s="592"/>
      <c r="H846" s="593">
        <v>42240</v>
      </c>
      <c r="I846" s="594" t="s">
        <v>1795</v>
      </c>
      <c r="J846" s="595" t="s">
        <v>905</v>
      </c>
      <c r="K846" s="589" t="s">
        <v>47</v>
      </c>
      <c r="L846" s="596" t="s">
        <v>1763</v>
      </c>
      <c r="M846" s="596" t="s">
        <v>48</v>
      </c>
      <c r="N846" s="597"/>
      <c r="O846" s="598">
        <v>2</v>
      </c>
      <c r="P846" s="599">
        <v>0</v>
      </c>
      <c r="Q846" s="600">
        <v>0.98799999999999999</v>
      </c>
    </row>
    <row r="847" spans="1:17" s="208" customFormat="1" ht="12.75" customHeight="1" x14ac:dyDescent="0.2">
      <c r="A847" s="608">
        <v>47424</v>
      </c>
      <c r="B847" s="589" t="s">
        <v>2853</v>
      </c>
      <c r="C847" s="605">
        <v>38378</v>
      </c>
      <c r="D847" s="590" t="s">
        <v>858</v>
      </c>
      <c r="E847" s="591" t="s">
        <v>2176</v>
      </c>
      <c r="F847" s="592" t="s">
        <v>2177</v>
      </c>
      <c r="G847" s="592"/>
      <c r="H847" s="593">
        <v>42248</v>
      </c>
      <c r="I847" s="594" t="s">
        <v>1795</v>
      </c>
      <c r="J847" s="595" t="s">
        <v>2854</v>
      </c>
      <c r="K847" s="589" t="s">
        <v>47</v>
      </c>
      <c r="L847" s="596" t="s">
        <v>1848</v>
      </c>
      <c r="M847" s="596" t="s">
        <v>130</v>
      </c>
      <c r="N847" s="597"/>
      <c r="O847" s="598">
        <v>0.98</v>
      </c>
      <c r="P847" s="599">
        <v>0</v>
      </c>
      <c r="Q847" s="600">
        <v>0.38100000000000001</v>
      </c>
    </row>
    <row r="848" spans="1:17" s="208" customFormat="1" ht="12.75" customHeight="1" x14ac:dyDescent="0.2">
      <c r="A848" s="608">
        <v>47443</v>
      </c>
      <c r="B848" s="589" t="s">
        <v>2855</v>
      </c>
      <c r="C848" s="605">
        <v>41419</v>
      </c>
      <c r="D848" s="590" t="s">
        <v>1397</v>
      </c>
      <c r="E848" s="591" t="s">
        <v>2176</v>
      </c>
      <c r="F848" s="592" t="s">
        <v>2177</v>
      </c>
      <c r="G848" s="592"/>
      <c r="H848" s="593">
        <v>42270</v>
      </c>
      <c r="I848" s="594" t="s">
        <v>1988</v>
      </c>
      <c r="J848" s="595" t="s">
        <v>2856</v>
      </c>
      <c r="K848" s="589" t="s">
        <v>47</v>
      </c>
      <c r="L848" s="596" t="s">
        <v>1763</v>
      </c>
      <c r="M848" s="596" t="s">
        <v>48</v>
      </c>
      <c r="N848" s="597"/>
      <c r="O848" s="598">
        <v>3.5</v>
      </c>
      <c r="P848" s="599">
        <v>0</v>
      </c>
      <c r="Q848" s="600">
        <v>1.397</v>
      </c>
    </row>
    <row r="849" spans="1:17" s="208" customFormat="1" ht="12.75" customHeight="1" x14ac:dyDescent="0.2">
      <c r="A849" s="608">
        <v>47444</v>
      </c>
      <c r="B849" s="589" t="s">
        <v>2857</v>
      </c>
      <c r="C849" s="605">
        <v>41352</v>
      </c>
      <c r="D849" s="590" t="s">
        <v>1361</v>
      </c>
      <c r="E849" s="591" t="s">
        <v>2176</v>
      </c>
      <c r="F849" s="592" t="s">
        <v>2177</v>
      </c>
      <c r="G849" s="592"/>
      <c r="H849" s="593">
        <v>42270</v>
      </c>
      <c r="I849" s="594" t="s">
        <v>1988</v>
      </c>
      <c r="J849" s="595" t="s">
        <v>907</v>
      </c>
      <c r="K849" s="589" t="s">
        <v>47</v>
      </c>
      <c r="L849" s="596" t="s">
        <v>45</v>
      </c>
      <c r="M849" s="596" t="s">
        <v>51</v>
      </c>
      <c r="N849" s="597"/>
      <c r="O849" s="598">
        <v>3.3340000000000001</v>
      </c>
      <c r="P849" s="599">
        <v>0</v>
      </c>
      <c r="Q849" s="600">
        <v>1.9470000000000001</v>
      </c>
    </row>
    <row r="850" spans="1:17" s="208" customFormat="1" ht="12.75" customHeight="1" x14ac:dyDescent="0.2">
      <c r="A850" s="608">
        <v>47445</v>
      </c>
      <c r="B850" s="589" t="s">
        <v>2858</v>
      </c>
      <c r="C850" s="605">
        <v>40698</v>
      </c>
      <c r="D850" s="590" t="s">
        <v>1040</v>
      </c>
      <c r="E850" s="591" t="s">
        <v>2176</v>
      </c>
      <c r="F850" s="592" t="s">
        <v>2177</v>
      </c>
      <c r="G850" s="592"/>
      <c r="H850" s="593">
        <v>42270</v>
      </c>
      <c r="I850" s="594" t="s">
        <v>1988</v>
      </c>
      <c r="J850" s="595" t="s">
        <v>2859</v>
      </c>
      <c r="K850" s="589" t="s">
        <v>47</v>
      </c>
      <c r="L850" s="596" t="s">
        <v>1763</v>
      </c>
      <c r="M850" s="596" t="s">
        <v>48</v>
      </c>
      <c r="N850" s="597"/>
      <c r="O850" s="598">
        <v>2.25</v>
      </c>
      <c r="P850" s="599">
        <v>0</v>
      </c>
      <c r="Q850" s="600">
        <v>1.357</v>
      </c>
    </row>
    <row r="851" spans="1:17" s="208" customFormat="1" ht="12.75" customHeight="1" x14ac:dyDescent="0.2">
      <c r="A851" s="608">
        <v>47446</v>
      </c>
      <c r="B851" s="589" t="s">
        <v>2860</v>
      </c>
      <c r="C851" s="605">
        <v>38560</v>
      </c>
      <c r="D851" s="590" t="s">
        <v>898</v>
      </c>
      <c r="E851" s="591" t="s">
        <v>2176</v>
      </c>
      <c r="F851" s="592" t="s">
        <v>2177</v>
      </c>
      <c r="G851" s="592"/>
      <c r="H851" s="593">
        <v>42272</v>
      </c>
      <c r="I851" s="594" t="s">
        <v>1988</v>
      </c>
      <c r="J851" s="595" t="s">
        <v>898</v>
      </c>
      <c r="K851" s="589" t="s">
        <v>47</v>
      </c>
      <c r="L851" s="596" t="s">
        <v>1797</v>
      </c>
      <c r="M851" s="596" t="s">
        <v>48</v>
      </c>
      <c r="N851" s="597"/>
      <c r="O851" s="598">
        <v>2</v>
      </c>
      <c r="P851" s="599">
        <v>0</v>
      </c>
      <c r="Q851" s="600">
        <v>0.95099999999999996</v>
      </c>
    </row>
    <row r="852" spans="1:17" s="208" customFormat="1" ht="12.75" customHeight="1" x14ac:dyDescent="0.2">
      <c r="A852" s="608">
        <v>47447</v>
      </c>
      <c r="B852" s="589" t="s">
        <v>2861</v>
      </c>
      <c r="C852" s="605">
        <v>41413</v>
      </c>
      <c r="D852" s="590" t="s">
        <v>1395</v>
      </c>
      <c r="E852" s="591" t="s">
        <v>2176</v>
      </c>
      <c r="F852" s="592" t="s">
        <v>2177</v>
      </c>
      <c r="G852" s="592"/>
      <c r="H852" s="593">
        <v>42272</v>
      </c>
      <c r="I852" s="594" t="s">
        <v>1988</v>
      </c>
      <c r="J852" s="595" t="s">
        <v>2862</v>
      </c>
      <c r="K852" s="589" t="s">
        <v>47</v>
      </c>
      <c r="L852" s="596" t="s">
        <v>1763</v>
      </c>
      <c r="M852" s="596" t="s">
        <v>48</v>
      </c>
      <c r="N852" s="597"/>
      <c r="O852" s="598">
        <v>1.89</v>
      </c>
      <c r="P852" s="599">
        <v>0</v>
      </c>
      <c r="Q852" s="600">
        <v>0.77300000000000002</v>
      </c>
    </row>
    <row r="853" spans="1:17" s="208" customFormat="1" ht="12.75" customHeight="1" x14ac:dyDescent="0.2">
      <c r="A853" s="608">
        <v>47448</v>
      </c>
      <c r="B853" s="589" t="s">
        <v>2863</v>
      </c>
      <c r="C853" s="605">
        <v>41417</v>
      </c>
      <c r="D853" s="590" t="s">
        <v>1396</v>
      </c>
      <c r="E853" s="591" t="s">
        <v>2176</v>
      </c>
      <c r="F853" s="592" t="s">
        <v>2177</v>
      </c>
      <c r="G853" s="592"/>
      <c r="H853" s="593">
        <v>42272</v>
      </c>
      <c r="I853" s="594" t="s">
        <v>1988</v>
      </c>
      <c r="J853" s="595" t="s">
        <v>2862</v>
      </c>
      <c r="K853" s="589" t="s">
        <v>47</v>
      </c>
      <c r="L853" s="596" t="s">
        <v>1763</v>
      </c>
      <c r="M853" s="596" t="s">
        <v>48</v>
      </c>
      <c r="N853" s="597"/>
      <c r="O853" s="598">
        <v>1</v>
      </c>
      <c r="P853" s="599">
        <v>0</v>
      </c>
      <c r="Q853" s="600">
        <v>0.48499999999999999</v>
      </c>
    </row>
    <row r="854" spans="1:17" s="208" customFormat="1" ht="12.75" customHeight="1" x14ac:dyDescent="0.2">
      <c r="A854" s="608">
        <v>47455</v>
      </c>
      <c r="B854" s="589" t="s">
        <v>2864</v>
      </c>
      <c r="C854" s="605"/>
      <c r="D854" s="590" t="s">
        <v>1789</v>
      </c>
      <c r="E854" s="591" t="s">
        <v>2176</v>
      </c>
      <c r="F854" s="592" t="s">
        <v>2177</v>
      </c>
      <c r="G854" s="592"/>
      <c r="H854" s="593">
        <v>42275</v>
      </c>
      <c r="I854" s="594" t="s">
        <v>1988</v>
      </c>
      <c r="J854" s="595" t="s">
        <v>2179</v>
      </c>
      <c r="K854" s="589" t="s">
        <v>47</v>
      </c>
      <c r="L854" s="596" t="s">
        <v>51</v>
      </c>
      <c r="M854" s="596" t="s">
        <v>51</v>
      </c>
      <c r="N854" s="597"/>
      <c r="O854" s="598">
        <v>0.252</v>
      </c>
      <c r="P854" s="599">
        <v>0</v>
      </c>
      <c r="Q854" s="600">
        <v>0</v>
      </c>
    </row>
    <row r="855" spans="1:17" s="208" customFormat="1" ht="12.75" customHeight="1" x14ac:dyDescent="0.2">
      <c r="A855" s="608">
        <v>47477</v>
      </c>
      <c r="B855" s="589" t="s">
        <v>2865</v>
      </c>
      <c r="C855" s="605"/>
      <c r="D855" s="590" t="s">
        <v>1789</v>
      </c>
      <c r="E855" s="591" t="s">
        <v>2176</v>
      </c>
      <c r="F855" s="592" t="s">
        <v>2177</v>
      </c>
      <c r="G855" s="592"/>
      <c r="H855" s="593">
        <v>42276</v>
      </c>
      <c r="I855" s="594" t="s">
        <v>1795</v>
      </c>
      <c r="J855" s="595" t="s">
        <v>855</v>
      </c>
      <c r="K855" s="589" t="s">
        <v>47</v>
      </c>
      <c r="L855" s="596" t="s">
        <v>51</v>
      </c>
      <c r="M855" s="596" t="s">
        <v>51</v>
      </c>
      <c r="N855" s="597"/>
      <c r="O855" s="598">
        <v>4.75</v>
      </c>
      <c r="P855" s="599">
        <v>0</v>
      </c>
      <c r="Q855" s="600">
        <v>2.5310000000000001</v>
      </c>
    </row>
    <row r="856" spans="1:17" s="208" customFormat="1" ht="12.75" customHeight="1" x14ac:dyDescent="0.2">
      <c r="A856" s="608">
        <v>47484</v>
      </c>
      <c r="B856" s="589" t="s">
        <v>2866</v>
      </c>
      <c r="C856" s="605"/>
      <c r="D856" s="590" t="s">
        <v>1789</v>
      </c>
      <c r="E856" s="591" t="s">
        <v>2176</v>
      </c>
      <c r="F856" s="592" t="s">
        <v>2177</v>
      </c>
      <c r="G856" s="592"/>
      <c r="H856" s="593">
        <v>42282</v>
      </c>
      <c r="I856" s="594" t="s">
        <v>1795</v>
      </c>
      <c r="J856" s="595" t="s">
        <v>1832</v>
      </c>
      <c r="K856" s="589" t="s">
        <v>47</v>
      </c>
      <c r="L856" s="596" t="s">
        <v>51</v>
      </c>
      <c r="M856" s="596" t="s">
        <v>51</v>
      </c>
      <c r="N856" s="597"/>
      <c r="O856" s="598">
        <v>2.75</v>
      </c>
      <c r="P856" s="599">
        <v>0</v>
      </c>
      <c r="Q856" s="600">
        <v>1.252</v>
      </c>
    </row>
    <row r="857" spans="1:17" s="208" customFormat="1" ht="12.75" customHeight="1" x14ac:dyDescent="0.2">
      <c r="A857" s="608">
        <v>47485</v>
      </c>
      <c r="B857" s="589" t="s">
        <v>2867</v>
      </c>
      <c r="C857" s="605"/>
      <c r="D857" s="590" t="s">
        <v>1789</v>
      </c>
      <c r="E857" s="591" t="s">
        <v>2176</v>
      </c>
      <c r="F857" s="592" t="s">
        <v>2177</v>
      </c>
      <c r="G857" s="592"/>
      <c r="H857" s="593">
        <v>42282</v>
      </c>
      <c r="I857" s="594" t="s">
        <v>1795</v>
      </c>
      <c r="J857" s="595" t="s">
        <v>1832</v>
      </c>
      <c r="K857" s="589" t="s">
        <v>47</v>
      </c>
      <c r="L857" s="596" t="s">
        <v>51</v>
      </c>
      <c r="M857" s="596" t="s">
        <v>51</v>
      </c>
      <c r="N857" s="597"/>
      <c r="O857" s="598">
        <v>4</v>
      </c>
      <c r="P857" s="599">
        <v>0</v>
      </c>
      <c r="Q857" s="600">
        <v>1.55</v>
      </c>
    </row>
    <row r="858" spans="1:17" s="208" customFormat="1" ht="12.75" customHeight="1" x14ac:dyDescent="0.2">
      <c r="A858" s="608">
        <v>47486</v>
      </c>
      <c r="B858" s="589" t="s">
        <v>2868</v>
      </c>
      <c r="C858" s="605"/>
      <c r="D858" s="590" t="s">
        <v>1789</v>
      </c>
      <c r="E858" s="591" t="s">
        <v>2176</v>
      </c>
      <c r="F858" s="592" t="s">
        <v>2177</v>
      </c>
      <c r="G858" s="592"/>
      <c r="H858" s="593">
        <v>42285</v>
      </c>
      <c r="I858" s="594" t="s">
        <v>1988</v>
      </c>
      <c r="J858" s="595" t="s">
        <v>2159</v>
      </c>
      <c r="K858" s="589" t="s">
        <v>47</v>
      </c>
      <c r="L858" s="596" t="s">
        <v>45</v>
      </c>
      <c r="M858" s="596" t="s">
        <v>51</v>
      </c>
      <c r="N858" s="597"/>
      <c r="O858" s="598">
        <v>0.61499999999999999</v>
      </c>
      <c r="P858" s="599">
        <v>0</v>
      </c>
      <c r="Q858" s="600">
        <v>0</v>
      </c>
    </row>
    <row r="859" spans="1:17" s="208" customFormat="1" ht="12.75" customHeight="1" x14ac:dyDescent="0.2">
      <c r="A859" s="608">
        <v>47487</v>
      </c>
      <c r="B859" s="589" t="s">
        <v>2869</v>
      </c>
      <c r="C859" s="605">
        <v>38881</v>
      </c>
      <c r="D859" s="590" t="s">
        <v>968</v>
      </c>
      <c r="E859" s="591" t="s">
        <v>2176</v>
      </c>
      <c r="F859" s="592" t="s">
        <v>2177</v>
      </c>
      <c r="G859" s="592"/>
      <c r="H859" s="593">
        <v>42293</v>
      </c>
      <c r="I859" s="594" t="s">
        <v>1986</v>
      </c>
      <c r="J859" s="595" t="s">
        <v>2526</v>
      </c>
      <c r="K859" s="589" t="s">
        <v>45</v>
      </c>
      <c r="L859" s="596" t="s">
        <v>45</v>
      </c>
      <c r="M859" s="596" t="s">
        <v>45</v>
      </c>
      <c r="N859" s="597"/>
      <c r="O859" s="598">
        <v>0.495</v>
      </c>
      <c r="P859" s="599">
        <v>0</v>
      </c>
      <c r="Q859" s="600">
        <v>0.21299999999999999</v>
      </c>
    </row>
    <row r="860" spans="1:17" s="208" customFormat="1" ht="12.75" customHeight="1" x14ac:dyDescent="0.2">
      <c r="A860" s="608">
        <v>47504</v>
      </c>
      <c r="B860" s="589" t="s">
        <v>1050</v>
      </c>
      <c r="C860" s="605">
        <v>40765</v>
      </c>
      <c r="D860" s="590" t="s">
        <v>1050</v>
      </c>
      <c r="E860" s="591" t="s">
        <v>2176</v>
      </c>
      <c r="F860" s="592" t="s">
        <v>2177</v>
      </c>
      <c r="G860" s="592"/>
      <c r="H860" s="593">
        <v>42306</v>
      </c>
      <c r="I860" s="594" t="s">
        <v>1795</v>
      </c>
      <c r="J860" s="595" t="s">
        <v>2539</v>
      </c>
      <c r="K860" s="589" t="s">
        <v>47</v>
      </c>
      <c r="L860" s="596" t="s">
        <v>51</v>
      </c>
      <c r="M860" s="596" t="s">
        <v>51</v>
      </c>
      <c r="N860" s="597"/>
      <c r="O860" s="598">
        <v>1.083</v>
      </c>
      <c r="P860" s="599">
        <v>0</v>
      </c>
      <c r="Q860" s="600">
        <v>0.44500000000000001</v>
      </c>
    </row>
    <row r="861" spans="1:17" s="208" customFormat="1" ht="12.75" customHeight="1" x14ac:dyDescent="0.2">
      <c r="A861" s="608">
        <v>47505</v>
      </c>
      <c r="B861" s="589" t="s">
        <v>1063</v>
      </c>
      <c r="C861" s="605">
        <v>40778</v>
      </c>
      <c r="D861" s="590" t="s">
        <v>1063</v>
      </c>
      <c r="E861" s="591" t="s">
        <v>2176</v>
      </c>
      <c r="F861" s="592" t="s">
        <v>2177</v>
      </c>
      <c r="G861" s="592"/>
      <c r="H861" s="593">
        <v>42306</v>
      </c>
      <c r="I861" s="594" t="s">
        <v>1795</v>
      </c>
      <c r="J861" s="595" t="s">
        <v>2539</v>
      </c>
      <c r="K861" s="589" t="s">
        <v>47</v>
      </c>
      <c r="L861" s="596" t="s">
        <v>51</v>
      </c>
      <c r="M861" s="596" t="s">
        <v>51</v>
      </c>
      <c r="N861" s="597"/>
      <c r="O861" s="598">
        <v>1.083</v>
      </c>
      <c r="P861" s="599">
        <v>0</v>
      </c>
      <c r="Q861" s="600">
        <v>0.48099999999999998</v>
      </c>
    </row>
    <row r="862" spans="1:17" s="208" customFormat="1" ht="12.75" customHeight="1" x14ac:dyDescent="0.2">
      <c r="A862" s="608">
        <v>47506</v>
      </c>
      <c r="B862" s="589" t="s">
        <v>1062</v>
      </c>
      <c r="C862" s="605">
        <v>40777</v>
      </c>
      <c r="D862" s="590" t="s">
        <v>1062</v>
      </c>
      <c r="E862" s="591" t="s">
        <v>2176</v>
      </c>
      <c r="F862" s="592" t="s">
        <v>2177</v>
      </c>
      <c r="G862" s="592"/>
      <c r="H862" s="593">
        <v>42306</v>
      </c>
      <c r="I862" s="594" t="s">
        <v>1795</v>
      </c>
      <c r="J862" s="595" t="s">
        <v>2870</v>
      </c>
      <c r="K862" s="589" t="s">
        <v>47</v>
      </c>
      <c r="L862" s="596" t="s">
        <v>51</v>
      </c>
      <c r="M862" s="596" t="s">
        <v>51</v>
      </c>
      <c r="N862" s="597"/>
      <c r="O862" s="598">
        <v>4</v>
      </c>
      <c r="P862" s="599">
        <v>0</v>
      </c>
      <c r="Q862" s="600">
        <v>1.825</v>
      </c>
    </row>
    <row r="863" spans="1:17" s="208" customFormat="1" ht="12.75" customHeight="1" x14ac:dyDescent="0.2">
      <c r="A863" s="608">
        <v>47530</v>
      </c>
      <c r="B863" s="589" t="s">
        <v>2871</v>
      </c>
      <c r="C863" s="605"/>
      <c r="D863" s="590" t="s">
        <v>1789</v>
      </c>
      <c r="E863" s="591" t="s">
        <v>2176</v>
      </c>
      <c r="F863" s="592" t="s">
        <v>2177</v>
      </c>
      <c r="G863" s="592"/>
      <c r="H863" s="593">
        <v>42311</v>
      </c>
      <c r="I863" s="594" t="s">
        <v>1988</v>
      </c>
      <c r="J863" s="595" t="s">
        <v>2872</v>
      </c>
      <c r="K863" s="589" t="s">
        <v>47</v>
      </c>
      <c r="L863" s="596" t="s">
        <v>45</v>
      </c>
      <c r="M863" s="596" t="s">
        <v>51</v>
      </c>
      <c r="N863" s="597"/>
      <c r="O863" s="598">
        <v>0.23</v>
      </c>
      <c r="P863" s="599">
        <v>0</v>
      </c>
      <c r="Q863" s="600">
        <v>0</v>
      </c>
    </row>
    <row r="864" spans="1:17" s="208" customFormat="1" ht="12.75" customHeight="1" x14ac:dyDescent="0.2">
      <c r="A864" s="608">
        <v>47703</v>
      </c>
      <c r="B864" s="589" t="s">
        <v>2873</v>
      </c>
      <c r="C864" s="605">
        <v>41150</v>
      </c>
      <c r="D864" s="590" t="s">
        <v>1218</v>
      </c>
      <c r="E864" s="591" t="s">
        <v>2176</v>
      </c>
      <c r="F864" s="592" t="s">
        <v>2177</v>
      </c>
      <c r="G864" s="592"/>
      <c r="H864" s="593">
        <v>42342</v>
      </c>
      <c r="I864" s="594" t="s">
        <v>1988</v>
      </c>
      <c r="J864" s="595" t="s">
        <v>2874</v>
      </c>
      <c r="K864" s="589" t="s">
        <v>47</v>
      </c>
      <c r="L864" s="596" t="s">
        <v>45</v>
      </c>
      <c r="M864" s="596" t="s">
        <v>51</v>
      </c>
      <c r="N864" s="597"/>
      <c r="O864" s="598">
        <v>0.49</v>
      </c>
      <c r="P864" s="599">
        <v>0</v>
      </c>
      <c r="Q864" s="600">
        <v>0.17399999999999999</v>
      </c>
    </row>
    <row r="865" spans="1:17" s="208" customFormat="1" ht="12.75" customHeight="1" x14ac:dyDescent="0.2">
      <c r="A865" s="608">
        <v>47731</v>
      </c>
      <c r="B865" s="589" t="s">
        <v>2875</v>
      </c>
      <c r="C865" s="605"/>
      <c r="D865" s="590" t="s">
        <v>1789</v>
      </c>
      <c r="E865" s="591" t="s">
        <v>2176</v>
      </c>
      <c r="F865" s="592" t="s">
        <v>2177</v>
      </c>
      <c r="G865" s="592"/>
      <c r="H865" s="593">
        <v>42352</v>
      </c>
      <c r="I865" s="594" t="s">
        <v>2459</v>
      </c>
      <c r="J865" s="595" t="s">
        <v>2460</v>
      </c>
      <c r="K865" s="589" t="s">
        <v>47</v>
      </c>
      <c r="L865" s="596" t="s">
        <v>1763</v>
      </c>
      <c r="M865" s="596" t="s">
        <v>48</v>
      </c>
      <c r="N865" s="597"/>
      <c r="O865" s="598">
        <v>0.4</v>
      </c>
      <c r="P865" s="599">
        <v>0</v>
      </c>
      <c r="Q865" s="600">
        <v>0.14699999999999999</v>
      </c>
    </row>
    <row r="866" spans="1:17" s="208" customFormat="1" ht="12.75" customHeight="1" x14ac:dyDescent="0.2">
      <c r="A866" s="608">
        <v>47741</v>
      </c>
      <c r="B866" s="589" t="s">
        <v>2876</v>
      </c>
      <c r="C866" s="605">
        <v>38669</v>
      </c>
      <c r="D866" s="590" t="s">
        <v>916</v>
      </c>
      <c r="E866" s="591" t="s">
        <v>2024</v>
      </c>
      <c r="F866" s="592" t="s">
        <v>2025</v>
      </c>
      <c r="G866" s="592"/>
      <c r="H866" s="593">
        <v>42598</v>
      </c>
      <c r="I866" s="594" t="s">
        <v>1828</v>
      </c>
      <c r="J866" s="595" t="s">
        <v>855</v>
      </c>
      <c r="K866" s="589" t="s">
        <v>47</v>
      </c>
      <c r="L866" s="596" t="s">
        <v>51</v>
      </c>
      <c r="M866" s="596" t="s">
        <v>51</v>
      </c>
      <c r="N866" s="597">
        <v>59622</v>
      </c>
      <c r="O866" s="598">
        <v>7.6</v>
      </c>
      <c r="P866" s="599">
        <v>1.375</v>
      </c>
      <c r="Q866" s="600">
        <v>1.4179999999999999</v>
      </c>
    </row>
    <row r="867" spans="1:17" s="208" customFormat="1" ht="12.75" customHeight="1" x14ac:dyDescent="0.2">
      <c r="A867" s="608">
        <v>47749</v>
      </c>
      <c r="B867" s="589" t="s">
        <v>2877</v>
      </c>
      <c r="C867" s="605"/>
      <c r="D867" s="590" t="s">
        <v>1789</v>
      </c>
      <c r="E867" s="591" t="s">
        <v>2176</v>
      </c>
      <c r="F867" s="592" t="s">
        <v>2177</v>
      </c>
      <c r="G867" s="592"/>
      <c r="H867" s="593">
        <v>42355</v>
      </c>
      <c r="I867" s="594" t="s">
        <v>2359</v>
      </c>
      <c r="J867" s="595" t="s">
        <v>1800</v>
      </c>
      <c r="K867" s="589" t="s">
        <v>46</v>
      </c>
      <c r="L867" s="596" t="s">
        <v>1801</v>
      </c>
      <c r="M867" s="596" t="s">
        <v>46</v>
      </c>
      <c r="N867" s="597"/>
      <c r="O867" s="598">
        <v>2.2000000000000002</v>
      </c>
      <c r="P867" s="599">
        <v>0</v>
      </c>
      <c r="Q867" s="600">
        <v>0.22800000000000001</v>
      </c>
    </row>
    <row r="868" spans="1:17" s="208" customFormat="1" ht="12.75" customHeight="1" x14ac:dyDescent="0.2">
      <c r="A868" s="608">
        <v>47752</v>
      </c>
      <c r="B868" s="589" t="s">
        <v>2878</v>
      </c>
      <c r="C868" s="605"/>
      <c r="D868" s="590" t="s">
        <v>1789</v>
      </c>
      <c r="E868" s="591" t="s">
        <v>1764</v>
      </c>
      <c r="F868" s="592" t="s">
        <v>1765</v>
      </c>
      <c r="G868" s="592"/>
      <c r="H868" s="593">
        <v>42356</v>
      </c>
      <c r="I868" s="594" t="s">
        <v>1751</v>
      </c>
      <c r="J868" s="595" t="s">
        <v>1872</v>
      </c>
      <c r="K868" s="589" t="s">
        <v>44</v>
      </c>
      <c r="L868" s="596" t="s">
        <v>44</v>
      </c>
      <c r="M868" s="596" t="s">
        <v>44</v>
      </c>
      <c r="N868" s="597"/>
      <c r="O868" s="598">
        <v>0.6</v>
      </c>
      <c r="P868" s="599">
        <v>0.22800000000000001</v>
      </c>
      <c r="Q868" s="600">
        <v>5.0999999999999997E-2</v>
      </c>
    </row>
    <row r="869" spans="1:17" s="208" customFormat="1" ht="12.75" customHeight="1" x14ac:dyDescent="0.2">
      <c r="A869" s="608">
        <v>47836</v>
      </c>
      <c r="B869" s="589" t="s">
        <v>2879</v>
      </c>
      <c r="C869" s="605"/>
      <c r="D869" s="590" t="s">
        <v>1789</v>
      </c>
      <c r="E869" s="591" t="s">
        <v>2176</v>
      </c>
      <c r="F869" s="592" t="s">
        <v>2177</v>
      </c>
      <c r="G869" s="592"/>
      <c r="H869" s="593">
        <v>42367</v>
      </c>
      <c r="I869" s="594" t="s">
        <v>1988</v>
      </c>
      <c r="J869" s="595" t="s">
        <v>2095</v>
      </c>
      <c r="K869" s="589" t="s">
        <v>47</v>
      </c>
      <c r="L869" s="596" t="s">
        <v>1763</v>
      </c>
      <c r="M869" s="596" t="s">
        <v>48</v>
      </c>
      <c r="N869" s="597"/>
      <c r="O869" s="598">
        <v>7.0000000000000007E-2</v>
      </c>
      <c r="P869" s="599">
        <v>0</v>
      </c>
      <c r="Q869" s="600">
        <v>0</v>
      </c>
    </row>
    <row r="870" spans="1:17" s="208" customFormat="1" ht="12.75" customHeight="1" x14ac:dyDescent="0.2">
      <c r="A870" s="608">
        <v>47837</v>
      </c>
      <c r="B870" s="589" t="s">
        <v>2880</v>
      </c>
      <c r="C870" s="605"/>
      <c r="D870" s="590" t="s">
        <v>1789</v>
      </c>
      <c r="E870" s="591" t="s">
        <v>2176</v>
      </c>
      <c r="F870" s="592" t="s">
        <v>2177</v>
      </c>
      <c r="G870" s="592"/>
      <c r="H870" s="593">
        <v>42367</v>
      </c>
      <c r="I870" s="594" t="s">
        <v>1988</v>
      </c>
      <c r="J870" s="595" t="s">
        <v>2095</v>
      </c>
      <c r="K870" s="589" t="s">
        <v>47</v>
      </c>
      <c r="L870" s="596" t="s">
        <v>1763</v>
      </c>
      <c r="M870" s="596" t="s">
        <v>48</v>
      </c>
      <c r="N870" s="597"/>
      <c r="O870" s="598">
        <v>0.224</v>
      </c>
      <c r="P870" s="599">
        <v>0</v>
      </c>
      <c r="Q870" s="600">
        <v>0</v>
      </c>
    </row>
    <row r="871" spans="1:17" s="208" customFormat="1" ht="12.75" customHeight="1" x14ac:dyDescent="0.2">
      <c r="A871" s="608">
        <v>47838</v>
      </c>
      <c r="B871" s="589" t="s">
        <v>2881</v>
      </c>
      <c r="C871" s="605"/>
      <c r="D871" s="590" t="s">
        <v>1789</v>
      </c>
      <c r="E871" s="591" t="s">
        <v>2176</v>
      </c>
      <c r="F871" s="592" t="s">
        <v>2177</v>
      </c>
      <c r="G871" s="592"/>
      <c r="H871" s="593">
        <v>42367</v>
      </c>
      <c r="I871" s="594" t="s">
        <v>1988</v>
      </c>
      <c r="J871" s="595" t="s">
        <v>2179</v>
      </c>
      <c r="K871" s="589" t="s">
        <v>47</v>
      </c>
      <c r="L871" s="596" t="s">
        <v>51</v>
      </c>
      <c r="M871" s="596" t="s">
        <v>51</v>
      </c>
      <c r="N871" s="597"/>
      <c r="O871" s="598">
        <v>0.25</v>
      </c>
      <c r="P871" s="599">
        <v>0</v>
      </c>
      <c r="Q871" s="600">
        <v>9.8000000000000004E-2</v>
      </c>
    </row>
    <row r="872" spans="1:17" s="208" customFormat="1" ht="12.75" customHeight="1" x14ac:dyDescent="0.2">
      <c r="A872" s="608">
        <v>47950</v>
      </c>
      <c r="B872" s="589" t="s">
        <v>2882</v>
      </c>
      <c r="C872" s="605">
        <v>41186</v>
      </c>
      <c r="D872" s="590" t="s">
        <v>1239</v>
      </c>
      <c r="E872" s="591" t="s">
        <v>2176</v>
      </c>
      <c r="F872" s="592" t="s">
        <v>2177</v>
      </c>
      <c r="G872" s="592"/>
      <c r="H872" s="593">
        <v>42416</v>
      </c>
      <c r="I872" s="594" t="s">
        <v>1988</v>
      </c>
      <c r="J872" s="595" t="s">
        <v>2043</v>
      </c>
      <c r="K872" s="589" t="s">
        <v>47</v>
      </c>
      <c r="L872" s="596" t="s">
        <v>1763</v>
      </c>
      <c r="M872" s="596" t="s">
        <v>48</v>
      </c>
      <c r="N872" s="597"/>
      <c r="O872" s="598">
        <v>0.48</v>
      </c>
      <c r="P872" s="599">
        <v>0</v>
      </c>
      <c r="Q872" s="600">
        <v>0.24199999999999999</v>
      </c>
    </row>
    <row r="873" spans="1:17" s="208" customFormat="1" ht="12.75" customHeight="1" x14ac:dyDescent="0.2">
      <c r="A873" s="608">
        <v>47951</v>
      </c>
      <c r="B873" s="589" t="s">
        <v>2883</v>
      </c>
      <c r="C873" s="605">
        <v>41297</v>
      </c>
      <c r="D873" s="590" t="s">
        <v>1316</v>
      </c>
      <c r="E873" s="591" t="s">
        <v>2176</v>
      </c>
      <c r="F873" s="592" t="s">
        <v>2177</v>
      </c>
      <c r="G873" s="592"/>
      <c r="H873" s="593">
        <v>42416</v>
      </c>
      <c r="I873" s="594" t="s">
        <v>1988</v>
      </c>
      <c r="J873" s="595" t="s">
        <v>2043</v>
      </c>
      <c r="K873" s="589" t="s">
        <v>47</v>
      </c>
      <c r="L873" s="596" t="s">
        <v>1763</v>
      </c>
      <c r="M873" s="596" t="s">
        <v>48</v>
      </c>
      <c r="N873" s="597"/>
      <c r="O873" s="598">
        <v>0.48</v>
      </c>
      <c r="P873" s="599">
        <v>0</v>
      </c>
      <c r="Q873" s="600">
        <v>0.255</v>
      </c>
    </row>
    <row r="874" spans="1:17" s="208" customFormat="1" ht="12.75" customHeight="1" x14ac:dyDescent="0.2">
      <c r="A874" s="608">
        <v>47952</v>
      </c>
      <c r="B874" s="589" t="s">
        <v>2884</v>
      </c>
      <c r="C874" s="605">
        <v>41188</v>
      </c>
      <c r="D874" s="590" t="s">
        <v>1241</v>
      </c>
      <c r="E874" s="591" t="s">
        <v>2176</v>
      </c>
      <c r="F874" s="592" t="s">
        <v>2177</v>
      </c>
      <c r="G874" s="592"/>
      <c r="H874" s="593">
        <v>42416</v>
      </c>
      <c r="I874" s="594" t="s">
        <v>1988</v>
      </c>
      <c r="J874" s="595" t="s">
        <v>2043</v>
      </c>
      <c r="K874" s="589" t="s">
        <v>47</v>
      </c>
      <c r="L874" s="596" t="s">
        <v>1763</v>
      </c>
      <c r="M874" s="596" t="s">
        <v>48</v>
      </c>
      <c r="N874" s="597"/>
      <c r="O874" s="598">
        <v>0.48</v>
      </c>
      <c r="P874" s="599">
        <v>0</v>
      </c>
      <c r="Q874" s="600">
        <v>0.221</v>
      </c>
    </row>
    <row r="875" spans="1:17" s="208" customFormat="1" ht="12.75" customHeight="1" x14ac:dyDescent="0.2">
      <c r="A875" s="608">
        <v>47953</v>
      </c>
      <c r="B875" s="589" t="s">
        <v>2885</v>
      </c>
      <c r="C875" s="605">
        <v>41190</v>
      </c>
      <c r="D875" s="590" t="s">
        <v>1243</v>
      </c>
      <c r="E875" s="591" t="s">
        <v>2176</v>
      </c>
      <c r="F875" s="592" t="s">
        <v>2177</v>
      </c>
      <c r="G875" s="592"/>
      <c r="H875" s="593">
        <v>42416</v>
      </c>
      <c r="I875" s="594" t="s">
        <v>1988</v>
      </c>
      <c r="J875" s="595" t="s">
        <v>2043</v>
      </c>
      <c r="K875" s="589" t="s">
        <v>47</v>
      </c>
      <c r="L875" s="596" t="s">
        <v>1763</v>
      </c>
      <c r="M875" s="596" t="s">
        <v>48</v>
      </c>
      <c r="N875" s="597"/>
      <c r="O875" s="598">
        <v>0.48</v>
      </c>
      <c r="P875" s="599">
        <v>0</v>
      </c>
      <c r="Q875" s="600">
        <v>0.219</v>
      </c>
    </row>
    <row r="876" spans="1:17" s="208" customFormat="1" ht="12.75" customHeight="1" x14ac:dyDescent="0.2">
      <c r="A876" s="608">
        <v>47954</v>
      </c>
      <c r="B876" s="589" t="s">
        <v>2886</v>
      </c>
      <c r="C876" s="605"/>
      <c r="D876" s="590" t="s">
        <v>1789</v>
      </c>
      <c r="E876" s="591" t="s">
        <v>2176</v>
      </c>
      <c r="F876" s="592" t="s">
        <v>2177</v>
      </c>
      <c r="G876" s="592"/>
      <c r="H876" s="593">
        <v>42412</v>
      </c>
      <c r="I876" s="594" t="s">
        <v>1988</v>
      </c>
      <c r="J876" s="595" t="s">
        <v>1864</v>
      </c>
      <c r="K876" s="589" t="s">
        <v>47</v>
      </c>
      <c r="L876" s="596" t="s">
        <v>1797</v>
      </c>
      <c r="M876" s="596" t="s">
        <v>48</v>
      </c>
      <c r="N876" s="597"/>
      <c r="O876" s="598">
        <v>0.115</v>
      </c>
      <c r="P876" s="599">
        <v>0</v>
      </c>
      <c r="Q876" s="600">
        <v>4.4999999999999998E-2</v>
      </c>
    </row>
    <row r="877" spans="1:17" s="208" customFormat="1" ht="12.75" customHeight="1" x14ac:dyDescent="0.2">
      <c r="A877" s="608">
        <v>47955</v>
      </c>
      <c r="B877" s="589" t="s">
        <v>2887</v>
      </c>
      <c r="C877" s="605"/>
      <c r="D877" s="590" t="s">
        <v>1789</v>
      </c>
      <c r="E877" s="591" t="s">
        <v>2176</v>
      </c>
      <c r="F877" s="592" t="s">
        <v>2177</v>
      </c>
      <c r="G877" s="592"/>
      <c r="H877" s="593">
        <v>42412</v>
      </c>
      <c r="I877" s="594" t="s">
        <v>1988</v>
      </c>
      <c r="J877" s="595" t="s">
        <v>2123</v>
      </c>
      <c r="K877" s="589" t="s">
        <v>47</v>
      </c>
      <c r="L877" s="596" t="s">
        <v>45</v>
      </c>
      <c r="M877" s="596" t="s">
        <v>51</v>
      </c>
      <c r="N877" s="597"/>
      <c r="O877" s="598">
        <v>0.19800000000000001</v>
      </c>
      <c r="P877" s="599">
        <v>0</v>
      </c>
      <c r="Q877" s="600">
        <v>9.5000000000000001E-2</v>
      </c>
    </row>
    <row r="878" spans="1:17" s="208" customFormat="1" ht="12.75" customHeight="1" x14ac:dyDescent="0.2">
      <c r="A878" s="608">
        <v>47956</v>
      </c>
      <c r="B878" s="589" t="s">
        <v>2888</v>
      </c>
      <c r="C878" s="605">
        <v>41132</v>
      </c>
      <c r="D878" s="590" t="s">
        <v>1203</v>
      </c>
      <c r="E878" s="591" t="s">
        <v>2176</v>
      </c>
      <c r="F878" s="592" t="s">
        <v>2177</v>
      </c>
      <c r="G878" s="592"/>
      <c r="H878" s="593">
        <v>42412</v>
      </c>
      <c r="I878" s="594" t="s">
        <v>1988</v>
      </c>
      <c r="J878" s="595" t="s">
        <v>2697</v>
      </c>
      <c r="K878" s="589" t="s">
        <v>47</v>
      </c>
      <c r="L878" s="596" t="s">
        <v>1797</v>
      </c>
      <c r="M878" s="596" t="s">
        <v>48</v>
      </c>
      <c r="N878" s="597"/>
      <c r="O878" s="598">
        <v>0.49399999999999999</v>
      </c>
      <c r="P878" s="599">
        <v>0</v>
      </c>
      <c r="Q878" s="600">
        <v>0.26</v>
      </c>
    </row>
    <row r="879" spans="1:17" s="208" customFormat="1" ht="12.75" customHeight="1" x14ac:dyDescent="0.2">
      <c r="A879" s="608">
        <v>47959</v>
      </c>
      <c r="B879" s="589" t="s">
        <v>2889</v>
      </c>
      <c r="C879" s="605"/>
      <c r="D879" s="590" t="s">
        <v>1789</v>
      </c>
      <c r="E879" s="591" t="s">
        <v>2176</v>
      </c>
      <c r="F879" s="592" t="s">
        <v>2177</v>
      </c>
      <c r="G879" s="592"/>
      <c r="H879" s="593">
        <v>42422</v>
      </c>
      <c r="I879" s="594" t="s">
        <v>1988</v>
      </c>
      <c r="J879" s="595" t="s">
        <v>2080</v>
      </c>
      <c r="K879" s="589" t="s">
        <v>47</v>
      </c>
      <c r="L879" s="596" t="s">
        <v>1797</v>
      </c>
      <c r="M879" s="596" t="s">
        <v>48</v>
      </c>
      <c r="N879" s="597"/>
      <c r="O879" s="598">
        <v>0.1</v>
      </c>
      <c r="P879" s="599">
        <v>0</v>
      </c>
      <c r="Q879" s="600">
        <v>0</v>
      </c>
    </row>
    <row r="880" spans="1:17" s="208" customFormat="1" ht="12.75" customHeight="1" x14ac:dyDescent="0.2">
      <c r="A880" s="608">
        <v>47985</v>
      </c>
      <c r="B880" s="589" t="s">
        <v>2890</v>
      </c>
      <c r="C880" s="605"/>
      <c r="D880" s="590" t="s">
        <v>1789</v>
      </c>
      <c r="E880" s="591" t="s">
        <v>2176</v>
      </c>
      <c r="F880" s="592" t="s">
        <v>2177</v>
      </c>
      <c r="G880" s="592"/>
      <c r="H880" s="593">
        <v>42440</v>
      </c>
      <c r="I880" s="594" t="s">
        <v>1988</v>
      </c>
      <c r="J880" s="595" t="s">
        <v>2419</v>
      </c>
      <c r="K880" s="589" t="s">
        <v>47</v>
      </c>
      <c r="L880" s="596" t="s">
        <v>1797</v>
      </c>
      <c r="M880" s="596" t="s">
        <v>48</v>
      </c>
      <c r="N880" s="597"/>
      <c r="O880" s="598">
        <v>0.308</v>
      </c>
      <c r="P880" s="599">
        <v>0</v>
      </c>
      <c r="Q880" s="600">
        <v>9.5000000000000001E-2</v>
      </c>
    </row>
    <row r="881" spans="1:17" s="208" customFormat="1" ht="12.75" customHeight="1" x14ac:dyDescent="0.2">
      <c r="A881" s="608">
        <v>47991</v>
      </c>
      <c r="B881" s="589" t="s">
        <v>2891</v>
      </c>
      <c r="C881" s="605"/>
      <c r="D881" s="590" t="s">
        <v>1789</v>
      </c>
      <c r="E881" s="591" t="s">
        <v>2176</v>
      </c>
      <c r="F881" s="592" t="s">
        <v>2177</v>
      </c>
      <c r="G881" s="592"/>
      <c r="H881" s="593">
        <v>42739</v>
      </c>
      <c r="I881" s="594" t="s">
        <v>2892</v>
      </c>
      <c r="J881" s="595" t="s">
        <v>2635</v>
      </c>
      <c r="K881" s="589" t="s">
        <v>47</v>
      </c>
      <c r="L881" s="596" t="s">
        <v>1763</v>
      </c>
      <c r="M881" s="596" t="s">
        <v>48</v>
      </c>
      <c r="N881" s="597">
        <v>60391</v>
      </c>
      <c r="O881" s="598">
        <v>15.7035</v>
      </c>
      <c r="P881" s="599">
        <v>0</v>
      </c>
      <c r="Q881" s="600">
        <v>4.9829999999999997</v>
      </c>
    </row>
    <row r="882" spans="1:17" s="208" customFormat="1" ht="12.75" customHeight="1" x14ac:dyDescent="0.2">
      <c r="A882" s="608">
        <v>47992</v>
      </c>
      <c r="B882" s="589" t="s">
        <v>2893</v>
      </c>
      <c r="C882" s="605"/>
      <c r="D882" s="590" t="s">
        <v>1789</v>
      </c>
      <c r="E882" s="591" t="s">
        <v>2176</v>
      </c>
      <c r="F882" s="592" t="s">
        <v>2177</v>
      </c>
      <c r="G882" s="592"/>
      <c r="H882" s="593">
        <v>42451</v>
      </c>
      <c r="I882" s="594" t="s">
        <v>1988</v>
      </c>
      <c r="J882" s="595" t="s">
        <v>2894</v>
      </c>
      <c r="K882" s="589" t="s">
        <v>47</v>
      </c>
      <c r="L882" s="596" t="s">
        <v>1848</v>
      </c>
      <c r="M882" s="596" t="s">
        <v>130</v>
      </c>
      <c r="N882" s="597"/>
      <c r="O882" s="598">
        <v>0.12</v>
      </c>
      <c r="P882" s="599">
        <v>0</v>
      </c>
      <c r="Q882" s="600">
        <v>0</v>
      </c>
    </row>
    <row r="883" spans="1:17" s="208" customFormat="1" ht="12.75" customHeight="1" x14ac:dyDescent="0.2">
      <c r="A883" s="608">
        <v>47993</v>
      </c>
      <c r="B883" s="589" t="s">
        <v>2895</v>
      </c>
      <c r="C883" s="605"/>
      <c r="D883" s="590" t="s">
        <v>1789</v>
      </c>
      <c r="E883" s="591" t="s">
        <v>2176</v>
      </c>
      <c r="F883" s="592" t="s">
        <v>2177</v>
      </c>
      <c r="G883" s="592"/>
      <c r="H883" s="593">
        <v>42453</v>
      </c>
      <c r="I883" s="594" t="s">
        <v>1988</v>
      </c>
      <c r="J883" s="595" t="s">
        <v>2896</v>
      </c>
      <c r="K883" s="589" t="s">
        <v>47</v>
      </c>
      <c r="L883" s="596" t="s">
        <v>1763</v>
      </c>
      <c r="M883" s="596" t="s">
        <v>48</v>
      </c>
      <c r="N883" s="597"/>
      <c r="O883" s="598">
        <v>0.996</v>
      </c>
      <c r="P883" s="599">
        <v>0</v>
      </c>
      <c r="Q883" s="600">
        <v>0.56999999999999995</v>
      </c>
    </row>
    <row r="884" spans="1:17" s="208" customFormat="1" ht="12.75" customHeight="1" x14ac:dyDescent="0.2">
      <c r="A884" s="608">
        <v>47994</v>
      </c>
      <c r="B884" s="589" t="s">
        <v>2897</v>
      </c>
      <c r="C884" s="605">
        <v>38704</v>
      </c>
      <c r="D884" s="590" t="s">
        <v>926</v>
      </c>
      <c r="E884" s="591" t="s">
        <v>2176</v>
      </c>
      <c r="F884" s="592" t="s">
        <v>2177</v>
      </c>
      <c r="G884" s="592"/>
      <c r="H884" s="593">
        <v>42453</v>
      </c>
      <c r="I884" s="594" t="s">
        <v>1988</v>
      </c>
      <c r="J884" s="595" t="s">
        <v>2898</v>
      </c>
      <c r="K884" s="589" t="s">
        <v>47</v>
      </c>
      <c r="L884" s="596" t="s">
        <v>45</v>
      </c>
      <c r="M884" s="596" t="s">
        <v>51</v>
      </c>
      <c r="N884" s="597"/>
      <c r="O884" s="598">
        <v>0.996</v>
      </c>
      <c r="P884" s="599">
        <v>0</v>
      </c>
      <c r="Q884" s="600">
        <v>0.48399999999999999</v>
      </c>
    </row>
    <row r="885" spans="1:17" s="208" customFormat="1" ht="12.75" customHeight="1" x14ac:dyDescent="0.2">
      <c r="A885" s="608">
        <v>47995</v>
      </c>
      <c r="B885" s="589" t="s">
        <v>2899</v>
      </c>
      <c r="C885" s="605">
        <v>38538</v>
      </c>
      <c r="D885" s="590" t="s">
        <v>886</v>
      </c>
      <c r="E885" s="591" t="s">
        <v>2176</v>
      </c>
      <c r="F885" s="592" t="s">
        <v>2177</v>
      </c>
      <c r="G885" s="592"/>
      <c r="H885" s="593">
        <v>42453</v>
      </c>
      <c r="I885" s="594" t="s">
        <v>1988</v>
      </c>
      <c r="J885" s="595" t="s">
        <v>2900</v>
      </c>
      <c r="K885" s="589" t="s">
        <v>47</v>
      </c>
      <c r="L885" s="596" t="s">
        <v>1797</v>
      </c>
      <c r="M885" s="596" t="s">
        <v>48</v>
      </c>
      <c r="N885" s="597"/>
      <c r="O885" s="598">
        <v>0.996</v>
      </c>
      <c r="P885" s="599">
        <v>0</v>
      </c>
      <c r="Q885" s="600">
        <v>0.33100000000000002</v>
      </c>
    </row>
    <row r="886" spans="1:17" s="208" customFormat="1" ht="12.75" customHeight="1" x14ac:dyDescent="0.2">
      <c r="A886" s="608">
        <v>47996</v>
      </c>
      <c r="B886" s="589" t="s">
        <v>2901</v>
      </c>
      <c r="C886" s="605">
        <v>38528</v>
      </c>
      <c r="D886" s="590" t="s">
        <v>880</v>
      </c>
      <c r="E886" s="591" t="s">
        <v>2176</v>
      </c>
      <c r="F886" s="592" t="s">
        <v>2177</v>
      </c>
      <c r="G886" s="592"/>
      <c r="H886" s="593">
        <v>42457</v>
      </c>
      <c r="I886" s="594" t="s">
        <v>1988</v>
      </c>
      <c r="J886" s="595" t="s">
        <v>2108</v>
      </c>
      <c r="K886" s="589" t="s">
        <v>47</v>
      </c>
      <c r="L886" s="596" t="s">
        <v>1763</v>
      </c>
      <c r="M886" s="596" t="s">
        <v>48</v>
      </c>
      <c r="N886" s="597"/>
      <c r="O886" s="598">
        <v>0.68400000000000005</v>
      </c>
      <c r="P886" s="599">
        <v>0</v>
      </c>
      <c r="Q886" s="600">
        <v>0.28699999999999998</v>
      </c>
    </row>
    <row r="887" spans="1:17" s="208" customFormat="1" ht="12.75" customHeight="1" x14ac:dyDescent="0.2">
      <c r="A887" s="608">
        <v>48022</v>
      </c>
      <c r="B887" s="589" t="s">
        <v>2902</v>
      </c>
      <c r="C887" s="605"/>
      <c r="D887" s="590" t="s">
        <v>1789</v>
      </c>
      <c r="E887" s="591" t="s">
        <v>2176</v>
      </c>
      <c r="F887" s="592" t="s">
        <v>2177</v>
      </c>
      <c r="G887" s="592"/>
      <c r="H887" s="593">
        <v>42459</v>
      </c>
      <c r="I887" s="594" t="s">
        <v>1988</v>
      </c>
      <c r="J887" s="595" t="s">
        <v>1796</v>
      </c>
      <c r="K887" s="589" t="s">
        <v>47</v>
      </c>
      <c r="L887" s="596" t="s">
        <v>1797</v>
      </c>
      <c r="M887" s="596" t="s">
        <v>48</v>
      </c>
      <c r="N887" s="597"/>
      <c r="O887" s="598">
        <v>0.12</v>
      </c>
      <c r="P887" s="599">
        <v>0</v>
      </c>
      <c r="Q887" s="600">
        <v>5.6000000000000001E-2</v>
      </c>
    </row>
    <row r="888" spans="1:17" s="208" customFormat="1" ht="12.75" customHeight="1" x14ac:dyDescent="0.2">
      <c r="A888" s="608">
        <v>48075</v>
      </c>
      <c r="B888" s="589" t="s">
        <v>2903</v>
      </c>
      <c r="C888" s="605">
        <v>41250</v>
      </c>
      <c r="D888" s="590" t="s">
        <v>1284</v>
      </c>
      <c r="E888" s="591" t="s">
        <v>2176</v>
      </c>
      <c r="F888" s="592" t="s">
        <v>2177</v>
      </c>
      <c r="G888" s="592"/>
      <c r="H888" s="593">
        <v>42461</v>
      </c>
      <c r="I888" s="594" t="s">
        <v>1988</v>
      </c>
      <c r="J888" s="595" t="s">
        <v>2856</v>
      </c>
      <c r="K888" s="589" t="s">
        <v>47</v>
      </c>
      <c r="L888" s="596" t="s">
        <v>1763</v>
      </c>
      <c r="M888" s="596" t="s">
        <v>48</v>
      </c>
      <c r="N888" s="597"/>
      <c r="O888" s="598">
        <v>0.499</v>
      </c>
      <c r="P888" s="599">
        <v>0</v>
      </c>
      <c r="Q888" s="600">
        <v>0.19700000000000001</v>
      </c>
    </row>
    <row r="889" spans="1:17" s="208" customFormat="1" ht="12.75" customHeight="1" x14ac:dyDescent="0.2">
      <c r="A889" s="608">
        <v>48081</v>
      </c>
      <c r="B889" s="589" t="s">
        <v>2904</v>
      </c>
      <c r="C889" s="605"/>
      <c r="D889" s="590" t="s">
        <v>1789</v>
      </c>
      <c r="E889" s="591" t="s">
        <v>2176</v>
      </c>
      <c r="F889" s="592" t="s">
        <v>2177</v>
      </c>
      <c r="G889" s="592"/>
      <c r="H889" s="593">
        <v>42461</v>
      </c>
      <c r="I889" s="594" t="s">
        <v>1988</v>
      </c>
      <c r="J889" s="595" t="s">
        <v>2504</v>
      </c>
      <c r="K889" s="589" t="s">
        <v>47</v>
      </c>
      <c r="L889" s="596" t="s">
        <v>1797</v>
      </c>
      <c r="M889" s="596" t="s">
        <v>48</v>
      </c>
      <c r="N889" s="597"/>
      <c r="O889" s="598">
        <v>0.26800000000000002</v>
      </c>
      <c r="P889" s="599">
        <v>0</v>
      </c>
      <c r="Q889" s="600">
        <v>0</v>
      </c>
    </row>
    <row r="890" spans="1:17" s="208" customFormat="1" ht="12.75" customHeight="1" x14ac:dyDescent="0.2">
      <c r="A890" s="608">
        <v>48082</v>
      </c>
      <c r="B890" s="589" t="s">
        <v>2905</v>
      </c>
      <c r="C890" s="605"/>
      <c r="D890" s="590" t="s">
        <v>1789</v>
      </c>
      <c r="E890" s="591" t="s">
        <v>2024</v>
      </c>
      <c r="F890" s="592" t="s">
        <v>2025</v>
      </c>
      <c r="G890" s="592"/>
      <c r="H890" s="593">
        <v>42718</v>
      </c>
      <c r="I890" s="594" t="s">
        <v>2906</v>
      </c>
      <c r="J890" s="595" t="s">
        <v>2907</v>
      </c>
      <c r="K890" s="589" t="s">
        <v>49</v>
      </c>
      <c r="L890" s="596" t="s">
        <v>1843</v>
      </c>
      <c r="M890" s="596" t="s">
        <v>49</v>
      </c>
      <c r="N890" s="597">
        <v>58686</v>
      </c>
      <c r="O890" s="598">
        <v>61.37</v>
      </c>
      <c r="P890" s="599">
        <v>13.275</v>
      </c>
      <c r="Q890" s="600">
        <v>7.6280000000000001</v>
      </c>
    </row>
    <row r="891" spans="1:17" s="208" customFormat="1" ht="12.75" customHeight="1" x14ac:dyDescent="0.2">
      <c r="A891" s="608">
        <v>48083</v>
      </c>
      <c r="B891" s="589" t="s">
        <v>2908</v>
      </c>
      <c r="C891" s="605">
        <v>40896</v>
      </c>
      <c r="D891" s="590" t="s">
        <v>1111</v>
      </c>
      <c r="E891" s="591" t="s">
        <v>2176</v>
      </c>
      <c r="F891" s="592" t="s">
        <v>2177</v>
      </c>
      <c r="G891" s="592"/>
      <c r="H891" s="593">
        <v>42706</v>
      </c>
      <c r="I891" s="594" t="s">
        <v>2200</v>
      </c>
      <c r="J891" s="595" t="s">
        <v>2270</v>
      </c>
      <c r="K891" s="589" t="s">
        <v>47</v>
      </c>
      <c r="L891" s="596" t="s">
        <v>1763</v>
      </c>
      <c r="M891" s="596" t="s">
        <v>48</v>
      </c>
      <c r="N891" s="597">
        <v>61342</v>
      </c>
      <c r="O891" s="598">
        <v>12.35</v>
      </c>
      <c r="P891" s="599">
        <v>0</v>
      </c>
      <c r="Q891" s="600">
        <v>6.0039999999999996</v>
      </c>
    </row>
    <row r="892" spans="1:17" s="208" customFormat="1" ht="12.75" customHeight="1" x14ac:dyDescent="0.2">
      <c r="A892" s="608">
        <v>48120</v>
      </c>
      <c r="B892" s="589" t="s">
        <v>2909</v>
      </c>
      <c r="C892" s="605">
        <v>1625</v>
      </c>
      <c r="D892" s="590" t="s">
        <v>638</v>
      </c>
      <c r="E892" s="591" t="s">
        <v>1754</v>
      </c>
      <c r="F892" s="592" t="s">
        <v>1755</v>
      </c>
      <c r="G892" s="592"/>
      <c r="H892" s="593">
        <v>37712</v>
      </c>
      <c r="I892" s="594" t="s">
        <v>2220</v>
      </c>
      <c r="J892" s="595" t="s">
        <v>2910</v>
      </c>
      <c r="K892" s="589" t="s">
        <v>44</v>
      </c>
      <c r="L892" s="596" t="s">
        <v>44</v>
      </c>
      <c r="M892" s="596" t="s">
        <v>44</v>
      </c>
      <c r="N892" s="597">
        <v>55170</v>
      </c>
      <c r="O892" s="598">
        <v>395.25</v>
      </c>
      <c r="P892" s="599">
        <v>370.33</v>
      </c>
      <c r="Q892" s="600">
        <v>331.03199999999998</v>
      </c>
    </row>
    <row r="893" spans="1:17" s="208" customFormat="1" ht="12.75" customHeight="1" x14ac:dyDescent="0.2">
      <c r="A893" s="608">
        <v>48121</v>
      </c>
      <c r="B893" s="589" t="s">
        <v>2911</v>
      </c>
      <c r="C893" s="605">
        <v>1625</v>
      </c>
      <c r="D893" s="590" t="s">
        <v>638</v>
      </c>
      <c r="E893" s="591" t="s">
        <v>1754</v>
      </c>
      <c r="F893" s="592" t="s">
        <v>1755</v>
      </c>
      <c r="G893" s="592"/>
      <c r="H893" s="593">
        <v>37712</v>
      </c>
      <c r="I893" s="594" t="s">
        <v>2220</v>
      </c>
      <c r="J893" s="595" t="s">
        <v>2910</v>
      </c>
      <c r="K893" s="589" t="s">
        <v>44</v>
      </c>
      <c r="L893" s="596" t="s">
        <v>44</v>
      </c>
      <c r="M893" s="596" t="s">
        <v>44</v>
      </c>
      <c r="N893" s="597">
        <v>55170</v>
      </c>
      <c r="O893" s="598">
        <v>395.25</v>
      </c>
      <c r="P893" s="599">
        <v>370.33</v>
      </c>
      <c r="Q893" s="600">
        <v>331.03199999999998</v>
      </c>
    </row>
    <row r="894" spans="1:17" s="208" customFormat="1" ht="12.75" customHeight="1" x14ac:dyDescent="0.2">
      <c r="A894" s="608">
        <v>48166</v>
      </c>
      <c r="B894" s="589" t="s">
        <v>2912</v>
      </c>
      <c r="C894" s="605"/>
      <c r="D894" s="590" t="s">
        <v>1789</v>
      </c>
      <c r="E894" s="591" t="s">
        <v>2176</v>
      </c>
      <c r="F894" s="592" t="s">
        <v>2177</v>
      </c>
      <c r="G894" s="592"/>
      <c r="H894" s="593">
        <v>42471</v>
      </c>
      <c r="I894" s="594" t="s">
        <v>1988</v>
      </c>
      <c r="J894" s="595" t="s">
        <v>2913</v>
      </c>
      <c r="K894" s="589" t="s">
        <v>47</v>
      </c>
      <c r="L894" s="596" t="s">
        <v>1763</v>
      </c>
      <c r="M894" s="596" t="s">
        <v>48</v>
      </c>
      <c r="N894" s="597"/>
      <c r="O894" s="598">
        <v>0.25</v>
      </c>
      <c r="P894" s="599">
        <v>0</v>
      </c>
      <c r="Q894" s="600">
        <v>7.0000000000000007E-2</v>
      </c>
    </row>
    <row r="895" spans="1:17" s="208" customFormat="1" ht="12.75" customHeight="1" x14ac:dyDescent="0.2">
      <c r="A895" s="608">
        <v>48167</v>
      </c>
      <c r="B895" s="589" t="s">
        <v>2914</v>
      </c>
      <c r="C895" s="605"/>
      <c r="D895" s="590" t="s">
        <v>1789</v>
      </c>
      <c r="E895" s="591" t="s">
        <v>2176</v>
      </c>
      <c r="F895" s="592" t="s">
        <v>2177</v>
      </c>
      <c r="G895" s="592"/>
      <c r="H895" s="593">
        <v>42473</v>
      </c>
      <c r="I895" s="594" t="s">
        <v>1988</v>
      </c>
      <c r="J895" s="595" t="s">
        <v>2243</v>
      </c>
      <c r="K895" s="589" t="s">
        <v>47</v>
      </c>
      <c r="L895" s="596" t="s">
        <v>1797</v>
      </c>
      <c r="M895" s="596" t="s">
        <v>48</v>
      </c>
      <c r="N895" s="597"/>
      <c r="O895" s="598">
        <v>0.08</v>
      </c>
      <c r="P895" s="599">
        <v>0</v>
      </c>
      <c r="Q895" s="600">
        <v>0</v>
      </c>
    </row>
    <row r="896" spans="1:17" s="208" customFormat="1" ht="12.75" customHeight="1" x14ac:dyDescent="0.2">
      <c r="A896" s="608">
        <v>48170</v>
      </c>
      <c r="B896" s="589" t="s">
        <v>2915</v>
      </c>
      <c r="C896" s="605">
        <v>41309</v>
      </c>
      <c r="D896" s="590" t="s">
        <v>1323</v>
      </c>
      <c r="E896" s="591" t="s">
        <v>2176</v>
      </c>
      <c r="F896" s="592" t="s">
        <v>2177</v>
      </c>
      <c r="G896" s="592"/>
      <c r="H896" s="593">
        <v>42474</v>
      </c>
      <c r="I896" s="594" t="s">
        <v>1988</v>
      </c>
      <c r="J896" s="595" t="s">
        <v>2107</v>
      </c>
      <c r="K896" s="589" t="s">
        <v>47</v>
      </c>
      <c r="L896" s="596" t="s">
        <v>1763</v>
      </c>
      <c r="M896" s="596" t="s">
        <v>48</v>
      </c>
      <c r="N896" s="597"/>
      <c r="O896" s="598">
        <v>4.9950000000000001</v>
      </c>
      <c r="P896" s="599">
        <v>0</v>
      </c>
      <c r="Q896" s="600">
        <v>2.5939999999999999</v>
      </c>
    </row>
    <row r="897" spans="1:17" s="208" customFormat="1" ht="12.75" customHeight="1" x14ac:dyDescent="0.2">
      <c r="A897" s="608">
        <v>48171</v>
      </c>
      <c r="B897" s="589" t="s">
        <v>2916</v>
      </c>
      <c r="C897" s="605">
        <v>41436</v>
      </c>
      <c r="D897" s="590" t="s">
        <v>1409</v>
      </c>
      <c r="E897" s="591" t="s">
        <v>2176</v>
      </c>
      <c r="F897" s="592" t="s">
        <v>2177</v>
      </c>
      <c r="G897" s="592"/>
      <c r="H897" s="593">
        <v>42474</v>
      </c>
      <c r="I897" s="594" t="s">
        <v>1988</v>
      </c>
      <c r="J897" s="595" t="s">
        <v>2917</v>
      </c>
      <c r="K897" s="589" t="s">
        <v>47</v>
      </c>
      <c r="L897" s="596" t="s">
        <v>51</v>
      </c>
      <c r="M897" s="596" t="s">
        <v>51</v>
      </c>
      <c r="N897" s="597"/>
      <c r="O897" s="598">
        <v>2.5</v>
      </c>
      <c r="P897" s="599">
        <v>0</v>
      </c>
      <c r="Q897" s="600">
        <v>1.284</v>
      </c>
    </row>
    <row r="898" spans="1:17" s="208" customFormat="1" ht="12.75" customHeight="1" x14ac:dyDescent="0.2">
      <c r="A898" s="608">
        <v>48172</v>
      </c>
      <c r="B898" s="589" t="s">
        <v>2918</v>
      </c>
      <c r="C898" s="605">
        <v>41083</v>
      </c>
      <c r="D898" s="590" t="s">
        <v>1170</v>
      </c>
      <c r="E898" s="591" t="s">
        <v>2176</v>
      </c>
      <c r="F898" s="592" t="s">
        <v>2177</v>
      </c>
      <c r="G898" s="592"/>
      <c r="H898" s="593">
        <v>42475</v>
      </c>
      <c r="I898" s="594" t="s">
        <v>1988</v>
      </c>
      <c r="J898" s="595" t="s">
        <v>907</v>
      </c>
      <c r="K898" s="589" t="s">
        <v>47</v>
      </c>
      <c r="L898" s="596" t="s">
        <v>45</v>
      </c>
      <c r="M898" s="596" t="s">
        <v>51</v>
      </c>
      <c r="N898" s="597"/>
      <c r="O898" s="598">
        <v>1.67</v>
      </c>
      <c r="P898" s="599">
        <v>0</v>
      </c>
      <c r="Q898" s="600">
        <v>0.54900000000000004</v>
      </c>
    </row>
    <row r="899" spans="1:17" s="208" customFormat="1" ht="12.75" customHeight="1" x14ac:dyDescent="0.2">
      <c r="A899" s="608">
        <v>48177</v>
      </c>
      <c r="B899" s="589" t="s">
        <v>2919</v>
      </c>
      <c r="C899" s="605"/>
      <c r="D899" s="590" t="s">
        <v>1789</v>
      </c>
      <c r="E899" s="591" t="s">
        <v>2176</v>
      </c>
      <c r="F899" s="592" t="s">
        <v>2177</v>
      </c>
      <c r="G899" s="592"/>
      <c r="H899" s="593">
        <v>42475</v>
      </c>
      <c r="I899" s="594" t="s">
        <v>1988</v>
      </c>
      <c r="J899" s="595" t="s">
        <v>1901</v>
      </c>
      <c r="K899" s="589" t="s">
        <v>47</v>
      </c>
      <c r="L899" s="596" t="s">
        <v>1848</v>
      </c>
      <c r="M899" s="596" t="s">
        <v>130</v>
      </c>
      <c r="N899" s="597"/>
      <c r="O899" s="598">
        <v>9.1999999999999998E-2</v>
      </c>
      <c r="P899" s="599">
        <v>0</v>
      </c>
      <c r="Q899" s="600">
        <v>4.2999999999999997E-2</v>
      </c>
    </row>
    <row r="900" spans="1:17" s="208" customFormat="1" ht="12.75" customHeight="1" x14ac:dyDescent="0.2">
      <c r="A900" s="608">
        <v>48178</v>
      </c>
      <c r="B900" s="589" t="s">
        <v>2920</v>
      </c>
      <c r="C900" s="605"/>
      <c r="D900" s="590" t="s">
        <v>1789</v>
      </c>
      <c r="E900" s="591" t="s">
        <v>2176</v>
      </c>
      <c r="F900" s="592" t="s">
        <v>2177</v>
      </c>
      <c r="G900" s="592"/>
      <c r="H900" s="593">
        <v>42479</v>
      </c>
      <c r="I900" s="594" t="s">
        <v>1988</v>
      </c>
      <c r="J900" s="595" t="s">
        <v>2159</v>
      </c>
      <c r="K900" s="589" t="s">
        <v>47</v>
      </c>
      <c r="L900" s="596" t="s">
        <v>45</v>
      </c>
      <c r="M900" s="596" t="s">
        <v>51</v>
      </c>
      <c r="N900" s="597"/>
      <c r="O900" s="598">
        <v>0.41399999999999998</v>
      </c>
      <c r="P900" s="599">
        <v>0</v>
      </c>
      <c r="Q900" s="600">
        <v>8.0000000000000002E-3</v>
      </c>
    </row>
    <row r="901" spans="1:17" s="208" customFormat="1" ht="12.75" customHeight="1" x14ac:dyDescent="0.2">
      <c r="A901" s="608">
        <v>48205</v>
      </c>
      <c r="B901" s="589" t="s">
        <v>2921</v>
      </c>
      <c r="C901" s="605"/>
      <c r="D901" s="590" t="s">
        <v>1789</v>
      </c>
      <c r="E901" s="591" t="s">
        <v>2176</v>
      </c>
      <c r="F901" s="592" t="s">
        <v>2177</v>
      </c>
      <c r="G901" s="592"/>
      <c r="H901" s="593">
        <v>42482</v>
      </c>
      <c r="I901" s="594" t="s">
        <v>1988</v>
      </c>
      <c r="J901" s="595" t="s">
        <v>1796</v>
      </c>
      <c r="K901" s="589" t="s">
        <v>47</v>
      </c>
      <c r="L901" s="596" t="s">
        <v>1797</v>
      </c>
      <c r="M901" s="596" t="s">
        <v>48</v>
      </c>
      <c r="N901" s="597"/>
      <c r="O901" s="598">
        <v>0.1</v>
      </c>
      <c r="P901" s="599">
        <v>0</v>
      </c>
      <c r="Q901" s="600">
        <v>3.1E-2</v>
      </c>
    </row>
    <row r="902" spans="1:17" s="208" customFormat="1" ht="12.75" customHeight="1" x14ac:dyDescent="0.2">
      <c r="A902" s="608">
        <v>48206</v>
      </c>
      <c r="B902" s="589" t="s">
        <v>2922</v>
      </c>
      <c r="C902" s="605"/>
      <c r="D902" s="590" t="s">
        <v>1789</v>
      </c>
      <c r="E902" s="591" t="s">
        <v>2176</v>
      </c>
      <c r="F902" s="592" t="s">
        <v>2177</v>
      </c>
      <c r="G902" s="592"/>
      <c r="H902" s="593">
        <v>42482</v>
      </c>
      <c r="I902" s="594" t="s">
        <v>1988</v>
      </c>
      <c r="J902" s="595" t="s">
        <v>1796</v>
      </c>
      <c r="K902" s="589" t="s">
        <v>47</v>
      </c>
      <c r="L902" s="596" t="s">
        <v>1797</v>
      </c>
      <c r="M902" s="596" t="s">
        <v>48</v>
      </c>
      <c r="N902" s="597"/>
      <c r="O902" s="598">
        <v>0.224</v>
      </c>
      <c r="P902" s="599">
        <v>0</v>
      </c>
      <c r="Q902" s="600">
        <v>4.5999999999999999E-2</v>
      </c>
    </row>
    <row r="903" spans="1:17" s="208" customFormat="1" ht="12.75" customHeight="1" x14ac:dyDescent="0.2">
      <c r="A903" s="608">
        <v>48221</v>
      </c>
      <c r="B903" s="589" t="s">
        <v>2923</v>
      </c>
      <c r="C903" s="605"/>
      <c r="D903" s="590" t="s">
        <v>1789</v>
      </c>
      <c r="E903" s="591" t="s">
        <v>2176</v>
      </c>
      <c r="F903" s="592" t="s">
        <v>2177</v>
      </c>
      <c r="G903" s="592"/>
      <c r="H903" s="593">
        <v>42495</v>
      </c>
      <c r="I903" s="594" t="s">
        <v>1988</v>
      </c>
      <c r="J903" s="595" t="s">
        <v>1962</v>
      </c>
      <c r="K903" s="589" t="s">
        <v>47</v>
      </c>
      <c r="L903" s="596" t="s">
        <v>1797</v>
      </c>
      <c r="M903" s="596" t="s">
        <v>48</v>
      </c>
      <c r="N903" s="597"/>
      <c r="O903" s="598">
        <v>9.8000000000000004E-2</v>
      </c>
      <c r="P903" s="599">
        <v>0</v>
      </c>
      <c r="Q903" s="600">
        <v>1.7000000000000001E-2</v>
      </c>
    </row>
    <row r="904" spans="1:17" s="208" customFormat="1" ht="12.75" customHeight="1" x14ac:dyDescent="0.2">
      <c r="A904" s="608">
        <v>48225</v>
      </c>
      <c r="B904" s="589" t="s">
        <v>2924</v>
      </c>
      <c r="C904" s="605"/>
      <c r="D904" s="590" t="s">
        <v>1789</v>
      </c>
      <c r="E904" s="591" t="s">
        <v>2176</v>
      </c>
      <c r="F904" s="592" t="s">
        <v>2177</v>
      </c>
      <c r="G904" s="592"/>
      <c r="H904" s="593">
        <v>42492</v>
      </c>
      <c r="I904" s="594" t="s">
        <v>1988</v>
      </c>
      <c r="J904" s="595" t="s">
        <v>2528</v>
      </c>
      <c r="K904" s="589" t="s">
        <v>47</v>
      </c>
      <c r="L904" s="596" t="s">
        <v>45</v>
      </c>
      <c r="M904" s="596" t="s">
        <v>51</v>
      </c>
      <c r="N904" s="597"/>
      <c r="O904" s="598">
        <v>0.48299999999999998</v>
      </c>
      <c r="P904" s="599">
        <v>0</v>
      </c>
      <c r="Q904" s="600">
        <v>4.7E-2</v>
      </c>
    </row>
    <row r="905" spans="1:17" s="208" customFormat="1" ht="12.75" customHeight="1" x14ac:dyDescent="0.2">
      <c r="A905" s="608">
        <v>48226</v>
      </c>
      <c r="B905" s="589" t="s">
        <v>2925</v>
      </c>
      <c r="C905" s="605"/>
      <c r="D905" s="590" t="s">
        <v>1789</v>
      </c>
      <c r="E905" s="591" t="s">
        <v>2176</v>
      </c>
      <c r="F905" s="592" t="s">
        <v>2177</v>
      </c>
      <c r="G905" s="592"/>
      <c r="H905" s="593">
        <v>42492</v>
      </c>
      <c r="I905" s="594" t="s">
        <v>1988</v>
      </c>
      <c r="J905" s="595" t="s">
        <v>856</v>
      </c>
      <c r="K905" s="589" t="s">
        <v>47</v>
      </c>
      <c r="L905" s="596" t="s">
        <v>45</v>
      </c>
      <c r="M905" s="596" t="s">
        <v>51</v>
      </c>
      <c r="N905" s="597"/>
      <c r="O905" s="598">
        <v>0.26500000000000001</v>
      </c>
      <c r="P905" s="599">
        <v>0</v>
      </c>
      <c r="Q905" s="600">
        <v>0</v>
      </c>
    </row>
    <row r="906" spans="1:17" s="208" customFormat="1" ht="12.75" customHeight="1" x14ac:dyDescent="0.2">
      <c r="A906" s="608">
        <v>48232</v>
      </c>
      <c r="B906" s="589" t="s">
        <v>2926</v>
      </c>
      <c r="C906" s="605">
        <v>41341</v>
      </c>
      <c r="D906" s="590" t="s">
        <v>1351</v>
      </c>
      <c r="E906" s="591" t="s">
        <v>2176</v>
      </c>
      <c r="F906" s="592" t="s">
        <v>2177</v>
      </c>
      <c r="G906" s="592"/>
      <c r="H906" s="593">
        <v>42499</v>
      </c>
      <c r="I906" s="594" t="s">
        <v>1988</v>
      </c>
      <c r="J906" s="595" t="s">
        <v>1909</v>
      </c>
      <c r="K906" s="589" t="s">
        <v>47</v>
      </c>
      <c r="L906" s="596" t="s">
        <v>1763</v>
      </c>
      <c r="M906" s="596" t="s">
        <v>48</v>
      </c>
      <c r="N906" s="597"/>
      <c r="O906" s="598">
        <v>0.6</v>
      </c>
      <c r="P906" s="599">
        <v>0</v>
      </c>
      <c r="Q906" s="600">
        <v>0.32200000000000001</v>
      </c>
    </row>
    <row r="907" spans="1:17" s="208" customFormat="1" ht="12.75" customHeight="1" x14ac:dyDescent="0.2">
      <c r="A907" s="608">
        <v>48239</v>
      </c>
      <c r="B907" s="589" t="s">
        <v>2927</v>
      </c>
      <c r="C907" s="605"/>
      <c r="D907" s="590" t="s">
        <v>1789</v>
      </c>
      <c r="E907" s="591" t="s">
        <v>2176</v>
      </c>
      <c r="F907" s="592" t="s">
        <v>2177</v>
      </c>
      <c r="G907" s="592"/>
      <c r="H907" s="593">
        <v>42501</v>
      </c>
      <c r="I907" s="594" t="s">
        <v>1988</v>
      </c>
      <c r="J907" s="595" t="s">
        <v>2567</v>
      </c>
      <c r="K907" s="589" t="s">
        <v>47</v>
      </c>
      <c r="L907" s="596" t="s">
        <v>51</v>
      </c>
      <c r="M907" s="596" t="s">
        <v>51</v>
      </c>
      <c r="N907" s="597"/>
      <c r="O907" s="598">
        <v>0.1</v>
      </c>
      <c r="P907" s="599">
        <v>0</v>
      </c>
      <c r="Q907" s="600">
        <v>2.9000000000000001E-2</v>
      </c>
    </row>
    <row r="908" spans="1:17" s="208" customFormat="1" ht="12.75" customHeight="1" x14ac:dyDescent="0.2">
      <c r="A908" s="608">
        <v>48249</v>
      </c>
      <c r="B908" s="589" t="s">
        <v>2928</v>
      </c>
      <c r="C908" s="605"/>
      <c r="D908" s="590" t="s">
        <v>1789</v>
      </c>
      <c r="E908" s="591" t="s">
        <v>2176</v>
      </c>
      <c r="F908" s="592" t="s">
        <v>2177</v>
      </c>
      <c r="G908" s="592"/>
      <c r="H908" s="593">
        <v>42501</v>
      </c>
      <c r="I908" s="594" t="s">
        <v>1988</v>
      </c>
      <c r="J908" s="595" t="s">
        <v>2419</v>
      </c>
      <c r="K908" s="589" t="s">
        <v>47</v>
      </c>
      <c r="L908" s="596" t="s">
        <v>1797</v>
      </c>
      <c r="M908" s="596" t="s">
        <v>48</v>
      </c>
      <c r="N908" s="597"/>
      <c r="O908" s="598">
        <v>0.252</v>
      </c>
      <c r="P908" s="599">
        <v>0</v>
      </c>
      <c r="Q908" s="600">
        <v>6.5000000000000002E-2</v>
      </c>
    </row>
    <row r="909" spans="1:17" s="208" customFormat="1" ht="12.75" customHeight="1" x14ac:dyDescent="0.2">
      <c r="A909" s="608">
        <v>48250</v>
      </c>
      <c r="B909" s="589" t="s">
        <v>2929</v>
      </c>
      <c r="C909" s="605"/>
      <c r="D909" s="590" t="s">
        <v>1789</v>
      </c>
      <c r="E909" s="591" t="s">
        <v>2176</v>
      </c>
      <c r="F909" s="592" t="s">
        <v>2177</v>
      </c>
      <c r="G909" s="592"/>
      <c r="H909" s="593">
        <v>42503</v>
      </c>
      <c r="I909" s="594" t="s">
        <v>1988</v>
      </c>
      <c r="J909" s="595" t="s">
        <v>2419</v>
      </c>
      <c r="K909" s="589" t="s">
        <v>47</v>
      </c>
      <c r="L909" s="596" t="s">
        <v>1797</v>
      </c>
      <c r="M909" s="596" t="s">
        <v>48</v>
      </c>
      <c r="N909" s="597"/>
      <c r="O909" s="598">
        <v>8.6999999999999994E-2</v>
      </c>
      <c r="P909" s="599">
        <v>0</v>
      </c>
      <c r="Q909" s="600">
        <v>0</v>
      </c>
    </row>
    <row r="910" spans="1:17" s="208" customFormat="1" ht="12.75" customHeight="1" x14ac:dyDescent="0.2">
      <c r="A910" s="608">
        <v>48314</v>
      </c>
      <c r="B910" s="589" t="s">
        <v>2930</v>
      </c>
      <c r="C910" s="605">
        <v>38539</v>
      </c>
      <c r="D910" s="590" t="s">
        <v>887</v>
      </c>
      <c r="E910" s="591" t="s">
        <v>2176</v>
      </c>
      <c r="F910" s="592" t="s">
        <v>2177</v>
      </c>
      <c r="G910" s="592"/>
      <c r="H910" s="593">
        <v>42508</v>
      </c>
      <c r="I910" s="594" t="s">
        <v>1988</v>
      </c>
      <c r="J910" s="595" t="s">
        <v>1962</v>
      </c>
      <c r="K910" s="589" t="s">
        <v>47</v>
      </c>
      <c r="L910" s="596" t="s">
        <v>1763</v>
      </c>
      <c r="M910" s="596" t="s">
        <v>48</v>
      </c>
      <c r="N910" s="597"/>
      <c r="O910" s="598">
        <v>0.68400000000000005</v>
      </c>
      <c r="P910" s="599">
        <v>0</v>
      </c>
      <c r="Q910" s="600">
        <v>0.122</v>
      </c>
    </row>
    <row r="911" spans="1:17" s="208" customFormat="1" ht="12.75" customHeight="1" x14ac:dyDescent="0.2">
      <c r="A911" s="608">
        <v>48321</v>
      </c>
      <c r="B911" s="589" t="s">
        <v>2931</v>
      </c>
      <c r="C911" s="605"/>
      <c r="D911" s="590" t="s">
        <v>1789</v>
      </c>
      <c r="E911" s="591" t="s">
        <v>2176</v>
      </c>
      <c r="F911" s="592" t="s">
        <v>2177</v>
      </c>
      <c r="G911" s="592"/>
      <c r="H911" s="593">
        <v>42507</v>
      </c>
      <c r="I911" s="594" t="s">
        <v>1988</v>
      </c>
      <c r="J911" s="595" t="s">
        <v>2419</v>
      </c>
      <c r="K911" s="589" t="s">
        <v>47</v>
      </c>
      <c r="L911" s="596" t="s">
        <v>1797</v>
      </c>
      <c r="M911" s="596" t="s">
        <v>48</v>
      </c>
      <c r="N911" s="597"/>
      <c r="O911" s="598">
        <v>0.1</v>
      </c>
      <c r="P911" s="599">
        <v>0</v>
      </c>
      <c r="Q911" s="600">
        <v>0</v>
      </c>
    </row>
    <row r="912" spans="1:17" s="208" customFormat="1" ht="12.75" customHeight="1" x14ac:dyDescent="0.2">
      <c r="A912" s="608">
        <v>48400</v>
      </c>
      <c r="B912" s="589" t="s">
        <v>2932</v>
      </c>
      <c r="C912" s="605"/>
      <c r="D912" s="590" t="s">
        <v>1789</v>
      </c>
      <c r="E912" s="591" t="s">
        <v>2176</v>
      </c>
      <c r="F912" s="592" t="s">
        <v>2177</v>
      </c>
      <c r="G912" s="592"/>
      <c r="H912" s="593">
        <v>42508</v>
      </c>
      <c r="I912" s="594" t="s">
        <v>1988</v>
      </c>
      <c r="J912" s="595" t="s">
        <v>2572</v>
      </c>
      <c r="K912" s="589" t="s">
        <v>47</v>
      </c>
      <c r="L912" s="596" t="s">
        <v>45</v>
      </c>
      <c r="M912" s="596" t="s">
        <v>51</v>
      </c>
      <c r="N912" s="597"/>
      <c r="O912" s="598">
        <v>0.24</v>
      </c>
      <c r="P912" s="599">
        <v>0</v>
      </c>
      <c r="Q912" s="600">
        <v>4.7E-2</v>
      </c>
    </row>
    <row r="913" spans="1:17" s="208" customFormat="1" ht="12.75" customHeight="1" x14ac:dyDescent="0.2">
      <c r="A913" s="608">
        <v>48401</v>
      </c>
      <c r="B913" s="589" t="s">
        <v>2933</v>
      </c>
      <c r="C913" s="605"/>
      <c r="D913" s="590" t="s">
        <v>1789</v>
      </c>
      <c r="E913" s="591" t="s">
        <v>2176</v>
      </c>
      <c r="F913" s="592" t="s">
        <v>2177</v>
      </c>
      <c r="G913" s="592"/>
      <c r="H913" s="593">
        <v>42509</v>
      </c>
      <c r="I913" s="594" t="s">
        <v>1751</v>
      </c>
      <c r="J913" s="595" t="s">
        <v>2910</v>
      </c>
      <c r="K913" s="589" t="s">
        <v>44</v>
      </c>
      <c r="L913" s="596" t="s">
        <v>44</v>
      </c>
      <c r="M913" s="596" t="s">
        <v>44</v>
      </c>
      <c r="N913" s="597"/>
      <c r="O913" s="598">
        <v>0.121</v>
      </c>
      <c r="P913" s="599">
        <v>0</v>
      </c>
      <c r="Q913" s="600">
        <v>1E-3</v>
      </c>
    </row>
    <row r="914" spans="1:17" s="208" customFormat="1" ht="12.75" customHeight="1" x14ac:dyDescent="0.2">
      <c r="A914" s="608">
        <v>48402</v>
      </c>
      <c r="B914" s="589" t="s">
        <v>2934</v>
      </c>
      <c r="C914" s="605"/>
      <c r="D914" s="590" t="s">
        <v>1789</v>
      </c>
      <c r="E914" s="591" t="s">
        <v>2176</v>
      </c>
      <c r="F914" s="592" t="s">
        <v>2177</v>
      </c>
      <c r="G914" s="592"/>
      <c r="H914" s="593">
        <v>42509</v>
      </c>
      <c r="I914" s="594" t="s">
        <v>1988</v>
      </c>
      <c r="J914" s="595" t="s">
        <v>2635</v>
      </c>
      <c r="K914" s="589" t="s">
        <v>47</v>
      </c>
      <c r="L914" s="596" t="s">
        <v>1797</v>
      </c>
      <c r="M914" s="596" t="s">
        <v>48</v>
      </c>
      <c r="N914" s="597"/>
      <c r="O914" s="598">
        <v>0.224</v>
      </c>
      <c r="P914" s="599">
        <v>0</v>
      </c>
      <c r="Q914" s="600">
        <v>0</v>
      </c>
    </row>
    <row r="915" spans="1:17" s="208" customFormat="1" ht="12.75" customHeight="1" x14ac:dyDescent="0.2">
      <c r="A915" s="608">
        <v>48403</v>
      </c>
      <c r="B915" s="589" t="s">
        <v>2935</v>
      </c>
      <c r="C915" s="605"/>
      <c r="D915" s="590" t="s">
        <v>1789</v>
      </c>
      <c r="E915" s="591" t="s">
        <v>2176</v>
      </c>
      <c r="F915" s="592" t="s">
        <v>2177</v>
      </c>
      <c r="G915" s="592"/>
      <c r="H915" s="593">
        <v>42509</v>
      </c>
      <c r="I915" s="594" t="s">
        <v>1988</v>
      </c>
      <c r="J915" s="595" t="s">
        <v>2874</v>
      </c>
      <c r="K915" s="589" t="s">
        <v>47</v>
      </c>
      <c r="L915" s="596" t="s">
        <v>45</v>
      </c>
      <c r="M915" s="596" t="s">
        <v>51</v>
      </c>
      <c r="N915" s="597"/>
      <c r="O915" s="598">
        <v>0.2</v>
      </c>
      <c r="P915" s="599">
        <v>0</v>
      </c>
      <c r="Q915" s="600">
        <v>6.0999999999999999E-2</v>
      </c>
    </row>
    <row r="916" spans="1:17" s="208" customFormat="1" ht="12.75" customHeight="1" x14ac:dyDescent="0.2">
      <c r="A916" s="608">
        <v>48406</v>
      </c>
      <c r="B916" s="589" t="s">
        <v>2936</v>
      </c>
      <c r="C916" s="605"/>
      <c r="D916" s="590" t="s">
        <v>1789</v>
      </c>
      <c r="E916" s="591" t="s">
        <v>2176</v>
      </c>
      <c r="F916" s="592" t="s">
        <v>2177</v>
      </c>
      <c r="G916" s="592"/>
      <c r="H916" s="593">
        <v>42510</v>
      </c>
      <c r="I916" s="594" t="s">
        <v>1988</v>
      </c>
      <c r="J916" s="595" t="s">
        <v>2044</v>
      </c>
      <c r="K916" s="589" t="s">
        <v>47</v>
      </c>
      <c r="L916" s="596" t="s">
        <v>1763</v>
      </c>
      <c r="M916" s="596" t="s">
        <v>48</v>
      </c>
      <c r="N916" s="597"/>
      <c r="O916" s="598">
        <v>0.112</v>
      </c>
      <c r="P916" s="599">
        <v>0</v>
      </c>
      <c r="Q916" s="600">
        <v>3.3000000000000002E-2</v>
      </c>
    </row>
    <row r="917" spans="1:17" s="208" customFormat="1" ht="12.75" customHeight="1" x14ac:dyDescent="0.2">
      <c r="A917" s="608">
        <v>48407</v>
      </c>
      <c r="B917" s="589" t="s">
        <v>2937</v>
      </c>
      <c r="C917" s="605"/>
      <c r="D917" s="590" t="s">
        <v>1789</v>
      </c>
      <c r="E917" s="591" t="s">
        <v>2176</v>
      </c>
      <c r="F917" s="592" t="s">
        <v>2177</v>
      </c>
      <c r="G917" s="592"/>
      <c r="H917" s="593">
        <v>42514</v>
      </c>
      <c r="I917" s="594" t="s">
        <v>1988</v>
      </c>
      <c r="J917" s="595" t="s">
        <v>2367</v>
      </c>
      <c r="K917" s="589" t="s">
        <v>47</v>
      </c>
      <c r="L917" s="596" t="s">
        <v>1797</v>
      </c>
      <c r="M917" s="596" t="s">
        <v>48</v>
      </c>
      <c r="N917" s="597"/>
      <c r="O917" s="598">
        <v>0.3</v>
      </c>
      <c r="P917" s="599">
        <v>0</v>
      </c>
      <c r="Q917" s="600">
        <v>0.13600000000000001</v>
      </c>
    </row>
    <row r="918" spans="1:17" s="208" customFormat="1" ht="12.75" customHeight="1" x14ac:dyDescent="0.2">
      <c r="A918" s="608">
        <v>48426</v>
      </c>
      <c r="B918" s="589" t="s">
        <v>2938</v>
      </c>
      <c r="C918" s="605"/>
      <c r="D918" s="590" t="s">
        <v>1789</v>
      </c>
      <c r="E918" s="591" t="s">
        <v>2176</v>
      </c>
      <c r="F918" s="592" t="s">
        <v>2177</v>
      </c>
      <c r="G918" s="592"/>
      <c r="H918" s="593">
        <v>42516</v>
      </c>
      <c r="I918" s="594" t="s">
        <v>1988</v>
      </c>
      <c r="J918" s="595" t="s">
        <v>2531</v>
      </c>
      <c r="K918" s="589" t="s">
        <v>47</v>
      </c>
      <c r="L918" s="596" t="s">
        <v>1848</v>
      </c>
      <c r="M918" s="596" t="s">
        <v>130</v>
      </c>
      <c r="N918" s="597"/>
      <c r="O918" s="598">
        <v>0.2</v>
      </c>
      <c r="P918" s="599">
        <v>0</v>
      </c>
      <c r="Q918" s="600">
        <v>0.06</v>
      </c>
    </row>
    <row r="919" spans="1:17" s="208" customFormat="1" ht="12.75" customHeight="1" x14ac:dyDescent="0.2">
      <c r="A919" s="608">
        <v>48584</v>
      </c>
      <c r="B919" s="589" t="s">
        <v>2939</v>
      </c>
      <c r="C919" s="605">
        <v>41159</v>
      </c>
      <c r="D919" s="590" t="s">
        <v>1224</v>
      </c>
      <c r="E919" s="591" t="s">
        <v>2176</v>
      </c>
      <c r="F919" s="592" t="s">
        <v>2177</v>
      </c>
      <c r="G919" s="592"/>
      <c r="H919" s="593">
        <v>42522</v>
      </c>
      <c r="I919" s="594" t="s">
        <v>1988</v>
      </c>
      <c r="J919" s="595" t="s">
        <v>2326</v>
      </c>
      <c r="K919" s="589" t="s">
        <v>47</v>
      </c>
      <c r="L919" s="596" t="s">
        <v>1763</v>
      </c>
      <c r="M919" s="596" t="s">
        <v>48</v>
      </c>
      <c r="N919" s="597"/>
      <c r="O919" s="598">
        <v>0.48</v>
      </c>
      <c r="P919" s="599">
        <v>0</v>
      </c>
      <c r="Q919" s="600">
        <v>0.22500000000000001</v>
      </c>
    </row>
    <row r="920" spans="1:17" s="208" customFormat="1" ht="12.75" customHeight="1" x14ac:dyDescent="0.2">
      <c r="A920" s="608">
        <v>48585</v>
      </c>
      <c r="B920" s="589" t="s">
        <v>2940</v>
      </c>
      <c r="C920" s="605">
        <v>41173</v>
      </c>
      <c r="D920" s="590" t="s">
        <v>1228</v>
      </c>
      <c r="E920" s="591" t="s">
        <v>2176</v>
      </c>
      <c r="F920" s="592" t="s">
        <v>2177</v>
      </c>
      <c r="G920" s="592"/>
      <c r="H920" s="593">
        <v>42522</v>
      </c>
      <c r="I920" s="594" t="s">
        <v>1988</v>
      </c>
      <c r="J920" s="595" t="s">
        <v>2326</v>
      </c>
      <c r="K920" s="589" t="s">
        <v>47</v>
      </c>
      <c r="L920" s="596" t="s">
        <v>1763</v>
      </c>
      <c r="M920" s="596" t="s">
        <v>48</v>
      </c>
      <c r="N920" s="597"/>
      <c r="O920" s="598">
        <v>0.48</v>
      </c>
      <c r="P920" s="599">
        <v>0</v>
      </c>
      <c r="Q920" s="600">
        <v>0.248</v>
      </c>
    </row>
    <row r="921" spans="1:17" s="208" customFormat="1" ht="12.75" customHeight="1" x14ac:dyDescent="0.2">
      <c r="A921" s="608">
        <v>48586</v>
      </c>
      <c r="B921" s="589" t="s">
        <v>2941</v>
      </c>
      <c r="C921" s="605">
        <v>41174</v>
      </c>
      <c r="D921" s="590" t="s">
        <v>1229</v>
      </c>
      <c r="E921" s="591" t="s">
        <v>2176</v>
      </c>
      <c r="F921" s="592" t="s">
        <v>2177</v>
      </c>
      <c r="G921" s="592"/>
      <c r="H921" s="593">
        <v>42522</v>
      </c>
      <c r="I921" s="594" t="s">
        <v>1988</v>
      </c>
      <c r="J921" s="595" t="s">
        <v>2326</v>
      </c>
      <c r="K921" s="589" t="s">
        <v>47</v>
      </c>
      <c r="L921" s="596" t="s">
        <v>1763</v>
      </c>
      <c r="M921" s="596" t="s">
        <v>48</v>
      </c>
      <c r="N921" s="597"/>
      <c r="O921" s="598">
        <v>0.48</v>
      </c>
      <c r="P921" s="599">
        <v>0</v>
      </c>
      <c r="Q921" s="600">
        <v>0.23300000000000001</v>
      </c>
    </row>
    <row r="922" spans="1:17" s="208" customFormat="1" ht="12.75" customHeight="1" x14ac:dyDescent="0.2">
      <c r="A922" s="608">
        <v>48587</v>
      </c>
      <c r="B922" s="589" t="s">
        <v>2942</v>
      </c>
      <c r="C922" s="605">
        <v>41175</v>
      </c>
      <c r="D922" s="590" t="s">
        <v>1230</v>
      </c>
      <c r="E922" s="591" t="s">
        <v>2176</v>
      </c>
      <c r="F922" s="592" t="s">
        <v>2177</v>
      </c>
      <c r="G922" s="592"/>
      <c r="H922" s="593">
        <v>42522</v>
      </c>
      <c r="I922" s="594" t="s">
        <v>1988</v>
      </c>
      <c r="J922" s="595" t="s">
        <v>2326</v>
      </c>
      <c r="K922" s="589" t="s">
        <v>47</v>
      </c>
      <c r="L922" s="596" t="s">
        <v>1763</v>
      </c>
      <c r="M922" s="596" t="s">
        <v>48</v>
      </c>
      <c r="N922" s="597"/>
      <c r="O922" s="598">
        <v>0.48</v>
      </c>
      <c r="P922" s="599">
        <v>0</v>
      </c>
      <c r="Q922" s="600">
        <v>0.27400000000000002</v>
      </c>
    </row>
    <row r="923" spans="1:17" s="208" customFormat="1" ht="12.75" customHeight="1" x14ac:dyDescent="0.2">
      <c r="A923" s="608">
        <v>48588</v>
      </c>
      <c r="B923" s="589" t="s">
        <v>2943</v>
      </c>
      <c r="C923" s="605"/>
      <c r="D923" s="590" t="s">
        <v>1789</v>
      </c>
      <c r="E923" s="591" t="s">
        <v>2176</v>
      </c>
      <c r="F923" s="592" t="s">
        <v>2177</v>
      </c>
      <c r="G923" s="592"/>
      <c r="H923" s="593">
        <v>42522</v>
      </c>
      <c r="I923" s="594" t="s">
        <v>1988</v>
      </c>
      <c r="J923" s="595" t="s">
        <v>2944</v>
      </c>
      <c r="K923" s="589" t="s">
        <v>47</v>
      </c>
      <c r="L923" s="596" t="s">
        <v>1763</v>
      </c>
      <c r="M923" s="596" t="s">
        <v>48</v>
      </c>
      <c r="N923" s="597"/>
      <c r="O923" s="598">
        <v>2.266</v>
      </c>
      <c r="P923" s="599">
        <v>0</v>
      </c>
      <c r="Q923" s="600">
        <v>1.117</v>
      </c>
    </row>
    <row r="924" spans="1:17" s="208" customFormat="1" ht="12.75" customHeight="1" x14ac:dyDescent="0.2">
      <c r="A924" s="608">
        <v>48643</v>
      </c>
      <c r="B924" s="589" t="s">
        <v>2945</v>
      </c>
      <c r="C924" s="605"/>
      <c r="D924" s="590" t="s">
        <v>1789</v>
      </c>
      <c r="E924" s="591" t="s">
        <v>2176</v>
      </c>
      <c r="F924" s="592" t="s">
        <v>2177</v>
      </c>
      <c r="G924" s="592"/>
      <c r="H924" s="593">
        <v>42548</v>
      </c>
      <c r="I924" s="594" t="s">
        <v>1751</v>
      </c>
      <c r="J924" s="595" t="s">
        <v>1964</v>
      </c>
      <c r="K924" s="589" t="s">
        <v>44</v>
      </c>
      <c r="L924" s="596" t="s">
        <v>44</v>
      </c>
      <c r="M924" s="596" t="s">
        <v>44</v>
      </c>
      <c r="N924" s="597"/>
      <c r="O924" s="598">
        <v>0.504</v>
      </c>
      <c r="P924" s="599">
        <v>0</v>
      </c>
      <c r="Q924" s="600">
        <v>0.24</v>
      </c>
    </row>
    <row r="925" spans="1:17" s="208" customFormat="1" ht="12.75" customHeight="1" x14ac:dyDescent="0.2">
      <c r="A925" s="608">
        <v>48645</v>
      </c>
      <c r="B925" s="589" t="s">
        <v>2946</v>
      </c>
      <c r="C925" s="605"/>
      <c r="D925" s="590" t="s">
        <v>1789</v>
      </c>
      <c r="E925" s="591" t="s">
        <v>2024</v>
      </c>
      <c r="F925" s="592" t="s">
        <v>2025</v>
      </c>
      <c r="G925" s="592"/>
      <c r="H925" s="593">
        <v>42720</v>
      </c>
      <c r="I925" s="594" t="s">
        <v>2947</v>
      </c>
      <c r="J925" s="595" t="s">
        <v>2948</v>
      </c>
      <c r="K925" s="589" t="s">
        <v>49</v>
      </c>
      <c r="L925" s="596" t="s">
        <v>1843</v>
      </c>
      <c r="M925" s="596" t="s">
        <v>49</v>
      </c>
      <c r="N925" s="597">
        <v>60404</v>
      </c>
      <c r="O925" s="598">
        <v>9.5</v>
      </c>
      <c r="P925" s="599">
        <v>2.6880000000000002</v>
      </c>
      <c r="Q925" s="600">
        <v>1.4910000000000001</v>
      </c>
    </row>
    <row r="926" spans="1:17" s="208" customFormat="1" ht="12.75" customHeight="1" x14ac:dyDescent="0.2">
      <c r="A926" s="608">
        <v>48651</v>
      </c>
      <c r="B926" s="589" t="s">
        <v>2949</v>
      </c>
      <c r="C926" s="605"/>
      <c r="D926" s="590" t="s">
        <v>1789</v>
      </c>
      <c r="E926" s="591" t="s">
        <v>2176</v>
      </c>
      <c r="F926" s="592" t="s">
        <v>2177</v>
      </c>
      <c r="G926" s="592"/>
      <c r="H926" s="593">
        <v>42557</v>
      </c>
      <c r="I926" s="594" t="s">
        <v>1988</v>
      </c>
      <c r="J926" s="595" t="s">
        <v>1796</v>
      </c>
      <c r="K926" s="589" t="s">
        <v>47</v>
      </c>
      <c r="L926" s="596" t="s">
        <v>1797</v>
      </c>
      <c r="M926" s="596" t="s">
        <v>48</v>
      </c>
      <c r="N926" s="597"/>
      <c r="O926" s="598">
        <v>6.5000000000000002E-2</v>
      </c>
      <c r="P926" s="599">
        <v>0</v>
      </c>
      <c r="Q926" s="600">
        <v>8.0000000000000002E-3</v>
      </c>
    </row>
    <row r="927" spans="1:17" s="208" customFormat="1" ht="12.75" customHeight="1" x14ac:dyDescent="0.2">
      <c r="A927" s="608">
        <v>48659</v>
      </c>
      <c r="B927" s="589" t="s">
        <v>2950</v>
      </c>
      <c r="C927" s="605"/>
      <c r="D927" s="590" t="s">
        <v>1789</v>
      </c>
      <c r="E927" s="591" t="s">
        <v>2176</v>
      </c>
      <c r="F927" s="592" t="s">
        <v>2177</v>
      </c>
      <c r="G927" s="592"/>
      <c r="H927" s="593">
        <v>42563</v>
      </c>
      <c r="I927" s="594" t="s">
        <v>1751</v>
      </c>
      <c r="J927" s="595" t="s">
        <v>1982</v>
      </c>
      <c r="K927" s="589" t="s">
        <v>44</v>
      </c>
      <c r="L927" s="596" t="s">
        <v>44</v>
      </c>
      <c r="M927" s="596" t="s">
        <v>44</v>
      </c>
      <c r="N927" s="597"/>
      <c r="O927" s="598">
        <v>0.75</v>
      </c>
      <c r="P927" s="599">
        <v>0</v>
      </c>
      <c r="Q927" s="600">
        <v>0.39400000000000002</v>
      </c>
    </row>
    <row r="928" spans="1:17" s="208" customFormat="1" ht="12.75" customHeight="1" x14ac:dyDescent="0.2">
      <c r="A928" s="608">
        <v>48664</v>
      </c>
      <c r="B928" s="589" t="s">
        <v>2951</v>
      </c>
      <c r="C928" s="605">
        <v>38884</v>
      </c>
      <c r="D928" s="590" t="s">
        <v>970</v>
      </c>
      <c r="E928" s="591" t="s">
        <v>2176</v>
      </c>
      <c r="F928" s="592" t="s">
        <v>2177</v>
      </c>
      <c r="G928" s="592"/>
      <c r="H928" s="593">
        <v>42570</v>
      </c>
      <c r="I928" s="594" t="s">
        <v>1986</v>
      </c>
      <c r="J928" s="595" t="s">
        <v>2388</v>
      </c>
      <c r="K928" s="589" t="s">
        <v>45</v>
      </c>
      <c r="L928" s="596" t="s">
        <v>45</v>
      </c>
      <c r="M928" s="596" t="s">
        <v>45</v>
      </c>
      <c r="N928" s="597"/>
      <c r="O928" s="598">
        <v>0.878</v>
      </c>
      <c r="P928" s="599">
        <v>0</v>
      </c>
      <c r="Q928" s="600">
        <v>0.442</v>
      </c>
    </row>
    <row r="929" spans="1:17" s="208" customFormat="1" ht="12.75" customHeight="1" x14ac:dyDescent="0.2">
      <c r="A929" s="608">
        <v>48665</v>
      </c>
      <c r="B929" s="589" t="s">
        <v>2952</v>
      </c>
      <c r="C929" s="605"/>
      <c r="D929" s="590" t="s">
        <v>1789</v>
      </c>
      <c r="E929" s="591" t="s">
        <v>2176</v>
      </c>
      <c r="F929" s="592" t="s">
        <v>2177</v>
      </c>
      <c r="G929" s="592"/>
      <c r="H929" s="593">
        <v>42578</v>
      </c>
      <c r="I929" s="594" t="s">
        <v>1986</v>
      </c>
      <c r="J929" s="595" t="s">
        <v>2642</v>
      </c>
      <c r="K929" s="589" t="s">
        <v>45</v>
      </c>
      <c r="L929" s="596" t="s">
        <v>45</v>
      </c>
      <c r="M929" s="596" t="s">
        <v>45</v>
      </c>
      <c r="N929" s="597"/>
      <c r="O929" s="598">
        <v>0.26400000000000001</v>
      </c>
      <c r="P929" s="599">
        <v>0</v>
      </c>
      <c r="Q929" s="600">
        <v>4.8000000000000001E-2</v>
      </c>
    </row>
    <row r="930" spans="1:17" s="208" customFormat="1" ht="12.75" customHeight="1" x14ac:dyDescent="0.2">
      <c r="A930" s="608">
        <v>48674</v>
      </c>
      <c r="B930" s="589" t="s">
        <v>2953</v>
      </c>
      <c r="C930" s="605">
        <v>41338</v>
      </c>
      <c r="D930" s="590" t="s">
        <v>1348</v>
      </c>
      <c r="E930" s="591" t="s">
        <v>2176</v>
      </c>
      <c r="F930" s="592" t="s">
        <v>2177</v>
      </c>
      <c r="G930" s="592"/>
      <c r="H930" s="593">
        <v>42578</v>
      </c>
      <c r="I930" s="594" t="s">
        <v>1988</v>
      </c>
      <c r="J930" s="595" t="s">
        <v>2954</v>
      </c>
      <c r="K930" s="589" t="s">
        <v>47</v>
      </c>
      <c r="L930" s="596" t="s">
        <v>1763</v>
      </c>
      <c r="M930" s="596" t="s">
        <v>48</v>
      </c>
      <c r="N930" s="597"/>
      <c r="O930" s="598">
        <v>2.5</v>
      </c>
      <c r="P930" s="599">
        <v>0</v>
      </c>
      <c r="Q930" s="600">
        <v>1.325</v>
      </c>
    </row>
    <row r="931" spans="1:17" s="208" customFormat="1" ht="12.75" customHeight="1" x14ac:dyDescent="0.2">
      <c r="A931" s="608">
        <v>48675</v>
      </c>
      <c r="B931" s="589" t="s">
        <v>2955</v>
      </c>
      <c r="C931" s="605"/>
      <c r="D931" s="590" t="s">
        <v>1789</v>
      </c>
      <c r="E931" s="591" t="s">
        <v>2176</v>
      </c>
      <c r="F931" s="592" t="s">
        <v>2177</v>
      </c>
      <c r="G931" s="592"/>
      <c r="H931" s="593">
        <v>42579</v>
      </c>
      <c r="I931" s="594" t="s">
        <v>1988</v>
      </c>
      <c r="J931" s="595" t="s">
        <v>345</v>
      </c>
      <c r="K931" s="589" t="s">
        <v>47</v>
      </c>
      <c r="L931" s="596" t="s">
        <v>51</v>
      </c>
      <c r="M931" s="596" t="s">
        <v>51</v>
      </c>
      <c r="N931" s="597"/>
      <c r="O931" s="598">
        <v>2.9670000000000001</v>
      </c>
      <c r="P931" s="599">
        <v>0</v>
      </c>
      <c r="Q931" s="600">
        <v>0.371</v>
      </c>
    </row>
    <row r="932" spans="1:17" s="208" customFormat="1" ht="12.75" customHeight="1" x14ac:dyDescent="0.2">
      <c r="A932" s="608">
        <v>48694</v>
      </c>
      <c r="B932" s="589" t="s">
        <v>2956</v>
      </c>
      <c r="C932" s="605"/>
      <c r="D932" s="590" t="s">
        <v>1789</v>
      </c>
      <c r="E932" s="591" t="s">
        <v>2176</v>
      </c>
      <c r="F932" s="592" t="s">
        <v>2177</v>
      </c>
      <c r="G932" s="592"/>
      <c r="H932" s="593">
        <v>42584</v>
      </c>
      <c r="I932" s="594" t="s">
        <v>1988</v>
      </c>
      <c r="J932" s="595" t="s">
        <v>1919</v>
      </c>
      <c r="K932" s="589" t="s">
        <v>47</v>
      </c>
      <c r="L932" s="596" t="s">
        <v>1763</v>
      </c>
      <c r="M932" s="596" t="s">
        <v>48</v>
      </c>
      <c r="N932" s="597"/>
      <c r="O932" s="598">
        <v>2</v>
      </c>
      <c r="P932" s="599">
        <v>0</v>
      </c>
      <c r="Q932" s="600">
        <v>0.36599999999999999</v>
      </c>
    </row>
    <row r="933" spans="1:17" s="208" customFormat="1" ht="12.75" customHeight="1" x14ac:dyDescent="0.2">
      <c r="A933" s="608">
        <v>48695</v>
      </c>
      <c r="B933" s="589" t="s">
        <v>2957</v>
      </c>
      <c r="C933" s="605">
        <v>38089</v>
      </c>
      <c r="D933" s="590" t="s">
        <v>827</v>
      </c>
      <c r="E933" s="591" t="s">
        <v>1754</v>
      </c>
      <c r="F933" s="592" t="s">
        <v>1755</v>
      </c>
      <c r="G933" s="592"/>
      <c r="H933" s="593">
        <v>43251</v>
      </c>
      <c r="I933" s="594" t="s">
        <v>2958</v>
      </c>
      <c r="J933" s="595" t="s">
        <v>2959</v>
      </c>
      <c r="K933" s="589" t="s">
        <v>47</v>
      </c>
      <c r="L933" s="596" t="s">
        <v>1848</v>
      </c>
      <c r="M933" s="596" t="s">
        <v>130</v>
      </c>
      <c r="N933" s="597">
        <v>60903</v>
      </c>
      <c r="O933" s="598">
        <v>304.13</v>
      </c>
      <c r="P933" s="599">
        <v>350.40899999999999</v>
      </c>
      <c r="Q933" s="600">
        <v>338.495</v>
      </c>
    </row>
    <row r="934" spans="1:17" s="208" customFormat="1" ht="12.75" customHeight="1" x14ac:dyDescent="0.2">
      <c r="A934" s="608">
        <v>48696</v>
      </c>
      <c r="B934" s="589" t="s">
        <v>2960</v>
      </c>
      <c r="C934" s="605">
        <v>38089</v>
      </c>
      <c r="D934" s="590" t="s">
        <v>827</v>
      </c>
      <c r="E934" s="591" t="s">
        <v>1754</v>
      </c>
      <c r="F934" s="592" t="s">
        <v>1755</v>
      </c>
      <c r="G934" s="592"/>
      <c r="H934" s="593">
        <v>43251</v>
      </c>
      <c r="I934" s="594" t="s">
        <v>2958</v>
      </c>
      <c r="J934" s="595" t="s">
        <v>2959</v>
      </c>
      <c r="K934" s="589" t="s">
        <v>47</v>
      </c>
      <c r="L934" s="596" t="s">
        <v>1848</v>
      </c>
      <c r="M934" s="596" t="s">
        <v>130</v>
      </c>
      <c r="N934" s="597">
        <v>60903</v>
      </c>
      <c r="O934" s="598">
        <v>304.13</v>
      </c>
      <c r="P934" s="599">
        <v>353.839</v>
      </c>
      <c r="Q934" s="600">
        <v>340.66899999999998</v>
      </c>
    </row>
    <row r="935" spans="1:17" s="208" customFormat="1" ht="12.75" customHeight="1" x14ac:dyDescent="0.2">
      <c r="A935" s="608">
        <v>48697</v>
      </c>
      <c r="B935" s="589" t="s">
        <v>2961</v>
      </c>
      <c r="C935" s="605"/>
      <c r="D935" s="590" t="s">
        <v>1789</v>
      </c>
      <c r="E935" s="591" t="s">
        <v>2176</v>
      </c>
      <c r="F935" s="592" t="s">
        <v>2177</v>
      </c>
      <c r="G935" s="592"/>
      <c r="H935" s="593">
        <v>42585</v>
      </c>
      <c r="I935" s="594" t="s">
        <v>1988</v>
      </c>
      <c r="J935" s="595" t="s">
        <v>2108</v>
      </c>
      <c r="K935" s="589" t="s">
        <v>47</v>
      </c>
      <c r="L935" s="596" t="s">
        <v>1763</v>
      </c>
      <c r="M935" s="596" t="s">
        <v>48</v>
      </c>
      <c r="N935" s="597"/>
      <c r="O935" s="598">
        <v>0.77200000000000002</v>
      </c>
      <c r="P935" s="599">
        <v>0</v>
      </c>
      <c r="Q935" s="600">
        <v>0</v>
      </c>
    </row>
    <row r="936" spans="1:17" s="208" customFormat="1" ht="12.75" customHeight="1" x14ac:dyDescent="0.2">
      <c r="A936" s="608">
        <v>48698</v>
      </c>
      <c r="B936" s="589" t="s">
        <v>2962</v>
      </c>
      <c r="C936" s="605">
        <v>41044</v>
      </c>
      <c r="D936" s="590" t="s">
        <v>1151</v>
      </c>
      <c r="E936" s="591" t="s">
        <v>2176</v>
      </c>
      <c r="F936" s="592" t="s">
        <v>2177</v>
      </c>
      <c r="G936" s="592"/>
      <c r="H936" s="593">
        <v>42584</v>
      </c>
      <c r="I936" s="594" t="s">
        <v>1988</v>
      </c>
      <c r="J936" s="595" t="s">
        <v>2963</v>
      </c>
      <c r="K936" s="589" t="s">
        <v>47</v>
      </c>
      <c r="L936" s="596" t="s">
        <v>1763</v>
      </c>
      <c r="M936" s="596" t="s">
        <v>48</v>
      </c>
      <c r="N936" s="597"/>
      <c r="O936" s="598">
        <v>2</v>
      </c>
      <c r="P936" s="599">
        <v>0</v>
      </c>
      <c r="Q936" s="600">
        <v>1.3580000000000001</v>
      </c>
    </row>
    <row r="937" spans="1:17" s="208" customFormat="1" ht="12.75" customHeight="1" x14ac:dyDescent="0.2">
      <c r="A937" s="608">
        <v>48705</v>
      </c>
      <c r="B937" s="589" t="s">
        <v>2964</v>
      </c>
      <c r="C937" s="605">
        <v>38376</v>
      </c>
      <c r="D937" s="590" t="s">
        <v>857</v>
      </c>
      <c r="E937" s="591" t="s">
        <v>2176</v>
      </c>
      <c r="F937" s="592" t="s">
        <v>2177</v>
      </c>
      <c r="G937" s="592"/>
      <c r="H937" s="593">
        <v>42584</v>
      </c>
      <c r="I937" s="594" t="s">
        <v>1988</v>
      </c>
      <c r="J937" s="595" t="s">
        <v>912</v>
      </c>
      <c r="K937" s="589" t="s">
        <v>47</v>
      </c>
      <c r="L937" s="596" t="s">
        <v>51</v>
      </c>
      <c r="M937" s="596" t="s">
        <v>51</v>
      </c>
      <c r="N937" s="597"/>
      <c r="O937" s="598">
        <v>3</v>
      </c>
      <c r="P937" s="599">
        <v>0</v>
      </c>
      <c r="Q937" s="600">
        <v>0.88</v>
      </c>
    </row>
    <row r="938" spans="1:17" s="208" customFormat="1" ht="12.75" customHeight="1" x14ac:dyDescent="0.2">
      <c r="A938" s="608">
        <v>48713</v>
      </c>
      <c r="B938" s="589" t="s">
        <v>2965</v>
      </c>
      <c r="C938" s="605">
        <v>41050</v>
      </c>
      <c r="D938" s="590" t="s">
        <v>1155</v>
      </c>
      <c r="E938" s="591" t="s">
        <v>2176</v>
      </c>
      <c r="F938" s="592" t="s">
        <v>2177</v>
      </c>
      <c r="G938" s="592"/>
      <c r="H938" s="593">
        <v>42583</v>
      </c>
      <c r="I938" s="594" t="s">
        <v>1988</v>
      </c>
      <c r="J938" s="595" t="s">
        <v>2963</v>
      </c>
      <c r="K938" s="589" t="s">
        <v>47</v>
      </c>
      <c r="L938" s="596" t="s">
        <v>1763</v>
      </c>
      <c r="M938" s="596" t="s">
        <v>48</v>
      </c>
      <c r="N938" s="597"/>
      <c r="O938" s="598">
        <v>2</v>
      </c>
      <c r="P938" s="599">
        <v>0</v>
      </c>
      <c r="Q938" s="600">
        <v>0.95399999999999996</v>
      </c>
    </row>
    <row r="939" spans="1:17" s="208" customFormat="1" ht="12.75" customHeight="1" x14ac:dyDescent="0.2">
      <c r="A939" s="608">
        <v>48714</v>
      </c>
      <c r="B939" s="589" t="s">
        <v>2966</v>
      </c>
      <c r="C939" s="605">
        <v>38701</v>
      </c>
      <c r="D939" s="590" t="s">
        <v>924</v>
      </c>
      <c r="E939" s="591" t="s">
        <v>2176</v>
      </c>
      <c r="F939" s="592" t="s">
        <v>2177</v>
      </c>
      <c r="G939" s="592"/>
      <c r="H939" s="593">
        <v>42586</v>
      </c>
      <c r="I939" s="594" t="s">
        <v>1795</v>
      </c>
      <c r="J939" s="595" t="s">
        <v>2482</v>
      </c>
      <c r="K939" s="589" t="s">
        <v>47</v>
      </c>
      <c r="L939" s="596" t="s">
        <v>51</v>
      </c>
      <c r="M939" s="596" t="s">
        <v>51</v>
      </c>
      <c r="N939" s="597"/>
      <c r="O939" s="598">
        <v>1</v>
      </c>
      <c r="P939" s="599">
        <v>0</v>
      </c>
      <c r="Q939" s="600">
        <v>0.60299999999999998</v>
      </c>
    </row>
    <row r="940" spans="1:17" s="208" customFormat="1" ht="12.75" customHeight="1" x14ac:dyDescent="0.2">
      <c r="A940" s="608">
        <v>48715</v>
      </c>
      <c r="B940" s="589" t="s">
        <v>2967</v>
      </c>
      <c r="C940" s="605">
        <v>38702</v>
      </c>
      <c r="D940" s="590" t="s">
        <v>925</v>
      </c>
      <c r="E940" s="591" t="s">
        <v>2176</v>
      </c>
      <c r="F940" s="592" t="s">
        <v>2177</v>
      </c>
      <c r="G940" s="592"/>
      <c r="H940" s="593">
        <v>42586</v>
      </c>
      <c r="I940" s="594" t="s">
        <v>1795</v>
      </c>
      <c r="J940" s="595" t="s">
        <v>2482</v>
      </c>
      <c r="K940" s="589" t="s">
        <v>47</v>
      </c>
      <c r="L940" s="596" t="s">
        <v>51</v>
      </c>
      <c r="M940" s="596" t="s">
        <v>51</v>
      </c>
      <c r="N940" s="597"/>
      <c r="O940" s="598">
        <v>1</v>
      </c>
      <c r="P940" s="599">
        <v>0</v>
      </c>
      <c r="Q940" s="600">
        <v>0.58899999999999997</v>
      </c>
    </row>
    <row r="941" spans="1:17" s="208" customFormat="1" ht="12.75" customHeight="1" x14ac:dyDescent="0.2">
      <c r="A941" s="608">
        <v>48718</v>
      </c>
      <c r="B941" s="589" t="s">
        <v>2968</v>
      </c>
      <c r="C941" s="605">
        <v>41152</v>
      </c>
      <c r="D941" s="590" t="s">
        <v>1220</v>
      </c>
      <c r="E941" s="591" t="s">
        <v>2176</v>
      </c>
      <c r="F941" s="592" t="s">
        <v>2177</v>
      </c>
      <c r="G941" s="592"/>
      <c r="H941" s="593">
        <v>42585</v>
      </c>
      <c r="I941" s="594" t="s">
        <v>1988</v>
      </c>
      <c r="J941" s="595" t="s">
        <v>2280</v>
      </c>
      <c r="K941" s="589" t="s">
        <v>47</v>
      </c>
      <c r="L941" s="596" t="s">
        <v>1763</v>
      </c>
      <c r="M941" s="596" t="s">
        <v>48</v>
      </c>
      <c r="N941" s="597"/>
      <c r="O941" s="598">
        <v>2</v>
      </c>
      <c r="P941" s="599">
        <v>0</v>
      </c>
      <c r="Q941" s="600">
        <v>0.92600000000000005</v>
      </c>
    </row>
    <row r="942" spans="1:17" s="208" customFormat="1" ht="12.75" customHeight="1" x14ac:dyDescent="0.2">
      <c r="A942" s="608">
        <v>48719</v>
      </c>
      <c r="B942" s="589" t="s">
        <v>2969</v>
      </c>
      <c r="C942" s="605">
        <v>41337</v>
      </c>
      <c r="D942" s="590" t="s">
        <v>1347</v>
      </c>
      <c r="E942" s="591" t="s">
        <v>2176</v>
      </c>
      <c r="F942" s="592" t="s">
        <v>2177</v>
      </c>
      <c r="G942" s="592"/>
      <c r="H942" s="593">
        <v>42586</v>
      </c>
      <c r="I942" s="594" t="s">
        <v>1988</v>
      </c>
      <c r="J942" s="595" t="s">
        <v>2970</v>
      </c>
      <c r="K942" s="589" t="s">
        <v>47</v>
      </c>
      <c r="L942" s="596" t="s">
        <v>1763</v>
      </c>
      <c r="M942" s="596" t="s">
        <v>48</v>
      </c>
      <c r="N942" s="597"/>
      <c r="O942" s="598">
        <v>0.96</v>
      </c>
      <c r="P942" s="599">
        <v>0</v>
      </c>
      <c r="Q942" s="600">
        <v>0.53</v>
      </c>
    </row>
    <row r="943" spans="1:17" s="208" customFormat="1" ht="12.75" customHeight="1" x14ac:dyDescent="0.2">
      <c r="A943" s="608">
        <v>48720</v>
      </c>
      <c r="B943" s="589" t="s">
        <v>2971</v>
      </c>
      <c r="C943" s="605">
        <v>41351</v>
      </c>
      <c r="D943" s="590" t="s">
        <v>1360</v>
      </c>
      <c r="E943" s="591" t="s">
        <v>2176</v>
      </c>
      <c r="F943" s="592" t="s">
        <v>2177</v>
      </c>
      <c r="G943" s="592"/>
      <c r="H943" s="593">
        <v>42591</v>
      </c>
      <c r="I943" s="594" t="s">
        <v>1988</v>
      </c>
      <c r="J943" s="595" t="s">
        <v>2972</v>
      </c>
      <c r="K943" s="589" t="s">
        <v>47</v>
      </c>
      <c r="L943" s="596" t="s">
        <v>1763</v>
      </c>
      <c r="M943" s="596" t="s">
        <v>48</v>
      </c>
      <c r="N943" s="597"/>
      <c r="O943" s="598">
        <v>1.4</v>
      </c>
      <c r="P943" s="599">
        <v>0</v>
      </c>
      <c r="Q943" s="600">
        <v>0.624</v>
      </c>
    </row>
    <row r="944" spans="1:17" s="208" customFormat="1" ht="12.75" customHeight="1" x14ac:dyDescent="0.2">
      <c r="A944" s="608">
        <v>48721</v>
      </c>
      <c r="B944" s="589" t="s">
        <v>2973</v>
      </c>
      <c r="C944" s="605">
        <v>41213</v>
      </c>
      <c r="D944" s="590" t="s">
        <v>1261</v>
      </c>
      <c r="E944" s="591" t="s">
        <v>2176</v>
      </c>
      <c r="F944" s="592" t="s">
        <v>2177</v>
      </c>
      <c r="G944" s="592"/>
      <c r="H944" s="593">
        <v>42591</v>
      </c>
      <c r="I944" s="594" t="s">
        <v>1988</v>
      </c>
      <c r="J944" s="595" t="s">
        <v>2970</v>
      </c>
      <c r="K944" s="589" t="s">
        <v>47</v>
      </c>
      <c r="L944" s="596" t="s">
        <v>1763</v>
      </c>
      <c r="M944" s="596" t="s">
        <v>48</v>
      </c>
      <c r="N944" s="597"/>
      <c r="O944" s="598">
        <v>0.95199999999999996</v>
      </c>
      <c r="P944" s="599">
        <v>0</v>
      </c>
      <c r="Q944" s="600">
        <v>0.498</v>
      </c>
    </row>
    <row r="945" spans="1:17" s="208" customFormat="1" ht="12.75" customHeight="1" x14ac:dyDescent="0.2">
      <c r="A945" s="608">
        <v>48722</v>
      </c>
      <c r="B945" s="589" t="s">
        <v>2974</v>
      </c>
      <c r="C945" s="605"/>
      <c r="D945" s="590" t="s">
        <v>1789</v>
      </c>
      <c r="E945" s="591" t="s">
        <v>2176</v>
      </c>
      <c r="F945" s="592" t="s">
        <v>2177</v>
      </c>
      <c r="G945" s="592"/>
      <c r="H945" s="593">
        <v>42593</v>
      </c>
      <c r="I945" s="594" t="s">
        <v>1988</v>
      </c>
      <c r="J945" s="595" t="s">
        <v>2662</v>
      </c>
      <c r="K945" s="589" t="s">
        <v>47</v>
      </c>
      <c r="L945" s="596" t="s">
        <v>1797</v>
      </c>
      <c r="M945" s="596" t="s">
        <v>48</v>
      </c>
      <c r="N945" s="597"/>
      <c r="O945" s="598">
        <v>9.6000000000000002E-2</v>
      </c>
      <c r="P945" s="599">
        <v>0</v>
      </c>
      <c r="Q945" s="600">
        <v>8.0000000000000002E-3</v>
      </c>
    </row>
    <row r="946" spans="1:17" s="208" customFormat="1" ht="12.75" customHeight="1" x14ac:dyDescent="0.2">
      <c r="A946" s="608">
        <v>48723</v>
      </c>
      <c r="B946" s="589" t="s">
        <v>2975</v>
      </c>
      <c r="C946" s="605"/>
      <c r="D946" s="590" t="s">
        <v>1789</v>
      </c>
      <c r="E946" s="591" t="s">
        <v>2176</v>
      </c>
      <c r="F946" s="592" t="s">
        <v>2177</v>
      </c>
      <c r="G946" s="592"/>
      <c r="H946" s="593">
        <v>42593</v>
      </c>
      <c r="I946" s="594" t="s">
        <v>1988</v>
      </c>
      <c r="J946" s="595" t="s">
        <v>2567</v>
      </c>
      <c r="K946" s="589" t="s">
        <v>47</v>
      </c>
      <c r="L946" s="596" t="s">
        <v>51</v>
      </c>
      <c r="M946" s="596" t="s">
        <v>51</v>
      </c>
      <c r="N946" s="597"/>
      <c r="O946" s="598">
        <v>1.7250000000000001</v>
      </c>
      <c r="P946" s="599">
        <v>0</v>
      </c>
      <c r="Q946" s="600">
        <v>0.748</v>
      </c>
    </row>
    <row r="947" spans="1:17" s="208" customFormat="1" ht="12.75" customHeight="1" x14ac:dyDescent="0.2">
      <c r="A947" s="608">
        <v>48726</v>
      </c>
      <c r="B947" s="589" t="s">
        <v>2976</v>
      </c>
      <c r="C947" s="605">
        <v>38545</v>
      </c>
      <c r="D947" s="590" t="s">
        <v>890</v>
      </c>
      <c r="E947" s="591" t="s">
        <v>2176</v>
      </c>
      <c r="F947" s="592" t="s">
        <v>2177</v>
      </c>
      <c r="G947" s="592"/>
      <c r="H947" s="593">
        <v>42590</v>
      </c>
      <c r="I947" s="594" t="s">
        <v>1988</v>
      </c>
      <c r="J947" s="595" t="s">
        <v>2474</v>
      </c>
      <c r="K947" s="589" t="s">
        <v>47</v>
      </c>
      <c r="L947" s="596" t="s">
        <v>1763</v>
      </c>
      <c r="M947" s="596" t="s">
        <v>48</v>
      </c>
      <c r="N947" s="597"/>
      <c r="O947" s="598">
        <v>0.996</v>
      </c>
      <c r="P947" s="599">
        <v>0</v>
      </c>
      <c r="Q947" s="600">
        <v>0.35299999999999998</v>
      </c>
    </row>
    <row r="948" spans="1:17" s="208" customFormat="1" ht="12.75" customHeight="1" x14ac:dyDescent="0.2">
      <c r="A948" s="608">
        <v>48727</v>
      </c>
      <c r="B948" s="589" t="s">
        <v>2977</v>
      </c>
      <c r="C948" s="605">
        <v>38544</v>
      </c>
      <c r="D948" s="590" t="s">
        <v>889</v>
      </c>
      <c r="E948" s="591" t="s">
        <v>2176</v>
      </c>
      <c r="F948" s="592" t="s">
        <v>2177</v>
      </c>
      <c r="G948" s="592"/>
      <c r="H948" s="593">
        <v>42590</v>
      </c>
      <c r="I948" s="594" t="s">
        <v>1988</v>
      </c>
      <c r="J948" s="595" t="s">
        <v>2474</v>
      </c>
      <c r="K948" s="589" t="s">
        <v>47</v>
      </c>
      <c r="L948" s="596" t="s">
        <v>1763</v>
      </c>
      <c r="M948" s="596" t="s">
        <v>48</v>
      </c>
      <c r="N948" s="597"/>
      <c r="O948" s="598">
        <v>0.996</v>
      </c>
      <c r="P948" s="599">
        <v>0</v>
      </c>
      <c r="Q948" s="600">
        <v>0.253</v>
      </c>
    </row>
    <row r="949" spans="1:17" s="208" customFormat="1" ht="12.75" customHeight="1" x14ac:dyDescent="0.2">
      <c r="A949" s="608">
        <v>48728</v>
      </c>
      <c r="B949" s="589" t="s">
        <v>2978</v>
      </c>
      <c r="C949" s="605">
        <v>38494</v>
      </c>
      <c r="D949" s="590" t="s">
        <v>875</v>
      </c>
      <c r="E949" s="591" t="s">
        <v>2176</v>
      </c>
      <c r="F949" s="592" t="s">
        <v>2177</v>
      </c>
      <c r="G949" s="592"/>
      <c r="H949" s="593">
        <v>42593</v>
      </c>
      <c r="I949" s="594" t="s">
        <v>1988</v>
      </c>
      <c r="J949" s="595" t="s">
        <v>2800</v>
      </c>
      <c r="K949" s="589" t="s">
        <v>47</v>
      </c>
      <c r="L949" s="596" t="s">
        <v>1763</v>
      </c>
      <c r="M949" s="596" t="s">
        <v>48</v>
      </c>
      <c r="N949" s="597"/>
      <c r="O949" s="598">
        <v>0.68400000000000005</v>
      </c>
      <c r="P949" s="599">
        <v>0</v>
      </c>
      <c r="Q949" s="600">
        <v>0.23899999999999999</v>
      </c>
    </row>
    <row r="950" spans="1:17" s="208" customFormat="1" ht="12.75" customHeight="1" x14ac:dyDescent="0.2">
      <c r="A950" s="608">
        <v>48741</v>
      </c>
      <c r="B950" s="589" t="s">
        <v>2979</v>
      </c>
      <c r="C950" s="605">
        <v>41270</v>
      </c>
      <c r="D950" s="590" t="s">
        <v>1301</v>
      </c>
      <c r="E950" s="591" t="s">
        <v>2176</v>
      </c>
      <c r="F950" s="592" t="s">
        <v>2177</v>
      </c>
      <c r="G950" s="592"/>
      <c r="H950" s="593">
        <v>42598</v>
      </c>
      <c r="I950" s="594" t="s">
        <v>1988</v>
      </c>
      <c r="J950" s="595" t="s">
        <v>856</v>
      </c>
      <c r="K950" s="589" t="s">
        <v>47</v>
      </c>
      <c r="L950" s="596" t="s">
        <v>45</v>
      </c>
      <c r="M950" s="596" t="s">
        <v>51</v>
      </c>
      <c r="N950" s="597"/>
      <c r="O950" s="598">
        <v>0.95</v>
      </c>
      <c r="P950" s="599">
        <v>0</v>
      </c>
      <c r="Q950" s="600">
        <v>0.52100000000000002</v>
      </c>
    </row>
    <row r="951" spans="1:17" s="208" customFormat="1" ht="12.75" customHeight="1" x14ac:dyDescent="0.2">
      <c r="A951" s="608">
        <v>48742</v>
      </c>
      <c r="B951" s="589" t="s">
        <v>2980</v>
      </c>
      <c r="C951" s="605">
        <v>41422</v>
      </c>
      <c r="D951" s="590" t="s">
        <v>1400</v>
      </c>
      <c r="E951" s="591" t="s">
        <v>2176</v>
      </c>
      <c r="F951" s="592" t="s">
        <v>2177</v>
      </c>
      <c r="G951" s="592"/>
      <c r="H951" s="593">
        <v>42598</v>
      </c>
      <c r="I951" s="594" t="s">
        <v>1988</v>
      </c>
      <c r="J951" s="595" t="s">
        <v>2954</v>
      </c>
      <c r="K951" s="589" t="s">
        <v>47</v>
      </c>
      <c r="L951" s="596" t="s">
        <v>1763</v>
      </c>
      <c r="M951" s="596" t="s">
        <v>48</v>
      </c>
      <c r="N951" s="597"/>
      <c r="O951" s="598">
        <v>2.1</v>
      </c>
      <c r="P951" s="599">
        <v>0</v>
      </c>
      <c r="Q951" s="600">
        <v>1.0580000000000001</v>
      </c>
    </row>
    <row r="952" spans="1:17" s="208" customFormat="1" ht="12.75" customHeight="1" x14ac:dyDescent="0.2">
      <c r="A952" s="608">
        <v>48743</v>
      </c>
      <c r="B952" s="589" t="s">
        <v>2981</v>
      </c>
      <c r="C952" s="605">
        <v>41221</v>
      </c>
      <c r="D952" s="590" t="s">
        <v>1268</v>
      </c>
      <c r="E952" s="591" t="s">
        <v>2176</v>
      </c>
      <c r="F952" s="592" t="s">
        <v>2177</v>
      </c>
      <c r="G952" s="592"/>
      <c r="H952" s="593">
        <v>42594</v>
      </c>
      <c r="I952" s="594" t="s">
        <v>1988</v>
      </c>
      <c r="J952" s="595" t="s">
        <v>2546</v>
      </c>
      <c r="K952" s="589" t="s">
        <v>47</v>
      </c>
      <c r="L952" s="596" t="s">
        <v>1848</v>
      </c>
      <c r="M952" s="596" t="s">
        <v>130</v>
      </c>
      <c r="N952" s="597"/>
      <c r="O952" s="598">
        <v>0.84</v>
      </c>
      <c r="P952" s="599">
        <v>0</v>
      </c>
      <c r="Q952" s="600">
        <v>0.40400000000000003</v>
      </c>
    </row>
    <row r="953" spans="1:17" s="208" customFormat="1" ht="12.75" customHeight="1" x14ac:dyDescent="0.2">
      <c r="A953" s="608">
        <v>48747</v>
      </c>
      <c r="B953" s="589" t="s">
        <v>2982</v>
      </c>
      <c r="C953" s="605"/>
      <c r="D953" s="590" t="s">
        <v>1789</v>
      </c>
      <c r="E953" s="591" t="s">
        <v>2176</v>
      </c>
      <c r="F953" s="592" t="s">
        <v>2177</v>
      </c>
      <c r="G953" s="592"/>
      <c r="H953" s="593">
        <v>42600</v>
      </c>
      <c r="I953" s="594" t="s">
        <v>1988</v>
      </c>
      <c r="J953" s="595" t="s">
        <v>2874</v>
      </c>
      <c r="K953" s="589" t="s">
        <v>47</v>
      </c>
      <c r="L953" s="596" t="s">
        <v>45</v>
      </c>
      <c r="M953" s="596" t="s">
        <v>51</v>
      </c>
      <c r="N953" s="597"/>
      <c r="O953" s="598">
        <v>0.16400000000000001</v>
      </c>
      <c r="P953" s="599">
        <v>0</v>
      </c>
      <c r="Q953" s="600">
        <v>8.2000000000000003E-2</v>
      </c>
    </row>
    <row r="954" spans="1:17" s="208" customFormat="1" ht="12.75" customHeight="1" x14ac:dyDescent="0.2">
      <c r="A954" s="608">
        <v>48749</v>
      </c>
      <c r="B954" s="589" t="s">
        <v>2983</v>
      </c>
      <c r="C954" s="605">
        <v>41353</v>
      </c>
      <c r="D954" s="590" t="s">
        <v>1362</v>
      </c>
      <c r="E954" s="591" t="s">
        <v>2176</v>
      </c>
      <c r="F954" s="592" t="s">
        <v>2177</v>
      </c>
      <c r="G954" s="592"/>
      <c r="H954" s="593">
        <v>42605</v>
      </c>
      <c r="I954" s="594" t="s">
        <v>1988</v>
      </c>
      <c r="J954" s="595" t="s">
        <v>2984</v>
      </c>
      <c r="K954" s="589" t="s">
        <v>47</v>
      </c>
      <c r="L954" s="596" t="s">
        <v>1763</v>
      </c>
      <c r="M954" s="596" t="s">
        <v>48</v>
      </c>
      <c r="N954" s="597"/>
      <c r="O954" s="598">
        <v>0.8</v>
      </c>
      <c r="P954" s="599">
        <v>0</v>
      </c>
      <c r="Q954" s="600">
        <v>0.45200000000000001</v>
      </c>
    </row>
    <row r="955" spans="1:17" s="208" customFormat="1" ht="12.75" customHeight="1" x14ac:dyDescent="0.2">
      <c r="A955" s="608">
        <v>48750</v>
      </c>
      <c r="B955" s="589" t="s">
        <v>2985</v>
      </c>
      <c r="C955" s="605"/>
      <c r="D955" s="590" t="s">
        <v>1789</v>
      </c>
      <c r="E955" s="591" t="s">
        <v>2176</v>
      </c>
      <c r="F955" s="592" t="s">
        <v>2177</v>
      </c>
      <c r="G955" s="592"/>
      <c r="H955" s="593">
        <v>42606</v>
      </c>
      <c r="I955" s="594" t="s">
        <v>1988</v>
      </c>
      <c r="J955" s="595" t="s">
        <v>2270</v>
      </c>
      <c r="K955" s="589" t="s">
        <v>47</v>
      </c>
      <c r="L955" s="596" t="s">
        <v>1763</v>
      </c>
      <c r="M955" s="596" t="s">
        <v>48</v>
      </c>
      <c r="N955" s="597"/>
      <c r="O955" s="598">
        <v>1.5</v>
      </c>
      <c r="P955" s="599">
        <v>0</v>
      </c>
      <c r="Q955" s="600">
        <v>0.628</v>
      </c>
    </row>
    <row r="956" spans="1:17" s="208" customFormat="1" ht="12.75" customHeight="1" x14ac:dyDescent="0.2">
      <c r="A956" s="608">
        <v>48751</v>
      </c>
      <c r="B956" s="589" t="s">
        <v>2986</v>
      </c>
      <c r="C956" s="605">
        <v>41091</v>
      </c>
      <c r="D956" s="590" t="s">
        <v>1178</v>
      </c>
      <c r="E956" s="591" t="s">
        <v>2176</v>
      </c>
      <c r="F956" s="592" t="s">
        <v>2177</v>
      </c>
      <c r="G956" s="592"/>
      <c r="H956" s="593">
        <v>42606</v>
      </c>
      <c r="I956" s="594" t="s">
        <v>1988</v>
      </c>
      <c r="J956" s="595" t="s">
        <v>2987</v>
      </c>
      <c r="K956" s="589" t="s">
        <v>47</v>
      </c>
      <c r="L956" s="596" t="s">
        <v>51</v>
      </c>
      <c r="M956" s="596" t="s">
        <v>51</v>
      </c>
      <c r="N956" s="597"/>
      <c r="O956" s="598">
        <v>0.75</v>
      </c>
      <c r="P956" s="599">
        <v>0</v>
      </c>
      <c r="Q956" s="600">
        <v>0.29099999999999998</v>
      </c>
    </row>
    <row r="957" spans="1:17" s="208" customFormat="1" ht="12.75" customHeight="1" x14ac:dyDescent="0.2">
      <c r="A957" s="608">
        <v>48752</v>
      </c>
      <c r="B957" s="589" t="s">
        <v>2988</v>
      </c>
      <c r="C957" s="605">
        <v>41092</v>
      </c>
      <c r="D957" s="590" t="s">
        <v>1179</v>
      </c>
      <c r="E957" s="591" t="s">
        <v>2176</v>
      </c>
      <c r="F957" s="592" t="s">
        <v>2177</v>
      </c>
      <c r="G957" s="592"/>
      <c r="H957" s="593">
        <v>42606</v>
      </c>
      <c r="I957" s="594" t="s">
        <v>1988</v>
      </c>
      <c r="J957" s="595" t="s">
        <v>2987</v>
      </c>
      <c r="K957" s="589" t="s">
        <v>47</v>
      </c>
      <c r="L957" s="596" t="s">
        <v>51</v>
      </c>
      <c r="M957" s="596" t="s">
        <v>51</v>
      </c>
      <c r="N957" s="597"/>
      <c r="O957" s="598">
        <v>0.75</v>
      </c>
      <c r="P957" s="599">
        <v>0</v>
      </c>
      <c r="Q957" s="600">
        <v>0.32800000000000001</v>
      </c>
    </row>
    <row r="958" spans="1:17" s="208" customFormat="1" ht="12.75" customHeight="1" x14ac:dyDescent="0.2">
      <c r="A958" s="608">
        <v>48754</v>
      </c>
      <c r="B958" s="589" t="s">
        <v>2989</v>
      </c>
      <c r="C958" s="605">
        <v>507</v>
      </c>
      <c r="D958" s="590" t="s">
        <v>428</v>
      </c>
      <c r="E958" s="591" t="s">
        <v>1754</v>
      </c>
      <c r="F958" s="592" t="s">
        <v>1755</v>
      </c>
      <c r="G958" s="592" t="s">
        <v>1756</v>
      </c>
      <c r="H958" s="593">
        <v>33512</v>
      </c>
      <c r="I958" s="594" t="s">
        <v>1817</v>
      </c>
      <c r="J958" s="595" t="s">
        <v>2123</v>
      </c>
      <c r="K958" s="589" t="s">
        <v>47</v>
      </c>
      <c r="L958" s="596" t="s">
        <v>45</v>
      </c>
      <c r="M958" s="596" t="s">
        <v>51</v>
      </c>
      <c r="N958" s="597">
        <v>10307</v>
      </c>
      <c r="O958" s="598">
        <v>272.45999999999998</v>
      </c>
      <c r="P958" s="599">
        <v>166.31100000000001</v>
      </c>
      <c r="Q958" s="600">
        <v>141.51599999999999</v>
      </c>
    </row>
    <row r="959" spans="1:17" s="208" customFormat="1" ht="12.75" customHeight="1" x14ac:dyDescent="0.2">
      <c r="A959" s="608">
        <v>48755</v>
      </c>
      <c r="B959" s="589" t="s">
        <v>2990</v>
      </c>
      <c r="C959" s="605">
        <v>507</v>
      </c>
      <c r="D959" s="590" t="s">
        <v>428</v>
      </c>
      <c r="E959" s="591" t="s">
        <v>1754</v>
      </c>
      <c r="F959" s="592" t="s">
        <v>1755</v>
      </c>
      <c r="G959" s="592" t="s">
        <v>1756</v>
      </c>
      <c r="H959" s="593">
        <v>33512</v>
      </c>
      <c r="I959" s="594" t="s">
        <v>1817</v>
      </c>
      <c r="J959" s="595" t="s">
        <v>2123</v>
      </c>
      <c r="K959" s="589" t="s">
        <v>47</v>
      </c>
      <c r="L959" s="596" t="s">
        <v>45</v>
      </c>
      <c r="M959" s="596" t="s">
        <v>51</v>
      </c>
      <c r="N959" s="597">
        <v>10307</v>
      </c>
      <c r="O959" s="598">
        <v>258.12</v>
      </c>
      <c r="P959" s="599">
        <v>166.31100000000001</v>
      </c>
      <c r="Q959" s="600">
        <v>141.51599999999999</v>
      </c>
    </row>
    <row r="960" spans="1:17" s="208" customFormat="1" ht="12.75" customHeight="1" x14ac:dyDescent="0.2">
      <c r="A960" s="608">
        <v>48757</v>
      </c>
      <c r="B960" s="589" t="s">
        <v>2991</v>
      </c>
      <c r="C960" s="605">
        <v>41148</v>
      </c>
      <c r="D960" s="590" t="s">
        <v>1216</v>
      </c>
      <c r="E960" s="591" t="s">
        <v>2176</v>
      </c>
      <c r="F960" s="592" t="s">
        <v>2177</v>
      </c>
      <c r="G960" s="592"/>
      <c r="H960" s="593">
        <v>42608</v>
      </c>
      <c r="I960" s="594" t="s">
        <v>1988</v>
      </c>
      <c r="J960" s="595" t="s">
        <v>2405</v>
      </c>
      <c r="K960" s="589" t="s">
        <v>47</v>
      </c>
      <c r="L960" s="596" t="s">
        <v>1797</v>
      </c>
      <c r="M960" s="596" t="s">
        <v>48</v>
      </c>
      <c r="N960" s="597"/>
      <c r="O960" s="598">
        <v>0.74099999999999999</v>
      </c>
      <c r="P960" s="599">
        <v>0</v>
      </c>
      <c r="Q960" s="600">
        <v>0.34899999999999998</v>
      </c>
    </row>
    <row r="961" spans="1:17" s="208" customFormat="1" ht="12.75" customHeight="1" x14ac:dyDescent="0.2">
      <c r="A961" s="608">
        <v>48758</v>
      </c>
      <c r="B961" s="589" t="s">
        <v>2992</v>
      </c>
      <c r="C961" s="605"/>
      <c r="D961" s="590" t="s">
        <v>1789</v>
      </c>
      <c r="E961" s="591" t="s">
        <v>2176</v>
      </c>
      <c r="F961" s="592" t="s">
        <v>2177</v>
      </c>
      <c r="G961" s="592"/>
      <c r="H961" s="593">
        <v>42600</v>
      </c>
      <c r="I961" s="594" t="s">
        <v>1986</v>
      </c>
      <c r="J961" s="595" t="s">
        <v>1758</v>
      </c>
      <c r="K961" s="589" t="s">
        <v>45</v>
      </c>
      <c r="L961" s="596" t="s">
        <v>45</v>
      </c>
      <c r="M961" s="596" t="s">
        <v>45</v>
      </c>
      <c r="N961" s="597"/>
      <c r="O961" s="598">
        <v>7.4999999999999997E-2</v>
      </c>
      <c r="P961" s="599">
        <v>0</v>
      </c>
      <c r="Q961" s="600">
        <v>0</v>
      </c>
    </row>
    <row r="962" spans="1:17" s="208" customFormat="1" ht="12.75" customHeight="1" x14ac:dyDescent="0.2">
      <c r="A962" s="608">
        <v>48766</v>
      </c>
      <c r="B962" s="589" t="s">
        <v>2993</v>
      </c>
      <c r="C962" s="605">
        <v>41202</v>
      </c>
      <c r="D962" s="590" t="s">
        <v>1255</v>
      </c>
      <c r="E962" s="591" t="s">
        <v>2176</v>
      </c>
      <c r="F962" s="592" t="s">
        <v>2177</v>
      </c>
      <c r="G962" s="592"/>
      <c r="H962" s="593">
        <v>42608</v>
      </c>
      <c r="I962" s="594" t="s">
        <v>1988</v>
      </c>
      <c r="J962" s="595" t="s">
        <v>856</v>
      </c>
      <c r="K962" s="589" t="s">
        <v>47</v>
      </c>
      <c r="L962" s="596" t="s">
        <v>45</v>
      </c>
      <c r="M962" s="596" t="s">
        <v>51</v>
      </c>
      <c r="N962" s="597"/>
      <c r="O962" s="598">
        <v>0.72799999999999998</v>
      </c>
      <c r="P962" s="599">
        <v>0</v>
      </c>
      <c r="Q962" s="600">
        <v>0.35599999999999998</v>
      </c>
    </row>
    <row r="963" spans="1:17" s="208" customFormat="1" ht="12.75" customHeight="1" x14ac:dyDescent="0.2">
      <c r="A963" s="608">
        <v>48767</v>
      </c>
      <c r="B963" s="589" t="s">
        <v>2994</v>
      </c>
      <c r="C963" s="605">
        <v>41259</v>
      </c>
      <c r="D963" s="590" t="s">
        <v>1290</v>
      </c>
      <c r="E963" s="591" t="s">
        <v>2176</v>
      </c>
      <c r="F963" s="592" t="s">
        <v>2177</v>
      </c>
      <c r="G963" s="592"/>
      <c r="H963" s="593">
        <v>42608</v>
      </c>
      <c r="I963" s="594" t="s">
        <v>1988</v>
      </c>
      <c r="J963" s="595" t="s">
        <v>2084</v>
      </c>
      <c r="K963" s="589" t="s">
        <v>47</v>
      </c>
      <c r="L963" s="596" t="s">
        <v>1797</v>
      </c>
      <c r="M963" s="596" t="s">
        <v>48</v>
      </c>
      <c r="N963" s="597"/>
      <c r="O963" s="598">
        <v>0.99</v>
      </c>
      <c r="P963" s="599">
        <v>0</v>
      </c>
      <c r="Q963" s="600">
        <v>0.46</v>
      </c>
    </row>
    <row r="964" spans="1:17" s="208" customFormat="1" ht="12.75" customHeight="1" x14ac:dyDescent="0.2">
      <c r="A964" s="608">
        <v>48774</v>
      </c>
      <c r="B964" s="589" t="s">
        <v>2995</v>
      </c>
      <c r="C964" s="605">
        <v>38883</v>
      </c>
      <c r="D964" s="590" t="s">
        <v>969</v>
      </c>
      <c r="E964" s="591" t="s">
        <v>2176</v>
      </c>
      <c r="F964" s="592" t="s">
        <v>2177</v>
      </c>
      <c r="G964" s="592"/>
      <c r="H964" s="593">
        <v>42601</v>
      </c>
      <c r="I964" s="594" t="s">
        <v>1986</v>
      </c>
      <c r="J964" s="595" t="s">
        <v>2996</v>
      </c>
      <c r="K964" s="589" t="s">
        <v>45</v>
      </c>
      <c r="L964" s="596" t="s">
        <v>45</v>
      </c>
      <c r="M964" s="596" t="s">
        <v>45</v>
      </c>
      <c r="N964" s="597"/>
      <c r="O964" s="598">
        <v>1.17</v>
      </c>
      <c r="P964" s="599">
        <v>0</v>
      </c>
      <c r="Q964" s="600">
        <v>0.48</v>
      </c>
    </row>
    <row r="965" spans="1:17" s="208" customFormat="1" ht="12.75" customHeight="1" x14ac:dyDescent="0.2">
      <c r="A965" s="608">
        <v>48778</v>
      </c>
      <c r="B965" s="589" t="s">
        <v>2997</v>
      </c>
      <c r="C965" s="605">
        <v>41434</v>
      </c>
      <c r="D965" s="590" t="s">
        <v>1407</v>
      </c>
      <c r="E965" s="591" t="s">
        <v>2176</v>
      </c>
      <c r="F965" s="592" t="s">
        <v>2177</v>
      </c>
      <c r="G965" s="592"/>
      <c r="H965" s="593">
        <v>42606</v>
      </c>
      <c r="I965" s="594" t="s">
        <v>1988</v>
      </c>
      <c r="J965" s="595" t="s">
        <v>856</v>
      </c>
      <c r="K965" s="589" t="s">
        <v>47</v>
      </c>
      <c r="L965" s="596" t="s">
        <v>45</v>
      </c>
      <c r="M965" s="596" t="s">
        <v>51</v>
      </c>
      <c r="N965" s="597"/>
      <c r="O965" s="598">
        <v>0.45</v>
      </c>
      <c r="P965" s="599">
        <v>0</v>
      </c>
      <c r="Q965" s="600">
        <v>0.23899999999999999</v>
      </c>
    </row>
    <row r="966" spans="1:17" s="208" customFormat="1" ht="12.75" customHeight="1" x14ac:dyDescent="0.2">
      <c r="A966" s="608">
        <v>48787</v>
      </c>
      <c r="B966" s="589" t="s">
        <v>2998</v>
      </c>
      <c r="C966" s="605"/>
      <c r="D966" s="590" t="s">
        <v>1789</v>
      </c>
      <c r="E966" s="591" t="s">
        <v>2176</v>
      </c>
      <c r="F966" s="592" t="s">
        <v>2177</v>
      </c>
      <c r="G966" s="592"/>
      <c r="H966" s="593">
        <v>42607</v>
      </c>
      <c r="I966" s="594" t="s">
        <v>1986</v>
      </c>
      <c r="J966" s="595" t="s">
        <v>2073</v>
      </c>
      <c r="K966" s="589" t="s">
        <v>45</v>
      </c>
      <c r="L966" s="596" t="s">
        <v>45</v>
      </c>
      <c r="M966" s="596" t="s">
        <v>45</v>
      </c>
      <c r="N966" s="597"/>
      <c r="O966" s="598">
        <v>7.0000000000000007E-2</v>
      </c>
      <c r="P966" s="599">
        <v>0</v>
      </c>
      <c r="Q966" s="600">
        <v>1.4E-2</v>
      </c>
    </row>
    <row r="967" spans="1:17" s="208" customFormat="1" ht="12.75" customHeight="1" x14ac:dyDescent="0.2">
      <c r="A967" s="608">
        <v>48788</v>
      </c>
      <c r="B967" s="589" t="s">
        <v>2999</v>
      </c>
      <c r="C967" s="605"/>
      <c r="D967" s="590" t="s">
        <v>1789</v>
      </c>
      <c r="E967" s="591" t="s">
        <v>2176</v>
      </c>
      <c r="F967" s="592" t="s">
        <v>2177</v>
      </c>
      <c r="G967" s="592"/>
      <c r="H967" s="593">
        <v>42608</v>
      </c>
      <c r="I967" s="594" t="s">
        <v>1986</v>
      </c>
      <c r="J967" s="595" t="s">
        <v>2332</v>
      </c>
      <c r="K967" s="589" t="s">
        <v>45</v>
      </c>
      <c r="L967" s="596" t="s">
        <v>45</v>
      </c>
      <c r="M967" s="596" t="s">
        <v>45</v>
      </c>
      <c r="N967" s="597"/>
      <c r="O967" s="598">
        <v>0.13600000000000001</v>
      </c>
      <c r="P967" s="599">
        <v>0</v>
      </c>
      <c r="Q967" s="600">
        <v>0</v>
      </c>
    </row>
    <row r="968" spans="1:17" s="208" customFormat="1" ht="12.75" customHeight="1" x14ac:dyDescent="0.2">
      <c r="A968" s="608">
        <v>48801</v>
      </c>
      <c r="B968" s="589" t="s">
        <v>3000</v>
      </c>
      <c r="C968" s="605">
        <v>41355</v>
      </c>
      <c r="D968" s="590" t="s">
        <v>1364</v>
      </c>
      <c r="E968" s="591" t="s">
        <v>2176</v>
      </c>
      <c r="F968" s="592" t="s">
        <v>2177</v>
      </c>
      <c r="G968" s="592"/>
      <c r="H968" s="593">
        <v>42608</v>
      </c>
      <c r="I968" s="594" t="s">
        <v>1988</v>
      </c>
      <c r="J968" s="595" t="s">
        <v>2089</v>
      </c>
      <c r="K968" s="589" t="s">
        <v>47</v>
      </c>
      <c r="L968" s="596" t="s">
        <v>51</v>
      </c>
      <c r="M968" s="596" t="s">
        <v>51</v>
      </c>
      <c r="N968" s="597"/>
      <c r="O968" s="598">
        <v>0.499</v>
      </c>
      <c r="P968" s="599">
        <v>0</v>
      </c>
      <c r="Q968" s="600">
        <v>0.23499999999999999</v>
      </c>
    </row>
    <row r="969" spans="1:17" s="208" customFormat="1" ht="12.75" customHeight="1" x14ac:dyDescent="0.2">
      <c r="A969" s="608">
        <v>48810</v>
      </c>
      <c r="B969" s="589" t="s">
        <v>3001</v>
      </c>
      <c r="C969" s="605">
        <v>41112</v>
      </c>
      <c r="D969" s="590" t="s">
        <v>1190</v>
      </c>
      <c r="E969" s="591" t="s">
        <v>2176</v>
      </c>
      <c r="F969" s="592" t="s">
        <v>2177</v>
      </c>
      <c r="G969" s="592"/>
      <c r="H969" s="593">
        <v>42614</v>
      </c>
      <c r="I969" s="594" t="s">
        <v>1988</v>
      </c>
      <c r="J969" s="595" t="s">
        <v>1909</v>
      </c>
      <c r="K969" s="589" t="s">
        <v>47</v>
      </c>
      <c r="L969" s="596" t="s">
        <v>1763</v>
      </c>
      <c r="M969" s="596" t="s">
        <v>48</v>
      </c>
      <c r="N969" s="597"/>
      <c r="O969" s="598">
        <v>0.48</v>
      </c>
      <c r="P969" s="599">
        <v>0</v>
      </c>
      <c r="Q969" s="600">
        <v>0.26500000000000001</v>
      </c>
    </row>
    <row r="970" spans="1:17" s="208" customFormat="1" ht="12.75" customHeight="1" x14ac:dyDescent="0.2">
      <c r="A970" s="608">
        <v>48811</v>
      </c>
      <c r="B970" s="589" t="s">
        <v>3002</v>
      </c>
      <c r="C970" s="605"/>
      <c r="D970" s="590" t="s">
        <v>1789</v>
      </c>
      <c r="E970" s="591" t="s">
        <v>2176</v>
      </c>
      <c r="F970" s="592" t="s">
        <v>2177</v>
      </c>
      <c r="G970" s="592"/>
      <c r="H970" s="593">
        <v>42614</v>
      </c>
      <c r="I970" s="594" t="s">
        <v>1986</v>
      </c>
      <c r="J970" s="595" t="s">
        <v>1883</v>
      </c>
      <c r="K970" s="589" t="s">
        <v>45</v>
      </c>
      <c r="L970" s="596" t="s">
        <v>45</v>
      </c>
      <c r="M970" s="596" t="s">
        <v>45</v>
      </c>
      <c r="N970" s="597"/>
      <c r="O970" s="598">
        <v>8.5999999999999993E-2</v>
      </c>
      <c r="P970" s="599">
        <v>0</v>
      </c>
      <c r="Q970" s="600">
        <v>4.3999999999999997E-2</v>
      </c>
    </row>
    <row r="971" spans="1:17" s="208" customFormat="1" ht="12.75" customHeight="1" x14ac:dyDescent="0.2">
      <c r="A971" s="608">
        <v>48815</v>
      </c>
      <c r="B971" s="589" t="s">
        <v>3003</v>
      </c>
      <c r="C971" s="605">
        <v>41274</v>
      </c>
      <c r="D971" s="590" t="s">
        <v>1305</v>
      </c>
      <c r="E971" s="591" t="s">
        <v>2176</v>
      </c>
      <c r="F971" s="592" t="s">
        <v>2177</v>
      </c>
      <c r="G971" s="592"/>
      <c r="H971" s="593">
        <v>42613</v>
      </c>
      <c r="I971" s="594" t="s">
        <v>1988</v>
      </c>
      <c r="J971" s="595" t="s">
        <v>2900</v>
      </c>
      <c r="K971" s="589" t="s">
        <v>47</v>
      </c>
      <c r="L971" s="596" t="s">
        <v>1797</v>
      </c>
      <c r="M971" s="596" t="s">
        <v>48</v>
      </c>
      <c r="N971" s="597"/>
      <c r="O971" s="598">
        <v>2</v>
      </c>
      <c r="P971" s="599">
        <v>0</v>
      </c>
      <c r="Q971" s="600">
        <v>1.018</v>
      </c>
    </row>
    <row r="972" spans="1:17" s="208" customFormat="1" ht="12.75" customHeight="1" x14ac:dyDescent="0.2">
      <c r="A972" s="608">
        <v>48816</v>
      </c>
      <c r="B972" s="589" t="s">
        <v>3004</v>
      </c>
      <c r="C972" s="605">
        <v>41121</v>
      </c>
      <c r="D972" s="590" t="s">
        <v>1195</v>
      </c>
      <c r="E972" s="591" t="s">
        <v>2176</v>
      </c>
      <c r="F972" s="592" t="s">
        <v>2177</v>
      </c>
      <c r="G972" s="592"/>
      <c r="H972" s="593">
        <v>42613</v>
      </c>
      <c r="I972" s="594" t="s">
        <v>1988</v>
      </c>
      <c r="J972" s="595" t="s">
        <v>2043</v>
      </c>
      <c r="K972" s="589" t="s">
        <v>47</v>
      </c>
      <c r="L972" s="596" t="s">
        <v>1763</v>
      </c>
      <c r="M972" s="596" t="s">
        <v>48</v>
      </c>
      <c r="N972" s="597"/>
      <c r="O972" s="598">
        <v>0.48</v>
      </c>
      <c r="P972" s="599">
        <v>0</v>
      </c>
      <c r="Q972" s="600">
        <v>0.28399999999999997</v>
      </c>
    </row>
    <row r="973" spans="1:17" s="208" customFormat="1" ht="12.75" customHeight="1" x14ac:dyDescent="0.2">
      <c r="A973" s="608">
        <v>48818</v>
      </c>
      <c r="B973" s="589" t="s">
        <v>3005</v>
      </c>
      <c r="C973" s="605">
        <v>41120</v>
      </c>
      <c r="D973" s="590" t="s">
        <v>1194</v>
      </c>
      <c r="E973" s="591" t="s">
        <v>2176</v>
      </c>
      <c r="F973" s="592" t="s">
        <v>2177</v>
      </c>
      <c r="G973" s="592"/>
      <c r="H973" s="593">
        <v>42613</v>
      </c>
      <c r="I973" s="594" t="s">
        <v>1988</v>
      </c>
      <c r="J973" s="595" t="s">
        <v>2742</v>
      </c>
      <c r="K973" s="589" t="s">
        <v>47</v>
      </c>
      <c r="L973" s="596" t="s">
        <v>1763</v>
      </c>
      <c r="M973" s="596" t="s">
        <v>48</v>
      </c>
      <c r="N973" s="597"/>
      <c r="O973" s="598">
        <v>0.48</v>
      </c>
      <c r="P973" s="599">
        <v>0</v>
      </c>
      <c r="Q973" s="600">
        <v>0.252</v>
      </c>
    </row>
    <row r="974" spans="1:17" s="208" customFormat="1" ht="12.75" customHeight="1" x14ac:dyDescent="0.2">
      <c r="A974" s="608">
        <v>48819</v>
      </c>
      <c r="B974" s="589" t="s">
        <v>3006</v>
      </c>
      <c r="C974" s="605">
        <v>41318</v>
      </c>
      <c r="D974" s="590" t="s">
        <v>1331</v>
      </c>
      <c r="E974" s="591" t="s">
        <v>2176</v>
      </c>
      <c r="F974" s="592" t="s">
        <v>2177</v>
      </c>
      <c r="G974" s="592"/>
      <c r="H974" s="593">
        <v>42612</v>
      </c>
      <c r="I974" s="594" t="s">
        <v>1988</v>
      </c>
      <c r="J974" s="595" t="s">
        <v>2987</v>
      </c>
      <c r="K974" s="589" t="s">
        <v>47</v>
      </c>
      <c r="L974" s="596" t="s">
        <v>51</v>
      </c>
      <c r="M974" s="596" t="s">
        <v>51</v>
      </c>
      <c r="N974" s="597"/>
      <c r="O974" s="598">
        <v>0.75</v>
      </c>
      <c r="P974" s="599">
        <v>0</v>
      </c>
      <c r="Q974" s="600">
        <v>0.27400000000000002</v>
      </c>
    </row>
    <row r="975" spans="1:17" s="208" customFormat="1" ht="12.75" customHeight="1" x14ac:dyDescent="0.2">
      <c r="A975" s="608">
        <v>48820</v>
      </c>
      <c r="B975" s="589" t="s">
        <v>3007</v>
      </c>
      <c r="C975" s="605">
        <v>41060</v>
      </c>
      <c r="D975" s="590" t="s">
        <v>1161</v>
      </c>
      <c r="E975" s="591" t="s">
        <v>2176</v>
      </c>
      <c r="F975" s="592" t="s">
        <v>2177</v>
      </c>
      <c r="G975" s="592"/>
      <c r="H975" s="593">
        <v>42615</v>
      </c>
      <c r="I975" s="594" t="s">
        <v>1988</v>
      </c>
      <c r="J975" s="595" t="s">
        <v>3008</v>
      </c>
      <c r="K975" s="589" t="s">
        <v>47</v>
      </c>
      <c r="L975" s="596" t="s">
        <v>1848</v>
      </c>
      <c r="M975" s="596" t="s">
        <v>130</v>
      </c>
      <c r="N975" s="597"/>
      <c r="O975" s="598">
        <v>0.35399999999999998</v>
      </c>
      <c r="P975" s="599">
        <v>0</v>
      </c>
      <c r="Q975" s="600">
        <v>0.20200000000000001</v>
      </c>
    </row>
    <row r="976" spans="1:17" s="208" customFormat="1" ht="12.75" customHeight="1" x14ac:dyDescent="0.2">
      <c r="A976" s="608">
        <v>48824</v>
      </c>
      <c r="B976" s="589" t="s">
        <v>3009</v>
      </c>
      <c r="C976" s="605"/>
      <c r="D976" s="590" t="s">
        <v>1789</v>
      </c>
      <c r="E976" s="591" t="s">
        <v>2176</v>
      </c>
      <c r="F976" s="592" t="s">
        <v>2177</v>
      </c>
      <c r="G976" s="592"/>
      <c r="H976" s="593">
        <v>42620</v>
      </c>
      <c r="I976" s="594" t="s">
        <v>1986</v>
      </c>
      <c r="J976" s="595" t="s">
        <v>1883</v>
      </c>
      <c r="K976" s="589" t="s">
        <v>45</v>
      </c>
      <c r="L976" s="596" t="s">
        <v>51</v>
      </c>
      <c r="M976" s="596" t="s">
        <v>45</v>
      </c>
      <c r="N976" s="597"/>
      <c r="O976" s="598">
        <v>6.3E-2</v>
      </c>
      <c r="P976" s="599">
        <v>0</v>
      </c>
      <c r="Q976" s="600">
        <v>7.0000000000000001E-3</v>
      </c>
    </row>
    <row r="977" spans="1:17" s="208" customFormat="1" ht="12.75" customHeight="1" x14ac:dyDescent="0.2">
      <c r="A977" s="608">
        <v>48828</v>
      </c>
      <c r="B977" s="589" t="s">
        <v>3010</v>
      </c>
      <c r="C977" s="605"/>
      <c r="D977" s="590" t="s">
        <v>1789</v>
      </c>
      <c r="E977" s="591" t="s">
        <v>2176</v>
      </c>
      <c r="F977" s="592" t="s">
        <v>2177</v>
      </c>
      <c r="G977" s="592"/>
      <c r="H977" s="593">
        <v>42615</v>
      </c>
      <c r="I977" s="594" t="s">
        <v>1988</v>
      </c>
      <c r="J977" s="595" t="s">
        <v>2419</v>
      </c>
      <c r="K977" s="589" t="s">
        <v>47</v>
      </c>
      <c r="L977" s="596" t="s">
        <v>1797</v>
      </c>
      <c r="M977" s="596" t="s">
        <v>48</v>
      </c>
      <c r="N977" s="597"/>
      <c r="O977" s="598">
        <v>7.5999999999999998E-2</v>
      </c>
      <c r="P977" s="599">
        <v>0</v>
      </c>
      <c r="Q977" s="600">
        <v>3.6999999999999998E-2</v>
      </c>
    </row>
    <row r="978" spans="1:17" s="208" customFormat="1" ht="12.75" customHeight="1" x14ac:dyDescent="0.2">
      <c r="A978" s="608">
        <v>48858</v>
      </c>
      <c r="B978" s="589" t="s">
        <v>3011</v>
      </c>
      <c r="C978" s="605"/>
      <c r="D978" s="590" t="s">
        <v>1789</v>
      </c>
      <c r="E978" s="591" t="s">
        <v>2176</v>
      </c>
      <c r="F978" s="592" t="s">
        <v>2177</v>
      </c>
      <c r="G978" s="592"/>
      <c r="H978" s="593">
        <v>42625</v>
      </c>
      <c r="I978" s="594" t="s">
        <v>1988</v>
      </c>
      <c r="J978" s="595" t="s">
        <v>2100</v>
      </c>
      <c r="K978" s="589" t="s">
        <v>47</v>
      </c>
      <c r="L978" s="596" t="s">
        <v>1797</v>
      </c>
      <c r="M978" s="596" t="s">
        <v>48</v>
      </c>
      <c r="N978" s="597"/>
      <c r="O978" s="598">
        <v>0.183</v>
      </c>
      <c r="P978" s="599">
        <v>0</v>
      </c>
      <c r="Q978" s="600">
        <v>5.8000000000000003E-2</v>
      </c>
    </row>
    <row r="979" spans="1:17" s="208" customFormat="1" ht="12.75" customHeight="1" x14ac:dyDescent="0.2">
      <c r="A979" s="608">
        <v>48859</v>
      </c>
      <c r="B979" s="589" t="s">
        <v>3012</v>
      </c>
      <c r="C979" s="605">
        <v>41036</v>
      </c>
      <c r="D979" s="590" t="s">
        <v>1145</v>
      </c>
      <c r="E979" s="591" t="s">
        <v>2176</v>
      </c>
      <c r="F979" s="592" t="s">
        <v>2177</v>
      </c>
      <c r="G979" s="592"/>
      <c r="H979" s="593">
        <v>42625</v>
      </c>
      <c r="I979" s="594" t="s">
        <v>1988</v>
      </c>
      <c r="J979" s="595" t="s">
        <v>3013</v>
      </c>
      <c r="K979" s="589" t="s">
        <v>47</v>
      </c>
      <c r="L979" s="596" t="s">
        <v>1763</v>
      </c>
      <c r="M979" s="596" t="s">
        <v>48</v>
      </c>
      <c r="N979" s="597"/>
      <c r="O979" s="598">
        <v>0.33300000000000002</v>
      </c>
      <c r="P979" s="599">
        <v>0</v>
      </c>
      <c r="Q979" s="600">
        <v>0.156</v>
      </c>
    </row>
    <row r="980" spans="1:17" s="208" customFormat="1" ht="12.75" customHeight="1" x14ac:dyDescent="0.2">
      <c r="A980" s="608">
        <v>48862</v>
      </c>
      <c r="B980" s="589" t="s">
        <v>3014</v>
      </c>
      <c r="C980" s="605">
        <v>41273</v>
      </c>
      <c r="D980" s="590" t="s">
        <v>1304</v>
      </c>
      <c r="E980" s="591" t="s">
        <v>2176</v>
      </c>
      <c r="F980" s="592" t="s">
        <v>2177</v>
      </c>
      <c r="G980" s="592"/>
      <c r="H980" s="593">
        <v>42622</v>
      </c>
      <c r="I980" s="594" t="s">
        <v>1988</v>
      </c>
      <c r="J980" s="595" t="s">
        <v>2055</v>
      </c>
      <c r="K980" s="589" t="s">
        <v>47</v>
      </c>
      <c r="L980" s="596" t="s">
        <v>1763</v>
      </c>
      <c r="M980" s="596" t="s">
        <v>48</v>
      </c>
      <c r="N980" s="597"/>
      <c r="O980" s="598">
        <v>0.75</v>
      </c>
      <c r="P980" s="599">
        <v>0</v>
      </c>
      <c r="Q980" s="600">
        <v>0.39400000000000002</v>
      </c>
    </row>
    <row r="981" spans="1:17" s="208" customFormat="1" ht="12.75" customHeight="1" x14ac:dyDescent="0.2">
      <c r="A981" s="608">
        <v>48863</v>
      </c>
      <c r="B981" s="589" t="s">
        <v>3015</v>
      </c>
      <c r="C981" s="605"/>
      <c r="D981" s="590" t="s">
        <v>1789</v>
      </c>
      <c r="E981" s="591" t="s">
        <v>2176</v>
      </c>
      <c r="F981" s="592" t="s">
        <v>2177</v>
      </c>
      <c r="G981" s="592"/>
      <c r="H981" s="593">
        <v>42626</v>
      </c>
      <c r="I981" s="594" t="s">
        <v>1988</v>
      </c>
      <c r="J981" s="595" t="s">
        <v>2405</v>
      </c>
      <c r="K981" s="589" t="s">
        <v>47</v>
      </c>
      <c r="L981" s="596" t="s">
        <v>1797</v>
      </c>
      <c r="M981" s="596" t="s">
        <v>48</v>
      </c>
      <c r="N981" s="597"/>
      <c r="O981" s="598">
        <v>0.48599999999999999</v>
      </c>
      <c r="P981" s="599">
        <v>0</v>
      </c>
      <c r="Q981" s="600">
        <v>9.6000000000000002E-2</v>
      </c>
    </row>
    <row r="982" spans="1:17" s="208" customFormat="1" ht="12.75" customHeight="1" x14ac:dyDescent="0.2">
      <c r="A982" s="608">
        <v>48874</v>
      </c>
      <c r="B982" s="589" t="s">
        <v>3016</v>
      </c>
      <c r="C982" s="605"/>
      <c r="D982" s="590" t="s">
        <v>1789</v>
      </c>
      <c r="E982" s="591" t="s">
        <v>2176</v>
      </c>
      <c r="F982" s="592" t="s">
        <v>2177</v>
      </c>
      <c r="G982" s="592"/>
      <c r="H982" s="593">
        <v>42641</v>
      </c>
      <c r="I982" s="594" t="s">
        <v>1988</v>
      </c>
      <c r="J982" s="595" t="s">
        <v>2419</v>
      </c>
      <c r="K982" s="589" t="s">
        <v>47</v>
      </c>
      <c r="L982" s="596" t="s">
        <v>1763</v>
      </c>
      <c r="M982" s="596" t="s">
        <v>48</v>
      </c>
      <c r="N982" s="597"/>
      <c r="O982" s="598">
        <v>0.14000000000000001</v>
      </c>
      <c r="P982" s="599">
        <v>0</v>
      </c>
      <c r="Q982" s="600">
        <v>6.5000000000000002E-2</v>
      </c>
    </row>
    <row r="983" spans="1:17" s="208" customFormat="1" ht="12.75" customHeight="1" x14ac:dyDescent="0.2">
      <c r="A983" s="608">
        <v>48876</v>
      </c>
      <c r="B983" s="589" t="s">
        <v>3017</v>
      </c>
      <c r="C983" s="605">
        <v>40775</v>
      </c>
      <c r="D983" s="590" t="s">
        <v>1060</v>
      </c>
      <c r="E983" s="591" t="s">
        <v>2176</v>
      </c>
      <c r="F983" s="592" t="s">
        <v>2177</v>
      </c>
      <c r="G983" s="592"/>
      <c r="H983" s="593">
        <v>42646</v>
      </c>
      <c r="I983" s="594" t="s">
        <v>1795</v>
      </c>
      <c r="J983" s="595" t="s">
        <v>3018</v>
      </c>
      <c r="K983" s="589" t="s">
        <v>47</v>
      </c>
      <c r="L983" s="596" t="s">
        <v>51</v>
      </c>
      <c r="M983" s="596" t="s">
        <v>51</v>
      </c>
      <c r="N983" s="597"/>
      <c r="O983" s="598">
        <v>1.5</v>
      </c>
      <c r="P983" s="599">
        <v>0</v>
      </c>
      <c r="Q983" s="600">
        <v>0.65700000000000003</v>
      </c>
    </row>
    <row r="984" spans="1:17" s="208" customFormat="1" ht="12.75" customHeight="1" x14ac:dyDescent="0.2">
      <c r="A984" s="608">
        <v>48877</v>
      </c>
      <c r="B984" s="589" t="s">
        <v>3019</v>
      </c>
      <c r="C984" s="605">
        <v>40776</v>
      </c>
      <c r="D984" s="590" t="s">
        <v>1061</v>
      </c>
      <c r="E984" s="591" t="s">
        <v>2176</v>
      </c>
      <c r="F984" s="592" t="s">
        <v>2177</v>
      </c>
      <c r="G984" s="592"/>
      <c r="H984" s="593">
        <v>42646</v>
      </c>
      <c r="I984" s="594" t="s">
        <v>1795</v>
      </c>
      <c r="J984" s="595" t="s">
        <v>2407</v>
      </c>
      <c r="K984" s="589" t="s">
        <v>47</v>
      </c>
      <c r="L984" s="596" t="s">
        <v>51</v>
      </c>
      <c r="M984" s="596" t="s">
        <v>51</v>
      </c>
      <c r="N984" s="597"/>
      <c r="O984" s="598">
        <v>1.083</v>
      </c>
      <c r="P984" s="599">
        <v>0</v>
      </c>
      <c r="Q984" s="600">
        <v>0.48299999999999998</v>
      </c>
    </row>
    <row r="985" spans="1:17" s="208" customFormat="1" ht="12.75" customHeight="1" x14ac:dyDescent="0.2">
      <c r="A985" s="608">
        <v>48879</v>
      </c>
      <c r="B985" s="589" t="s">
        <v>3020</v>
      </c>
      <c r="C985" s="605"/>
      <c r="D985" s="590" t="s">
        <v>1789</v>
      </c>
      <c r="E985" s="591" t="s">
        <v>2176</v>
      </c>
      <c r="F985" s="592" t="s">
        <v>2177</v>
      </c>
      <c r="G985" s="592"/>
      <c r="H985" s="593">
        <v>42646</v>
      </c>
      <c r="I985" s="594" t="s">
        <v>1795</v>
      </c>
      <c r="J985" s="595" t="s">
        <v>2482</v>
      </c>
      <c r="K985" s="589" t="s">
        <v>47</v>
      </c>
      <c r="L985" s="596" t="s">
        <v>51</v>
      </c>
      <c r="M985" s="596" t="s">
        <v>51</v>
      </c>
      <c r="N985" s="597"/>
      <c r="O985" s="598">
        <v>2</v>
      </c>
      <c r="P985" s="599">
        <v>0</v>
      </c>
      <c r="Q985" s="600">
        <v>1.024</v>
      </c>
    </row>
    <row r="986" spans="1:17" s="208" customFormat="1" ht="12.75" customHeight="1" x14ac:dyDescent="0.2">
      <c r="A986" s="608">
        <v>48880</v>
      </c>
      <c r="B986" s="589" t="s">
        <v>3021</v>
      </c>
      <c r="C986" s="605"/>
      <c r="D986" s="590" t="s">
        <v>1789</v>
      </c>
      <c r="E986" s="591" t="s">
        <v>2176</v>
      </c>
      <c r="F986" s="592" t="s">
        <v>2177</v>
      </c>
      <c r="G986" s="592"/>
      <c r="H986" s="593">
        <v>42646</v>
      </c>
      <c r="I986" s="594" t="s">
        <v>1795</v>
      </c>
      <c r="J986" s="595" t="s">
        <v>3022</v>
      </c>
      <c r="K986" s="589" t="s">
        <v>47</v>
      </c>
      <c r="L986" s="596" t="s">
        <v>51</v>
      </c>
      <c r="M986" s="596" t="s">
        <v>51</v>
      </c>
      <c r="N986" s="597"/>
      <c r="O986" s="598">
        <v>1.5</v>
      </c>
      <c r="P986" s="599">
        <v>0</v>
      </c>
      <c r="Q986" s="600">
        <v>0.70099999999999996</v>
      </c>
    </row>
    <row r="987" spans="1:17" s="208" customFormat="1" ht="12.75" customHeight="1" x14ac:dyDescent="0.2">
      <c r="A987" s="608">
        <v>48881</v>
      </c>
      <c r="B987" s="589" t="s">
        <v>3023</v>
      </c>
      <c r="C987" s="605"/>
      <c r="D987" s="590" t="s">
        <v>1789</v>
      </c>
      <c r="E987" s="591" t="s">
        <v>2176</v>
      </c>
      <c r="F987" s="592" t="s">
        <v>2177</v>
      </c>
      <c r="G987" s="592"/>
      <c r="H987" s="593">
        <v>42646</v>
      </c>
      <c r="I987" s="594" t="s">
        <v>1795</v>
      </c>
      <c r="J987" s="595" t="s">
        <v>2171</v>
      </c>
      <c r="K987" s="589" t="s">
        <v>47</v>
      </c>
      <c r="L987" s="596" t="s">
        <v>51</v>
      </c>
      <c r="M987" s="596" t="s">
        <v>51</v>
      </c>
      <c r="N987" s="597"/>
      <c r="O987" s="598">
        <v>1.5</v>
      </c>
      <c r="P987" s="599">
        <v>0</v>
      </c>
      <c r="Q987" s="600">
        <v>0.71699999999999997</v>
      </c>
    </row>
    <row r="988" spans="1:17" s="208" customFormat="1" ht="12.75" customHeight="1" x14ac:dyDescent="0.2">
      <c r="A988" s="608">
        <v>48882</v>
      </c>
      <c r="B988" s="589" t="s">
        <v>3024</v>
      </c>
      <c r="C988" s="605">
        <v>40770</v>
      </c>
      <c r="D988" s="590" t="s">
        <v>1055</v>
      </c>
      <c r="E988" s="591" t="s">
        <v>2176</v>
      </c>
      <c r="F988" s="592" t="s">
        <v>2177</v>
      </c>
      <c r="G988" s="592"/>
      <c r="H988" s="593">
        <v>42646</v>
      </c>
      <c r="I988" s="594" t="s">
        <v>1795</v>
      </c>
      <c r="J988" s="595" t="s">
        <v>3025</v>
      </c>
      <c r="K988" s="589" t="s">
        <v>47</v>
      </c>
      <c r="L988" s="596" t="s">
        <v>51</v>
      </c>
      <c r="M988" s="596" t="s">
        <v>51</v>
      </c>
      <c r="N988" s="597"/>
      <c r="O988" s="598">
        <v>1.4159999999999999</v>
      </c>
      <c r="P988" s="599">
        <v>0</v>
      </c>
      <c r="Q988" s="600">
        <v>0.77</v>
      </c>
    </row>
    <row r="989" spans="1:17" s="208" customFormat="1" ht="12.75" customHeight="1" x14ac:dyDescent="0.2">
      <c r="A989" s="608">
        <v>48883</v>
      </c>
      <c r="B989" s="589" t="s">
        <v>3026</v>
      </c>
      <c r="C989" s="605"/>
      <c r="D989" s="590" t="s">
        <v>1789</v>
      </c>
      <c r="E989" s="591" t="s">
        <v>2176</v>
      </c>
      <c r="F989" s="592" t="s">
        <v>2177</v>
      </c>
      <c r="G989" s="592"/>
      <c r="H989" s="593">
        <v>42646</v>
      </c>
      <c r="I989" s="594" t="s">
        <v>1795</v>
      </c>
      <c r="J989" s="595" t="s">
        <v>3027</v>
      </c>
      <c r="K989" s="589" t="s">
        <v>47</v>
      </c>
      <c r="L989" s="596" t="s">
        <v>51</v>
      </c>
      <c r="M989" s="596" t="s">
        <v>51</v>
      </c>
      <c r="N989" s="597"/>
      <c r="O989" s="598">
        <v>2.5</v>
      </c>
      <c r="P989" s="599">
        <v>0</v>
      </c>
      <c r="Q989" s="600">
        <v>0.91400000000000003</v>
      </c>
    </row>
    <row r="990" spans="1:17" s="208" customFormat="1" ht="12.75" customHeight="1" x14ac:dyDescent="0.2">
      <c r="A990" s="608">
        <v>48884</v>
      </c>
      <c r="B990" s="589" t="s">
        <v>3028</v>
      </c>
      <c r="C990" s="605">
        <v>40774</v>
      </c>
      <c r="D990" s="590" t="s">
        <v>1059</v>
      </c>
      <c r="E990" s="591" t="s">
        <v>2176</v>
      </c>
      <c r="F990" s="592" t="s">
        <v>2177</v>
      </c>
      <c r="G990" s="592"/>
      <c r="H990" s="593">
        <v>42646</v>
      </c>
      <c r="I990" s="594" t="s">
        <v>1795</v>
      </c>
      <c r="J990" s="595" t="s">
        <v>2377</v>
      </c>
      <c r="K990" s="589" t="s">
        <v>47</v>
      </c>
      <c r="L990" s="596" t="s">
        <v>51</v>
      </c>
      <c r="M990" s="596" t="s">
        <v>51</v>
      </c>
      <c r="N990" s="597"/>
      <c r="O990" s="598">
        <v>4.5</v>
      </c>
      <c r="P990" s="599">
        <v>0</v>
      </c>
      <c r="Q990" s="600">
        <v>2.3610000000000002</v>
      </c>
    </row>
    <row r="991" spans="1:17" s="208" customFormat="1" ht="12.75" customHeight="1" x14ac:dyDescent="0.2">
      <c r="A991" s="608">
        <v>48885</v>
      </c>
      <c r="B991" s="589" t="s">
        <v>3029</v>
      </c>
      <c r="C991" s="605"/>
      <c r="D991" s="590" t="s">
        <v>1789</v>
      </c>
      <c r="E991" s="591" t="s">
        <v>2176</v>
      </c>
      <c r="F991" s="592" t="s">
        <v>2177</v>
      </c>
      <c r="G991" s="592"/>
      <c r="H991" s="593">
        <v>42646</v>
      </c>
      <c r="I991" s="594" t="s">
        <v>1795</v>
      </c>
      <c r="J991" s="595" t="s">
        <v>2732</v>
      </c>
      <c r="K991" s="589" t="s">
        <v>47</v>
      </c>
      <c r="L991" s="596" t="s">
        <v>51</v>
      </c>
      <c r="M991" s="596" t="s">
        <v>51</v>
      </c>
      <c r="N991" s="597"/>
      <c r="O991" s="598">
        <v>4.5</v>
      </c>
      <c r="P991" s="599">
        <v>0</v>
      </c>
      <c r="Q991" s="600">
        <v>2.2349999999999999</v>
      </c>
    </row>
    <row r="992" spans="1:17" s="208" customFormat="1" ht="12.75" customHeight="1" x14ac:dyDescent="0.2">
      <c r="A992" s="608">
        <v>48886</v>
      </c>
      <c r="B992" s="589" t="s">
        <v>3030</v>
      </c>
      <c r="C992" s="605"/>
      <c r="D992" s="590" t="s">
        <v>1789</v>
      </c>
      <c r="E992" s="591" t="s">
        <v>2176</v>
      </c>
      <c r="F992" s="592" t="s">
        <v>2177</v>
      </c>
      <c r="G992" s="592"/>
      <c r="H992" s="593">
        <v>42646</v>
      </c>
      <c r="I992" s="594" t="s">
        <v>1795</v>
      </c>
      <c r="J992" s="595" t="s">
        <v>1816</v>
      </c>
      <c r="K992" s="589" t="s">
        <v>47</v>
      </c>
      <c r="L992" s="596" t="s">
        <v>51</v>
      </c>
      <c r="M992" s="596" t="s">
        <v>51</v>
      </c>
      <c r="N992" s="597"/>
      <c r="O992" s="598">
        <v>3.5</v>
      </c>
      <c r="P992" s="599">
        <v>0</v>
      </c>
      <c r="Q992" s="600">
        <v>2.0259999999999998</v>
      </c>
    </row>
    <row r="993" spans="1:17" s="208" customFormat="1" ht="12.75" customHeight="1" x14ac:dyDescent="0.2">
      <c r="A993" s="608">
        <v>48887</v>
      </c>
      <c r="B993" s="589" t="s">
        <v>3031</v>
      </c>
      <c r="C993" s="605"/>
      <c r="D993" s="590" t="s">
        <v>1789</v>
      </c>
      <c r="E993" s="591" t="s">
        <v>2176</v>
      </c>
      <c r="F993" s="592" t="s">
        <v>2177</v>
      </c>
      <c r="G993" s="592"/>
      <c r="H993" s="593">
        <v>42646</v>
      </c>
      <c r="I993" s="594" t="s">
        <v>1795</v>
      </c>
      <c r="J993" s="595" t="s">
        <v>2732</v>
      </c>
      <c r="K993" s="589" t="s">
        <v>47</v>
      </c>
      <c r="L993" s="596" t="s">
        <v>51</v>
      </c>
      <c r="M993" s="596" t="s">
        <v>51</v>
      </c>
      <c r="N993" s="597"/>
      <c r="O993" s="598">
        <v>2.9</v>
      </c>
      <c r="P993" s="599">
        <v>0</v>
      </c>
      <c r="Q993" s="600">
        <v>1.2809999999999999</v>
      </c>
    </row>
    <row r="994" spans="1:17" s="208" customFormat="1" ht="12.75" customHeight="1" x14ac:dyDescent="0.2">
      <c r="A994" s="608">
        <v>48888</v>
      </c>
      <c r="B994" s="589" t="s">
        <v>3032</v>
      </c>
      <c r="C994" s="605"/>
      <c r="D994" s="590" t="s">
        <v>1789</v>
      </c>
      <c r="E994" s="591" t="s">
        <v>2176</v>
      </c>
      <c r="F994" s="592" t="s">
        <v>2177</v>
      </c>
      <c r="G994" s="592"/>
      <c r="H994" s="593">
        <v>42646</v>
      </c>
      <c r="I994" s="594" t="s">
        <v>1795</v>
      </c>
      <c r="J994" s="595" t="s">
        <v>3027</v>
      </c>
      <c r="K994" s="589" t="s">
        <v>47</v>
      </c>
      <c r="L994" s="596" t="s">
        <v>51</v>
      </c>
      <c r="M994" s="596" t="s">
        <v>51</v>
      </c>
      <c r="N994" s="597"/>
      <c r="O994" s="598">
        <v>2.5</v>
      </c>
      <c r="P994" s="599">
        <v>0</v>
      </c>
      <c r="Q994" s="600">
        <v>1.232</v>
      </c>
    </row>
    <row r="995" spans="1:17" s="208" customFormat="1" ht="12.75" customHeight="1" x14ac:dyDescent="0.2">
      <c r="A995" s="608">
        <v>48889</v>
      </c>
      <c r="B995" s="589" t="s">
        <v>3033</v>
      </c>
      <c r="C995" s="605">
        <v>40770</v>
      </c>
      <c r="D995" s="590" t="s">
        <v>1055</v>
      </c>
      <c r="E995" s="591" t="s">
        <v>2176</v>
      </c>
      <c r="F995" s="592" t="s">
        <v>2177</v>
      </c>
      <c r="G995" s="592"/>
      <c r="H995" s="593">
        <v>42646</v>
      </c>
      <c r="I995" s="594" t="s">
        <v>1795</v>
      </c>
      <c r="J995" s="595" t="s">
        <v>3025</v>
      </c>
      <c r="K995" s="589" t="s">
        <v>47</v>
      </c>
      <c r="L995" s="596" t="s">
        <v>51</v>
      </c>
      <c r="M995" s="596" t="s">
        <v>51</v>
      </c>
      <c r="N995" s="597"/>
      <c r="O995" s="598">
        <v>2</v>
      </c>
      <c r="P995" s="599">
        <v>0</v>
      </c>
      <c r="Q995" s="600">
        <v>1.0149999999999999</v>
      </c>
    </row>
    <row r="996" spans="1:17" s="208" customFormat="1" ht="12.75" customHeight="1" x14ac:dyDescent="0.2">
      <c r="A996" s="608">
        <v>48899</v>
      </c>
      <c r="B996" s="589" t="s">
        <v>3034</v>
      </c>
      <c r="C996" s="605">
        <v>38885</v>
      </c>
      <c r="D996" s="590" t="s">
        <v>971</v>
      </c>
      <c r="E996" s="591" t="s">
        <v>2176</v>
      </c>
      <c r="F996" s="592" t="s">
        <v>2177</v>
      </c>
      <c r="G996" s="592"/>
      <c r="H996" s="593">
        <v>42654</v>
      </c>
      <c r="I996" s="594" t="s">
        <v>1986</v>
      </c>
      <c r="J996" s="595" t="s">
        <v>2769</v>
      </c>
      <c r="K996" s="589" t="s">
        <v>45</v>
      </c>
      <c r="L996" s="596" t="s">
        <v>45</v>
      </c>
      <c r="M996" s="596" t="s">
        <v>45</v>
      </c>
      <c r="N996" s="597"/>
      <c r="O996" s="598">
        <v>1</v>
      </c>
      <c r="P996" s="599">
        <v>0</v>
      </c>
      <c r="Q996" s="600">
        <v>0.48299999999999998</v>
      </c>
    </row>
    <row r="997" spans="1:17" s="208" customFormat="1" ht="12.75" customHeight="1" x14ac:dyDescent="0.2">
      <c r="A997" s="608">
        <v>48913</v>
      </c>
      <c r="B997" s="589" t="s">
        <v>3035</v>
      </c>
      <c r="C997" s="605"/>
      <c r="D997" s="590" t="s">
        <v>1789</v>
      </c>
      <c r="E997" s="591" t="s">
        <v>2176</v>
      </c>
      <c r="F997" s="592" t="s">
        <v>2177</v>
      </c>
      <c r="G997" s="592"/>
      <c r="H997" s="593">
        <v>42663</v>
      </c>
      <c r="I997" s="594" t="s">
        <v>1986</v>
      </c>
      <c r="J997" s="595" t="s">
        <v>1758</v>
      </c>
      <c r="K997" s="589" t="s">
        <v>45</v>
      </c>
      <c r="L997" s="596" t="s">
        <v>45</v>
      </c>
      <c r="M997" s="596" t="s">
        <v>45</v>
      </c>
      <c r="N997" s="597"/>
      <c r="O997" s="598">
        <v>9.8000000000000004E-2</v>
      </c>
      <c r="P997" s="599">
        <v>0</v>
      </c>
      <c r="Q997" s="600">
        <v>3.3000000000000002E-2</v>
      </c>
    </row>
    <row r="998" spans="1:17" s="208" customFormat="1" ht="12.75" customHeight="1" x14ac:dyDescent="0.2">
      <c r="A998" s="608">
        <v>48914</v>
      </c>
      <c r="B998" s="589" t="s">
        <v>3036</v>
      </c>
      <c r="C998" s="605">
        <v>41053</v>
      </c>
      <c r="D998" s="590" t="s">
        <v>1157</v>
      </c>
      <c r="E998" s="591" t="s">
        <v>2176</v>
      </c>
      <c r="F998" s="592" t="s">
        <v>2177</v>
      </c>
      <c r="G998" s="592"/>
      <c r="H998" s="593">
        <v>42662</v>
      </c>
      <c r="I998" s="594" t="s">
        <v>1988</v>
      </c>
      <c r="J998" s="595" t="s">
        <v>2108</v>
      </c>
      <c r="K998" s="589" t="s">
        <v>47</v>
      </c>
      <c r="L998" s="596" t="s">
        <v>1763</v>
      </c>
      <c r="M998" s="596" t="s">
        <v>48</v>
      </c>
      <c r="N998" s="597"/>
      <c r="O998" s="598">
        <v>1.98</v>
      </c>
      <c r="P998" s="599">
        <v>0</v>
      </c>
      <c r="Q998" s="600">
        <v>1.169</v>
      </c>
    </row>
    <row r="999" spans="1:17" s="208" customFormat="1" ht="12.75" customHeight="1" x14ac:dyDescent="0.2">
      <c r="A999" s="608">
        <v>48915</v>
      </c>
      <c r="B999" s="589" t="s">
        <v>3037</v>
      </c>
      <c r="C999" s="605">
        <v>38709</v>
      </c>
      <c r="D999" s="590" t="s">
        <v>930</v>
      </c>
      <c r="E999" s="591" t="s">
        <v>2176</v>
      </c>
      <c r="F999" s="592" t="s">
        <v>2177</v>
      </c>
      <c r="G999" s="592"/>
      <c r="H999" s="593">
        <v>42668</v>
      </c>
      <c r="I999" s="594" t="s">
        <v>1988</v>
      </c>
      <c r="J999" s="595" t="s">
        <v>2898</v>
      </c>
      <c r="K999" s="589" t="s">
        <v>47</v>
      </c>
      <c r="L999" s="596" t="s">
        <v>45</v>
      </c>
      <c r="M999" s="596" t="s">
        <v>51</v>
      </c>
      <c r="N999" s="597"/>
      <c r="O999" s="598">
        <v>0.68400000000000005</v>
      </c>
      <c r="P999" s="599">
        <v>0</v>
      </c>
      <c r="Q999" s="600">
        <v>0.18</v>
      </c>
    </row>
    <row r="1000" spans="1:17" s="208" customFormat="1" ht="12.75" customHeight="1" x14ac:dyDescent="0.2">
      <c r="A1000" s="608">
        <v>48960</v>
      </c>
      <c r="B1000" s="589" t="s">
        <v>3038</v>
      </c>
      <c r="C1000" s="605">
        <v>38943</v>
      </c>
      <c r="D1000" s="590" t="s">
        <v>982</v>
      </c>
      <c r="E1000" s="591" t="s">
        <v>1784</v>
      </c>
      <c r="F1000" s="592" t="s">
        <v>1785</v>
      </c>
      <c r="G1000" s="592"/>
      <c r="H1000" s="593">
        <v>42784</v>
      </c>
      <c r="I1000" s="594" t="s">
        <v>2116</v>
      </c>
      <c r="J1000" s="595" t="s">
        <v>3039</v>
      </c>
      <c r="K1000" s="589" t="s">
        <v>49</v>
      </c>
      <c r="L1000" s="596" t="s">
        <v>49</v>
      </c>
      <c r="M1000" s="596" t="s">
        <v>49</v>
      </c>
      <c r="N1000" s="597">
        <v>60457</v>
      </c>
      <c r="O1000" s="598">
        <v>8.5</v>
      </c>
      <c r="P1000" s="599">
        <v>7.1</v>
      </c>
      <c r="Q1000" s="600">
        <v>7.1</v>
      </c>
    </row>
    <row r="1001" spans="1:17" s="208" customFormat="1" ht="12.75" customHeight="1" x14ac:dyDescent="0.2">
      <c r="A1001" s="608">
        <v>48975</v>
      </c>
      <c r="B1001" s="589" t="s">
        <v>3040</v>
      </c>
      <c r="C1001" s="605">
        <v>38961</v>
      </c>
      <c r="D1001" s="590" t="s">
        <v>988</v>
      </c>
      <c r="E1001" s="591" t="s">
        <v>2176</v>
      </c>
      <c r="F1001" s="592" t="s">
        <v>2177</v>
      </c>
      <c r="G1001" s="592"/>
      <c r="H1001" s="593">
        <v>42705</v>
      </c>
      <c r="I1001" s="594" t="s">
        <v>2459</v>
      </c>
      <c r="J1001" s="595" t="s">
        <v>2460</v>
      </c>
      <c r="K1001" s="589" t="s">
        <v>47</v>
      </c>
      <c r="L1001" s="596" t="s">
        <v>1763</v>
      </c>
      <c r="M1001" s="596" t="s">
        <v>48</v>
      </c>
      <c r="N1001" s="597"/>
      <c r="O1001" s="598">
        <v>0.54</v>
      </c>
      <c r="P1001" s="599">
        <v>0</v>
      </c>
      <c r="Q1001" s="600">
        <v>0.26900000000000002</v>
      </c>
    </row>
    <row r="1002" spans="1:17" s="208" customFormat="1" ht="12.75" customHeight="1" x14ac:dyDescent="0.2">
      <c r="A1002" s="608">
        <v>49000</v>
      </c>
      <c r="B1002" s="589" t="s">
        <v>3041</v>
      </c>
      <c r="C1002" s="605">
        <v>41086</v>
      </c>
      <c r="D1002" s="590" t="s">
        <v>1173</v>
      </c>
      <c r="E1002" s="591" t="s">
        <v>2176</v>
      </c>
      <c r="F1002" s="592" t="s">
        <v>2177</v>
      </c>
      <c r="G1002" s="592"/>
      <c r="H1002" s="593">
        <v>42705</v>
      </c>
      <c r="I1002" s="594" t="s">
        <v>1988</v>
      </c>
      <c r="J1002" s="595" t="s">
        <v>2108</v>
      </c>
      <c r="K1002" s="589" t="s">
        <v>47</v>
      </c>
      <c r="L1002" s="596" t="s">
        <v>1763</v>
      </c>
      <c r="M1002" s="596" t="s">
        <v>48</v>
      </c>
      <c r="N1002" s="597"/>
      <c r="O1002" s="598">
        <v>1.98</v>
      </c>
      <c r="P1002" s="599">
        <v>0</v>
      </c>
      <c r="Q1002" s="600">
        <v>1.1739999999999999</v>
      </c>
    </row>
    <row r="1003" spans="1:17" s="208" customFormat="1" ht="12.75" customHeight="1" x14ac:dyDescent="0.2">
      <c r="A1003" s="608">
        <v>49001</v>
      </c>
      <c r="B1003" s="589" t="s">
        <v>3042</v>
      </c>
      <c r="C1003" s="605"/>
      <c r="D1003" s="590" t="s">
        <v>1789</v>
      </c>
      <c r="E1003" s="591" t="s">
        <v>2176</v>
      </c>
      <c r="F1003" s="592" t="s">
        <v>2177</v>
      </c>
      <c r="G1003" s="592"/>
      <c r="H1003" s="593">
        <v>42705</v>
      </c>
      <c r="I1003" s="594" t="s">
        <v>1986</v>
      </c>
      <c r="J1003" s="595" t="s">
        <v>2452</v>
      </c>
      <c r="K1003" s="589" t="s">
        <v>45</v>
      </c>
      <c r="L1003" s="596" t="s">
        <v>45</v>
      </c>
      <c r="M1003" s="596" t="s">
        <v>45</v>
      </c>
      <c r="N1003" s="597"/>
      <c r="O1003" s="598">
        <v>0.38400000000000001</v>
      </c>
      <c r="P1003" s="599">
        <v>0</v>
      </c>
      <c r="Q1003" s="600">
        <v>0.17100000000000001</v>
      </c>
    </row>
    <row r="1004" spans="1:17" s="208" customFormat="1" ht="12.75" customHeight="1" x14ac:dyDescent="0.2">
      <c r="A1004" s="608">
        <v>49010</v>
      </c>
      <c r="B1004" s="589" t="s">
        <v>3043</v>
      </c>
      <c r="C1004" s="605"/>
      <c r="D1004" s="590" t="s">
        <v>1789</v>
      </c>
      <c r="E1004" s="591" t="s">
        <v>2176</v>
      </c>
      <c r="F1004" s="592" t="s">
        <v>2177</v>
      </c>
      <c r="G1004" s="592"/>
      <c r="H1004" s="593">
        <v>42705</v>
      </c>
      <c r="I1004" s="594" t="s">
        <v>1751</v>
      </c>
      <c r="J1004" s="595" t="s">
        <v>1752</v>
      </c>
      <c r="K1004" s="589" t="s">
        <v>44</v>
      </c>
      <c r="L1004" s="596" t="s">
        <v>44</v>
      </c>
      <c r="M1004" s="596" t="s">
        <v>44</v>
      </c>
      <c r="N1004" s="597"/>
      <c r="O1004" s="598">
        <v>0.5</v>
      </c>
      <c r="P1004" s="599">
        <v>0</v>
      </c>
      <c r="Q1004" s="600">
        <v>5.6000000000000001E-2</v>
      </c>
    </row>
    <row r="1005" spans="1:17" s="208" customFormat="1" ht="12.75" customHeight="1" x14ac:dyDescent="0.2">
      <c r="A1005" s="608">
        <v>49029</v>
      </c>
      <c r="B1005" s="589" t="s">
        <v>3044</v>
      </c>
      <c r="C1005" s="605">
        <v>41557</v>
      </c>
      <c r="D1005" s="590" t="s">
        <v>1426</v>
      </c>
      <c r="E1005" s="591" t="s">
        <v>2176</v>
      </c>
      <c r="F1005" s="592" t="s">
        <v>2177</v>
      </c>
      <c r="G1005" s="592"/>
      <c r="H1005" s="593">
        <v>43738</v>
      </c>
      <c r="I1005" s="594" t="s">
        <v>3045</v>
      </c>
      <c r="J1005" s="595" t="s">
        <v>3046</v>
      </c>
      <c r="K1005" s="589" t="s">
        <v>45</v>
      </c>
      <c r="L1005" s="596" t="s">
        <v>45</v>
      </c>
      <c r="M1005" s="596" t="s">
        <v>45</v>
      </c>
      <c r="N1005" s="597">
        <v>61840</v>
      </c>
      <c r="O1005" s="598">
        <v>8.32</v>
      </c>
      <c r="P1005" s="599">
        <v>0</v>
      </c>
      <c r="Q1005" s="600">
        <v>4.8780000000000001</v>
      </c>
    </row>
    <row r="1006" spans="1:17" s="208" customFormat="1" ht="12.75" customHeight="1" x14ac:dyDescent="0.2">
      <c r="A1006" s="608">
        <v>49055</v>
      </c>
      <c r="B1006" s="589" t="s">
        <v>3047</v>
      </c>
      <c r="C1006" s="605">
        <v>38661</v>
      </c>
      <c r="D1006" s="590" t="s">
        <v>915</v>
      </c>
      <c r="E1006" s="591" t="s">
        <v>2176</v>
      </c>
      <c r="F1006" s="592" t="s">
        <v>2177</v>
      </c>
      <c r="G1006" s="592"/>
      <c r="H1006" s="593">
        <v>42716</v>
      </c>
      <c r="I1006" s="594" t="s">
        <v>1795</v>
      </c>
      <c r="J1006" s="595" t="s">
        <v>2854</v>
      </c>
      <c r="K1006" s="589" t="s">
        <v>47</v>
      </c>
      <c r="L1006" s="596" t="s">
        <v>1848</v>
      </c>
      <c r="M1006" s="596" t="s">
        <v>130</v>
      </c>
      <c r="N1006" s="597"/>
      <c r="O1006" s="598">
        <v>1.333</v>
      </c>
      <c r="P1006" s="599">
        <v>0</v>
      </c>
      <c r="Q1006" s="600">
        <v>0.47899999999999998</v>
      </c>
    </row>
    <row r="1007" spans="1:17" s="208" customFormat="1" ht="12.75" customHeight="1" x14ac:dyDescent="0.2">
      <c r="A1007" s="608">
        <v>49063</v>
      </c>
      <c r="B1007" s="589" t="s">
        <v>3048</v>
      </c>
      <c r="C1007" s="605"/>
      <c r="D1007" s="590" t="s">
        <v>1789</v>
      </c>
      <c r="E1007" s="591" t="s">
        <v>2176</v>
      </c>
      <c r="F1007" s="592" t="s">
        <v>2177</v>
      </c>
      <c r="G1007" s="592"/>
      <c r="H1007" s="593">
        <v>42717</v>
      </c>
      <c r="I1007" s="594" t="s">
        <v>1795</v>
      </c>
      <c r="J1007" s="595" t="s">
        <v>2688</v>
      </c>
      <c r="K1007" s="589" t="s">
        <v>47</v>
      </c>
      <c r="L1007" s="596" t="s">
        <v>51</v>
      </c>
      <c r="M1007" s="596" t="s">
        <v>51</v>
      </c>
      <c r="N1007" s="597"/>
      <c r="O1007" s="598">
        <v>4.5</v>
      </c>
      <c r="P1007" s="599">
        <v>0</v>
      </c>
      <c r="Q1007" s="600">
        <v>2.5190000000000001</v>
      </c>
    </row>
    <row r="1008" spans="1:17" s="208" customFormat="1" ht="12.75" customHeight="1" x14ac:dyDescent="0.2">
      <c r="A1008" s="608">
        <v>49064</v>
      </c>
      <c r="B1008" s="589" t="s">
        <v>3049</v>
      </c>
      <c r="C1008" s="605"/>
      <c r="D1008" s="590" t="s">
        <v>1789</v>
      </c>
      <c r="E1008" s="591" t="s">
        <v>2176</v>
      </c>
      <c r="F1008" s="592" t="s">
        <v>2177</v>
      </c>
      <c r="G1008" s="592"/>
      <c r="H1008" s="593">
        <v>42717</v>
      </c>
      <c r="I1008" s="594" t="s">
        <v>1795</v>
      </c>
      <c r="J1008" s="595" t="s">
        <v>2385</v>
      </c>
      <c r="K1008" s="589" t="s">
        <v>47</v>
      </c>
      <c r="L1008" s="596" t="s">
        <v>1848</v>
      </c>
      <c r="M1008" s="596" t="s">
        <v>130</v>
      </c>
      <c r="N1008" s="597"/>
      <c r="O1008" s="598">
        <v>1.7949999999999999</v>
      </c>
      <c r="P1008" s="599">
        <v>0</v>
      </c>
      <c r="Q1008" s="600">
        <v>0.98899999999999999</v>
      </c>
    </row>
    <row r="1009" spans="1:17" s="208" customFormat="1" ht="12.75" customHeight="1" x14ac:dyDescent="0.2">
      <c r="A1009" s="608">
        <v>49065</v>
      </c>
      <c r="B1009" s="589" t="s">
        <v>3050</v>
      </c>
      <c r="C1009" s="605"/>
      <c r="D1009" s="590" t="s">
        <v>1789</v>
      </c>
      <c r="E1009" s="591" t="s">
        <v>2176</v>
      </c>
      <c r="F1009" s="592" t="s">
        <v>2177</v>
      </c>
      <c r="G1009" s="592"/>
      <c r="H1009" s="593">
        <v>42725</v>
      </c>
      <c r="I1009" s="594" t="s">
        <v>1751</v>
      </c>
      <c r="J1009" s="595" t="s">
        <v>2062</v>
      </c>
      <c r="K1009" s="589" t="s">
        <v>44</v>
      </c>
      <c r="L1009" s="596" t="s">
        <v>44</v>
      </c>
      <c r="M1009" s="596" t="s">
        <v>44</v>
      </c>
      <c r="N1009" s="597"/>
      <c r="O1009" s="598">
        <v>0.26700000000000002</v>
      </c>
      <c r="P1009" s="599">
        <v>0</v>
      </c>
      <c r="Q1009" s="600">
        <v>0.13500000000000001</v>
      </c>
    </row>
    <row r="1010" spans="1:17" s="208" customFormat="1" ht="12.75" customHeight="1" x14ac:dyDescent="0.2">
      <c r="A1010" s="608">
        <v>49070</v>
      </c>
      <c r="B1010" s="589" t="s">
        <v>3051</v>
      </c>
      <c r="C1010" s="605"/>
      <c r="D1010" s="590" t="s">
        <v>1789</v>
      </c>
      <c r="E1010" s="591" t="s">
        <v>2176</v>
      </c>
      <c r="F1010" s="592" t="s">
        <v>2177</v>
      </c>
      <c r="G1010" s="592"/>
      <c r="H1010" s="593">
        <v>42717</v>
      </c>
      <c r="I1010" s="594" t="s">
        <v>1795</v>
      </c>
      <c r="J1010" s="595" t="s">
        <v>3052</v>
      </c>
      <c r="K1010" s="589" t="s">
        <v>47</v>
      </c>
      <c r="L1010" s="596" t="s">
        <v>1848</v>
      </c>
      <c r="M1010" s="596" t="s">
        <v>130</v>
      </c>
      <c r="N1010" s="597"/>
      <c r="O1010" s="598">
        <v>3.12</v>
      </c>
      <c r="P1010" s="599">
        <v>0</v>
      </c>
      <c r="Q1010" s="600">
        <v>1.0840000000000001</v>
      </c>
    </row>
    <row r="1011" spans="1:17" s="208" customFormat="1" ht="12.75" customHeight="1" x14ac:dyDescent="0.2">
      <c r="A1011" s="608">
        <v>49071</v>
      </c>
      <c r="B1011" s="589" t="s">
        <v>3053</v>
      </c>
      <c r="C1011" s="605">
        <v>40772</v>
      </c>
      <c r="D1011" s="590" t="s">
        <v>1057</v>
      </c>
      <c r="E1011" s="591" t="s">
        <v>2176</v>
      </c>
      <c r="F1011" s="592" t="s">
        <v>2177</v>
      </c>
      <c r="G1011" s="592"/>
      <c r="H1011" s="593">
        <v>42717</v>
      </c>
      <c r="I1011" s="594" t="s">
        <v>1795</v>
      </c>
      <c r="J1011" s="595" t="s">
        <v>3054</v>
      </c>
      <c r="K1011" s="589" t="s">
        <v>47</v>
      </c>
      <c r="L1011" s="596" t="s">
        <v>51</v>
      </c>
      <c r="M1011" s="596" t="s">
        <v>51</v>
      </c>
      <c r="N1011" s="597"/>
      <c r="O1011" s="598">
        <v>1.083</v>
      </c>
      <c r="P1011" s="599">
        <v>0</v>
      </c>
      <c r="Q1011" s="600">
        <v>0.495</v>
      </c>
    </row>
    <row r="1012" spans="1:17" s="208" customFormat="1" ht="12.75" customHeight="1" x14ac:dyDescent="0.2">
      <c r="A1012" s="608">
        <v>49072</v>
      </c>
      <c r="B1012" s="589" t="s">
        <v>3055</v>
      </c>
      <c r="C1012" s="605">
        <v>38657</v>
      </c>
      <c r="D1012" s="590" t="s">
        <v>914</v>
      </c>
      <c r="E1012" s="591" t="s">
        <v>2176</v>
      </c>
      <c r="F1012" s="592" t="s">
        <v>2177</v>
      </c>
      <c r="G1012" s="592"/>
      <c r="H1012" s="593">
        <v>42717</v>
      </c>
      <c r="I1012" s="594" t="s">
        <v>1795</v>
      </c>
      <c r="J1012" s="595" t="s">
        <v>2485</v>
      </c>
      <c r="K1012" s="589" t="s">
        <v>47</v>
      </c>
      <c r="L1012" s="596" t="s">
        <v>1848</v>
      </c>
      <c r="M1012" s="596" t="s">
        <v>130</v>
      </c>
      <c r="N1012" s="597"/>
      <c r="O1012" s="598">
        <v>1.5</v>
      </c>
      <c r="P1012" s="599">
        <v>0</v>
      </c>
      <c r="Q1012" s="600">
        <v>0.44500000000000001</v>
      </c>
    </row>
    <row r="1013" spans="1:17" s="208" customFormat="1" ht="12.75" customHeight="1" x14ac:dyDescent="0.2">
      <c r="A1013" s="608">
        <v>49073</v>
      </c>
      <c r="B1013" s="589" t="s">
        <v>3056</v>
      </c>
      <c r="C1013" s="605"/>
      <c r="D1013" s="590" t="s">
        <v>1789</v>
      </c>
      <c r="E1013" s="591" t="s">
        <v>2176</v>
      </c>
      <c r="F1013" s="592" t="s">
        <v>2177</v>
      </c>
      <c r="G1013" s="592"/>
      <c r="H1013" s="593">
        <v>42718</v>
      </c>
      <c r="I1013" s="594" t="s">
        <v>1795</v>
      </c>
      <c r="J1013" s="595" t="s">
        <v>2482</v>
      </c>
      <c r="K1013" s="589" t="s">
        <v>47</v>
      </c>
      <c r="L1013" s="596" t="s">
        <v>51</v>
      </c>
      <c r="M1013" s="596" t="s">
        <v>51</v>
      </c>
      <c r="N1013" s="597"/>
      <c r="O1013" s="598">
        <v>1</v>
      </c>
      <c r="P1013" s="599">
        <v>0</v>
      </c>
      <c r="Q1013" s="600">
        <v>0.59</v>
      </c>
    </row>
    <row r="1014" spans="1:17" s="208" customFormat="1" ht="12.75" customHeight="1" x14ac:dyDescent="0.2">
      <c r="A1014" s="608">
        <v>49074</v>
      </c>
      <c r="B1014" s="589" t="s">
        <v>3057</v>
      </c>
      <c r="C1014" s="605"/>
      <c r="D1014" s="590" t="s">
        <v>1789</v>
      </c>
      <c r="E1014" s="591" t="s">
        <v>2176</v>
      </c>
      <c r="F1014" s="592" t="s">
        <v>2177</v>
      </c>
      <c r="G1014" s="592"/>
      <c r="H1014" s="593">
        <v>42718</v>
      </c>
      <c r="I1014" s="594" t="s">
        <v>1795</v>
      </c>
      <c r="J1014" s="595" t="s">
        <v>2482</v>
      </c>
      <c r="K1014" s="589" t="s">
        <v>47</v>
      </c>
      <c r="L1014" s="596" t="s">
        <v>51</v>
      </c>
      <c r="M1014" s="596" t="s">
        <v>51</v>
      </c>
      <c r="N1014" s="597"/>
      <c r="O1014" s="598">
        <v>0.58299999999999996</v>
      </c>
      <c r="P1014" s="599">
        <v>0</v>
      </c>
      <c r="Q1014" s="600">
        <v>0.217</v>
      </c>
    </row>
    <row r="1015" spans="1:17" s="208" customFormat="1" ht="12.75" customHeight="1" x14ac:dyDescent="0.2">
      <c r="A1015" s="608">
        <v>49075</v>
      </c>
      <c r="B1015" s="589" t="s">
        <v>3058</v>
      </c>
      <c r="C1015" s="605"/>
      <c r="D1015" s="590" t="s">
        <v>1789</v>
      </c>
      <c r="E1015" s="591" t="s">
        <v>2176</v>
      </c>
      <c r="F1015" s="592" t="s">
        <v>2177</v>
      </c>
      <c r="G1015" s="592"/>
      <c r="H1015" s="593">
        <v>42718</v>
      </c>
      <c r="I1015" s="594" t="s">
        <v>1795</v>
      </c>
      <c r="J1015" s="595" t="s">
        <v>3059</v>
      </c>
      <c r="K1015" s="589" t="s">
        <v>47</v>
      </c>
      <c r="L1015" s="596" t="s">
        <v>51</v>
      </c>
      <c r="M1015" s="596" t="s">
        <v>51</v>
      </c>
      <c r="N1015" s="597"/>
      <c r="O1015" s="598">
        <v>1</v>
      </c>
      <c r="P1015" s="599">
        <v>0</v>
      </c>
      <c r="Q1015" s="600">
        <v>0.45500000000000002</v>
      </c>
    </row>
    <row r="1016" spans="1:17" s="208" customFormat="1" ht="12.75" customHeight="1" x14ac:dyDescent="0.2">
      <c r="A1016" s="608">
        <v>49076</v>
      </c>
      <c r="B1016" s="589" t="s">
        <v>3060</v>
      </c>
      <c r="C1016" s="605"/>
      <c r="D1016" s="590" t="s">
        <v>1789</v>
      </c>
      <c r="E1016" s="591" t="s">
        <v>2176</v>
      </c>
      <c r="F1016" s="592" t="s">
        <v>2177</v>
      </c>
      <c r="G1016" s="592"/>
      <c r="H1016" s="593">
        <v>42718</v>
      </c>
      <c r="I1016" s="594" t="s">
        <v>1795</v>
      </c>
      <c r="J1016" s="595" t="s">
        <v>855</v>
      </c>
      <c r="K1016" s="589" t="s">
        <v>47</v>
      </c>
      <c r="L1016" s="596" t="s">
        <v>51</v>
      </c>
      <c r="M1016" s="596" t="s">
        <v>51</v>
      </c>
      <c r="N1016" s="597"/>
      <c r="O1016" s="598">
        <v>0.5</v>
      </c>
      <c r="P1016" s="599">
        <v>0</v>
      </c>
      <c r="Q1016" s="600">
        <v>0</v>
      </c>
    </row>
    <row r="1017" spans="1:17" s="208" customFormat="1" ht="12.75" customHeight="1" x14ac:dyDescent="0.2">
      <c r="A1017" s="608">
        <v>49077</v>
      </c>
      <c r="B1017" s="589" t="s">
        <v>3061</v>
      </c>
      <c r="C1017" s="605"/>
      <c r="D1017" s="590" t="s">
        <v>1789</v>
      </c>
      <c r="E1017" s="591" t="s">
        <v>2176</v>
      </c>
      <c r="F1017" s="592" t="s">
        <v>2177</v>
      </c>
      <c r="G1017" s="592"/>
      <c r="H1017" s="593">
        <v>42718</v>
      </c>
      <c r="I1017" s="594" t="s">
        <v>1795</v>
      </c>
      <c r="J1017" s="595" t="s">
        <v>3027</v>
      </c>
      <c r="K1017" s="589" t="s">
        <v>47</v>
      </c>
      <c r="L1017" s="596" t="s">
        <v>51</v>
      </c>
      <c r="M1017" s="596" t="s">
        <v>51</v>
      </c>
      <c r="N1017" s="597"/>
      <c r="O1017" s="598">
        <v>0.3</v>
      </c>
      <c r="P1017" s="599">
        <v>0</v>
      </c>
      <c r="Q1017" s="600">
        <v>0.121</v>
      </c>
    </row>
    <row r="1018" spans="1:17" s="208" customFormat="1" ht="12.75" customHeight="1" x14ac:dyDescent="0.2">
      <c r="A1018" s="608">
        <v>49078</v>
      </c>
      <c r="B1018" s="589" t="s">
        <v>3062</v>
      </c>
      <c r="C1018" s="605"/>
      <c r="D1018" s="590" t="s">
        <v>1789</v>
      </c>
      <c r="E1018" s="591" t="s">
        <v>2176</v>
      </c>
      <c r="F1018" s="592" t="s">
        <v>2177</v>
      </c>
      <c r="G1018" s="592"/>
      <c r="H1018" s="593">
        <v>42718</v>
      </c>
      <c r="I1018" s="594" t="s">
        <v>1795</v>
      </c>
      <c r="J1018" s="595" t="s">
        <v>2011</v>
      </c>
      <c r="K1018" s="589" t="s">
        <v>47</v>
      </c>
      <c r="L1018" s="596" t="s">
        <v>51</v>
      </c>
      <c r="M1018" s="596" t="s">
        <v>51</v>
      </c>
      <c r="N1018" s="597"/>
      <c r="O1018" s="598">
        <v>0.75</v>
      </c>
      <c r="P1018" s="599">
        <v>0</v>
      </c>
      <c r="Q1018" s="600">
        <v>0.41899999999999998</v>
      </c>
    </row>
    <row r="1019" spans="1:17" s="208" customFormat="1" ht="12.75" customHeight="1" x14ac:dyDescent="0.2">
      <c r="A1019" s="608">
        <v>49081</v>
      </c>
      <c r="B1019" s="589" t="s">
        <v>3063</v>
      </c>
      <c r="C1019" s="605"/>
      <c r="D1019" s="590" t="s">
        <v>1789</v>
      </c>
      <c r="E1019" s="591" t="s">
        <v>2176</v>
      </c>
      <c r="F1019" s="592" t="s">
        <v>2177</v>
      </c>
      <c r="G1019" s="592"/>
      <c r="H1019" s="593">
        <v>42718</v>
      </c>
      <c r="I1019" s="594" t="s">
        <v>1795</v>
      </c>
      <c r="J1019" s="595" t="s">
        <v>1794</v>
      </c>
      <c r="K1019" s="589" t="s">
        <v>47</v>
      </c>
      <c r="L1019" s="596" t="s">
        <v>51</v>
      </c>
      <c r="M1019" s="596" t="s">
        <v>51</v>
      </c>
      <c r="N1019" s="597"/>
      <c r="O1019" s="598">
        <v>0.5</v>
      </c>
      <c r="P1019" s="599">
        <v>0</v>
      </c>
      <c r="Q1019" s="600">
        <v>8.8999999999999996E-2</v>
      </c>
    </row>
    <row r="1020" spans="1:17" s="208" customFormat="1" ht="12.75" customHeight="1" x14ac:dyDescent="0.2">
      <c r="A1020" s="608">
        <v>49082</v>
      </c>
      <c r="B1020" s="589" t="s">
        <v>3064</v>
      </c>
      <c r="C1020" s="605"/>
      <c r="D1020" s="590" t="s">
        <v>1789</v>
      </c>
      <c r="E1020" s="591" t="s">
        <v>2176</v>
      </c>
      <c r="F1020" s="592" t="s">
        <v>2177</v>
      </c>
      <c r="G1020" s="592"/>
      <c r="H1020" s="593">
        <v>42718</v>
      </c>
      <c r="I1020" s="594" t="s">
        <v>1795</v>
      </c>
      <c r="J1020" s="595" t="s">
        <v>2688</v>
      </c>
      <c r="K1020" s="589" t="s">
        <v>47</v>
      </c>
      <c r="L1020" s="596" t="s">
        <v>51</v>
      </c>
      <c r="M1020" s="596" t="s">
        <v>51</v>
      </c>
      <c r="N1020" s="597"/>
      <c r="O1020" s="598">
        <v>1</v>
      </c>
      <c r="P1020" s="599">
        <v>0</v>
      </c>
      <c r="Q1020" s="600">
        <v>0.315</v>
      </c>
    </row>
    <row r="1021" spans="1:17" s="208" customFormat="1" ht="12.75" customHeight="1" x14ac:dyDescent="0.2">
      <c r="A1021" s="608">
        <v>49083</v>
      </c>
      <c r="B1021" s="589" t="s">
        <v>3065</v>
      </c>
      <c r="C1021" s="605"/>
      <c r="D1021" s="590" t="s">
        <v>1789</v>
      </c>
      <c r="E1021" s="591" t="s">
        <v>2176</v>
      </c>
      <c r="F1021" s="592" t="s">
        <v>2177</v>
      </c>
      <c r="G1021" s="592"/>
      <c r="H1021" s="593">
        <v>42718</v>
      </c>
      <c r="I1021" s="594" t="s">
        <v>1795</v>
      </c>
      <c r="J1021" s="595" t="s">
        <v>3066</v>
      </c>
      <c r="K1021" s="589" t="s">
        <v>47</v>
      </c>
      <c r="L1021" s="596" t="s">
        <v>51</v>
      </c>
      <c r="M1021" s="596" t="s">
        <v>51</v>
      </c>
      <c r="N1021" s="597"/>
      <c r="O1021" s="598">
        <v>0.17299999999999999</v>
      </c>
      <c r="P1021" s="599">
        <v>0</v>
      </c>
      <c r="Q1021" s="600">
        <v>3.9E-2</v>
      </c>
    </row>
    <row r="1022" spans="1:17" s="208" customFormat="1" ht="12.75" customHeight="1" x14ac:dyDescent="0.2">
      <c r="A1022" s="608">
        <v>49084</v>
      </c>
      <c r="B1022" s="589" t="s">
        <v>3067</v>
      </c>
      <c r="C1022" s="605">
        <v>40771</v>
      </c>
      <c r="D1022" s="590" t="s">
        <v>1056</v>
      </c>
      <c r="E1022" s="591" t="s">
        <v>2176</v>
      </c>
      <c r="F1022" s="592" t="s">
        <v>2177</v>
      </c>
      <c r="G1022" s="592"/>
      <c r="H1022" s="593">
        <v>42718</v>
      </c>
      <c r="I1022" s="594" t="s">
        <v>1795</v>
      </c>
      <c r="J1022" s="595" t="s">
        <v>2092</v>
      </c>
      <c r="K1022" s="589" t="s">
        <v>47</v>
      </c>
      <c r="L1022" s="596" t="s">
        <v>51</v>
      </c>
      <c r="M1022" s="596" t="s">
        <v>51</v>
      </c>
      <c r="N1022" s="597"/>
      <c r="O1022" s="598">
        <v>0.6</v>
      </c>
      <c r="P1022" s="599">
        <v>0</v>
      </c>
      <c r="Q1022" s="600">
        <v>6.4000000000000001E-2</v>
      </c>
    </row>
    <row r="1023" spans="1:17" s="208" customFormat="1" ht="12.75" customHeight="1" x14ac:dyDescent="0.2">
      <c r="A1023" s="608">
        <v>49085</v>
      </c>
      <c r="B1023" s="589" t="s">
        <v>3068</v>
      </c>
      <c r="C1023" s="605">
        <v>40769</v>
      </c>
      <c r="D1023" s="590" t="s">
        <v>1054</v>
      </c>
      <c r="E1023" s="591" t="s">
        <v>2176</v>
      </c>
      <c r="F1023" s="592" t="s">
        <v>2177</v>
      </c>
      <c r="G1023" s="592"/>
      <c r="H1023" s="593">
        <v>42718</v>
      </c>
      <c r="I1023" s="594" t="s">
        <v>1795</v>
      </c>
      <c r="J1023" s="595" t="s">
        <v>3069</v>
      </c>
      <c r="K1023" s="589" t="s">
        <v>47</v>
      </c>
      <c r="L1023" s="596" t="s">
        <v>51</v>
      </c>
      <c r="M1023" s="596" t="s">
        <v>51</v>
      </c>
      <c r="N1023" s="597"/>
      <c r="O1023" s="598">
        <v>0.75</v>
      </c>
      <c r="P1023" s="599">
        <v>0</v>
      </c>
      <c r="Q1023" s="600">
        <v>0.32</v>
      </c>
    </row>
    <row r="1024" spans="1:17" s="208" customFormat="1" ht="12.75" customHeight="1" x14ac:dyDescent="0.2">
      <c r="A1024" s="608">
        <v>49086</v>
      </c>
      <c r="B1024" s="589" t="s">
        <v>3070</v>
      </c>
      <c r="C1024" s="605"/>
      <c r="D1024" s="590" t="s">
        <v>1789</v>
      </c>
      <c r="E1024" s="591" t="s">
        <v>2176</v>
      </c>
      <c r="F1024" s="592" t="s">
        <v>2177</v>
      </c>
      <c r="G1024" s="592"/>
      <c r="H1024" s="593">
        <v>42718</v>
      </c>
      <c r="I1024" s="594" t="s">
        <v>1795</v>
      </c>
      <c r="J1024" s="595" t="s">
        <v>2732</v>
      </c>
      <c r="K1024" s="589" t="s">
        <v>47</v>
      </c>
      <c r="L1024" s="596" t="s">
        <v>51</v>
      </c>
      <c r="M1024" s="596" t="s">
        <v>51</v>
      </c>
      <c r="N1024" s="597"/>
      <c r="O1024" s="598">
        <v>1</v>
      </c>
      <c r="P1024" s="599">
        <v>0</v>
      </c>
      <c r="Q1024" s="600">
        <v>0.39700000000000002</v>
      </c>
    </row>
    <row r="1025" spans="1:17" s="208" customFormat="1" ht="12.75" customHeight="1" x14ac:dyDescent="0.2">
      <c r="A1025" s="608">
        <v>49087</v>
      </c>
      <c r="B1025" s="589" t="s">
        <v>3071</v>
      </c>
      <c r="C1025" s="605"/>
      <c r="D1025" s="590" t="s">
        <v>1789</v>
      </c>
      <c r="E1025" s="591" t="s">
        <v>2176</v>
      </c>
      <c r="F1025" s="592" t="s">
        <v>2177</v>
      </c>
      <c r="G1025" s="592"/>
      <c r="H1025" s="593">
        <v>42718</v>
      </c>
      <c r="I1025" s="594" t="s">
        <v>1795</v>
      </c>
      <c r="J1025" s="595" t="s">
        <v>3072</v>
      </c>
      <c r="K1025" s="589" t="s">
        <v>47</v>
      </c>
      <c r="L1025" s="596" t="s">
        <v>51</v>
      </c>
      <c r="M1025" s="596" t="s">
        <v>51</v>
      </c>
      <c r="N1025" s="597"/>
      <c r="O1025" s="598">
        <v>0.78300000000000003</v>
      </c>
      <c r="P1025" s="599">
        <v>0</v>
      </c>
      <c r="Q1025" s="600">
        <v>0.378</v>
      </c>
    </row>
    <row r="1026" spans="1:17" s="208" customFormat="1" ht="12.75" customHeight="1" x14ac:dyDescent="0.2">
      <c r="A1026" s="608">
        <v>49088</v>
      </c>
      <c r="B1026" s="589" t="s">
        <v>3073</v>
      </c>
      <c r="C1026" s="605">
        <v>40773</v>
      </c>
      <c r="D1026" s="590" t="s">
        <v>1058</v>
      </c>
      <c r="E1026" s="591" t="s">
        <v>2176</v>
      </c>
      <c r="F1026" s="592" t="s">
        <v>2177</v>
      </c>
      <c r="G1026" s="592"/>
      <c r="H1026" s="593">
        <v>42718</v>
      </c>
      <c r="I1026" s="594" t="s">
        <v>1795</v>
      </c>
      <c r="J1026" s="595" t="s">
        <v>2435</v>
      </c>
      <c r="K1026" s="589" t="s">
        <v>47</v>
      </c>
      <c r="L1026" s="596" t="s">
        <v>51</v>
      </c>
      <c r="M1026" s="596" t="s">
        <v>51</v>
      </c>
      <c r="N1026" s="597"/>
      <c r="O1026" s="598">
        <v>0.5</v>
      </c>
      <c r="P1026" s="599">
        <v>0</v>
      </c>
      <c r="Q1026" s="600">
        <v>0.20699999999999999</v>
      </c>
    </row>
    <row r="1027" spans="1:17" s="208" customFormat="1" ht="12.75" customHeight="1" x14ac:dyDescent="0.2">
      <c r="A1027" s="608">
        <v>49094</v>
      </c>
      <c r="B1027" s="589" t="s">
        <v>3074</v>
      </c>
      <c r="C1027" s="605"/>
      <c r="D1027" s="590" t="s">
        <v>1789</v>
      </c>
      <c r="E1027" s="591" t="s">
        <v>2176</v>
      </c>
      <c r="F1027" s="592" t="s">
        <v>2177</v>
      </c>
      <c r="G1027" s="592"/>
      <c r="H1027" s="593">
        <v>42718</v>
      </c>
      <c r="I1027" s="594" t="s">
        <v>1795</v>
      </c>
      <c r="J1027" s="595" t="s">
        <v>1832</v>
      </c>
      <c r="K1027" s="589" t="s">
        <v>47</v>
      </c>
      <c r="L1027" s="596" t="s">
        <v>51</v>
      </c>
      <c r="M1027" s="596" t="s">
        <v>51</v>
      </c>
      <c r="N1027" s="597"/>
      <c r="O1027" s="598">
        <v>0.13400000000000001</v>
      </c>
      <c r="P1027" s="599">
        <v>0</v>
      </c>
      <c r="Q1027" s="600">
        <v>6.7000000000000004E-2</v>
      </c>
    </row>
    <row r="1028" spans="1:17" s="208" customFormat="1" ht="12.75" customHeight="1" x14ac:dyDescent="0.2">
      <c r="A1028" s="608">
        <v>49095</v>
      </c>
      <c r="B1028" s="589" t="s">
        <v>3075</v>
      </c>
      <c r="C1028" s="605">
        <v>40767</v>
      </c>
      <c r="D1028" s="590" t="s">
        <v>1052</v>
      </c>
      <c r="E1028" s="591" t="s">
        <v>2176</v>
      </c>
      <c r="F1028" s="592" t="s">
        <v>2177</v>
      </c>
      <c r="G1028" s="592"/>
      <c r="H1028" s="593">
        <v>42718</v>
      </c>
      <c r="I1028" s="594" t="s">
        <v>1795</v>
      </c>
      <c r="J1028" s="595" t="s">
        <v>3076</v>
      </c>
      <c r="K1028" s="589" t="s">
        <v>47</v>
      </c>
      <c r="L1028" s="596" t="s">
        <v>51</v>
      </c>
      <c r="M1028" s="596" t="s">
        <v>51</v>
      </c>
      <c r="N1028" s="597"/>
      <c r="O1028" s="598">
        <v>0.5</v>
      </c>
      <c r="P1028" s="599">
        <v>0</v>
      </c>
      <c r="Q1028" s="600">
        <v>0.22900000000000001</v>
      </c>
    </row>
    <row r="1029" spans="1:17" s="208" customFormat="1" ht="12.75" customHeight="1" x14ac:dyDescent="0.2">
      <c r="A1029" s="608">
        <v>49096</v>
      </c>
      <c r="B1029" s="589" t="s">
        <v>3077</v>
      </c>
      <c r="C1029" s="605"/>
      <c r="D1029" s="590" t="s">
        <v>1789</v>
      </c>
      <c r="E1029" s="591" t="s">
        <v>2176</v>
      </c>
      <c r="F1029" s="592" t="s">
        <v>2177</v>
      </c>
      <c r="G1029" s="592"/>
      <c r="H1029" s="593">
        <v>42718</v>
      </c>
      <c r="I1029" s="594" t="s">
        <v>1795</v>
      </c>
      <c r="J1029" s="595" t="s">
        <v>1927</v>
      </c>
      <c r="K1029" s="589" t="s">
        <v>47</v>
      </c>
      <c r="L1029" s="596" t="s">
        <v>51</v>
      </c>
      <c r="M1029" s="596" t="s">
        <v>51</v>
      </c>
      <c r="N1029" s="597"/>
      <c r="O1029" s="598">
        <v>0.2</v>
      </c>
      <c r="P1029" s="599">
        <v>0</v>
      </c>
      <c r="Q1029" s="600">
        <v>9.2999999999999999E-2</v>
      </c>
    </row>
    <row r="1030" spans="1:17" s="208" customFormat="1" ht="12.75" customHeight="1" x14ac:dyDescent="0.2">
      <c r="A1030" s="608">
        <v>49097</v>
      </c>
      <c r="B1030" s="589" t="s">
        <v>3078</v>
      </c>
      <c r="C1030" s="605"/>
      <c r="D1030" s="590" t="s">
        <v>1789</v>
      </c>
      <c r="E1030" s="591" t="s">
        <v>2176</v>
      </c>
      <c r="F1030" s="592" t="s">
        <v>2177</v>
      </c>
      <c r="G1030" s="592"/>
      <c r="H1030" s="593">
        <v>42718</v>
      </c>
      <c r="I1030" s="594" t="s">
        <v>1795</v>
      </c>
      <c r="J1030" s="595" t="s">
        <v>2482</v>
      </c>
      <c r="K1030" s="589" t="s">
        <v>47</v>
      </c>
      <c r="L1030" s="596" t="s">
        <v>51</v>
      </c>
      <c r="M1030" s="596" t="s">
        <v>51</v>
      </c>
      <c r="N1030" s="597"/>
      <c r="O1030" s="598">
        <v>0.13</v>
      </c>
      <c r="P1030" s="599">
        <v>0</v>
      </c>
      <c r="Q1030" s="600">
        <v>5.8000000000000003E-2</v>
      </c>
    </row>
    <row r="1031" spans="1:17" s="208" customFormat="1" ht="12.75" customHeight="1" x14ac:dyDescent="0.2">
      <c r="A1031" s="608">
        <v>49197</v>
      </c>
      <c r="B1031" s="589" t="s">
        <v>3079</v>
      </c>
      <c r="C1031" s="605"/>
      <c r="D1031" s="590" t="s">
        <v>1789</v>
      </c>
      <c r="E1031" s="591" t="s">
        <v>2176</v>
      </c>
      <c r="F1031" s="592" t="s">
        <v>2177</v>
      </c>
      <c r="G1031" s="592"/>
      <c r="H1031" s="593">
        <v>42723</v>
      </c>
      <c r="I1031" s="594" t="s">
        <v>1988</v>
      </c>
      <c r="J1031" s="595" t="s">
        <v>3080</v>
      </c>
      <c r="K1031" s="589" t="s">
        <v>47</v>
      </c>
      <c r="L1031" s="596" t="s">
        <v>51</v>
      </c>
      <c r="M1031" s="596" t="s">
        <v>51</v>
      </c>
      <c r="N1031" s="597"/>
      <c r="O1031" s="598">
        <v>0.18</v>
      </c>
      <c r="P1031" s="599">
        <v>0</v>
      </c>
      <c r="Q1031" s="600">
        <v>7.8E-2</v>
      </c>
    </row>
    <row r="1032" spans="1:17" s="208" customFormat="1" ht="12.75" customHeight="1" x14ac:dyDescent="0.2">
      <c r="A1032" s="608">
        <v>49214</v>
      </c>
      <c r="B1032" s="589" t="s">
        <v>3081</v>
      </c>
      <c r="C1032" s="605">
        <v>41149</v>
      </c>
      <c r="D1032" s="590" t="s">
        <v>1217</v>
      </c>
      <c r="E1032" s="591" t="s">
        <v>2176</v>
      </c>
      <c r="F1032" s="592" t="s">
        <v>2177</v>
      </c>
      <c r="G1032" s="592"/>
      <c r="H1032" s="593">
        <v>42731</v>
      </c>
      <c r="I1032" s="594" t="s">
        <v>1988</v>
      </c>
      <c r="J1032" s="595" t="s">
        <v>2528</v>
      </c>
      <c r="K1032" s="589" t="s">
        <v>47</v>
      </c>
      <c r="L1032" s="596" t="s">
        <v>45</v>
      </c>
      <c r="M1032" s="596" t="s">
        <v>51</v>
      </c>
      <c r="N1032" s="597"/>
      <c r="O1032" s="598">
        <v>0.47599999999999998</v>
      </c>
      <c r="P1032" s="599">
        <v>0</v>
      </c>
      <c r="Q1032" s="600">
        <v>0.249</v>
      </c>
    </row>
    <row r="1033" spans="1:17" s="208" customFormat="1" ht="12.75" customHeight="1" x14ac:dyDescent="0.2">
      <c r="A1033" s="608">
        <v>49222</v>
      </c>
      <c r="B1033" s="589" t="s">
        <v>3082</v>
      </c>
      <c r="C1033" s="605">
        <v>40640</v>
      </c>
      <c r="D1033" s="590" t="s">
        <v>3083</v>
      </c>
      <c r="E1033" s="591" t="s">
        <v>2176</v>
      </c>
      <c r="F1033" s="592" t="s">
        <v>2177</v>
      </c>
      <c r="G1033" s="592"/>
      <c r="H1033" s="593">
        <v>42745</v>
      </c>
      <c r="I1033" s="594" t="s">
        <v>1986</v>
      </c>
      <c r="J1033" s="595" t="s">
        <v>2304</v>
      </c>
      <c r="K1033" s="589" t="s">
        <v>45</v>
      </c>
      <c r="L1033" s="596" t="s">
        <v>45</v>
      </c>
      <c r="M1033" s="596" t="s">
        <v>45</v>
      </c>
      <c r="N1033" s="597"/>
      <c r="O1033" s="598">
        <v>0.153</v>
      </c>
      <c r="P1033" s="599">
        <v>0</v>
      </c>
      <c r="Q1033" s="600">
        <v>8.1000000000000003E-2</v>
      </c>
    </row>
    <row r="1034" spans="1:17" s="208" customFormat="1" ht="12.75" customHeight="1" x14ac:dyDescent="0.2">
      <c r="A1034" s="608">
        <v>49241</v>
      </c>
      <c r="B1034" s="589" t="s">
        <v>3084</v>
      </c>
      <c r="C1034" s="605"/>
      <c r="D1034" s="590" t="s">
        <v>1789</v>
      </c>
      <c r="E1034" s="591" t="s">
        <v>2176</v>
      </c>
      <c r="F1034" s="592" t="s">
        <v>2177</v>
      </c>
      <c r="G1034" s="592"/>
      <c r="H1034" s="593">
        <v>42753</v>
      </c>
      <c r="I1034" s="594" t="s">
        <v>1986</v>
      </c>
      <c r="J1034" s="595" t="s">
        <v>2792</v>
      </c>
      <c r="K1034" s="589" t="s">
        <v>45</v>
      </c>
      <c r="L1034" s="596" t="s">
        <v>45</v>
      </c>
      <c r="M1034" s="596" t="s">
        <v>45</v>
      </c>
      <c r="N1034" s="597"/>
      <c r="O1034" s="598">
        <v>0.19600000000000001</v>
      </c>
      <c r="P1034" s="599">
        <v>0</v>
      </c>
      <c r="Q1034" s="600">
        <v>9.7000000000000003E-2</v>
      </c>
    </row>
    <row r="1035" spans="1:17" s="208" customFormat="1" ht="12.75" customHeight="1" x14ac:dyDescent="0.2">
      <c r="A1035" s="608">
        <v>49243</v>
      </c>
      <c r="B1035" s="589" t="s">
        <v>3085</v>
      </c>
      <c r="C1035" s="605">
        <v>38707</v>
      </c>
      <c r="D1035" s="590" t="s">
        <v>928</v>
      </c>
      <c r="E1035" s="591" t="s">
        <v>2176</v>
      </c>
      <c r="F1035" s="592" t="s">
        <v>2177</v>
      </c>
      <c r="G1035" s="592"/>
      <c r="H1035" s="593">
        <v>42754</v>
      </c>
      <c r="I1035" s="594" t="s">
        <v>1988</v>
      </c>
      <c r="J1035" s="595" t="s">
        <v>2089</v>
      </c>
      <c r="K1035" s="589" t="s">
        <v>47</v>
      </c>
      <c r="L1035" s="596" t="s">
        <v>51</v>
      </c>
      <c r="M1035" s="596" t="s">
        <v>51</v>
      </c>
      <c r="N1035" s="597"/>
      <c r="O1035" s="598">
        <v>0.996</v>
      </c>
      <c r="P1035" s="599">
        <v>0</v>
      </c>
      <c r="Q1035" s="600">
        <v>0.46100000000000002</v>
      </c>
    </row>
    <row r="1036" spans="1:17" s="208" customFormat="1" ht="12.75" customHeight="1" x14ac:dyDescent="0.2">
      <c r="A1036" s="608">
        <v>49244</v>
      </c>
      <c r="B1036" s="589" t="s">
        <v>3086</v>
      </c>
      <c r="C1036" s="605">
        <v>38706</v>
      </c>
      <c r="D1036" s="590" t="s">
        <v>927</v>
      </c>
      <c r="E1036" s="591" t="s">
        <v>2176</v>
      </c>
      <c r="F1036" s="592" t="s">
        <v>2177</v>
      </c>
      <c r="G1036" s="592"/>
      <c r="H1036" s="593">
        <v>42754</v>
      </c>
      <c r="I1036" s="594" t="s">
        <v>1988</v>
      </c>
      <c r="J1036" s="595" t="s">
        <v>898</v>
      </c>
      <c r="K1036" s="589" t="s">
        <v>47</v>
      </c>
      <c r="L1036" s="596" t="s">
        <v>1797</v>
      </c>
      <c r="M1036" s="596" t="s">
        <v>48</v>
      </c>
      <c r="N1036" s="597"/>
      <c r="O1036" s="598">
        <v>0.67200000000000004</v>
      </c>
      <c r="P1036" s="599">
        <v>0</v>
      </c>
      <c r="Q1036" s="600">
        <v>0.214</v>
      </c>
    </row>
    <row r="1037" spans="1:17" s="208" customFormat="1" ht="12.75" customHeight="1" x14ac:dyDescent="0.2">
      <c r="A1037" s="608">
        <v>49245</v>
      </c>
      <c r="B1037" s="589" t="s">
        <v>3087</v>
      </c>
      <c r="C1037" s="605">
        <v>38708</v>
      </c>
      <c r="D1037" s="590" t="s">
        <v>929</v>
      </c>
      <c r="E1037" s="591" t="s">
        <v>2176</v>
      </c>
      <c r="F1037" s="592" t="s">
        <v>2177</v>
      </c>
      <c r="G1037" s="592"/>
      <c r="H1037" s="593">
        <v>42755</v>
      </c>
      <c r="I1037" s="594" t="s">
        <v>1988</v>
      </c>
      <c r="J1037" s="595" t="s">
        <v>2243</v>
      </c>
      <c r="K1037" s="589" t="s">
        <v>47</v>
      </c>
      <c r="L1037" s="596" t="s">
        <v>1797</v>
      </c>
      <c r="M1037" s="596" t="s">
        <v>48</v>
      </c>
      <c r="N1037" s="597"/>
      <c r="O1037" s="598">
        <v>0.996</v>
      </c>
      <c r="P1037" s="599">
        <v>0</v>
      </c>
      <c r="Q1037" s="600">
        <v>0.36499999999999999</v>
      </c>
    </row>
    <row r="1038" spans="1:17" s="208" customFormat="1" ht="12.75" customHeight="1" x14ac:dyDescent="0.2">
      <c r="A1038" s="608">
        <v>49247</v>
      </c>
      <c r="B1038" s="589" t="s">
        <v>3088</v>
      </c>
      <c r="C1038" s="605">
        <v>38699</v>
      </c>
      <c r="D1038" s="590" t="s">
        <v>922</v>
      </c>
      <c r="E1038" s="591" t="s">
        <v>2176</v>
      </c>
      <c r="F1038" s="592" t="s">
        <v>2177</v>
      </c>
      <c r="G1038" s="592"/>
      <c r="H1038" s="593">
        <v>42755</v>
      </c>
      <c r="I1038" s="594" t="s">
        <v>1988</v>
      </c>
      <c r="J1038" s="595" t="s">
        <v>3089</v>
      </c>
      <c r="K1038" s="589" t="s">
        <v>47</v>
      </c>
      <c r="L1038" s="596" t="s">
        <v>51</v>
      </c>
      <c r="M1038" s="596" t="s">
        <v>51</v>
      </c>
      <c r="N1038" s="597"/>
      <c r="O1038" s="598">
        <v>0.996</v>
      </c>
      <c r="P1038" s="599">
        <v>0</v>
      </c>
      <c r="Q1038" s="600">
        <v>0.38</v>
      </c>
    </row>
    <row r="1039" spans="1:17" s="208" customFormat="1" ht="12.75" customHeight="1" x14ac:dyDescent="0.2">
      <c r="A1039" s="608">
        <v>49248</v>
      </c>
      <c r="B1039" s="589" t="s">
        <v>3090</v>
      </c>
      <c r="C1039" s="605">
        <v>41336</v>
      </c>
      <c r="D1039" s="590" t="s">
        <v>1346</v>
      </c>
      <c r="E1039" s="591" t="s">
        <v>2176</v>
      </c>
      <c r="F1039" s="592" t="s">
        <v>2177</v>
      </c>
      <c r="G1039" s="592"/>
      <c r="H1039" s="593">
        <v>42754</v>
      </c>
      <c r="I1039" s="594" t="s">
        <v>1988</v>
      </c>
      <c r="J1039" s="595" t="s">
        <v>2055</v>
      </c>
      <c r="K1039" s="589" t="s">
        <v>47</v>
      </c>
      <c r="L1039" s="596" t="s">
        <v>1763</v>
      </c>
      <c r="M1039" s="596" t="s">
        <v>48</v>
      </c>
      <c r="N1039" s="597"/>
      <c r="O1039" s="598">
        <v>0.496</v>
      </c>
      <c r="P1039" s="599">
        <v>0</v>
      </c>
      <c r="Q1039" s="600">
        <v>0.26600000000000001</v>
      </c>
    </row>
    <row r="1040" spans="1:17" s="208" customFormat="1" ht="12.75" customHeight="1" x14ac:dyDescent="0.2">
      <c r="A1040" s="608">
        <v>49251</v>
      </c>
      <c r="B1040" s="589" t="s">
        <v>3091</v>
      </c>
      <c r="C1040" s="605">
        <v>41040</v>
      </c>
      <c r="D1040" s="590" t="s">
        <v>1148</v>
      </c>
      <c r="E1040" s="591" t="s">
        <v>2176</v>
      </c>
      <c r="F1040" s="592" t="s">
        <v>2177</v>
      </c>
      <c r="G1040" s="592"/>
      <c r="H1040" s="593">
        <v>42755</v>
      </c>
      <c r="I1040" s="594" t="s">
        <v>1988</v>
      </c>
      <c r="J1040" s="595" t="s">
        <v>2080</v>
      </c>
      <c r="K1040" s="589" t="s">
        <v>47</v>
      </c>
      <c r="L1040" s="596" t="s">
        <v>45</v>
      </c>
      <c r="M1040" s="596" t="s">
        <v>51</v>
      </c>
      <c r="N1040" s="597"/>
      <c r="O1040" s="598">
        <v>1.95</v>
      </c>
      <c r="P1040" s="599">
        <v>0</v>
      </c>
      <c r="Q1040" s="600">
        <v>1.06</v>
      </c>
    </row>
    <row r="1041" spans="1:17" s="208" customFormat="1" ht="12.75" customHeight="1" x14ac:dyDescent="0.2">
      <c r="A1041" s="608">
        <v>49252</v>
      </c>
      <c r="B1041" s="589" t="s">
        <v>3092</v>
      </c>
      <c r="C1041" s="605"/>
      <c r="D1041" s="590" t="s">
        <v>1789</v>
      </c>
      <c r="E1041" s="591" t="s">
        <v>2176</v>
      </c>
      <c r="F1041" s="592" t="s">
        <v>2177</v>
      </c>
      <c r="G1041" s="592"/>
      <c r="H1041" s="593">
        <v>42755</v>
      </c>
      <c r="I1041" s="594" t="s">
        <v>1988</v>
      </c>
      <c r="J1041" s="595" t="s">
        <v>856</v>
      </c>
      <c r="K1041" s="589" t="s">
        <v>47</v>
      </c>
      <c r="L1041" s="596" t="s">
        <v>45</v>
      </c>
      <c r="M1041" s="596" t="s">
        <v>51</v>
      </c>
      <c r="N1041" s="597"/>
      <c r="O1041" s="598">
        <v>1</v>
      </c>
      <c r="P1041" s="599">
        <v>0</v>
      </c>
      <c r="Q1041" s="600">
        <v>0.53700000000000003</v>
      </c>
    </row>
    <row r="1042" spans="1:17" s="208" customFormat="1" ht="12.75" customHeight="1" x14ac:dyDescent="0.2">
      <c r="A1042" s="608">
        <v>49253</v>
      </c>
      <c r="B1042" s="589" t="s">
        <v>3093</v>
      </c>
      <c r="C1042" s="605"/>
      <c r="D1042" s="590" t="s">
        <v>1789</v>
      </c>
      <c r="E1042" s="591" t="s">
        <v>2176</v>
      </c>
      <c r="F1042" s="592" t="s">
        <v>2177</v>
      </c>
      <c r="G1042" s="592"/>
      <c r="H1042" s="593">
        <v>42755</v>
      </c>
      <c r="I1042" s="594" t="s">
        <v>1988</v>
      </c>
      <c r="J1042" s="595" t="s">
        <v>1839</v>
      </c>
      <c r="K1042" s="589" t="s">
        <v>47</v>
      </c>
      <c r="L1042" s="596" t="s">
        <v>45</v>
      </c>
      <c r="M1042" s="596" t="s">
        <v>51</v>
      </c>
      <c r="N1042" s="597"/>
      <c r="O1042" s="598">
        <v>0.27</v>
      </c>
      <c r="P1042" s="599">
        <v>0</v>
      </c>
      <c r="Q1042" s="600">
        <v>5.8000000000000003E-2</v>
      </c>
    </row>
    <row r="1043" spans="1:17" s="208" customFormat="1" ht="12.75" customHeight="1" x14ac:dyDescent="0.2">
      <c r="A1043" s="608">
        <v>49254</v>
      </c>
      <c r="B1043" s="589" t="s">
        <v>3094</v>
      </c>
      <c r="C1043" s="605">
        <v>38950</v>
      </c>
      <c r="D1043" s="590" t="s">
        <v>986</v>
      </c>
      <c r="E1043" s="591" t="s">
        <v>2176</v>
      </c>
      <c r="F1043" s="592" t="s">
        <v>2177</v>
      </c>
      <c r="G1043" s="592"/>
      <c r="H1043" s="593">
        <v>42755</v>
      </c>
      <c r="I1043" s="594" t="s">
        <v>1986</v>
      </c>
      <c r="J1043" s="595" t="s">
        <v>3095</v>
      </c>
      <c r="K1043" s="589" t="s">
        <v>45</v>
      </c>
      <c r="L1043" s="596" t="s">
        <v>45</v>
      </c>
      <c r="M1043" s="596" t="s">
        <v>45</v>
      </c>
      <c r="N1043" s="597"/>
      <c r="O1043" s="598">
        <v>0.19600000000000001</v>
      </c>
      <c r="P1043" s="599">
        <v>0</v>
      </c>
      <c r="Q1043" s="600">
        <v>0.11</v>
      </c>
    </row>
    <row r="1044" spans="1:17" s="208" customFormat="1" ht="12.75" customHeight="1" x14ac:dyDescent="0.2">
      <c r="A1044" s="608">
        <v>49255</v>
      </c>
      <c r="B1044" s="589" t="s">
        <v>3096</v>
      </c>
      <c r="C1044" s="605"/>
      <c r="D1044" s="590" t="s">
        <v>1789</v>
      </c>
      <c r="E1044" s="591" t="s">
        <v>2176</v>
      </c>
      <c r="F1044" s="592" t="s">
        <v>2177</v>
      </c>
      <c r="G1044" s="592"/>
      <c r="H1044" s="593">
        <v>42759</v>
      </c>
      <c r="I1044" s="594" t="s">
        <v>1988</v>
      </c>
      <c r="J1044" s="595" t="s">
        <v>3097</v>
      </c>
      <c r="K1044" s="589" t="s">
        <v>47</v>
      </c>
      <c r="L1044" s="596" t="s">
        <v>1848</v>
      </c>
      <c r="M1044" s="596" t="s">
        <v>130</v>
      </c>
      <c r="N1044" s="597"/>
      <c r="O1044" s="598">
        <v>0.187</v>
      </c>
      <c r="P1044" s="599">
        <v>0</v>
      </c>
      <c r="Q1044" s="600">
        <v>2E-3</v>
      </c>
    </row>
    <row r="1045" spans="1:17" s="208" customFormat="1" ht="12.75" customHeight="1" x14ac:dyDescent="0.2">
      <c r="A1045" s="608">
        <v>49256</v>
      </c>
      <c r="B1045" s="589" t="s">
        <v>3098</v>
      </c>
      <c r="C1045" s="605">
        <v>38949</v>
      </c>
      <c r="D1045" s="590" t="s">
        <v>985</v>
      </c>
      <c r="E1045" s="591" t="s">
        <v>2176</v>
      </c>
      <c r="F1045" s="592" t="s">
        <v>2177</v>
      </c>
      <c r="G1045" s="592"/>
      <c r="H1045" s="593">
        <v>42758</v>
      </c>
      <c r="I1045" s="594" t="s">
        <v>1986</v>
      </c>
      <c r="J1045" s="595" t="s">
        <v>2779</v>
      </c>
      <c r="K1045" s="589" t="s">
        <v>45</v>
      </c>
      <c r="L1045" s="596" t="s">
        <v>45</v>
      </c>
      <c r="M1045" s="596" t="s">
        <v>45</v>
      </c>
      <c r="N1045" s="597"/>
      <c r="O1045" s="598">
        <v>0.19600000000000001</v>
      </c>
      <c r="P1045" s="599">
        <v>0</v>
      </c>
      <c r="Q1045" s="600">
        <v>0.105</v>
      </c>
    </row>
    <row r="1046" spans="1:17" s="208" customFormat="1" ht="12.75" customHeight="1" x14ac:dyDescent="0.2">
      <c r="A1046" s="608">
        <v>49260</v>
      </c>
      <c r="B1046" s="589" t="s">
        <v>3099</v>
      </c>
      <c r="C1046" s="605"/>
      <c r="D1046" s="590" t="s">
        <v>1789</v>
      </c>
      <c r="E1046" s="591" t="s">
        <v>2176</v>
      </c>
      <c r="F1046" s="592" t="s">
        <v>2177</v>
      </c>
      <c r="G1046" s="592"/>
      <c r="H1046" s="593">
        <v>42760</v>
      </c>
      <c r="I1046" s="594" t="s">
        <v>1988</v>
      </c>
      <c r="J1046" s="595" t="s">
        <v>2913</v>
      </c>
      <c r="K1046" s="589" t="s">
        <v>47</v>
      </c>
      <c r="L1046" s="596" t="s">
        <v>1763</v>
      </c>
      <c r="M1046" s="596" t="s">
        <v>48</v>
      </c>
      <c r="N1046" s="597"/>
      <c r="O1046" s="598">
        <v>0.11</v>
      </c>
      <c r="P1046" s="599">
        <v>0</v>
      </c>
      <c r="Q1046" s="600">
        <v>2.4E-2</v>
      </c>
    </row>
    <row r="1047" spans="1:17" s="208" customFormat="1" ht="12.75" customHeight="1" x14ac:dyDescent="0.2">
      <c r="A1047" s="608">
        <v>49276</v>
      </c>
      <c r="B1047" s="589" t="s">
        <v>3100</v>
      </c>
      <c r="C1047" s="605"/>
      <c r="D1047" s="590" t="s">
        <v>1789</v>
      </c>
      <c r="E1047" s="591" t="s">
        <v>2176</v>
      </c>
      <c r="F1047" s="592" t="s">
        <v>2177</v>
      </c>
      <c r="G1047" s="592"/>
      <c r="H1047" s="593">
        <v>42761</v>
      </c>
      <c r="I1047" s="594" t="s">
        <v>1988</v>
      </c>
      <c r="J1047" s="595" t="s">
        <v>2913</v>
      </c>
      <c r="K1047" s="589" t="s">
        <v>47</v>
      </c>
      <c r="L1047" s="596" t="s">
        <v>1763</v>
      </c>
      <c r="M1047" s="596" t="s">
        <v>48</v>
      </c>
      <c r="N1047" s="597"/>
      <c r="O1047" s="598">
        <v>8.5999999999999993E-2</v>
      </c>
      <c r="P1047" s="599">
        <v>0</v>
      </c>
      <c r="Q1047" s="600">
        <v>1.2E-2</v>
      </c>
    </row>
    <row r="1048" spans="1:17" s="208" customFormat="1" ht="12.75" customHeight="1" x14ac:dyDescent="0.2">
      <c r="A1048" s="608">
        <v>49277</v>
      </c>
      <c r="B1048" s="589" t="s">
        <v>3101</v>
      </c>
      <c r="C1048" s="605">
        <v>41275</v>
      </c>
      <c r="D1048" s="590" t="s">
        <v>1306</v>
      </c>
      <c r="E1048" s="591" t="s">
        <v>2176</v>
      </c>
      <c r="F1048" s="592" t="s">
        <v>2177</v>
      </c>
      <c r="G1048" s="592"/>
      <c r="H1048" s="593">
        <v>42761</v>
      </c>
      <c r="I1048" s="594" t="s">
        <v>1988</v>
      </c>
      <c r="J1048" s="595" t="s">
        <v>2129</v>
      </c>
      <c r="K1048" s="589" t="s">
        <v>47</v>
      </c>
      <c r="L1048" s="596" t="s">
        <v>1763</v>
      </c>
      <c r="M1048" s="596" t="s">
        <v>48</v>
      </c>
      <c r="N1048" s="597"/>
      <c r="O1048" s="598">
        <v>0.45</v>
      </c>
      <c r="P1048" s="599">
        <v>0</v>
      </c>
      <c r="Q1048" s="600">
        <v>0.28899999999999998</v>
      </c>
    </row>
    <row r="1049" spans="1:17" s="208" customFormat="1" ht="12.75" customHeight="1" x14ac:dyDescent="0.2">
      <c r="A1049" s="608">
        <v>49278</v>
      </c>
      <c r="B1049" s="589" t="s">
        <v>3102</v>
      </c>
      <c r="C1049" s="605">
        <v>41276</v>
      </c>
      <c r="D1049" s="590" t="s">
        <v>1307</v>
      </c>
      <c r="E1049" s="591" t="s">
        <v>2176</v>
      </c>
      <c r="F1049" s="592" t="s">
        <v>2177</v>
      </c>
      <c r="G1049" s="592"/>
      <c r="H1049" s="593">
        <v>42767</v>
      </c>
      <c r="I1049" s="594" t="s">
        <v>1988</v>
      </c>
      <c r="J1049" s="595" t="s">
        <v>2129</v>
      </c>
      <c r="K1049" s="589" t="s">
        <v>47</v>
      </c>
      <c r="L1049" s="596" t="s">
        <v>1763</v>
      </c>
      <c r="M1049" s="596" t="s">
        <v>48</v>
      </c>
      <c r="N1049" s="597"/>
      <c r="O1049" s="598">
        <v>0.45</v>
      </c>
      <c r="P1049" s="599">
        <v>0</v>
      </c>
      <c r="Q1049" s="600">
        <v>0.28799999999999998</v>
      </c>
    </row>
    <row r="1050" spans="1:17" s="208" customFormat="1" ht="12.75" customHeight="1" x14ac:dyDescent="0.2">
      <c r="A1050" s="608">
        <v>49280</v>
      </c>
      <c r="B1050" s="589" t="s">
        <v>3103</v>
      </c>
      <c r="C1050" s="605">
        <v>41278</v>
      </c>
      <c r="D1050" s="590" t="s">
        <v>1309</v>
      </c>
      <c r="E1050" s="591" t="s">
        <v>2176</v>
      </c>
      <c r="F1050" s="592" t="s">
        <v>2177</v>
      </c>
      <c r="G1050" s="592"/>
      <c r="H1050" s="593">
        <v>42767</v>
      </c>
      <c r="I1050" s="594" t="s">
        <v>1988</v>
      </c>
      <c r="J1050" s="595" t="s">
        <v>2129</v>
      </c>
      <c r="K1050" s="589" t="s">
        <v>47</v>
      </c>
      <c r="L1050" s="596" t="s">
        <v>1763</v>
      </c>
      <c r="M1050" s="596" t="s">
        <v>48</v>
      </c>
      <c r="N1050" s="597"/>
      <c r="O1050" s="598">
        <v>0.45</v>
      </c>
      <c r="P1050" s="599">
        <v>0</v>
      </c>
      <c r="Q1050" s="600">
        <v>0.249</v>
      </c>
    </row>
    <row r="1051" spans="1:17" s="208" customFormat="1" ht="12.75" customHeight="1" x14ac:dyDescent="0.2">
      <c r="A1051" s="608">
        <v>49282</v>
      </c>
      <c r="B1051" s="589" t="s">
        <v>3104</v>
      </c>
      <c r="C1051" s="605">
        <v>41216</v>
      </c>
      <c r="D1051" s="590" t="s">
        <v>1263</v>
      </c>
      <c r="E1051" s="591" t="s">
        <v>2176</v>
      </c>
      <c r="F1051" s="592" t="s">
        <v>2177</v>
      </c>
      <c r="G1051" s="592"/>
      <c r="H1051" s="593">
        <v>42768</v>
      </c>
      <c r="I1051" s="594" t="s">
        <v>1988</v>
      </c>
      <c r="J1051" s="595" t="s">
        <v>1943</v>
      </c>
      <c r="K1051" s="589" t="s">
        <v>47</v>
      </c>
      <c r="L1051" s="596" t="s">
        <v>1763</v>
      </c>
      <c r="M1051" s="596" t="s">
        <v>48</v>
      </c>
      <c r="N1051" s="597"/>
      <c r="O1051" s="598">
        <v>0.45</v>
      </c>
      <c r="P1051" s="599">
        <v>0</v>
      </c>
      <c r="Q1051" s="600">
        <v>0.28299999999999997</v>
      </c>
    </row>
    <row r="1052" spans="1:17" s="208" customFormat="1" ht="12.75" customHeight="1" x14ac:dyDescent="0.2">
      <c r="A1052" s="608">
        <v>49283</v>
      </c>
      <c r="B1052" s="589" t="s">
        <v>3105</v>
      </c>
      <c r="C1052" s="605">
        <v>41279</v>
      </c>
      <c r="D1052" s="590" t="s">
        <v>1310</v>
      </c>
      <c r="E1052" s="591" t="s">
        <v>2176</v>
      </c>
      <c r="F1052" s="592" t="s">
        <v>2177</v>
      </c>
      <c r="G1052" s="592"/>
      <c r="H1052" s="593">
        <v>42767</v>
      </c>
      <c r="I1052" s="594" t="s">
        <v>1988</v>
      </c>
      <c r="J1052" s="595" t="s">
        <v>2129</v>
      </c>
      <c r="K1052" s="589" t="s">
        <v>47</v>
      </c>
      <c r="L1052" s="596" t="s">
        <v>1763</v>
      </c>
      <c r="M1052" s="596" t="s">
        <v>48</v>
      </c>
      <c r="N1052" s="597"/>
      <c r="O1052" s="598">
        <v>0.45</v>
      </c>
      <c r="P1052" s="599">
        <v>0</v>
      </c>
      <c r="Q1052" s="600">
        <v>0.26600000000000001</v>
      </c>
    </row>
    <row r="1053" spans="1:17" s="208" customFormat="1" ht="12.75" customHeight="1" x14ac:dyDescent="0.2">
      <c r="A1053" s="608">
        <v>49288</v>
      </c>
      <c r="B1053" s="589" t="s">
        <v>3106</v>
      </c>
      <c r="C1053" s="605">
        <v>41363</v>
      </c>
      <c r="D1053" s="590" t="s">
        <v>1371</v>
      </c>
      <c r="E1053" s="591" t="s">
        <v>2176</v>
      </c>
      <c r="F1053" s="592" t="s">
        <v>2177</v>
      </c>
      <c r="G1053" s="592"/>
      <c r="H1053" s="593">
        <v>42769</v>
      </c>
      <c r="I1053" s="594" t="s">
        <v>1988</v>
      </c>
      <c r="J1053" s="595" t="s">
        <v>3107</v>
      </c>
      <c r="K1053" s="589" t="s">
        <v>47</v>
      </c>
      <c r="L1053" s="596" t="s">
        <v>1763</v>
      </c>
      <c r="M1053" s="596" t="s">
        <v>48</v>
      </c>
      <c r="N1053" s="597"/>
      <c r="O1053" s="598">
        <v>1.38</v>
      </c>
      <c r="P1053" s="599">
        <v>0</v>
      </c>
      <c r="Q1053" s="600">
        <v>0.77600000000000002</v>
      </c>
    </row>
    <row r="1054" spans="1:17" s="208" customFormat="1" ht="12.75" customHeight="1" x14ac:dyDescent="0.2">
      <c r="A1054" s="608">
        <v>49289</v>
      </c>
      <c r="B1054" s="589" t="s">
        <v>3108</v>
      </c>
      <c r="C1054" s="605"/>
      <c r="D1054" s="590" t="s">
        <v>1789</v>
      </c>
      <c r="E1054" s="591" t="s">
        <v>2176</v>
      </c>
      <c r="F1054" s="592" t="s">
        <v>2177</v>
      </c>
      <c r="G1054" s="592"/>
      <c r="H1054" s="593">
        <v>42769</v>
      </c>
      <c r="I1054" s="594" t="s">
        <v>1986</v>
      </c>
      <c r="J1054" s="595" t="s">
        <v>2444</v>
      </c>
      <c r="K1054" s="589" t="s">
        <v>45</v>
      </c>
      <c r="L1054" s="596" t="s">
        <v>45</v>
      </c>
      <c r="M1054" s="596" t="s">
        <v>45</v>
      </c>
      <c r="N1054" s="597"/>
      <c r="O1054" s="598">
        <v>2.9000000000000001E-2</v>
      </c>
      <c r="P1054" s="599">
        <v>0</v>
      </c>
      <c r="Q1054" s="600">
        <v>4.0000000000000001E-3</v>
      </c>
    </row>
    <row r="1055" spans="1:17" s="208" customFormat="1" ht="12.75" customHeight="1" x14ac:dyDescent="0.2">
      <c r="A1055" s="608">
        <v>49292</v>
      </c>
      <c r="B1055" s="589" t="s">
        <v>3109</v>
      </c>
      <c r="C1055" s="605"/>
      <c r="D1055" s="590" t="s">
        <v>1789</v>
      </c>
      <c r="E1055" s="591" t="s">
        <v>2176</v>
      </c>
      <c r="F1055" s="592" t="s">
        <v>2177</v>
      </c>
      <c r="G1055" s="592"/>
      <c r="H1055" s="593">
        <v>42773</v>
      </c>
      <c r="I1055" s="594" t="s">
        <v>1986</v>
      </c>
      <c r="J1055" s="595" t="s">
        <v>2452</v>
      </c>
      <c r="K1055" s="589" t="s">
        <v>45</v>
      </c>
      <c r="L1055" s="596" t="s">
        <v>45</v>
      </c>
      <c r="M1055" s="596" t="s">
        <v>45</v>
      </c>
      <c r="N1055" s="597"/>
      <c r="O1055" s="598">
        <v>0.375</v>
      </c>
      <c r="P1055" s="599">
        <v>0</v>
      </c>
      <c r="Q1055" s="600">
        <v>0.11</v>
      </c>
    </row>
    <row r="1056" spans="1:17" s="208" customFormat="1" ht="12.75" customHeight="1" x14ac:dyDescent="0.2">
      <c r="A1056" s="608">
        <v>49306</v>
      </c>
      <c r="B1056" s="589" t="s">
        <v>3110</v>
      </c>
      <c r="C1056" s="605">
        <v>41063</v>
      </c>
      <c r="D1056" s="590" t="s">
        <v>1164</v>
      </c>
      <c r="E1056" s="591" t="s">
        <v>2176</v>
      </c>
      <c r="F1056" s="592" t="s">
        <v>2177</v>
      </c>
      <c r="G1056" s="592"/>
      <c r="H1056" s="593">
        <v>42782</v>
      </c>
      <c r="I1056" s="594" t="s">
        <v>1988</v>
      </c>
      <c r="J1056" s="595" t="s">
        <v>2405</v>
      </c>
      <c r="K1056" s="589" t="s">
        <v>47</v>
      </c>
      <c r="L1056" s="596" t="s">
        <v>1797</v>
      </c>
      <c r="M1056" s="596" t="s">
        <v>48</v>
      </c>
      <c r="N1056" s="597"/>
      <c r="O1056" s="598">
        <v>0.88600000000000001</v>
      </c>
      <c r="P1056" s="599">
        <v>0</v>
      </c>
      <c r="Q1056" s="600">
        <v>0.32700000000000001</v>
      </c>
    </row>
    <row r="1057" spans="1:17" s="208" customFormat="1" ht="12.75" customHeight="1" x14ac:dyDescent="0.2">
      <c r="A1057" s="608">
        <v>49324</v>
      </c>
      <c r="B1057" s="589" t="s">
        <v>3111</v>
      </c>
      <c r="C1057" s="605"/>
      <c r="D1057" s="590" t="s">
        <v>1789</v>
      </c>
      <c r="E1057" s="591" t="s">
        <v>2176</v>
      </c>
      <c r="F1057" s="592" t="s">
        <v>2177</v>
      </c>
      <c r="G1057" s="592"/>
      <c r="H1057" s="593">
        <v>43092</v>
      </c>
      <c r="I1057" s="594" t="s">
        <v>3112</v>
      </c>
      <c r="J1057" s="595" t="s">
        <v>1762</v>
      </c>
      <c r="K1057" s="589" t="s">
        <v>49</v>
      </c>
      <c r="L1057" s="596" t="s">
        <v>49</v>
      </c>
      <c r="M1057" s="596" t="s">
        <v>49</v>
      </c>
      <c r="N1057" s="597">
        <v>64078</v>
      </c>
      <c r="O1057" s="598">
        <v>7.92</v>
      </c>
      <c r="P1057" s="599">
        <v>0</v>
      </c>
      <c r="Q1057" s="600">
        <v>4.7270000000000003</v>
      </c>
    </row>
    <row r="1058" spans="1:17" s="208" customFormat="1" ht="12.75" customHeight="1" x14ac:dyDescent="0.2">
      <c r="A1058" s="608">
        <v>49325</v>
      </c>
      <c r="B1058" s="589" t="s">
        <v>3113</v>
      </c>
      <c r="C1058" s="605">
        <v>38297</v>
      </c>
      <c r="D1058" s="590" t="s">
        <v>844</v>
      </c>
      <c r="E1058" s="591" t="s">
        <v>1754</v>
      </c>
      <c r="F1058" s="592" t="s">
        <v>1755</v>
      </c>
      <c r="G1058" s="592" t="s">
        <v>1756</v>
      </c>
      <c r="H1058" s="593">
        <v>43241</v>
      </c>
      <c r="I1058" s="594" t="s">
        <v>3114</v>
      </c>
      <c r="J1058" s="595" t="s">
        <v>2270</v>
      </c>
      <c r="K1058" s="589" t="s">
        <v>46</v>
      </c>
      <c r="L1058" s="596" t="s">
        <v>1801</v>
      </c>
      <c r="M1058" s="596" t="s">
        <v>46</v>
      </c>
      <c r="N1058" s="597">
        <v>56047</v>
      </c>
      <c r="O1058" s="598">
        <v>470.25</v>
      </c>
      <c r="P1058" s="599">
        <v>438.25</v>
      </c>
      <c r="Q1058" s="600">
        <v>384.96300000000002</v>
      </c>
    </row>
    <row r="1059" spans="1:17" s="208" customFormat="1" ht="12.75" customHeight="1" x14ac:dyDescent="0.2">
      <c r="A1059" s="608">
        <v>49326</v>
      </c>
      <c r="B1059" s="589" t="s">
        <v>3115</v>
      </c>
      <c r="C1059" s="605">
        <v>38297</v>
      </c>
      <c r="D1059" s="590" t="s">
        <v>844</v>
      </c>
      <c r="E1059" s="591" t="s">
        <v>1754</v>
      </c>
      <c r="F1059" s="592" t="s">
        <v>1755</v>
      </c>
      <c r="G1059" s="592" t="s">
        <v>1756</v>
      </c>
      <c r="H1059" s="593">
        <v>43241</v>
      </c>
      <c r="I1059" s="594" t="s">
        <v>3114</v>
      </c>
      <c r="J1059" s="595" t="s">
        <v>2270</v>
      </c>
      <c r="K1059" s="589" t="s">
        <v>46</v>
      </c>
      <c r="L1059" s="596" t="s">
        <v>1801</v>
      </c>
      <c r="M1059" s="596" t="s">
        <v>46</v>
      </c>
      <c r="N1059" s="597">
        <v>56047</v>
      </c>
      <c r="O1059" s="598">
        <v>470.25</v>
      </c>
      <c r="P1059" s="599">
        <v>438.25</v>
      </c>
      <c r="Q1059" s="600">
        <v>384.96300000000002</v>
      </c>
    </row>
    <row r="1060" spans="1:17" s="208" customFormat="1" ht="12.75" customHeight="1" x14ac:dyDescent="0.2">
      <c r="A1060" s="608">
        <v>49328</v>
      </c>
      <c r="B1060" s="589" t="s">
        <v>3116</v>
      </c>
      <c r="C1060" s="605"/>
      <c r="D1060" s="590" t="s">
        <v>1789</v>
      </c>
      <c r="E1060" s="591" t="s">
        <v>2176</v>
      </c>
      <c r="F1060" s="592" t="s">
        <v>2177</v>
      </c>
      <c r="G1060" s="592"/>
      <c r="H1060" s="593">
        <v>42795</v>
      </c>
      <c r="I1060" s="594" t="s">
        <v>1988</v>
      </c>
      <c r="J1060" s="595" t="s">
        <v>2669</v>
      </c>
      <c r="K1060" s="589" t="s">
        <v>47</v>
      </c>
      <c r="L1060" s="596" t="s">
        <v>51</v>
      </c>
      <c r="M1060" s="596" t="s">
        <v>51</v>
      </c>
      <c r="N1060" s="597"/>
      <c r="O1060" s="598">
        <v>8.5999999999999993E-2</v>
      </c>
      <c r="P1060" s="599">
        <v>0</v>
      </c>
      <c r="Q1060" s="600">
        <v>0</v>
      </c>
    </row>
    <row r="1061" spans="1:17" s="208" customFormat="1" ht="12.75" customHeight="1" x14ac:dyDescent="0.2">
      <c r="A1061" s="608">
        <v>49331</v>
      </c>
      <c r="B1061" s="589" t="s">
        <v>3117</v>
      </c>
      <c r="C1061" s="605"/>
      <c r="D1061" s="590" t="s">
        <v>1789</v>
      </c>
      <c r="E1061" s="591" t="s">
        <v>2024</v>
      </c>
      <c r="F1061" s="592" t="s">
        <v>2025</v>
      </c>
      <c r="G1061" s="592"/>
      <c r="H1061" s="593">
        <v>42795</v>
      </c>
      <c r="I1061" s="594" t="s">
        <v>1986</v>
      </c>
      <c r="J1061" s="595" t="s">
        <v>2444</v>
      </c>
      <c r="K1061" s="589" t="s">
        <v>45</v>
      </c>
      <c r="L1061" s="596" t="s">
        <v>45</v>
      </c>
      <c r="M1061" s="596" t="s">
        <v>45</v>
      </c>
      <c r="N1061" s="597"/>
      <c r="O1061" s="598">
        <v>0.1</v>
      </c>
      <c r="P1061" s="599">
        <v>0</v>
      </c>
      <c r="Q1061" s="600">
        <v>0</v>
      </c>
    </row>
    <row r="1062" spans="1:17" s="208" customFormat="1" ht="12.75" customHeight="1" x14ac:dyDescent="0.2">
      <c r="A1062" s="608">
        <v>49354</v>
      </c>
      <c r="B1062" s="589" t="s">
        <v>3118</v>
      </c>
      <c r="C1062" s="605"/>
      <c r="D1062" s="590" t="s">
        <v>1789</v>
      </c>
      <c r="E1062" s="591" t="s">
        <v>2176</v>
      </c>
      <c r="F1062" s="592" t="s">
        <v>2177</v>
      </c>
      <c r="G1062" s="592"/>
      <c r="H1062" s="593">
        <v>42796</v>
      </c>
      <c r="I1062" s="594" t="s">
        <v>1986</v>
      </c>
      <c r="J1062" s="595" t="s">
        <v>1883</v>
      </c>
      <c r="K1062" s="589" t="s">
        <v>45</v>
      </c>
      <c r="L1062" s="596" t="s">
        <v>51</v>
      </c>
      <c r="M1062" s="596" t="s">
        <v>45</v>
      </c>
      <c r="N1062" s="597"/>
      <c r="O1062" s="598">
        <v>0.18</v>
      </c>
      <c r="P1062" s="599">
        <v>0</v>
      </c>
      <c r="Q1062" s="600">
        <v>0</v>
      </c>
    </row>
    <row r="1063" spans="1:17" s="208" customFormat="1" ht="12.75" customHeight="1" x14ac:dyDescent="0.2">
      <c r="A1063" s="608">
        <v>49359</v>
      </c>
      <c r="B1063" s="589" t="s">
        <v>3119</v>
      </c>
      <c r="C1063" s="605"/>
      <c r="D1063" s="590" t="s">
        <v>1789</v>
      </c>
      <c r="E1063" s="591" t="s">
        <v>2176</v>
      </c>
      <c r="F1063" s="592" t="s">
        <v>2177</v>
      </c>
      <c r="G1063" s="592"/>
      <c r="H1063" s="593">
        <v>42801</v>
      </c>
      <c r="I1063" s="594" t="s">
        <v>1988</v>
      </c>
      <c r="J1063" s="595" t="s">
        <v>1839</v>
      </c>
      <c r="K1063" s="589" t="s">
        <v>47</v>
      </c>
      <c r="L1063" s="596" t="s">
        <v>45</v>
      </c>
      <c r="M1063" s="596" t="s">
        <v>51</v>
      </c>
      <c r="N1063" s="597"/>
      <c r="O1063" s="598">
        <v>0.22500000000000001</v>
      </c>
      <c r="P1063" s="599">
        <v>0</v>
      </c>
      <c r="Q1063" s="600">
        <v>5.0000000000000001E-3</v>
      </c>
    </row>
    <row r="1064" spans="1:17" s="208" customFormat="1" ht="12.75" customHeight="1" x14ac:dyDescent="0.2">
      <c r="A1064" s="608">
        <v>49360</v>
      </c>
      <c r="B1064" s="589" t="s">
        <v>3120</v>
      </c>
      <c r="C1064" s="605">
        <v>41311</v>
      </c>
      <c r="D1064" s="590" t="s">
        <v>1324</v>
      </c>
      <c r="E1064" s="591" t="s">
        <v>2176</v>
      </c>
      <c r="F1064" s="592" t="s">
        <v>2177</v>
      </c>
      <c r="G1064" s="592"/>
      <c r="H1064" s="593">
        <v>42802</v>
      </c>
      <c r="I1064" s="594" t="s">
        <v>1988</v>
      </c>
      <c r="J1064" s="595" t="s">
        <v>2367</v>
      </c>
      <c r="K1064" s="589" t="s">
        <v>47</v>
      </c>
      <c r="L1064" s="596" t="s">
        <v>1797</v>
      </c>
      <c r="M1064" s="596" t="s">
        <v>48</v>
      </c>
      <c r="N1064" s="597"/>
      <c r="O1064" s="598">
        <v>0.9</v>
      </c>
      <c r="P1064" s="599">
        <v>0</v>
      </c>
      <c r="Q1064" s="600">
        <v>0.502</v>
      </c>
    </row>
    <row r="1065" spans="1:17" s="208" customFormat="1" ht="12.75" customHeight="1" x14ac:dyDescent="0.2">
      <c r="A1065" s="608">
        <v>49361</v>
      </c>
      <c r="B1065" s="589" t="s">
        <v>3121</v>
      </c>
      <c r="C1065" s="605"/>
      <c r="D1065" s="590" t="s">
        <v>1789</v>
      </c>
      <c r="E1065" s="591" t="s">
        <v>2176</v>
      </c>
      <c r="F1065" s="592" t="s">
        <v>2177</v>
      </c>
      <c r="G1065" s="592"/>
      <c r="H1065" s="593">
        <v>42800</v>
      </c>
      <c r="I1065" s="594" t="s">
        <v>1986</v>
      </c>
      <c r="J1065" s="595" t="s">
        <v>1758</v>
      </c>
      <c r="K1065" s="589" t="s">
        <v>45</v>
      </c>
      <c r="L1065" s="596" t="s">
        <v>45</v>
      </c>
      <c r="M1065" s="596" t="s">
        <v>45</v>
      </c>
      <c r="N1065" s="597"/>
      <c r="O1065" s="598">
        <v>6.9000000000000006E-2</v>
      </c>
      <c r="P1065" s="599">
        <v>0</v>
      </c>
      <c r="Q1065" s="600">
        <v>2.1000000000000001E-2</v>
      </c>
    </row>
    <row r="1066" spans="1:17" s="208" customFormat="1" ht="12.75" customHeight="1" x14ac:dyDescent="0.2">
      <c r="A1066" s="608">
        <v>49365</v>
      </c>
      <c r="B1066" s="589" t="s">
        <v>3122</v>
      </c>
      <c r="C1066" s="605">
        <v>38582</v>
      </c>
      <c r="D1066" s="590" t="s">
        <v>910</v>
      </c>
      <c r="E1066" s="591" t="s">
        <v>2176</v>
      </c>
      <c r="F1066" s="592" t="s">
        <v>2177</v>
      </c>
      <c r="G1066" s="592"/>
      <c r="H1066" s="593">
        <v>42802</v>
      </c>
      <c r="I1066" s="594" t="s">
        <v>1988</v>
      </c>
      <c r="J1066" s="595" t="s">
        <v>2987</v>
      </c>
      <c r="K1066" s="589" t="s">
        <v>47</v>
      </c>
      <c r="L1066" s="596" t="s">
        <v>51</v>
      </c>
      <c r="M1066" s="596" t="s">
        <v>51</v>
      </c>
      <c r="N1066" s="597"/>
      <c r="O1066" s="598">
        <v>1.5</v>
      </c>
      <c r="P1066" s="599">
        <v>0</v>
      </c>
      <c r="Q1066" s="600">
        <v>0.79300000000000004</v>
      </c>
    </row>
    <row r="1067" spans="1:17" s="208" customFormat="1" ht="12.75" customHeight="1" x14ac:dyDescent="0.2">
      <c r="A1067" s="608">
        <v>49366</v>
      </c>
      <c r="B1067" s="589" t="s">
        <v>3123</v>
      </c>
      <c r="C1067" s="605">
        <v>41269</v>
      </c>
      <c r="D1067" s="590" t="s">
        <v>1300</v>
      </c>
      <c r="E1067" s="591" t="s">
        <v>2176</v>
      </c>
      <c r="F1067" s="592" t="s">
        <v>2177</v>
      </c>
      <c r="G1067" s="592"/>
      <c r="H1067" s="593">
        <v>42803</v>
      </c>
      <c r="I1067" s="594" t="s">
        <v>1988</v>
      </c>
      <c r="J1067" s="595" t="s">
        <v>1919</v>
      </c>
      <c r="K1067" s="589" t="s">
        <v>47</v>
      </c>
      <c r="L1067" s="596" t="s">
        <v>1763</v>
      </c>
      <c r="M1067" s="596" t="s">
        <v>48</v>
      </c>
      <c r="N1067" s="597"/>
      <c r="O1067" s="598">
        <v>0.99</v>
      </c>
      <c r="P1067" s="599">
        <v>0</v>
      </c>
      <c r="Q1067" s="600">
        <v>0.55600000000000005</v>
      </c>
    </row>
    <row r="1068" spans="1:17" s="208" customFormat="1" ht="12.75" customHeight="1" x14ac:dyDescent="0.2">
      <c r="A1068" s="608">
        <v>49370</v>
      </c>
      <c r="B1068" s="589" t="s">
        <v>3124</v>
      </c>
      <c r="C1068" s="605">
        <v>41516</v>
      </c>
      <c r="D1068" s="590" t="s">
        <v>1412</v>
      </c>
      <c r="E1068" s="591" t="s">
        <v>2176</v>
      </c>
      <c r="F1068" s="592" t="s">
        <v>2177</v>
      </c>
      <c r="G1068" s="592"/>
      <c r="H1068" s="593">
        <v>43460</v>
      </c>
      <c r="I1068" s="594" t="s">
        <v>3125</v>
      </c>
      <c r="J1068" s="595" t="s">
        <v>3126</v>
      </c>
      <c r="K1068" s="589" t="s">
        <v>46</v>
      </c>
      <c r="L1068" s="596" t="s">
        <v>46</v>
      </c>
      <c r="M1068" s="596" t="s">
        <v>46</v>
      </c>
      <c r="N1068" s="597">
        <v>61736</v>
      </c>
      <c r="O1068" s="598">
        <v>19</v>
      </c>
      <c r="P1068" s="599">
        <v>0</v>
      </c>
      <c r="Q1068" s="600">
        <v>10.564</v>
      </c>
    </row>
    <row r="1069" spans="1:17" s="208" customFormat="1" ht="12.75" customHeight="1" x14ac:dyDescent="0.2">
      <c r="A1069" s="608">
        <v>49371</v>
      </c>
      <c r="B1069" s="589" t="s">
        <v>3127</v>
      </c>
      <c r="C1069" s="605"/>
      <c r="D1069" s="590" t="s">
        <v>1789</v>
      </c>
      <c r="E1069" s="591" t="s">
        <v>2176</v>
      </c>
      <c r="F1069" s="592" t="s">
        <v>2177</v>
      </c>
      <c r="G1069" s="592"/>
      <c r="H1069" s="593">
        <v>42804</v>
      </c>
      <c r="I1069" s="594" t="s">
        <v>1988</v>
      </c>
      <c r="J1069" s="595" t="s">
        <v>2802</v>
      </c>
      <c r="K1069" s="589" t="s">
        <v>47</v>
      </c>
      <c r="L1069" s="596" t="s">
        <v>1797</v>
      </c>
      <c r="M1069" s="596" t="s">
        <v>48</v>
      </c>
      <c r="N1069" s="597"/>
      <c r="O1069" s="598">
        <v>2.8</v>
      </c>
      <c r="P1069" s="599">
        <v>0</v>
      </c>
      <c r="Q1069" s="600">
        <v>0.25</v>
      </c>
    </row>
    <row r="1070" spans="1:17" s="208" customFormat="1" ht="12.75" customHeight="1" x14ac:dyDescent="0.2">
      <c r="A1070" s="608">
        <v>49374</v>
      </c>
      <c r="B1070" s="589" t="s">
        <v>3128</v>
      </c>
      <c r="C1070" s="605">
        <v>41334</v>
      </c>
      <c r="D1070" s="590" t="s">
        <v>1344</v>
      </c>
      <c r="E1070" s="591" t="s">
        <v>2176</v>
      </c>
      <c r="F1070" s="592" t="s">
        <v>2177</v>
      </c>
      <c r="G1070" s="592"/>
      <c r="H1070" s="593">
        <v>42808</v>
      </c>
      <c r="I1070" s="594" t="s">
        <v>1988</v>
      </c>
      <c r="J1070" s="595" t="s">
        <v>2107</v>
      </c>
      <c r="K1070" s="589" t="s">
        <v>47</v>
      </c>
      <c r="L1070" s="596" t="s">
        <v>1763</v>
      </c>
      <c r="M1070" s="596" t="s">
        <v>48</v>
      </c>
      <c r="N1070" s="597"/>
      <c r="O1070" s="598">
        <v>3.8</v>
      </c>
      <c r="P1070" s="599">
        <v>0</v>
      </c>
      <c r="Q1070" s="600">
        <v>1.827</v>
      </c>
    </row>
    <row r="1071" spans="1:17" s="208" customFormat="1" ht="12.75" customHeight="1" x14ac:dyDescent="0.2">
      <c r="A1071" s="608">
        <v>49376</v>
      </c>
      <c r="B1071" s="589" t="s">
        <v>3129</v>
      </c>
      <c r="C1071" s="605"/>
      <c r="D1071" s="590" t="s">
        <v>1789</v>
      </c>
      <c r="E1071" s="591" t="s">
        <v>2176</v>
      </c>
      <c r="F1071" s="592" t="s">
        <v>2177</v>
      </c>
      <c r="G1071" s="592"/>
      <c r="H1071" s="593">
        <v>42809</v>
      </c>
      <c r="I1071" s="594" t="s">
        <v>1988</v>
      </c>
      <c r="J1071" s="595" t="s">
        <v>3130</v>
      </c>
      <c r="K1071" s="589" t="s">
        <v>47</v>
      </c>
      <c r="L1071" s="596" t="s">
        <v>1797</v>
      </c>
      <c r="M1071" s="596" t="s">
        <v>48</v>
      </c>
      <c r="N1071" s="597"/>
      <c r="O1071" s="598">
        <v>1.98</v>
      </c>
      <c r="P1071" s="599">
        <v>0</v>
      </c>
      <c r="Q1071" s="600">
        <v>1.1819999999999999</v>
      </c>
    </row>
    <row r="1072" spans="1:17" s="208" customFormat="1" ht="12.75" customHeight="1" x14ac:dyDescent="0.2">
      <c r="A1072" s="608">
        <v>49383</v>
      </c>
      <c r="B1072" s="589" t="s">
        <v>3131</v>
      </c>
      <c r="C1072" s="605">
        <v>41207</v>
      </c>
      <c r="D1072" s="590" t="s">
        <v>1258</v>
      </c>
      <c r="E1072" s="591" t="s">
        <v>2176</v>
      </c>
      <c r="F1072" s="592" t="s">
        <v>2177</v>
      </c>
      <c r="G1072" s="592"/>
      <c r="H1072" s="593">
        <v>42809</v>
      </c>
      <c r="I1072" s="594" t="s">
        <v>1988</v>
      </c>
      <c r="J1072" s="595" t="s">
        <v>3132</v>
      </c>
      <c r="K1072" s="589" t="s">
        <v>47</v>
      </c>
      <c r="L1072" s="596" t="s">
        <v>51</v>
      </c>
      <c r="M1072" s="596" t="s">
        <v>51</v>
      </c>
      <c r="N1072" s="597"/>
      <c r="O1072" s="598">
        <v>0.37</v>
      </c>
      <c r="P1072" s="599">
        <v>0</v>
      </c>
      <c r="Q1072" s="600">
        <v>0.186</v>
      </c>
    </row>
    <row r="1073" spans="1:17" s="208" customFormat="1" ht="12.75" customHeight="1" x14ac:dyDescent="0.2">
      <c r="A1073" s="608">
        <v>49397</v>
      </c>
      <c r="B1073" s="589" t="s">
        <v>3133</v>
      </c>
      <c r="C1073" s="605">
        <v>41248</v>
      </c>
      <c r="D1073" s="590" t="s">
        <v>1282</v>
      </c>
      <c r="E1073" s="591" t="s">
        <v>2176</v>
      </c>
      <c r="F1073" s="592" t="s">
        <v>2177</v>
      </c>
      <c r="G1073" s="592"/>
      <c r="H1073" s="593">
        <v>42815</v>
      </c>
      <c r="I1073" s="594" t="s">
        <v>1988</v>
      </c>
      <c r="J1073" s="595" t="s">
        <v>2900</v>
      </c>
      <c r="K1073" s="589" t="s">
        <v>47</v>
      </c>
      <c r="L1073" s="596" t="s">
        <v>1797</v>
      </c>
      <c r="M1073" s="596" t="s">
        <v>48</v>
      </c>
      <c r="N1073" s="597"/>
      <c r="O1073" s="598">
        <v>0.92</v>
      </c>
      <c r="P1073" s="599">
        <v>0</v>
      </c>
      <c r="Q1073" s="600">
        <v>0.32200000000000001</v>
      </c>
    </row>
    <row r="1074" spans="1:17" s="208" customFormat="1" ht="12.75" customHeight="1" x14ac:dyDescent="0.2">
      <c r="A1074" s="608">
        <v>49398</v>
      </c>
      <c r="B1074" s="589" t="s">
        <v>3134</v>
      </c>
      <c r="C1074" s="605"/>
      <c r="D1074" s="590" t="s">
        <v>1789</v>
      </c>
      <c r="E1074" s="591" t="s">
        <v>2176</v>
      </c>
      <c r="F1074" s="592" t="s">
        <v>2177</v>
      </c>
      <c r="G1074" s="592"/>
      <c r="H1074" s="593">
        <v>42821</v>
      </c>
      <c r="I1074" s="594" t="s">
        <v>1751</v>
      </c>
      <c r="J1074" s="595" t="s">
        <v>3135</v>
      </c>
      <c r="K1074" s="589" t="s">
        <v>44</v>
      </c>
      <c r="L1074" s="596" t="s">
        <v>44</v>
      </c>
      <c r="M1074" s="596" t="s">
        <v>44</v>
      </c>
      <c r="N1074" s="597"/>
      <c r="O1074" s="598">
        <v>0.222</v>
      </c>
      <c r="P1074" s="599">
        <v>0</v>
      </c>
      <c r="Q1074" s="600">
        <v>1E-3</v>
      </c>
    </row>
    <row r="1075" spans="1:17" s="208" customFormat="1" ht="12.75" customHeight="1" x14ac:dyDescent="0.2">
      <c r="A1075" s="608">
        <v>49399</v>
      </c>
      <c r="B1075" s="589" t="s">
        <v>3136</v>
      </c>
      <c r="C1075" s="605"/>
      <c r="D1075" s="590" t="s">
        <v>1789</v>
      </c>
      <c r="E1075" s="591" t="s">
        <v>2176</v>
      </c>
      <c r="F1075" s="592" t="s">
        <v>2177</v>
      </c>
      <c r="G1075" s="592"/>
      <c r="H1075" s="593">
        <v>42821</v>
      </c>
      <c r="I1075" s="594" t="s">
        <v>1751</v>
      </c>
      <c r="J1075" s="595" t="s">
        <v>1922</v>
      </c>
      <c r="K1075" s="589" t="s">
        <v>44</v>
      </c>
      <c r="L1075" s="596" t="s">
        <v>44</v>
      </c>
      <c r="M1075" s="596" t="s">
        <v>44</v>
      </c>
      <c r="N1075" s="597"/>
      <c r="O1075" s="598">
        <v>0.108</v>
      </c>
      <c r="P1075" s="599">
        <v>0</v>
      </c>
      <c r="Q1075" s="600">
        <v>0</v>
      </c>
    </row>
    <row r="1076" spans="1:17" s="208" customFormat="1" ht="12.75" customHeight="1" x14ac:dyDescent="0.2">
      <c r="A1076" s="608">
        <v>49400</v>
      </c>
      <c r="B1076" s="589" t="s">
        <v>3137</v>
      </c>
      <c r="C1076" s="605"/>
      <c r="D1076" s="590" t="s">
        <v>1789</v>
      </c>
      <c r="E1076" s="591" t="s">
        <v>2176</v>
      </c>
      <c r="F1076" s="592" t="s">
        <v>2177</v>
      </c>
      <c r="G1076" s="592"/>
      <c r="H1076" s="593">
        <v>42821</v>
      </c>
      <c r="I1076" s="594" t="s">
        <v>1751</v>
      </c>
      <c r="J1076" s="595" t="s">
        <v>1922</v>
      </c>
      <c r="K1076" s="589" t="s">
        <v>44</v>
      </c>
      <c r="L1076" s="596" t="s">
        <v>44</v>
      </c>
      <c r="M1076" s="596" t="s">
        <v>44</v>
      </c>
      <c r="N1076" s="597"/>
      <c r="O1076" s="598">
        <v>0.14399999999999999</v>
      </c>
      <c r="P1076" s="599">
        <v>0</v>
      </c>
      <c r="Q1076" s="600">
        <v>0</v>
      </c>
    </row>
    <row r="1077" spans="1:17" s="208" customFormat="1" ht="12.75" customHeight="1" x14ac:dyDescent="0.2">
      <c r="A1077" s="608">
        <v>49401</v>
      </c>
      <c r="B1077" s="589" t="s">
        <v>3138</v>
      </c>
      <c r="C1077" s="605"/>
      <c r="D1077" s="590" t="s">
        <v>1789</v>
      </c>
      <c r="E1077" s="591" t="s">
        <v>2176</v>
      </c>
      <c r="F1077" s="592" t="s">
        <v>2177</v>
      </c>
      <c r="G1077" s="592"/>
      <c r="H1077" s="593">
        <v>42821</v>
      </c>
      <c r="I1077" s="594" t="s">
        <v>1751</v>
      </c>
      <c r="J1077" s="595" t="s">
        <v>1752</v>
      </c>
      <c r="K1077" s="589" t="s">
        <v>44</v>
      </c>
      <c r="L1077" s="596" t="s">
        <v>44</v>
      </c>
      <c r="M1077" s="596" t="s">
        <v>44</v>
      </c>
      <c r="N1077" s="597"/>
      <c r="O1077" s="598">
        <v>0.2</v>
      </c>
      <c r="P1077" s="599">
        <v>0</v>
      </c>
      <c r="Q1077" s="600">
        <v>2.4E-2</v>
      </c>
    </row>
    <row r="1078" spans="1:17" s="208" customFormat="1" ht="12.75" customHeight="1" x14ac:dyDescent="0.2">
      <c r="A1078" s="608">
        <v>49402</v>
      </c>
      <c r="B1078" s="589" t="s">
        <v>3139</v>
      </c>
      <c r="C1078" s="605"/>
      <c r="D1078" s="590" t="s">
        <v>1789</v>
      </c>
      <c r="E1078" s="591" t="s">
        <v>2176</v>
      </c>
      <c r="F1078" s="592" t="s">
        <v>2177</v>
      </c>
      <c r="G1078" s="592"/>
      <c r="H1078" s="593">
        <v>42821</v>
      </c>
      <c r="I1078" s="594" t="s">
        <v>1751</v>
      </c>
      <c r="J1078" s="595" t="s">
        <v>2052</v>
      </c>
      <c r="K1078" s="589" t="s">
        <v>44</v>
      </c>
      <c r="L1078" s="596" t="s">
        <v>50</v>
      </c>
      <c r="M1078" s="596" t="s">
        <v>44</v>
      </c>
      <c r="N1078" s="597"/>
      <c r="O1078" s="598">
        <v>0.83299999999999996</v>
      </c>
      <c r="P1078" s="599">
        <v>0</v>
      </c>
      <c r="Q1078" s="600">
        <v>5.3999999999999999E-2</v>
      </c>
    </row>
    <row r="1079" spans="1:17" s="208" customFormat="1" ht="12.75" customHeight="1" x14ac:dyDescent="0.2">
      <c r="A1079" s="608">
        <v>49404</v>
      </c>
      <c r="B1079" s="589" t="s">
        <v>3140</v>
      </c>
      <c r="C1079" s="605"/>
      <c r="D1079" s="590" t="s">
        <v>1789</v>
      </c>
      <c r="E1079" s="591" t="s">
        <v>2176</v>
      </c>
      <c r="F1079" s="592" t="s">
        <v>2177</v>
      </c>
      <c r="G1079" s="592"/>
      <c r="H1079" s="593">
        <v>42821</v>
      </c>
      <c r="I1079" s="594" t="s">
        <v>1986</v>
      </c>
      <c r="J1079" s="595" t="s">
        <v>2642</v>
      </c>
      <c r="K1079" s="589" t="s">
        <v>45</v>
      </c>
      <c r="L1079" s="596" t="s">
        <v>45</v>
      </c>
      <c r="M1079" s="596" t="s">
        <v>45</v>
      </c>
      <c r="N1079" s="597"/>
      <c r="O1079" s="598">
        <v>0.12</v>
      </c>
      <c r="P1079" s="599">
        <v>0</v>
      </c>
      <c r="Q1079" s="600">
        <v>0.03</v>
      </c>
    </row>
    <row r="1080" spans="1:17" s="208" customFormat="1" ht="12.75" customHeight="1" x14ac:dyDescent="0.2">
      <c r="A1080" s="608">
        <v>49405</v>
      </c>
      <c r="B1080" s="589" t="s">
        <v>3141</v>
      </c>
      <c r="C1080" s="605"/>
      <c r="D1080" s="590" t="s">
        <v>1789</v>
      </c>
      <c r="E1080" s="591" t="s">
        <v>1764</v>
      </c>
      <c r="F1080" s="592" t="s">
        <v>1765</v>
      </c>
      <c r="G1080" s="592"/>
      <c r="H1080" s="593">
        <v>42828</v>
      </c>
      <c r="I1080" s="594" t="s">
        <v>1751</v>
      </c>
      <c r="J1080" s="595" t="s">
        <v>1752</v>
      </c>
      <c r="K1080" s="589" t="s">
        <v>44</v>
      </c>
      <c r="L1080" s="596" t="s">
        <v>44</v>
      </c>
      <c r="M1080" s="596" t="s">
        <v>44</v>
      </c>
      <c r="N1080" s="597"/>
      <c r="O1080" s="598">
        <v>0.189</v>
      </c>
      <c r="P1080" s="599">
        <v>8.4000000000000005E-2</v>
      </c>
      <c r="Q1080" s="600">
        <v>0.189</v>
      </c>
    </row>
    <row r="1081" spans="1:17" s="208" customFormat="1" ht="12.75" customHeight="1" x14ac:dyDescent="0.2">
      <c r="A1081" s="608">
        <v>49406</v>
      </c>
      <c r="B1081" s="589" t="s">
        <v>3142</v>
      </c>
      <c r="C1081" s="605">
        <v>38438</v>
      </c>
      <c r="D1081" s="590" t="s">
        <v>3143</v>
      </c>
      <c r="E1081" s="591" t="s">
        <v>2024</v>
      </c>
      <c r="F1081" s="592" t="s">
        <v>2025</v>
      </c>
      <c r="G1081" s="592"/>
      <c r="H1081" s="593">
        <v>43098</v>
      </c>
      <c r="I1081" s="594" t="s">
        <v>2195</v>
      </c>
      <c r="J1081" s="595" t="s">
        <v>1925</v>
      </c>
      <c r="K1081" s="589" t="s">
        <v>50</v>
      </c>
      <c r="L1081" s="596" t="s">
        <v>1763</v>
      </c>
      <c r="M1081" s="596" t="s">
        <v>50</v>
      </c>
      <c r="N1081" s="597">
        <v>61039</v>
      </c>
      <c r="O1081" s="598">
        <v>29.94</v>
      </c>
      <c r="P1081" s="599">
        <v>10.811</v>
      </c>
      <c r="Q1081" s="600">
        <v>5.2919999999999998</v>
      </c>
    </row>
    <row r="1082" spans="1:17" s="208" customFormat="1" ht="12.75" customHeight="1" x14ac:dyDescent="0.2">
      <c r="A1082" s="608">
        <v>49408</v>
      </c>
      <c r="B1082" s="589" t="s">
        <v>3144</v>
      </c>
      <c r="C1082" s="605">
        <v>41108</v>
      </c>
      <c r="D1082" s="590" t="s">
        <v>1187</v>
      </c>
      <c r="E1082" s="591" t="s">
        <v>2176</v>
      </c>
      <c r="F1082" s="592" t="s">
        <v>2177</v>
      </c>
      <c r="G1082" s="592"/>
      <c r="H1082" s="593">
        <v>42823</v>
      </c>
      <c r="I1082" s="594" t="s">
        <v>1988</v>
      </c>
      <c r="J1082" s="595" t="s">
        <v>2107</v>
      </c>
      <c r="K1082" s="589" t="s">
        <v>47</v>
      </c>
      <c r="L1082" s="596" t="s">
        <v>1763</v>
      </c>
      <c r="M1082" s="596" t="s">
        <v>48</v>
      </c>
      <c r="N1082" s="597"/>
      <c r="O1082" s="598">
        <v>0.499</v>
      </c>
      <c r="P1082" s="599">
        <v>0</v>
      </c>
      <c r="Q1082" s="600">
        <v>0.23799999999999999</v>
      </c>
    </row>
    <row r="1083" spans="1:17" s="208" customFormat="1" ht="12.75" customHeight="1" x14ac:dyDescent="0.2">
      <c r="A1083" s="608">
        <v>49409</v>
      </c>
      <c r="B1083" s="589" t="s">
        <v>3145</v>
      </c>
      <c r="C1083" s="605"/>
      <c r="D1083" s="590" t="s">
        <v>1789</v>
      </c>
      <c r="E1083" s="591" t="s">
        <v>2176</v>
      </c>
      <c r="F1083" s="592" t="s">
        <v>2177</v>
      </c>
      <c r="G1083" s="592"/>
      <c r="H1083" s="593">
        <v>42824</v>
      </c>
      <c r="I1083" s="594" t="s">
        <v>1986</v>
      </c>
      <c r="J1083" s="595" t="s">
        <v>1883</v>
      </c>
      <c r="K1083" s="589" t="s">
        <v>45</v>
      </c>
      <c r="L1083" s="596" t="s">
        <v>51</v>
      </c>
      <c r="M1083" s="596" t="s">
        <v>45</v>
      </c>
      <c r="N1083" s="597"/>
      <c r="O1083" s="598">
        <v>0.61199999999999999</v>
      </c>
      <c r="P1083" s="599">
        <v>0</v>
      </c>
      <c r="Q1083" s="600">
        <v>5.8000000000000003E-2</v>
      </c>
    </row>
    <row r="1084" spans="1:17" s="208" customFormat="1" ht="12.75" customHeight="1" x14ac:dyDescent="0.2">
      <c r="A1084" s="608">
        <v>49411</v>
      </c>
      <c r="B1084" s="589" t="s">
        <v>3146</v>
      </c>
      <c r="C1084" s="605"/>
      <c r="D1084" s="590" t="s">
        <v>1789</v>
      </c>
      <c r="E1084" s="591" t="s">
        <v>2024</v>
      </c>
      <c r="F1084" s="592" t="s">
        <v>2025</v>
      </c>
      <c r="G1084" s="592"/>
      <c r="H1084" s="593">
        <v>42613</v>
      </c>
      <c r="I1084" s="594" t="s">
        <v>3147</v>
      </c>
      <c r="J1084" s="595" t="s">
        <v>3148</v>
      </c>
      <c r="K1084" s="589" t="s">
        <v>45</v>
      </c>
      <c r="L1084" s="596" t="s">
        <v>45</v>
      </c>
      <c r="M1084" s="596" t="s">
        <v>45</v>
      </c>
      <c r="N1084" s="597"/>
      <c r="O1084" s="598">
        <v>4.1624999999999996</v>
      </c>
      <c r="P1084" s="599">
        <v>0.66</v>
      </c>
      <c r="Q1084" s="600">
        <v>0.47</v>
      </c>
    </row>
    <row r="1085" spans="1:17" s="208" customFormat="1" ht="12.75" customHeight="1" x14ac:dyDescent="0.2">
      <c r="A1085" s="608">
        <v>49412</v>
      </c>
      <c r="B1085" s="589" t="s">
        <v>3149</v>
      </c>
      <c r="C1085" s="605"/>
      <c r="D1085" s="590" t="s">
        <v>1789</v>
      </c>
      <c r="E1085" s="591" t="s">
        <v>2024</v>
      </c>
      <c r="F1085" s="592" t="s">
        <v>2025</v>
      </c>
      <c r="G1085" s="592"/>
      <c r="H1085" s="593">
        <v>42613</v>
      </c>
      <c r="I1085" s="594" t="s">
        <v>3147</v>
      </c>
      <c r="J1085" s="595" t="s">
        <v>3148</v>
      </c>
      <c r="K1085" s="589" t="s">
        <v>45</v>
      </c>
      <c r="L1085" s="596" t="s">
        <v>45</v>
      </c>
      <c r="M1085" s="596" t="s">
        <v>45</v>
      </c>
      <c r="N1085" s="597"/>
      <c r="O1085" s="598">
        <v>4.1624999999999996</v>
      </c>
      <c r="P1085" s="599">
        <v>0.86399999999999999</v>
      </c>
      <c r="Q1085" s="600">
        <v>0.442</v>
      </c>
    </row>
    <row r="1086" spans="1:17" s="208" customFormat="1" ht="12.75" customHeight="1" x14ac:dyDescent="0.2">
      <c r="A1086" s="608">
        <v>49413</v>
      </c>
      <c r="B1086" s="589" t="s">
        <v>3150</v>
      </c>
      <c r="C1086" s="605"/>
      <c r="D1086" s="590" t="s">
        <v>1789</v>
      </c>
      <c r="E1086" s="591" t="s">
        <v>2024</v>
      </c>
      <c r="F1086" s="592" t="s">
        <v>2025</v>
      </c>
      <c r="G1086" s="592"/>
      <c r="H1086" s="593">
        <v>42613</v>
      </c>
      <c r="I1086" s="594" t="s">
        <v>3147</v>
      </c>
      <c r="J1086" s="595" t="s">
        <v>3148</v>
      </c>
      <c r="K1086" s="589" t="s">
        <v>45</v>
      </c>
      <c r="L1086" s="596" t="s">
        <v>45</v>
      </c>
      <c r="M1086" s="596" t="s">
        <v>45</v>
      </c>
      <c r="N1086" s="597"/>
      <c r="O1086" s="598">
        <v>5.55</v>
      </c>
      <c r="P1086" s="599">
        <v>1.048</v>
      </c>
      <c r="Q1086" s="600">
        <v>0.498</v>
      </c>
    </row>
    <row r="1087" spans="1:17" s="208" customFormat="1" ht="12.75" customHeight="1" x14ac:dyDescent="0.2">
      <c r="A1087" s="608">
        <v>49414</v>
      </c>
      <c r="B1087" s="589" t="s">
        <v>3151</v>
      </c>
      <c r="C1087" s="605"/>
      <c r="D1087" s="590" t="s">
        <v>1789</v>
      </c>
      <c r="E1087" s="591" t="s">
        <v>2176</v>
      </c>
      <c r="F1087" s="592" t="s">
        <v>2177</v>
      </c>
      <c r="G1087" s="592"/>
      <c r="H1087" s="593">
        <v>42829</v>
      </c>
      <c r="I1087" s="594" t="s">
        <v>1986</v>
      </c>
      <c r="J1087" s="595" t="s">
        <v>1883</v>
      </c>
      <c r="K1087" s="589" t="s">
        <v>45</v>
      </c>
      <c r="L1087" s="596" t="s">
        <v>51</v>
      </c>
      <c r="M1087" s="596" t="s">
        <v>45</v>
      </c>
      <c r="N1087" s="597"/>
      <c r="O1087" s="598">
        <v>2.9000000000000001E-2</v>
      </c>
      <c r="P1087" s="599">
        <v>0</v>
      </c>
      <c r="Q1087" s="600">
        <v>0</v>
      </c>
    </row>
    <row r="1088" spans="1:17" s="208" customFormat="1" ht="12.75" customHeight="1" x14ac:dyDescent="0.2">
      <c r="A1088" s="608">
        <v>49427</v>
      </c>
      <c r="B1088" s="589" t="s">
        <v>3152</v>
      </c>
      <c r="C1088" s="605"/>
      <c r="D1088" s="590" t="s">
        <v>1789</v>
      </c>
      <c r="E1088" s="591" t="s">
        <v>2176</v>
      </c>
      <c r="F1088" s="592" t="s">
        <v>2177</v>
      </c>
      <c r="G1088" s="592"/>
      <c r="H1088" s="593">
        <v>42828</v>
      </c>
      <c r="I1088" s="594" t="s">
        <v>2459</v>
      </c>
      <c r="J1088" s="595" t="s">
        <v>2460</v>
      </c>
      <c r="K1088" s="589" t="s">
        <v>47</v>
      </c>
      <c r="L1088" s="596" t="s">
        <v>1763</v>
      </c>
      <c r="M1088" s="596" t="s">
        <v>48</v>
      </c>
      <c r="N1088" s="597"/>
      <c r="O1088" s="598">
        <v>0.185</v>
      </c>
      <c r="P1088" s="599">
        <v>0</v>
      </c>
      <c r="Q1088" s="600">
        <v>7.3999999999999996E-2</v>
      </c>
    </row>
    <row r="1089" spans="1:17" s="208" customFormat="1" ht="12.75" customHeight="1" x14ac:dyDescent="0.2">
      <c r="A1089" s="608">
        <v>49428</v>
      </c>
      <c r="B1089" s="589" t="s">
        <v>3153</v>
      </c>
      <c r="C1089" s="605"/>
      <c r="D1089" s="590" t="s">
        <v>1789</v>
      </c>
      <c r="E1089" s="591" t="s">
        <v>2176</v>
      </c>
      <c r="F1089" s="592" t="s">
        <v>2177</v>
      </c>
      <c r="G1089" s="592"/>
      <c r="H1089" s="593">
        <v>42831</v>
      </c>
      <c r="I1089" s="594" t="s">
        <v>1988</v>
      </c>
      <c r="J1089" s="595" t="s">
        <v>3154</v>
      </c>
      <c r="K1089" s="589" t="s">
        <v>47</v>
      </c>
      <c r="L1089" s="596" t="s">
        <v>1763</v>
      </c>
      <c r="M1089" s="596" t="s">
        <v>48</v>
      </c>
      <c r="N1089" s="597"/>
      <c r="O1089" s="598">
        <v>7.2999999999999995E-2</v>
      </c>
      <c r="P1089" s="599">
        <v>0</v>
      </c>
      <c r="Q1089" s="600">
        <v>1.2999999999999999E-2</v>
      </c>
    </row>
    <row r="1090" spans="1:17" s="208" customFormat="1" ht="12.75" customHeight="1" x14ac:dyDescent="0.2">
      <c r="A1090" s="608">
        <v>49431</v>
      </c>
      <c r="B1090" s="589" t="s">
        <v>3155</v>
      </c>
      <c r="C1090" s="605">
        <v>41130</v>
      </c>
      <c r="D1090" s="590" t="s">
        <v>1201</v>
      </c>
      <c r="E1090" s="591" t="s">
        <v>2176</v>
      </c>
      <c r="F1090" s="592" t="s">
        <v>2177</v>
      </c>
      <c r="G1090" s="592"/>
      <c r="H1090" s="593">
        <v>42835</v>
      </c>
      <c r="I1090" s="594" t="s">
        <v>1988</v>
      </c>
      <c r="J1090" s="595" t="s">
        <v>2856</v>
      </c>
      <c r="K1090" s="589" t="s">
        <v>47</v>
      </c>
      <c r="L1090" s="596" t="s">
        <v>1763</v>
      </c>
      <c r="M1090" s="596" t="s">
        <v>48</v>
      </c>
      <c r="N1090" s="597"/>
      <c r="O1090" s="598">
        <v>0.499</v>
      </c>
      <c r="P1090" s="599">
        <v>0</v>
      </c>
      <c r="Q1090" s="600">
        <v>0.16200000000000001</v>
      </c>
    </row>
    <row r="1091" spans="1:17" s="208" customFormat="1" ht="12.75" customHeight="1" x14ac:dyDescent="0.2">
      <c r="A1091" s="608">
        <v>49435</v>
      </c>
      <c r="B1091" s="589" t="s">
        <v>3156</v>
      </c>
      <c r="C1091" s="605">
        <v>40700</v>
      </c>
      <c r="D1091" s="590" t="s">
        <v>1041</v>
      </c>
      <c r="E1091" s="591" t="s">
        <v>2176</v>
      </c>
      <c r="F1091" s="592" t="s">
        <v>2177</v>
      </c>
      <c r="G1091" s="592"/>
      <c r="H1091" s="593">
        <v>42836</v>
      </c>
      <c r="I1091" s="594" t="s">
        <v>1988</v>
      </c>
      <c r="J1091" s="595" t="s">
        <v>2107</v>
      </c>
      <c r="K1091" s="589" t="s">
        <v>47</v>
      </c>
      <c r="L1091" s="596" t="s">
        <v>1763</v>
      </c>
      <c r="M1091" s="596" t="s">
        <v>48</v>
      </c>
      <c r="N1091" s="597"/>
      <c r="O1091" s="598">
        <v>4.4000000000000004</v>
      </c>
      <c r="P1091" s="599">
        <v>0</v>
      </c>
      <c r="Q1091" s="600">
        <v>2.2810000000000001</v>
      </c>
    </row>
    <row r="1092" spans="1:17" s="208" customFormat="1" ht="12.75" customHeight="1" x14ac:dyDescent="0.2">
      <c r="A1092" s="608">
        <v>49511</v>
      </c>
      <c r="B1092" s="589" t="s">
        <v>3157</v>
      </c>
      <c r="C1092" s="605">
        <v>41082</v>
      </c>
      <c r="D1092" s="590" t="s">
        <v>1169</v>
      </c>
      <c r="E1092" s="591" t="s">
        <v>2176</v>
      </c>
      <c r="F1092" s="592" t="s">
        <v>2177</v>
      </c>
      <c r="G1092" s="592"/>
      <c r="H1092" s="593">
        <v>42836</v>
      </c>
      <c r="I1092" s="594" t="s">
        <v>1988</v>
      </c>
      <c r="J1092" s="595" t="s">
        <v>3158</v>
      </c>
      <c r="K1092" s="589" t="s">
        <v>47</v>
      </c>
      <c r="L1092" s="596" t="s">
        <v>45</v>
      </c>
      <c r="M1092" s="596" t="s">
        <v>51</v>
      </c>
      <c r="N1092" s="597"/>
      <c r="O1092" s="598">
        <v>0.41899999999999998</v>
      </c>
      <c r="P1092" s="599">
        <v>0</v>
      </c>
      <c r="Q1092" s="600">
        <v>0.22900000000000001</v>
      </c>
    </row>
    <row r="1093" spans="1:17" s="208" customFormat="1" ht="12.75" customHeight="1" x14ac:dyDescent="0.2">
      <c r="A1093" s="608">
        <v>49512</v>
      </c>
      <c r="B1093" s="589" t="s">
        <v>3159</v>
      </c>
      <c r="C1093" s="605"/>
      <c r="D1093" s="590" t="s">
        <v>1789</v>
      </c>
      <c r="E1093" s="591" t="s">
        <v>2176</v>
      </c>
      <c r="F1093" s="592" t="s">
        <v>2177</v>
      </c>
      <c r="G1093" s="592"/>
      <c r="H1093" s="593">
        <v>42838</v>
      </c>
      <c r="I1093" s="594" t="s">
        <v>1988</v>
      </c>
      <c r="J1093" s="595" t="s">
        <v>2697</v>
      </c>
      <c r="K1093" s="589" t="s">
        <v>47</v>
      </c>
      <c r="L1093" s="596" t="s">
        <v>1797</v>
      </c>
      <c r="M1093" s="596" t="s">
        <v>48</v>
      </c>
      <c r="N1093" s="597"/>
      <c r="O1093" s="598">
        <v>0.14299999999999999</v>
      </c>
      <c r="P1093" s="599">
        <v>0</v>
      </c>
      <c r="Q1093" s="600">
        <v>0</v>
      </c>
    </row>
    <row r="1094" spans="1:17" s="208" customFormat="1" ht="12.75" customHeight="1" x14ac:dyDescent="0.2">
      <c r="A1094" s="608">
        <v>49513</v>
      </c>
      <c r="B1094" s="589" t="s">
        <v>3160</v>
      </c>
      <c r="C1094" s="605"/>
      <c r="D1094" s="590" t="s">
        <v>1789</v>
      </c>
      <c r="E1094" s="591" t="s">
        <v>2176</v>
      </c>
      <c r="F1094" s="592" t="s">
        <v>2177</v>
      </c>
      <c r="G1094" s="592"/>
      <c r="H1094" s="593">
        <v>42838</v>
      </c>
      <c r="I1094" s="594" t="s">
        <v>1988</v>
      </c>
      <c r="J1094" s="595" t="s">
        <v>2697</v>
      </c>
      <c r="K1094" s="589" t="s">
        <v>47</v>
      </c>
      <c r="L1094" s="596" t="s">
        <v>1797</v>
      </c>
      <c r="M1094" s="596" t="s">
        <v>48</v>
      </c>
      <c r="N1094" s="597"/>
      <c r="O1094" s="598">
        <v>0.161</v>
      </c>
      <c r="P1094" s="599">
        <v>0</v>
      </c>
      <c r="Q1094" s="600">
        <v>0</v>
      </c>
    </row>
    <row r="1095" spans="1:17" s="208" customFormat="1" ht="12.75" customHeight="1" x14ac:dyDescent="0.2">
      <c r="A1095" s="608">
        <v>49588</v>
      </c>
      <c r="B1095" s="589" t="s">
        <v>3161</v>
      </c>
      <c r="C1095" s="605">
        <v>41300</v>
      </c>
      <c r="D1095" s="590" t="s">
        <v>1319</v>
      </c>
      <c r="E1095" s="591" t="s">
        <v>2176</v>
      </c>
      <c r="F1095" s="592" t="s">
        <v>2177</v>
      </c>
      <c r="G1095" s="592"/>
      <c r="H1095" s="593">
        <v>42842</v>
      </c>
      <c r="I1095" s="594" t="s">
        <v>1988</v>
      </c>
      <c r="J1095" s="595" t="s">
        <v>3162</v>
      </c>
      <c r="K1095" s="589" t="s">
        <v>47</v>
      </c>
      <c r="L1095" s="596" t="s">
        <v>1763</v>
      </c>
      <c r="M1095" s="596" t="s">
        <v>48</v>
      </c>
      <c r="N1095" s="597"/>
      <c r="O1095" s="598">
        <v>0.48</v>
      </c>
      <c r="P1095" s="599">
        <v>0</v>
      </c>
      <c r="Q1095" s="600">
        <v>0.26800000000000002</v>
      </c>
    </row>
    <row r="1096" spans="1:17" s="208" customFormat="1" ht="12.75" customHeight="1" x14ac:dyDescent="0.2">
      <c r="A1096" s="608">
        <v>49636</v>
      </c>
      <c r="B1096" s="589" t="s">
        <v>3163</v>
      </c>
      <c r="C1096" s="605">
        <v>41299</v>
      </c>
      <c r="D1096" s="590" t="s">
        <v>1318</v>
      </c>
      <c r="E1096" s="591" t="s">
        <v>2176</v>
      </c>
      <c r="F1096" s="592" t="s">
        <v>2177</v>
      </c>
      <c r="G1096" s="592"/>
      <c r="H1096" s="593">
        <v>42842</v>
      </c>
      <c r="I1096" s="594" t="s">
        <v>1988</v>
      </c>
      <c r="J1096" s="595" t="s">
        <v>3162</v>
      </c>
      <c r="K1096" s="589" t="s">
        <v>47</v>
      </c>
      <c r="L1096" s="596" t="s">
        <v>1763</v>
      </c>
      <c r="M1096" s="596" t="s">
        <v>48</v>
      </c>
      <c r="N1096" s="597"/>
      <c r="O1096" s="598">
        <v>0.48</v>
      </c>
      <c r="P1096" s="599">
        <v>0</v>
      </c>
      <c r="Q1096" s="600">
        <v>0.28100000000000003</v>
      </c>
    </row>
    <row r="1097" spans="1:17" s="208" customFormat="1" ht="12.75" customHeight="1" x14ac:dyDescent="0.2">
      <c r="A1097" s="608">
        <v>49637</v>
      </c>
      <c r="B1097" s="589" t="s">
        <v>3164</v>
      </c>
      <c r="C1097" s="605"/>
      <c r="D1097" s="590" t="s">
        <v>1789</v>
      </c>
      <c r="E1097" s="591" t="s">
        <v>2176</v>
      </c>
      <c r="F1097" s="592" t="s">
        <v>2177</v>
      </c>
      <c r="G1097" s="592"/>
      <c r="H1097" s="593">
        <v>42842</v>
      </c>
      <c r="I1097" s="594" t="s">
        <v>1988</v>
      </c>
      <c r="J1097" s="595" t="s">
        <v>2179</v>
      </c>
      <c r="K1097" s="589" t="s">
        <v>47</v>
      </c>
      <c r="L1097" s="596" t="s">
        <v>51</v>
      </c>
      <c r="M1097" s="596" t="s">
        <v>51</v>
      </c>
      <c r="N1097" s="597"/>
      <c r="O1097" s="598">
        <v>0.998</v>
      </c>
      <c r="P1097" s="599">
        <v>0</v>
      </c>
      <c r="Q1097" s="600">
        <v>0.26800000000000002</v>
      </c>
    </row>
    <row r="1098" spans="1:17" s="208" customFormat="1" ht="12.75" customHeight="1" x14ac:dyDescent="0.2">
      <c r="A1098" s="608">
        <v>49641</v>
      </c>
      <c r="B1098" s="589" t="s">
        <v>3165</v>
      </c>
      <c r="C1098" s="605">
        <v>41078</v>
      </c>
      <c r="D1098" s="590" t="s">
        <v>1166</v>
      </c>
      <c r="E1098" s="591" t="s">
        <v>2176</v>
      </c>
      <c r="F1098" s="592" t="s">
        <v>2177</v>
      </c>
      <c r="G1098" s="592"/>
      <c r="H1098" s="593">
        <v>42843</v>
      </c>
      <c r="I1098" s="594" t="s">
        <v>1988</v>
      </c>
      <c r="J1098" s="595" t="s">
        <v>2630</v>
      </c>
      <c r="K1098" s="589" t="s">
        <v>47</v>
      </c>
      <c r="L1098" s="596" t="s">
        <v>1763</v>
      </c>
      <c r="M1098" s="596" t="s">
        <v>48</v>
      </c>
      <c r="N1098" s="597"/>
      <c r="O1098" s="598">
        <v>0.45500000000000002</v>
      </c>
      <c r="P1098" s="599">
        <v>0</v>
      </c>
      <c r="Q1098" s="600">
        <v>0.26900000000000002</v>
      </c>
    </row>
    <row r="1099" spans="1:17" s="208" customFormat="1" ht="12.75" customHeight="1" x14ac:dyDescent="0.2">
      <c r="A1099" s="608">
        <v>49668</v>
      </c>
      <c r="B1099" s="589" t="s">
        <v>3166</v>
      </c>
      <c r="C1099" s="605">
        <v>41425</v>
      </c>
      <c r="D1099" s="590" t="s">
        <v>1403</v>
      </c>
      <c r="E1099" s="591" t="s">
        <v>2176</v>
      </c>
      <c r="F1099" s="592" t="s">
        <v>2177</v>
      </c>
      <c r="G1099" s="592"/>
      <c r="H1099" s="593">
        <v>42843</v>
      </c>
      <c r="I1099" s="594" t="s">
        <v>1988</v>
      </c>
      <c r="J1099" s="595" t="s">
        <v>3167</v>
      </c>
      <c r="K1099" s="589" t="s">
        <v>47</v>
      </c>
      <c r="L1099" s="596" t="s">
        <v>1797</v>
      </c>
      <c r="M1099" s="596" t="s">
        <v>48</v>
      </c>
      <c r="N1099" s="597"/>
      <c r="O1099" s="598">
        <v>2.85</v>
      </c>
      <c r="P1099" s="599">
        <v>0</v>
      </c>
      <c r="Q1099" s="600">
        <v>1.484</v>
      </c>
    </row>
    <row r="1100" spans="1:17" s="208" customFormat="1" ht="12.75" customHeight="1" x14ac:dyDescent="0.2">
      <c r="A1100" s="608">
        <v>49669</v>
      </c>
      <c r="B1100" s="589" t="s">
        <v>3168</v>
      </c>
      <c r="C1100" s="605"/>
      <c r="D1100" s="590" t="s">
        <v>1789</v>
      </c>
      <c r="E1100" s="591" t="s">
        <v>2176</v>
      </c>
      <c r="F1100" s="592" t="s">
        <v>2177</v>
      </c>
      <c r="G1100" s="592"/>
      <c r="H1100" s="593">
        <v>42844</v>
      </c>
      <c r="I1100" s="594" t="s">
        <v>1988</v>
      </c>
      <c r="J1100" s="595" t="s">
        <v>2635</v>
      </c>
      <c r="K1100" s="589" t="s">
        <v>47</v>
      </c>
      <c r="L1100" s="596" t="s">
        <v>1763</v>
      </c>
      <c r="M1100" s="596" t="s">
        <v>48</v>
      </c>
      <c r="N1100" s="597"/>
      <c r="O1100" s="598">
        <v>3</v>
      </c>
      <c r="P1100" s="599">
        <v>0</v>
      </c>
      <c r="Q1100" s="600">
        <v>1.712</v>
      </c>
    </row>
    <row r="1101" spans="1:17" s="208" customFormat="1" ht="12.75" customHeight="1" x14ac:dyDescent="0.2">
      <c r="A1101" s="608">
        <v>49672</v>
      </c>
      <c r="B1101" s="589" t="s">
        <v>3169</v>
      </c>
      <c r="C1101" s="605">
        <v>41084</v>
      </c>
      <c r="D1101" s="590" t="s">
        <v>1171</v>
      </c>
      <c r="E1101" s="591" t="s">
        <v>2176</v>
      </c>
      <c r="F1101" s="592" t="s">
        <v>2177</v>
      </c>
      <c r="G1101" s="592"/>
      <c r="H1101" s="593">
        <v>42849</v>
      </c>
      <c r="I1101" s="594" t="s">
        <v>1988</v>
      </c>
      <c r="J1101" s="595" t="s">
        <v>3170</v>
      </c>
      <c r="K1101" s="589" t="s">
        <v>47</v>
      </c>
      <c r="L1101" s="596" t="s">
        <v>1763</v>
      </c>
      <c r="M1101" s="596" t="s">
        <v>48</v>
      </c>
      <c r="N1101" s="597"/>
      <c r="O1101" s="598">
        <v>0.499</v>
      </c>
      <c r="P1101" s="599">
        <v>0</v>
      </c>
      <c r="Q1101" s="600">
        <v>0.311</v>
      </c>
    </row>
    <row r="1102" spans="1:17" s="208" customFormat="1" ht="12.75" customHeight="1" x14ac:dyDescent="0.2">
      <c r="A1102" s="608">
        <v>49689</v>
      </c>
      <c r="B1102" s="589" t="s">
        <v>3171</v>
      </c>
      <c r="C1102" s="605"/>
      <c r="D1102" s="590" t="s">
        <v>1789</v>
      </c>
      <c r="E1102" s="591" t="s">
        <v>2176</v>
      </c>
      <c r="F1102" s="592" t="s">
        <v>2177</v>
      </c>
      <c r="G1102" s="592"/>
      <c r="H1102" s="593">
        <v>42852</v>
      </c>
      <c r="I1102" s="594" t="s">
        <v>1988</v>
      </c>
      <c r="J1102" s="595" t="s">
        <v>1989</v>
      </c>
      <c r="K1102" s="589" t="s">
        <v>47</v>
      </c>
      <c r="L1102" s="596" t="s">
        <v>1848</v>
      </c>
      <c r="M1102" s="596" t="s">
        <v>130</v>
      </c>
      <c r="N1102" s="597"/>
      <c r="O1102" s="598">
        <v>0.12</v>
      </c>
      <c r="P1102" s="599">
        <v>0</v>
      </c>
      <c r="Q1102" s="600">
        <v>4.1000000000000002E-2</v>
      </c>
    </row>
    <row r="1103" spans="1:17" s="208" customFormat="1" ht="12.75" customHeight="1" x14ac:dyDescent="0.2">
      <c r="A1103" s="608">
        <v>49693</v>
      </c>
      <c r="B1103" s="589" t="s">
        <v>3172</v>
      </c>
      <c r="C1103" s="605"/>
      <c r="D1103" s="590" t="s">
        <v>1789</v>
      </c>
      <c r="E1103" s="591" t="s">
        <v>1764</v>
      </c>
      <c r="F1103" s="592" t="s">
        <v>1765</v>
      </c>
      <c r="G1103" s="592"/>
      <c r="H1103" s="593">
        <v>42847</v>
      </c>
      <c r="I1103" s="594" t="s">
        <v>1773</v>
      </c>
      <c r="J1103" s="595" t="s">
        <v>2162</v>
      </c>
      <c r="K1103" s="589" t="s">
        <v>44</v>
      </c>
      <c r="L1103" s="596" t="s">
        <v>44</v>
      </c>
      <c r="M1103" s="596" t="s">
        <v>44</v>
      </c>
      <c r="N1103" s="597"/>
      <c r="O1103" s="598">
        <v>1.4</v>
      </c>
      <c r="P1103" s="599">
        <v>0.77500000000000002</v>
      </c>
      <c r="Q1103" s="600">
        <v>1.4</v>
      </c>
    </row>
    <row r="1104" spans="1:17" s="208" customFormat="1" ht="12.75" customHeight="1" x14ac:dyDescent="0.2">
      <c r="A1104" s="608">
        <v>49695</v>
      </c>
      <c r="B1104" s="589" t="s">
        <v>3173</v>
      </c>
      <c r="C1104" s="605"/>
      <c r="D1104" s="590" t="s">
        <v>1789</v>
      </c>
      <c r="E1104" s="591" t="s">
        <v>2176</v>
      </c>
      <c r="F1104" s="592" t="s">
        <v>2177</v>
      </c>
      <c r="G1104" s="592"/>
      <c r="H1104" s="593">
        <v>42856</v>
      </c>
      <c r="I1104" s="594" t="s">
        <v>2459</v>
      </c>
      <c r="J1104" s="595" t="s">
        <v>2460</v>
      </c>
      <c r="K1104" s="589" t="s">
        <v>47</v>
      </c>
      <c r="L1104" s="596" t="s">
        <v>1763</v>
      </c>
      <c r="M1104" s="596" t="s">
        <v>48</v>
      </c>
      <c r="N1104" s="597"/>
      <c r="O1104" s="598">
        <v>0.48799999999999999</v>
      </c>
      <c r="P1104" s="599">
        <v>0</v>
      </c>
      <c r="Q1104" s="600">
        <v>0.215</v>
      </c>
    </row>
    <row r="1105" spans="1:17" s="208" customFormat="1" ht="12.75" customHeight="1" x14ac:dyDescent="0.2">
      <c r="A1105" s="608">
        <v>49762</v>
      </c>
      <c r="B1105" s="589" t="s">
        <v>3174</v>
      </c>
      <c r="C1105" s="605">
        <v>41147</v>
      </c>
      <c r="D1105" s="590" t="s">
        <v>1215</v>
      </c>
      <c r="E1105" s="591" t="s">
        <v>2176</v>
      </c>
      <c r="F1105" s="592" t="s">
        <v>2177</v>
      </c>
      <c r="G1105" s="592"/>
      <c r="H1105" s="593">
        <v>42866</v>
      </c>
      <c r="I1105" s="594" t="s">
        <v>1988</v>
      </c>
      <c r="J1105" s="595" t="s">
        <v>2987</v>
      </c>
      <c r="K1105" s="589" t="s">
        <v>47</v>
      </c>
      <c r="L1105" s="596" t="s">
        <v>45</v>
      </c>
      <c r="M1105" s="596" t="s">
        <v>51</v>
      </c>
      <c r="N1105" s="597"/>
      <c r="O1105" s="598">
        <v>1</v>
      </c>
      <c r="P1105" s="599">
        <v>0</v>
      </c>
      <c r="Q1105" s="600">
        <v>0.58099999999999996</v>
      </c>
    </row>
    <row r="1106" spans="1:17" s="208" customFormat="1" ht="12.75" customHeight="1" x14ac:dyDescent="0.2">
      <c r="A1106" s="608">
        <v>49767</v>
      </c>
      <c r="B1106" s="589" t="s">
        <v>3175</v>
      </c>
      <c r="C1106" s="605">
        <v>41301</v>
      </c>
      <c r="D1106" s="590" t="s">
        <v>1320</v>
      </c>
      <c r="E1106" s="591" t="s">
        <v>2176</v>
      </c>
      <c r="F1106" s="592" t="s">
        <v>2177</v>
      </c>
      <c r="G1106" s="592"/>
      <c r="H1106" s="593">
        <v>42873</v>
      </c>
      <c r="I1106" s="594" t="s">
        <v>1988</v>
      </c>
      <c r="J1106" s="595" t="s">
        <v>2721</v>
      </c>
      <c r="K1106" s="589" t="s">
        <v>47</v>
      </c>
      <c r="L1106" s="596" t="s">
        <v>1763</v>
      </c>
      <c r="M1106" s="596" t="s">
        <v>48</v>
      </c>
      <c r="N1106" s="597"/>
      <c r="O1106" s="598">
        <v>0.99</v>
      </c>
      <c r="P1106" s="599">
        <v>0</v>
      </c>
      <c r="Q1106" s="600">
        <v>0.63200000000000001</v>
      </c>
    </row>
    <row r="1107" spans="1:17" s="208" customFormat="1" ht="12.75" customHeight="1" x14ac:dyDescent="0.2">
      <c r="A1107" s="608">
        <v>49768</v>
      </c>
      <c r="B1107" s="589" t="s">
        <v>3176</v>
      </c>
      <c r="C1107" s="605"/>
      <c r="D1107" s="590" t="s">
        <v>1789</v>
      </c>
      <c r="E1107" s="591" t="s">
        <v>2176</v>
      </c>
      <c r="F1107" s="592" t="s">
        <v>2177</v>
      </c>
      <c r="G1107" s="592"/>
      <c r="H1107" s="593">
        <v>42872</v>
      </c>
      <c r="I1107" s="594" t="s">
        <v>1986</v>
      </c>
      <c r="J1107" s="595" t="s">
        <v>1775</v>
      </c>
      <c r="K1107" s="589" t="s">
        <v>45</v>
      </c>
      <c r="L1107" s="596" t="s">
        <v>45</v>
      </c>
      <c r="M1107" s="596" t="s">
        <v>45</v>
      </c>
      <c r="N1107" s="597"/>
      <c r="O1107" s="598">
        <v>2.8000000000000001E-2</v>
      </c>
      <c r="P1107" s="599">
        <v>0</v>
      </c>
      <c r="Q1107" s="600">
        <v>5.0000000000000001E-3</v>
      </c>
    </row>
    <row r="1108" spans="1:17" s="208" customFormat="1" ht="12.75" customHeight="1" x14ac:dyDescent="0.2">
      <c r="A1108" s="608">
        <v>49770</v>
      </c>
      <c r="B1108" s="589" t="s">
        <v>3177</v>
      </c>
      <c r="C1108" s="605">
        <v>41032</v>
      </c>
      <c r="D1108" s="590" t="s">
        <v>1143</v>
      </c>
      <c r="E1108" s="591" t="s">
        <v>2176</v>
      </c>
      <c r="F1108" s="592" t="s">
        <v>2177</v>
      </c>
      <c r="G1108" s="592"/>
      <c r="H1108" s="593">
        <v>42873</v>
      </c>
      <c r="I1108" s="594" t="s">
        <v>1988</v>
      </c>
      <c r="J1108" s="595" t="s">
        <v>3178</v>
      </c>
      <c r="K1108" s="589" t="s">
        <v>47</v>
      </c>
      <c r="L1108" s="596" t="s">
        <v>45</v>
      </c>
      <c r="M1108" s="596" t="s">
        <v>51</v>
      </c>
      <c r="N1108" s="597"/>
      <c r="O1108" s="598">
        <v>0.3</v>
      </c>
      <c r="P1108" s="599">
        <v>0</v>
      </c>
      <c r="Q1108" s="600">
        <v>0.14000000000000001</v>
      </c>
    </row>
    <row r="1109" spans="1:17" s="208" customFormat="1" ht="12.75" customHeight="1" x14ac:dyDescent="0.2">
      <c r="A1109" s="608">
        <v>49788</v>
      </c>
      <c r="B1109" s="589" t="s">
        <v>3179</v>
      </c>
      <c r="C1109" s="605">
        <v>41245</v>
      </c>
      <c r="D1109" s="590" t="s">
        <v>1280</v>
      </c>
      <c r="E1109" s="591" t="s">
        <v>2176</v>
      </c>
      <c r="F1109" s="592" t="s">
        <v>2177</v>
      </c>
      <c r="G1109" s="592"/>
      <c r="H1109" s="593">
        <v>42873</v>
      </c>
      <c r="I1109" s="594" t="s">
        <v>1988</v>
      </c>
      <c r="J1109" s="595" t="s">
        <v>2775</v>
      </c>
      <c r="K1109" s="589" t="s">
        <v>47</v>
      </c>
      <c r="L1109" s="596" t="s">
        <v>1763</v>
      </c>
      <c r="M1109" s="596" t="s">
        <v>48</v>
      </c>
      <c r="N1109" s="597"/>
      <c r="O1109" s="598">
        <v>0.96</v>
      </c>
      <c r="P1109" s="599">
        <v>0</v>
      </c>
      <c r="Q1109" s="600">
        <v>0.57599999999999996</v>
      </c>
    </row>
    <row r="1110" spans="1:17" s="208" customFormat="1" ht="12.75" customHeight="1" x14ac:dyDescent="0.2">
      <c r="A1110" s="608">
        <v>49793</v>
      </c>
      <c r="B1110" s="589" t="s">
        <v>3180</v>
      </c>
      <c r="C1110" s="605">
        <v>41246</v>
      </c>
      <c r="D1110" s="590" t="s">
        <v>1281</v>
      </c>
      <c r="E1110" s="591" t="s">
        <v>2176</v>
      </c>
      <c r="F1110" s="592" t="s">
        <v>2177</v>
      </c>
      <c r="G1110" s="592"/>
      <c r="H1110" s="593">
        <v>42873</v>
      </c>
      <c r="I1110" s="594" t="s">
        <v>1988</v>
      </c>
      <c r="J1110" s="595" t="s">
        <v>2775</v>
      </c>
      <c r="K1110" s="589" t="s">
        <v>47</v>
      </c>
      <c r="L1110" s="596" t="s">
        <v>1763</v>
      </c>
      <c r="M1110" s="596" t="s">
        <v>48</v>
      </c>
      <c r="N1110" s="597"/>
      <c r="O1110" s="598">
        <v>0.96</v>
      </c>
      <c r="P1110" s="599">
        <v>0</v>
      </c>
      <c r="Q1110" s="600">
        <v>0.60699999999999998</v>
      </c>
    </row>
    <row r="1111" spans="1:17" s="208" customFormat="1" ht="12.75" customHeight="1" x14ac:dyDescent="0.2">
      <c r="A1111" s="608">
        <v>49863</v>
      </c>
      <c r="B1111" s="589" t="s">
        <v>3181</v>
      </c>
      <c r="C1111" s="605"/>
      <c r="D1111" s="590" t="s">
        <v>1789</v>
      </c>
      <c r="E1111" s="591" t="s">
        <v>2176</v>
      </c>
      <c r="F1111" s="592" t="s">
        <v>2177</v>
      </c>
      <c r="G1111" s="592"/>
      <c r="H1111" s="593">
        <v>42879</v>
      </c>
      <c r="I1111" s="594" t="s">
        <v>1988</v>
      </c>
      <c r="J1111" s="595" t="s">
        <v>2898</v>
      </c>
      <c r="K1111" s="589" t="s">
        <v>47</v>
      </c>
      <c r="L1111" s="596" t="s">
        <v>45</v>
      </c>
      <c r="M1111" s="596" t="s">
        <v>51</v>
      </c>
      <c r="N1111" s="597"/>
      <c r="O1111" s="598">
        <v>0.25</v>
      </c>
      <c r="P1111" s="599">
        <v>0</v>
      </c>
      <c r="Q1111" s="600">
        <v>0</v>
      </c>
    </row>
    <row r="1112" spans="1:17" s="208" customFormat="1" ht="12.75" customHeight="1" x14ac:dyDescent="0.2">
      <c r="A1112" s="608">
        <v>49867</v>
      </c>
      <c r="B1112" s="589" t="s">
        <v>3182</v>
      </c>
      <c r="C1112" s="605"/>
      <c r="D1112" s="590" t="s">
        <v>1789</v>
      </c>
      <c r="E1112" s="591" t="s">
        <v>2176</v>
      </c>
      <c r="F1112" s="592" t="s">
        <v>2177</v>
      </c>
      <c r="G1112" s="592"/>
      <c r="H1112" s="593">
        <v>42879</v>
      </c>
      <c r="I1112" s="594" t="s">
        <v>1988</v>
      </c>
      <c r="J1112" s="595" t="s">
        <v>2409</v>
      </c>
      <c r="K1112" s="589" t="s">
        <v>47</v>
      </c>
      <c r="L1112" s="596" t="s">
        <v>51</v>
      </c>
      <c r="M1112" s="596" t="s">
        <v>51</v>
      </c>
      <c r="N1112" s="597"/>
      <c r="O1112" s="598">
        <v>0.42799999999999999</v>
      </c>
      <c r="P1112" s="599">
        <v>0</v>
      </c>
      <c r="Q1112" s="600">
        <v>0.19</v>
      </c>
    </row>
    <row r="1113" spans="1:17" s="208" customFormat="1" ht="12.75" customHeight="1" x14ac:dyDescent="0.2">
      <c r="A1113" s="608">
        <v>49895</v>
      </c>
      <c r="B1113" s="589" t="s">
        <v>3183</v>
      </c>
      <c r="C1113" s="605">
        <v>41348</v>
      </c>
      <c r="D1113" s="590" t="s">
        <v>1357</v>
      </c>
      <c r="E1113" s="591" t="s">
        <v>2176</v>
      </c>
      <c r="F1113" s="592" t="s">
        <v>2177</v>
      </c>
      <c r="G1113" s="592"/>
      <c r="H1113" s="593">
        <v>42885</v>
      </c>
      <c r="I1113" s="594" t="s">
        <v>1988</v>
      </c>
      <c r="J1113" s="595" t="s">
        <v>2900</v>
      </c>
      <c r="K1113" s="589" t="s">
        <v>47</v>
      </c>
      <c r="L1113" s="596" t="s">
        <v>1797</v>
      </c>
      <c r="M1113" s="596" t="s">
        <v>48</v>
      </c>
      <c r="N1113" s="597"/>
      <c r="O1113" s="598">
        <v>1</v>
      </c>
      <c r="P1113" s="599">
        <v>2E-3</v>
      </c>
      <c r="Q1113" s="600">
        <v>3.0000000000000001E-3</v>
      </c>
    </row>
    <row r="1114" spans="1:17" s="208" customFormat="1" ht="12.75" customHeight="1" x14ac:dyDescent="0.2">
      <c r="A1114" s="608">
        <v>49930</v>
      </c>
      <c r="B1114" s="589" t="s">
        <v>3184</v>
      </c>
      <c r="C1114" s="605"/>
      <c r="D1114" s="590" t="s">
        <v>1789</v>
      </c>
      <c r="E1114" s="591" t="s">
        <v>2176</v>
      </c>
      <c r="F1114" s="592" t="s">
        <v>2177</v>
      </c>
      <c r="G1114" s="592"/>
      <c r="H1114" s="593">
        <v>42888</v>
      </c>
      <c r="I1114" s="594" t="s">
        <v>1988</v>
      </c>
      <c r="J1114" s="595" t="s">
        <v>2898</v>
      </c>
      <c r="K1114" s="589" t="s">
        <v>47</v>
      </c>
      <c r="L1114" s="596" t="s">
        <v>45</v>
      </c>
      <c r="M1114" s="596" t="s">
        <v>51</v>
      </c>
      <c r="N1114" s="597"/>
      <c r="O1114" s="598">
        <v>7.1999999999999995E-2</v>
      </c>
      <c r="P1114" s="599">
        <v>0</v>
      </c>
      <c r="Q1114" s="600">
        <v>0.02</v>
      </c>
    </row>
    <row r="1115" spans="1:17" s="208" customFormat="1" ht="12.75" customHeight="1" x14ac:dyDescent="0.2">
      <c r="A1115" s="608">
        <v>49931</v>
      </c>
      <c r="B1115" s="589" t="s">
        <v>3185</v>
      </c>
      <c r="C1115" s="605"/>
      <c r="D1115" s="590" t="s">
        <v>1789</v>
      </c>
      <c r="E1115" s="591" t="s">
        <v>2176</v>
      </c>
      <c r="F1115" s="592" t="s">
        <v>2177</v>
      </c>
      <c r="G1115" s="592"/>
      <c r="H1115" s="593">
        <v>42888</v>
      </c>
      <c r="I1115" s="594" t="s">
        <v>1988</v>
      </c>
      <c r="J1115" s="595" t="s">
        <v>2123</v>
      </c>
      <c r="K1115" s="589" t="s">
        <v>47</v>
      </c>
      <c r="L1115" s="596" t="s">
        <v>45</v>
      </c>
      <c r="M1115" s="596" t="s">
        <v>51</v>
      </c>
      <c r="N1115" s="597"/>
      <c r="O1115" s="598">
        <v>3.1080000000000001</v>
      </c>
      <c r="P1115" s="599">
        <v>0</v>
      </c>
      <c r="Q1115" s="600">
        <v>1.6379999999999999</v>
      </c>
    </row>
    <row r="1116" spans="1:17" s="208" customFormat="1" ht="12.75" customHeight="1" x14ac:dyDescent="0.2">
      <c r="A1116" s="608">
        <v>49934</v>
      </c>
      <c r="B1116" s="589" t="s">
        <v>3186</v>
      </c>
      <c r="C1116" s="605">
        <v>41249</v>
      </c>
      <c r="D1116" s="590" t="s">
        <v>1283</v>
      </c>
      <c r="E1116" s="591" t="s">
        <v>2176</v>
      </c>
      <c r="F1116" s="592" t="s">
        <v>2177</v>
      </c>
      <c r="G1116" s="592"/>
      <c r="H1116" s="593">
        <v>42895</v>
      </c>
      <c r="I1116" s="594" t="s">
        <v>1988</v>
      </c>
      <c r="J1116" s="595" t="s">
        <v>2044</v>
      </c>
      <c r="K1116" s="589" t="s">
        <v>47</v>
      </c>
      <c r="L1116" s="596" t="s">
        <v>1763</v>
      </c>
      <c r="M1116" s="596" t="s">
        <v>48</v>
      </c>
      <c r="N1116" s="597"/>
      <c r="O1116" s="598">
        <v>0.79200000000000004</v>
      </c>
      <c r="P1116" s="599">
        <v>0</v>
      </c>
      <c r="Q1116" s="600">
        <v>0.42399999999999999</v>
      </c>
    </row>
    <row r="1117" spans="1:17" s="208" customFormat="1" ht="12.75" customHeight="1" x14ac:dyDescent="0.2">
      <c r="A1117" s="608">
        <v>49935</v>
      </c>
      <c r="B1117" s="589" t="s">
        <v>3187</v>
      </c>
      <c r="C1117" s="605">
        <v>41192</v>
      </c>
      <c r="D1117" s="590" t="s">
        <v>1245</v>
      </c>
      <c r="E1117" s="591" t="s">
        <v>2176</v>
      </c>
      <c r="F1117" s="592" t="s">
        <v>2177</v>
      </c>
      <c r="G1117" s="592"/>
      <c r="H1117" s="593">
        <v>42895</v>
      </c>
      <c r="I1117" s="594" t="s">
        <v>1988</v>
      </c>
      <c r="J1117" s="595" t="s">
        <v>3188</v>
      </c>
      <c r="K1117" s="589" t="s">
        <v>47</v>
      </c>
      <c r="L1117" s="596" t="s">
        <v>1848</v>
      </c>
      <c r="M1117" s="596" t="s">
        <v>130</v>
      </c>
      <c r="N1117" s="597"/>
      <c r="O1117" s="598">
        <v>1.992</v>
      </c>
      <c r="P1117" s="599">
        <v>0</v>
      </c>
      <c r="Q1117" s="600">
        <v>0.95899999999999996</v>
      </c>
    </row>
    <row r="1118" spans="1:17" s="208" customFormat="1" ht="12.75" customHeight="1" x14ac:dyDescent="0.2">
      <c r="A1118" s="608">
        <v>49937</v>
      </c>
      <c r="B1118" s="589" t="s">
        <v>3189</v>
      </c>
      <c r="C1118" s="605">
        <v>38841</v>
      </c>
      <c r="D1118" s="590" t="s">
        <v>952</v>
      </c>
      <c r="E1118" s="591" t="s">
        <v>2176</v>
      </c>
      <c r="F1118" s="592" t="s">
        <v>2177</v>
      </c>
      <c r="G1118" s="592"/>
      <c r="H1118" s="593">
        <v>42889</v>
      </c>
      <c r="I1118" s="594" t="s">
        <v>1795</v>
      </c>
      <c r="J1118" s="595" t="s">
        <v>2732</v>
      </c>
      <c r="K1118" s="589" t="s">
        <v>47</v>
      </c>
      <c r="L1118" s="596" t="s">
        <v>51</v>
      </c>
      <c r="M1118" s="596" t="s">
        <v>51</v>
      </c>
      <c r="N1118" s="597"/>
      <c r="O1118" s="598">
        <v>3.96</v>
      </c>
      <c r="P1118" s="599">
        <v>0</v>
      </c>
      <c r="Q1118" s="600">
        <v>2.0960000000000001</v>
      </c>
    </row>
    <row r="1119" spans="1:17" s="208" customFormat="1" ht="12.75" customHeight="1" x14ac:dyDescent="0.2">
      <c r="A1119" s="608">
        <v>49951</v>
      </c>
      <c r="B1119" s="589" t="s">
        <v>3190</v>
      </c>
      <c r="C1119" s="605">
        <v>40736</v>
      </c>
      <c r="D1119" s="590" t="s">
        <v>1044</v>
      </c>
      <c r="E1119" s="591" t="s">
        <v>2176</v>
      </c>
      <c r="F1119" s="592" t="s">
        <v>2177</v>
      </c>
      <c r="G1119" s="592"/>
      <c r="H1119" s="593">
        <v>42907</v>
      </c>
      <c r="I1119" s="594" t="s">
        <v>1988</v>
      </c>
      <c r="J1119" s="595" t="s">
        <v>3167</v>
      </c>
      <c r="K1119" s="589" t="s">
        <v>47</v>
      </c>
      <c r="L1119" s="596" t="s">
        <v>1797</v>
      </c>
      <c r="M1119" s="596" t="s">
        <v>48</v>
      </c>
      <c r="N1119" s="597"/>
      <c r="O1119" s="598">
        <v>4.9989999999999997</v>
      </c>
      <c r="P1119" s="599">
        <v>0</v>
      </c>
      <c r="Q1119" s="600">
        <v>2.621</v>
      </c>
    </row>
    <row r="1120" spans="1:17" s="208" customFormat="1" ht="12.75" customHeight="1" x14ac:dyDescent="0.2">
      <c r="A1120" s="608">
        <v>50001</v>
      </c>
      <c r="B1120" s="589" t="s">
        <v>3191</v>
      </c>
      <c r="C1120" s="605"/>
      <c r="D1120" s="590" t="s">
        <v>1789</v>
      </c>
      <c r="E1120" s="591" t="s">
        <v>2176</v>
      </c>
      <c r="F1120" s="592" t="s">
        <v>2177</v>
      </c>
      <c r="G1120" s="592"/>
      <c r="H1120" s="593">
        <v>42908</v>
      </c>
      <c r="I1120" s="594" t="s">
        <v>1988</v>
      </c>
      <c r="J1120" s="595" t="s">
        <v>908</v>
      </c>
      <c r="K1120" s="589" t="s">
        <v>47</v>
      </c>
      <c r="L1120" s="596" t="s">
        <v>1848</v>
      </c>
      <c r="M1120" s="596" t="s">
        <v>130</v>
      </c>
      <c r="N1120" s="597"/>
      <c r="O1120" s="598">
        <v>0.08</v>
      </c>
      <c r="P1120" s="599">
        <v>0</v>
      </c>
      <c r="Q1120" s="600">
        <v>1.4999999999999999E-2</v>
      </c>
    </row>
    <row r="1121" spans="1:17" s="208" customFormat="1" ht="12.75" customHeight="1" x14ac:dyDescent="0.2">
      <c r="A1121" s="608">
        <v>50002</v>
      </c>
      <c r="B1121" s="589" t="s">
        <v>3192</v>
      </c>
      <c r="C1121" s="605"/>
      <c r="D1121" s="590" t="s">
        <v>1789</v>
      </c>
      <c r="E1121" s="591" t="s">
        <v>2176</v>
      </c>
      <c r="F1121" s="592" t="s">
        <v>2177</v>
      </c>
      <c r="G1121" s="592"/>
      <c r="H1121" s="593">
        <v>42913</v>
      </c>
      <c r="I1121" s="594" t="s">
        <v>1988</v>
      </c>
      <c r="J1121" s="595" t="s">
        <v>2112</v>
      </c>
      <c r="K1121" s="589" t="s">
        <v>47</v>
      </c>
      <c r="L1121" s="596" t="s">
        <v>51</v>
      </c>
      <c r="M1121" s="596" t="s">
        <v>51</v>
      </c>
      <c r="N1121" s="597"/>
      <c r="O1121" s="598">
        <v>8.4000000000000005E-2</v>
      </c>
      <c r="P1121" s="599">
        <v>0</v>
      </c>
      <c r="Q1121" s="600">
        <v>3.2000000000000001E-2</v>
      </c>
    </row>
    <row r="1122" spans="1:17" s="208" customFormat="1" ht="12.75" customHeight="1" x14ac:dyDescent="0.2">
      <c r="A1122" s="608">
        <v>50025</v>
      </c>
      <c r="B1122" s="589" t="s">
        <v>3193</v>
      </c>
      <c r="C1122" s="605">
        <v>38278</v>
      </c>
      <c r="D1122" s="590" t="s">
        <v>841</v>
      </c>
      <c r="E1122" s="591" t="s">
        <v>1772</v>
      </c>
      <c r="F1122" s="592" t="s">
        <v>1755</v>
      </c>
      <c r="G1122" s="592"/>
      <c r="H1122" s="593">
        <v>43229</v>
      </c>
      <c r="I1122" s="594" t="s">
        <v>2116</v>
      </c>
      <c r="J1122" s="595" t="s">
        <v>2117</v>
      </c>
      <c r="K1122" s="589" t="s">
        <v>46</v>
      </c>
      <c r="L1122" s="596" t="s">
        <v>1801</v>
      </c>
      <c r="M1122" s="596" t="s">
        <v>46</v>
      </c>
      <c r="N1122" s="597">
        <v>55517</v>
      </c>
      <c r="O1122" s="598">
        <v>58.899900000000002</v>
      </c>
      <c r="P1122" s="599">
        <v>49.78</v>
      </c>
      <c r="Q1122" s="600">
        <v>46.362000000000002</v>
      </c>
    </row>
    <row r="1123" spans="1:17" s="208" customFormat="1" ht="12.75" customHeight="1" x14ac:dyDescent="0.2">
      <c r="A1123" s="608">
        <v>50026</v>
      </c>
      <c r="B1123" s="589" t="s">
        <v>3194</v>
      </c>
      <c r="C1123" s="605">
        <v>38278</v>
      </c>
      <c r="D1123" s="590" t="s">
        <v>841</v>
      </c>
      <c r="E1123" s="591" t="s">
        <v>1772</v>
      </c>
      <c r="F1123" s="592" t="s">
        <v>1755</v>
      </c>
      <c r="G1123" s="592"/>
      <c r="H1123" s="593">
        <v>43229</v>
      </c>
      <c r="I1123" s="594" t="s">
        <v>2116</v>
      </c>
      <c r="J1123" s="595" t="s">
        <v>2117</v>
      </c>
      <c r="K1123" s="589" t="s">
        <v>46</v>
      </c>
      <c r="L1123" s="596" t="s">
        <v>1801</v>
      </c>
      <c r="M1123" s="596" t="s">
        <v>46</v>
      </c>
      <c r="N1123" s="597">
        <v>55517</v>
      </c>
      <c r="O1123" s="598">
        <v>58.899900000000002</v>
      </c>
      <c r="P1123" s="599">
        <v>50</v>
      </c>
      <c r="Q1123" s="600">
        <v>46.215000000000003</v>
      </c>
    </row>
    <row r="1124" spans="1:17" s="208" customFormat="1" ht="12.75" customHeight="1" x14ac:dyDescent="0.2">
      <c r="A1124" s="608">
        <v>50048</v>
      </c>
      <c r="B1124" s="589" t="s">
        <v>3195</v>
      </c>
      <c r="C1124" s="605"/>
      <c r="D1124" s="590" t="s">
        <v>1789</v>
      </c>
      <c r="E1124" s="591" t="s">
        <v>2176</v>
      </c>
      <c r="F1124" s="592" t="s">
        <v>2177</v>
      </c>
      <c r="G1124" s="592"/>
      <c r="H1124" s="593">
        <v>42935</v>
      </c>
      <c r="I1124" s="594" t="s">
        <v>1988</v>
      </c>
      <c r="J1124" s="595" t="s">
        <v>1990</v>
      </c>
      <c r="K1124" s="589" t="s">
        <v>47</v>
      </c>
      <c r="L1124" s="596" t="s">
        <v>1797</v>
      </c>
      <c r="M1124" s="596" t="s">
        <v>48</v>
      </c>
      <c r="N1124" s="597"/>
      <c r="O1124" s="598">
        <v>0.48</v>
      </c>
      <c r="P1124" s="599">
        <v>0</v>
      </c>
      <c r="Q1124" s="600">
        <v>0</v>
      </c>
    </row>
    <row r="1125" spans="1:17" s="208" customFormat="1" ht="12.75" customHeight="1" x14ac:dyDescent="0.2">
      <c r="A1125" s="608">
        <v>50052</v>
      </c>
      <c r="B1125" s="589" t="s">
        <v>3196</v>
      </c>
      <c r="C1125" s="605">
        <v>41313</v>
      </c>
      <c r="D1125" s="590" t="s">
        <v>1326</v>
      </c>
      <c r="E1125" s="591" t="s">
        <v>2176</v>
      </c>
      <c r="F1125" s="592" t="s">
        <v>2177</v>
      </c>
      <c r="G1125" s="592"/>
      <c r="H1125" s="593">
        <v>42935</v>
      </c>
      <c r="I1125" s="594" t="s">
        <v>1988</v>
      </c>
      <c r="J1125" s="595" t="s">
        <v>3197</v>
      </c>
      <c r="K1125" s="589" t="s">
        <v>47</v>
      </c>
      <c r="L1125" s="596" t="s">
        <v>1763</v>
      </c>
      <c r="M1125" s="596" t="s">
        <v>48</v>
      </c>
      <c r="N1125" s="597"/>
      <c r="O1125" s="598">
        <v>0.85199999999999998</v>
      </c>
      <c r="P1125" s="599">
        <v>0</v>
      </c>
      <c r="Q1125" s="600">
        <v>0.49199999999999999</v>
      </c>
    </row>
    <row r="1126" spans="1:17" s="208" customFormat="1" ht="12.75" customHeight="1" x14ac:dyDescent="0.2">
      <c r="A1126" s="608">
        <v>50057</v>
      </c>
      <c r="B1126" s="589" t="s">
        <v>3198</v>
      </c>
      <c r="C1126" s="605"/>
      <c r="D1126" s="590" t="s">
        <v>1789</v>
      </c>
      <c r="E1126" s="591" t="s">
        <v>1749</v>
      </c>
      <c r="F1126" s="592" t="s">
        <v>2087</v>
      </c>
      <c r="G1126" s="592"/>
      <c r="H1126" s="593">
        <v>42935</v>
      </c>
      <c r="I1126" s="594" t="s">
        <v>1986</v>
      </c>
      <c r="J1126" s="595" t="s">
        <v>2132</v>
      </c>
      <c r="K1126" s="589" t="s">
        <v>45</v>
      </c>
      <c r="L1126" s="596" t="s">
        <v>45</v>
      </c>
      <c r="M1126" s="596" t="s">
        <v>45</v>
      </c>
      <c r="N1126" s="597"/>
      <c r="O1126" s="598">
        <v>3.2</v>
      </c>
      <c r="P1126" s="599">
        <v>0.99199999999999999</v>
      </c>
      <c r="Q1126" s="600">
        <v>3.2</v>
      </c>
    </row>
    <row r="1127" spans="1:17" s="208" customFormat="1" ht="12.75" customHeight="1" x14ac:dyDescent="0.2">
      <c r="A1127" s="608">
        <v>50058</v>
      </c>
      <c r="B1127" s="589" t="s">
        <v>3199</v>
      </c>
      <c r="C1127" s="605">
        <v>41261</v>
      </c>
      <c r="D1127" s="590" t="s">
        <v>1292</v>
      </c>
      <c r="E1127" s="591" t="s">
        <v>2176</v>
      </c>
      <c r="F1127" s="592" t="s">
        <v>2177</v>
      </c>
      <c r="G1127" s="592"/>
      <c r="H1127" s="593">
        <v>42935</v>
      </c>
      <c r="I1127" s="594" t="s">
        <v>1988</v>
      </c>
      <c r="J1127" s="595" t="s">
        <v>2944</v>
      </c>
      <c r="K1127" s="589" t="s">
        <v>47</v>
      </c>
      <c r="L1127" s="596" t="s">
        <v>1763</v>
      </c>
      <c r="M1127" s="596" t="s">
        <v>48</v>
      </c>
      <c r="N1127" s="597"/>
      <c r="O1127" s="598">
        <v>0.99</v>
      </c>
      <c r="P1127" s="599">
        <v>0</v>
      </c>
      <c r="Q1127" s="600">
        <v>0.55200000000000005</v>
      </c>
    </row>
    <row r="1128" spans="1:17" s="208" customFormat="1" ht="12.75" customHeight="1" x14ac:dyDescent="0.2">
      <c r="A1128" s="608">
        <v>50059</v>
      </c>
      <c r="B1128" s="589" t="s">
        <v>3200</v>
      </c>
      <c r="C1128" s="605">
        <v>41339</v>
      </c>
      <c r="D1128" s="590" t="s">
        <v>1349</v>
      </c>
      <c r="E1128" s="591" t="s">
        <v>2176</v>
      </c>
      <c r="F1128" s="592" t="s">
        <v>2177</v>
      </c>
      <c r="G1128" s="592"/>
      <c r="H1128" s="593">
        <v>42935</v>
      </c>
      <c r="I1128" s="594" t="s">
        <v>1988</v>
      </c>
      <c r="J1128" s="595" t="s">
        <v>856</v>
      </c>
      <c r="K1128" s="589" t="s">
        <v>47</v>
      </c>
      <c r="L1128" s="596" t="s">
        <v>45</v>
      </c>
      <c r="M1128" s="596" t="s">
        <v>51</v>
      </c>
      <c r="N1128" s="597"/>
      <c r="O1128" s="598">
        <v>0.99</v>
      </c>
      <c r="P1128" s="599">
        <v>0</v>
      </c>
      <c r="Q1128" s="600">
        <v>0.54800000000000004</v>
      </c>
    </row>
    <row r="1129" spans="1:17" s="208" customFormat="1" ht="12.75" customHeight="1" x14ac:dyDescent="0.2">
      <c r="A1129" s="608">
        <v>50060</v>
      </c>
      <c r="B1129" s="589" t="s">
        <v>3201</v>
      </c>
      <c r="C1129" s="605"/>
      <c r="D1129" s="590" t="s">
        <v>1789</v>
      </c>
      <c r="E1129" s="591" t="s">
        <v>2176</v>
      </c>
      <c r="F1129" s="592" t="s">
        <v>2177</v>
      </c>
      <c r="G1129" s="592"/>
      <c r="H1129" s="593">
        <v>42941</v>
      </c>
      <c r="I1129" s="594" t="s">
        <v>1986</v>
      </c>
      <c r="J1129" s="595" t="s">
        <v>2332</v>
      </c>
      <c r="K1129" s="589" t="s">
        <v>45</v>
      </c>
      <c r="L1129" s="596" t="s">
        <v>45</v>
      </c>
      <c r="M1129" s="596" t="s">
        <v>45</v>
      </c>
      <c r="N1129" s="597"/>
      <c r="O1129" s="598">
        <v>1.1160000000000001</v>
      </c>
      <c r="P1129" s="599">
        <v>0</v>
      </c>
      <c r="Q1129" s="600">
        <v>0.495</v>
      </c>
    </row>
    <row r="1130" spans="1:17" s="208" customFormat="1" ht="12.75" customHeight="1" x14ac:dyDescent="0.2">
      <c r="A1130" s="608">
        <v>50072</v>
      </c>
      <c r="B1130" s="589" t="s">
        <v>3202</v>
      </c>
      <c r="C1130" s="605">
        <v>40641</v>
      </c>
      <c r="D1130" s="590" t="s">
        <v>1022</v>
      </c>
      <c r="E1130" s="591" t="s">
        <v>2176</v>
      </c>
      <c r="F1130" s="592" t="s">
        <v>2177</v>
      </c>
      <c r="G1130" s="592"/>
      <c r="H1130" s="593">
        <v>42942</v>
      </c>
      <c r="I1130" s="594" t="s">
        <v>1986</v>
      </c>
      <c r="J1130" s="595" t="s">
        <v>3203</v>
      </c>
      <c r="K1130" s="589" t="s">
        <v>45</v>
      </c>
      <c r="L1130" s="596" t="s">
        <v>51</v>
      </c>
      <c r="M1130" s="596" t="s">
        <v>45</v>
      </c>
      <c r="N1130" s="597"/>
      <c r="O1130" s="598">
        <v>0.216</v>
      </c>
      <c r="P1130" s="599">
        <v>0</v>
      </c>
      <c r="Q1130" s="600">
        <v>0.13800000000000001</v>
      </c>
    </row>
    <row r="1131" spans="1:17" s="208" customFormat="1" ht="12.75" customHeight="1" x14ac:dyDescent="0.2">
      <c r="A1131" s="608">
        <v>50077</v>
      </c>
      <c r="B1131" s="589" t="s">
        <v>3204</v>
      </c>
      <c r="C1131" s="605">
        <v>41371</v>
      </c>
      <c r="D1131" s="590" t="s">
        <v>1377</v>
      </c>
      <c r="E1131" s="591" t="s">
        <v>2176</v>
      </c>
      <c r="F1131" s="592" t="s">
        <v>2177</v>
      </c>
      <c r="G1131" s="592"/>
      <c r="H1131" s="593">
        <v>42943</v>
      </c>
      <c r="I1131" s="594" t="s">
        <v>1988</v>
      </c>
      <c r="J1131" s="595" t="s">
        <v>3205</v>
      </c>
      <c r="K1131" s="589" t="s">
        <v>47</v>
      </c>
      <c r="L1131" s="596" t="s">
        <v>51</v>
      </c>
      <c r="M1131" s="596" t="s">
        <v>51</v>
      </c>
      <c r="N1131" s="597"/>
      <c r="O1131" s="598">
        <v>3.13</v>
      </c>
      <c r="P1131" s="599">
        <v>0</v>
      </c>
      <c r="Q1131" s="600">
        <v>1.7290000000000001</v>
      </c>
    </row>
    <row r="1132" spans="1:17" s="208" customFormat="1" ht="12.75" customHeight="1" x14ac:dyDescent="0.2">
      <c r="A1132" s="608">
        <v>50078</v>
      </c>
      <c r="B1132" s="589" t="s">
        <v>3206</v>
      </c>
      <c r="C1132" s="605"/>
      <c r="D1132" s="590" t="s">
        <v>1789</v>
      </c>
      <c r="E1132" s="591" t="s">
        <v>2176</v>
      </c>
      <c r="F1132" s="592" t="s">
        <v>2177</v>
      </c>
      <c r="G1132" s="592"/>
      <c r="H1132" s="593">
        <v>42944</v>
      </c>
      <c r="I1132" s="594" t="s">
        <v>1986</v>
      </c>
      <c r="J1132" s="595" t="s">
        <v>1883</v>
      </c>
      <c r="K1132" s="589" t="s">
        <v>45</v>
      </c>
      <c r="L1132" s="596" t="s">
        <v>51</v>
      </c>
      <c r="M1132" s="596" t="s">
        <v>45</v>
      </c>
      <c r="N1132" s="597"/>
      <c r="O1132" s="598">
        <v>0.13300000000000001</v>
      </c>
      <c r="P1132" s="599">
        <v>0</v>
      </c>
      <c r="Q1132" s="600">
        <v>0</v>
      </c>
    </row>
    <row r="1133" spans="1:17" s="208" customFormat="1" ht="12.75" customHeight="1" x14ac:dyDescent="0.2">
      <c r="A1133" s="608">
        <v>50087</v>
      </c>
      <c r="B1133" s="589" t="s">
        <v>3207</v>
      </c>
      <c r="C1133" s="605"/>
      <c r="D1133" s="590" t="s">
        <v>1789</v>
      </c>
      <c r="E1133" s="591" t="s">
        <v>2176</v>
      </c>
      <c r="F1133" s="592" t="s">
        <v>2177</v>
      </c>
      <c r="G1133" s="592"/>
      <c r="H1133" s="593">
        <v>42949</v>
      </c>
      <c r="I1133" s="594" t="s">
        <v>1988</v>
      </c>
      <c r="J1133" s="595" t="s">
        <v>3208</v>
      </c>
      <c r="K1133" s="589" t="s">
        <v>47</v>
      </c>
      <c r="L1133" s="596" t="s">
        <v>1848</v>
      </c>
      <c r="M1133" s="596" t="s">
        <v>130</v>
      </c>
      <c r="N1133" s="597"/>
      <c r="O1133" s="598">
        <v>0.108</v>
      </c>
      <c r="P1133" s="599">
        <v>0</v>
      </c>
      <c r="Q1133" s="600">
        <v>0</v>
      </c>
    </row>
    <row r="1134" spans="1:17" s="208" customFormat="1" ht="12.75" customHeight="1" x14ac:dyDescent="0.2">
      <c r="A1134" s="608">
        <v>50088</v>
      </c>
      <c r="B1134" s="589" t="s">
        <v>3209</v>
      </c>
      <c r="C1134" s="605"/>
      <c r="D1134" s="590" t="s">
        <v>1789</v>
      </c>
      <c r="E1134" s="591" t="s">
        <v>2176</v>
      </c>
      <c r="F1134" s="592" t="s">
        <v>2177</v>
      </c>
      <c r="G1134" s="592"/>
      <c r="H1134" s="593">
        <v>42949</v>
      </c>
      <c r="I1134" s="594" t="s">
        <v>1986</v>
      </c>
      <c r="J1134" s="595" t="s">
        <v>1758</v>
      </c>
      <c r="K1134" s="589" t="s">
        <v>45</v>
      </c>
      <c r="L1134" s="596" t="s">
        <v>45</v>
      </c>
      <c r="M1134" s="596" t="s">
        <v>45</v>
      </c>
      <c r="N1134" s="597"/>
      <c r="O1134" s="598">
        <v>0.04</v>
      </c>
      <c r="P1134" s="599">
        <v>0</v>
      </c>
      <c r="Q1134" s="600">
        <v>0</v>
      </c>
    </row>
    <row r="1135" spans="1:17" s="208" customFormat="1" ht="12.75" customHeight="1" x14ac:dyDescent="0.2">
      <c r="A1135" s="608">
        <v>50090</v>
      </c>
      <c r="B1135" s="589" t="s">
        <v>3210</v>
      </c>
      <c r="C1135" s="605">
        <v>38795</v>
      </c>
      <c r="D1135" s="590" t="s">
        <v>936</v>
      </c>
      <c r="E1135" s="591" t="s">
        <v>2176</v>
      </c>
      <c r="F1135" s="592" t="s">
        <v>2177</v>
      </c>
      <c r="G1135" s="592"/>
      <c r="H1135" s="593">
        <v>42948</v>
      </c>
      <c r="I1135" s="594" t="s">
        <v>1795</v>
      </c>
      <c r="J1135" s="595" t="s">
        <v>2843</v>
      </c>
      <c r="K1135" s="589" t="s">
        <v>47</v>
      </c>
      <c r="L1135" s="596" t="s">
        <v>1763</v>
      </c>
      <c r="M1135" s="596" t="s">
        <v>48</v>
      </c>
      <c r="N1135" s="597"/>
      <c r="O1135" s="598">
        <v>1.95</v>
      </c>
      <c r="P1135" s="599">
        <v>0</v>
      </c>
      <c r="Q1135" s="600">
        <v>0.94499999999999995</v>
      </c>
    </row>
    <row r="1136" spans="1:17" s="208" customFormat="1" ht="12.75" customHeight="1" x14ac:dyDescent="0.2">
      <c r="A1136" s="608">
        <v>50091</v>
      </c>
      <c r="B1136" s="589" t="s">
        <v>3211</v>
      </c>
      <c r="C1136" s="605">
        <v>41264</v>
      </c>
      <c r="D1136" s="590" t="s">
        <v>1295</v>
      </c>
      <c r="E1136" s="591" t="s">
        <v>2176</v>
      </c>
      <c r="F1136" s="592" t="s">
        <v>2177</v>
      </c>
      <c r="G1136" s="592"/>
      <c r="H1136" s="593">
        <v>42954</v>
      </c>
      <c r="I1136" s="594" t="s">
        <v>1988</v>
      </c>
      <c r="J1136" s="595" t="s">
        <v>2095</v>
      </c>
      <c r="K1136" s="589" t="s">
        <v>47</v>
      </c>
      <c r="L1136" s="596" t="s">
        <v>1763</v>
      </c>
      <c r="M1136" s="596" t="s">
        <v>48</v>
      </c>
      <c r="N1136" s="597"/>
      <c r="O1136" s="598">
        <v>4.008</v>
      </c>
      <c r="P1136" s="599">
        <v>0</v>
      </c>
      <c r="Q1136" s="600">
        <v>2.52</v>
      </c>
    </row>
    <row r="1137" spans="1:17" s="208" customFormat="1" ht="12.75" customHeight="1" x14ac:dyDescent="0.2">
      <c r="A1137" s="608">
        <v>50097</v>
      </c>
      <c r="B1137" s="589" t="s">
        <v>3212</v>
      </c>
      <c r="C1137" s="605">
        <v>41154</v>
      </c>
      <c r="D1137" s="590" t="s">
        <v>1222</v>
      </c>
      <c r="E1137" s="591" t="s">
        <v>2176</v>
      </c>
      <c r="F1137" s="592" t="s">
        <v>2177</v>
      </c>
      <c r="G1137" s="592"/>
      <c r="H1137" s="593">
        <v>42955</v>
      </c>
      <c r="I1137" s="594" t="s">
        <v>1988</v>
      </c>
      <c r="J1137" s="595" t="s">
        <v>2107</v>
      </c>
      <c r="K1137" s="589" t="s">
        <v>47</v>
      </c>
      <c r="L1137" s="596" t="s">
        <v>1763</v>
      </c>
      <c r="M1137" s="596" t="s">
        <v>48</v>
      </c>
      <c r="N1137" s="597"/>
      <c r="O1137" s="598">
        <v>2.5499999999999998</v>
      </c>
      <c r="P1137" s="599">
        <v>0</v>
      </c>
      <c r="Q1137" s="600">
        <v>1.4419999999999999</v>
      </c>
    </row>
    <row r="1138" spans="1:17" s="208" customFormat="1" ht="12.75" customHeight="1" x14ac:dyDescent="0.2">
      <c r="A1138" s="608">
        <v>50100</v>
      </c>
      <c r="B1138" s="589" t="s">
        <v>3213</v>
      </c>
      <c r="C1138" s="605">
        <v>41204</v>
      </c>
      <c r="D1138" s="590" t="s">
        <v>1257</v>
      </c>
      <c r="E1138" s="591" t="s">
        <v>2176</v>
      </c>
      <c r="F1138" s="592" t="s">
        <v>2177</v>
      </c>
      <c r="G1138" s="592"/>
      <c r="H1138" s="593">
        <v>42955</v>
      </c>
      <c r="I1138" s="594" t="s">
        <v>1988</v>
      </c>
      <c r="J1138" s="595" t="s">
        <v>2736</v>
      </c>
      <c r="K1138" s="589" t="s">
        <v>47</v>
      </c>
      <c r="L1138" s="596" t="s">
        <v>45</v>
      </c>
      <c r="M1138" s="596" t="s">
        <v>51</v>
      </c>
      <c r="N1138" s="597"/>
      <c r="O1138" s="598">
        <v>1.2</v>
      </c>
      <c r="P1138" s="599">
        <v>0</v>
      </c>
      <c r="Q1138" s="600">
        <v>0.65200000000000002</v>
      </c>
    </row>
    <row r="1139" spans="1:17" s="208" customFormat="1" ht="12.75" customHeight="1" x14ac:dyDescent="0.2">
      <c r="A1139" s="608">
        <v>50104</v>
      </c>
      <c r="B1139" s="589" t="s">
        <v>3214</v>
      </c>
      <c r="C1139" s="605">
        <v>38583</v>
      </c>
      <c r="D1139" s="590" t="s">
        <v>911</v>
      </c>
      <c r="E1139" s="591" t="s">
        <v>2176</v>
      </c>
      <c r="F1139" s="592" t="s">
        <v>2177</v>
      </c>
      <c r="G1139" s="592"/>
      <c r="H1139" s="593">
        <v>42948</v>
      </c>
      <c r="I1139" s="594" t="s">
        <v>1795</v>
      </c>
      <c r="J1139" s="595" t="s">
        <v>1838</v>
      </c>
      <c r="K1139" s="589" t="s">
        <v>47</v>
      </c>
      <c r="L1139" s="596" t="s">
        <v>1763</v>
      </c>
      <c r="M1139" s="596" t="s">
        <v>48</v>
      </c>
      <c r="N1139" s="597"/>
      <c r="O1139" s="598">
        <v>1.9359999999999999</v>
      </c>
      <c r="P1139" s="599">
        <v>0</v>
      </c>
      <c r="Q1139" s="600">
        <v>1.1379999999999999</v>
      </c>
    </row>
    <row r="1140" spans="1:17" s="208" customFormat="1" ht="12.75" customHeight="1" x14ac:dyDescent="0.2">
      <c r="A1140" s="608">
        <v>50106</v>
      </c>
      <c r="B1140" s="589" t="s">
        <v>3215</v>
      </c>
      <c r="C1140" s="605">
        <v>41438</v>
      </c>
      <c r="D1140" s="590" t="s">
        <v>1410</v>
      </c>
      <c r="E1140" s="591" t="s">
        <v>2176</v>
      </c>
      <c r="F1140" s="592" t="s">
        <v>2177</v>
      </c>
      <c r="G1140" s="592"/>
      <c r="H1140" s="593">
        <v>42956</v>
      </c>
      <c r="I1140" s="594" t="s">
        <v>1988</v>
      </c>
      <c r="J1140" s="595" t="s">
        <v>1901</v>
      </c>
      <c r="K1140" s="589" t="s">
        <v>47</v>
      </c>
      <c r="L1140" s="596" t="s">
        <v>1848</v>
      </c>
      <c r="M1140" s="596" t="s">
        <v>130</v>
      </c>
      <c r="N1140" s="597"/>
      <c r="O1140" s="598">
        <v>4.968</v>
      </c>
      <c r="P1140" s="599">
        <v>0</v>
      </c>
      <c r="Q1140" s="600">
        <v>2.2170000000000001</v>
      </c>
    </row>
    <row r="1141" spans="1:17" s="208" customFormat="1" ht="12.75" customHeight="1" x14ac:dyDescent="0.2">
      <c r="A1141" s="608">
        <v>50107</v>
      </c>
      <c r="B1141" s="589" t="s">
        <v>3216</v>
      </c>
      <c r="C1141" s="605">
        <v>41244</v>
      </c>
      <c r="D1141" s="590" t="s">
        <v>1279</v>
      </c>
      <c r="E1141" s="591" t="s">
        <v>2176</v>
      </c>
      <c r="F1141" s="592" t="s">
        <v>2177</v>
      </c>
      <c r="G1141" s="592"/>
      <c r="H1141" s="593">
        <v>42949</v>
      </c>
      <c r="I1141" s="594" t="s">
        <v>1988</v>
      </c>
      <c r="J1141" s="595" t="s">
        <v>3217</v>
      </c>
      <c r="K1141" s="589" t="s">
        <v>47</v>
      </c>
      <c r="L1141" s="596" t="s">
        <v>1763</v>
      </c>
      <c r="M1141" s="596" t="s">
        <v>48</v>
      </c>
      <c r="N1141" s="597"/>
      <c r="O1141" s="598">
        <v>0.99</v>
      </c>
      <c r="P1141" s="599">
        <v>0</v>
      </c>
      <c r="Q1141" s="600">
        <v>0.55400000000000005</v>
      </c>
    </row>
    <row r="1142" spans="1:17" s="208" customFormat="1" ht="12.75" customHeight="1" x14ac:dyDescent="0.2">
      <c r="A1142" s="608">
        <v>50108</v>
      </c>
      <c r="B1142" s="589" t="s">
        <v>3218</v>
      </c>
      <c r="C1142" s="605">
        <v>41262</v>
      </c>
      <c r="D1142" s="590" t="s">
        <v>1293</v>
      </c>
      <c r="E1142" s="591" t="s">
        <v>2176</v>
      </c>
      <c r="F1142" s="592" t="s">
        <v>2177</v>
      </c>
      <c r="G1142" s="592"/>
      <c r="H1142" s="593">
        <v>42950</v>
      </c>
      <c r="I1142" s="594" t="s">
        <v>1988</v>
      </c>
      <c r="J1142" s="595" t="s">
        <v>3219</v>
      </c>
      <c r="K1142" s="589" t="s">
        <v>47</v>
      </c>
      <c r="L1142" s="596" t="s">
        <v>1763</v>
      </c>
      <c r="M1142" s="596" t="s">
        <v>48</v>
      </c>
      <c r="N1142" s="597"/>
      <c r="O1142" s="598">
        <v>0.99</v>
      </c>
      <c r="P1142" s="599">
        <v>0</v>
      </c>
      <c r="Q1142" s="600">
        <v>0.496</v>
      </c>
    </row>
    <row r="1143" spans="1:17" s="208" customFormat="1" ht="12.75" customHeight="1" x14ac:dyDescent="0.2">
      <c r="A1143" s="608">
        <v>50109</v>
      </c>
      <c r="B1143" s="589" t="s">
        <v>3220</v>
      </c>
      <c r="C1143" s="605">
        <v>41126</v>
      </c>
      <c r="D1143" s="590" t="s">
        <v>1198</v>
      </c>
      <c r="E1143" s="591" t="s">
        <v>2176</v>
      </c>
      <c r="F1143" s="592" t="s">
        <v>2177</v>
      </c>
      <c r="G1143" s="592"/>
      <c r="H1143" s="593">
        <v>42956</v>
      </c>
      <c r="I1143" s="594" t="s">
        <v>1988</v>
      </c>
      <c r="J1143" s="595" t="s">
        <v>2754</v>
      </c>
      <c r="K1143" s="589" t="s">
        <v>47</v>
      </c>
      <c r="L1143" s="596" t="s">
        <v>1763</v>
      </c>
      <c r="M1143" s="596" t="s">
        <v>48</v>
      </c>
      <c r="N1143" s="597"/>
      <c r="O1143" s="598">
        <v>0.999</v>
      </c>
      <c r="P1143" s="599">
        <v>0</v>
      </c>
      <c r="Q1143" s="600">
        <v>0.48699999999999999</v>
      </c>
    </row>
    <row r="1144" spans="1:17" s="208" customFormat="1" ht="12.75" customHeight="1" x14ac:dyDescent="0.2">
      <c r="A1144" s="608">
        <v>50111</v>
      </c>
      <c r="B1144" s="589" t="s">
        <v>3221</v>
      </c>
      <c r="C1144" s="605">
        <v>41263</v>
      </c>
      <c r="D1144" s="590" t="s">
        <v>1294</v>
      </c>
      <c r="E1144" s="591" t="s">
        <v>2176</v>
      </c>
      <c r="F1144" s="592" t="s">
        <v>2177</v>
      </c>
      <c r="G1144" s="592"/>
      <c r="H1144" s="593">
        <v>42950</v>
      </c>
      <c r="I1144" s="594" t="s">
        <v>1988</v>
      </c>
      <c r="J1144" s="595" t="s">
        <v>2859</v>
      </c>
      <c r="K1144" s="589" t="s">
        <v>47</v>
      </c>
      <c r="L1144" s="596" t="s">
        <v>1763</v>
      </c>
      <c r="M1144" s="596" t="s">
        <v>48</v>
      </c>
      <c r="N1144" s="597"/>
      <c r="O1144" s="598">
        <v>0.99</v>
      </c>
      <c r="P1144" s="599">
        <v>0</v>
      </c>
      <c r="Q1144" s="600">
        <v>0.501</v>
      </c>
    </row>
    <row r="1145" spans="1:17" s="208" customFormat="1" ht="12.75" customHeight="1" x14ac:dyDescent="0.2">
      <c r="A1145" s="608">
        <v>50112</v>
      </c>
      <c r="B1145" s="589" t="s">
        <v>3222</v>
      </c>
      <c r="C1145" s="605">
        <v>41265</v>
      </c>
      <c r="D1145" s="590" t="s">
        <v>1296</v>
      </c>
      <c r="E1145" s="591" t="s">
        <v>2176</v>
      </c>
      <c r="F1145" s="592" t="s">
        <v>2177</v>
      </c>
      <c r="G1145" s="592"/>
      <c r="H1145" s="593">
        <v>42950</v>
      </c>
      <c r="I1145" s="594" t="s">
        <v>1988</v>
      </c>
      <c r="J1145" s="595" t="s">
        <v>2859</v>
      </c>
      <c r="K1145" s="589" t="s">
        <v>47</v>
      </c>
      <c r="L1145" s="596" t="s">
        <v>1763</v>
      </c>
      <c r="M1145" s="596" t="s">
        <v>48</v>
      </c>
      <c r="N1145" s="597"/>
      <c r="O1145" s="598">
        <v>0.99</v>
      </c>
      <c r="P1145" s="599">
        <v>0</v>
      </c>
      <c r="Q1145" s="600">
        <v>0.48499999999999999</v>
      </c>
    </row>
    <row r="1146" spans="1:17" s="208" customFormat="1" ht="12.75" customHeight="1" x14ac:dyDescent="0.2">
      <c r="A1146" s="608">
        <v>50113</v>
      </c>
      <c r="B1146" s="589" t="s">
        <v>3223</v>
      </c>
      <c r="C1146" s="605">
        <v>41201</v>
      </c>
      <c r="D1146" s="590" t="s">
        <v>1254</v>
      </c>
      <c r="E1146" s="591" t="s">
        <v>2176</v>
      </c>
      <c r="F1146" s="592" t="s">
        <v>2177</v>
      </c>
      <c r="G1146" s="592"/>
      <c r="H1146" s="593">
        <v>42956</v>
      </c>
      <c r="I1146" s="594" t="s">
        <v>1988</v>
      </c>
      <c r="J1146" s="595" t="s">
        <v>898</v>
      </c>
      <c r="K1146" s="589" t="s">
        <v>47</v>
      </c>
      <c r="L1146" s="596" t="s">
        <v>1797</v>
      </c>
      <c r="M1146" s="596" t="s">
        <v>48</v>
      </c>
      <c r="N1146" s="597"/>
      <c r="O1146" s="598">
        <v>2.7</v>
      </c>
      <c r="P1146" s="599">
        <v>0</v>
      </c>
      <c r="Q1146" s="600">
        <v>1.5489999999999999</v>
      </c>
    </row>
    <row r="1147" spans="1:17" s="208" customFormat="1" ht="12.75" customHeight="1" x14ac:dyDescent="0.2">
      <c r="A1147" s="608">
        <v>50115</v>
      </c>
      <c r="B1147" s="589" t="s">
        <v>3224</v>
      </c>
      <c r="C1147" s="605">
        <v>38289</v>
      </c>
      <c r="D1147" s="590" t="s">
        <v>843</v>
      </c>
      <c r="E1147" s="591" t="s">
        <v>1772</v>
      </c>
      <c r="F1147" s="592" t="s">
        <v>1755</v>
      </c>
      <c r="G1147" s="592" t="s">
        <v>1756</v>
      </c>
      <c r="H1147" s="593">
        <v>43552</v>
      </c>
      <c r="I1147" s="594" t="s">
        <v>3225</v>
      </c>
      <c r="J1147" s="595" t="s">
        <v>777</v>
      </c>
      <c r="K1147" s="589" t="s">
        <v>47</v>
      </c>
      <c r="L1147" s="596" t="s">
        <v>45</v>
      </c>
      <c r="M1147" s="596" t="s">
        <v>51</v>
      </c>
      <c r="N1147" s="597">
        <v>59882</v>
      </c>
      <c r="O1147" s="598">
        <v>97.75</v>
      </c>
      <c r="P1147" s="599">
        <v>103.467</v>
      </c>
      <c r="Q1147" s="600">
        <v>95.277000000000001</v>
      </c>
    </row>
    <row r="1148" spans="1:17" s="208" customFormat="1" ht="12.75" customHeight="1" x14ac:dyDescent="0.2">
      <c r="A1148" s="608">
        <v>50116</v>
      </c>
      <c r="B1148" s="589" t="s">
        <v>3226</v>
      </c>
      <c r="C1148" s="605">
        <v>38289</v>
      </c>
      <c r="D1148" s="590" t="s">
        <v>843</v>
      </c>
      <c r="E1148" s="591" t="s">
        <v>1772</v>
      </c>
      <c r="F1148" s="592" t="s">
        <v>1755</v>
      </c>
      <c r="G1148" s="592" t="s">
        <v>1756</v>
      </c>
      <c r="H1148" s="593">
        <v>43587</v>
      </c>
      <c r="I1148" s="594" t="s">
        <v>3225</v>
      </c>
      <c r="J1148" s="595" t="s">
        <v>777</v>
      </c>
      <c r="K1148" s="589" t="s">
        <v>47</v>
      </c>
      <c r="L1148" s="596" t="s">
        <v>45</v>
      </c>
      <c r="M1148" s="596" t="s">
        <v>51</v>
      </c>
      <c r="N1148" s="597">
        <v>59882</v>
      </c>
      <c r="O1148" s="598">
        <v>97.75</v>
      </c>
      <c r="P1148" s="599">
        <v>103.467</v>
      </c>
      <c r="Q1148" s="600">
        <v>95.46</v>
      </c>
    </row>
    <row r="1149" spans="1:17" s="208" customFormat="1" ht="12.75" customHeight="1" x14ac:dyDescent="0.2">
      <c r="A1149" s="608">
        <v>50119</v>
      </c>
      <c r="B1149" s="589" t="s">
        <v>3227</v>
      </c>
      <c r="C1149" s="605">
        <v>41104</v>
      </c>
      <c r="D1149" s="590" t="s">
        <v>1184</v>
      </c>
      <c r="E1149" s="591" t="s">
        <v>2176</v>
      </c>
      <c r="F1149" s="592" t="s">
        <v>2177</v>
      </c>
      <c r="G1149" s="592"/>
      <c r="H1149" s="593">
        <v>42961</v>
      </c>
      <c r="I1149" s="594" t="s">
        <v>1988</v>
      </c>
      <c r="J1149" s="595" t="s">
        <v>3228</v>
      </c>
      <c r="K1149" s="589" t="s">
        <v>47</v>
      </c>
      <c r="L1149" s="596" t="s">
        <v>51</v>
      </c>
      <c r="M1149" s="596" t="s">
        <v>51</v>
      </c>
      <c r="N1149" s="597"/>
      <c r="O1149" s="598">
        <v>2</v>
      </c>
      <c r="P1149" s="599">
        <v>0</v>
      </c>
      <c r="Q1149" s="600">
        <v>0.94599999999999995</v>
      </c>
    </row>
    <row r="1150" spans="1:17" s="208" customFormat="1" ht="12.75" customHeight="1" x14ac:dyDescent="0.2">
      <c r="A1150" s="608">
        <v>50120</v>
      </c>
      <c r="B1150" s="589" t="s">
        <v>3229</v>
      </c>
      <c r="C1150" s="605"/>
      <c r="D1150" s="590" t="s">
        <v>1789</v>
      </c>
      <c r="E1150" s="591" t="s">
        <v>1764</v>
      </c>
      <c r="F1150" s="592" t="s">
        <v>1765</v>
      </c>
      <c r="G1150" s="592"/>
      <c r="H1150" s="593">
        <v>42961</v>
      </c>
      <c r="I1150" s="594" t="s">
        <v>1988</v>
      </c>
      <c r="J1150" s="595" t="s">
        <v>2095</v>
      </c>
      <c r="K1150" s="589" t="s">
        <v>47</v>
      </c>
      <c r="L1150" s="596" t="s">
        <v>1763</v>
      </c>
      <c r="M1150" s="596" t="s">
        <v>48</v>
      </c>
      <c r="N1150" s="597"/>
      <c r="O1150" s="598">
        <v>6.5000000000000002E-2</v>
      </c>
      <c r="P1150" s="599">
        <v>5.2999999999999999E-2</v>
      </c>
      <c r="Q1150" s="600">
        <v>5.1999999999999998E-2</v>
      </c>
    </row>
    <row r="1151" spans="1:17" s="208" customFormat="1" ht="12.75" customHeight="1" x14ac:dyDescent="0.2">
      <c r="A1151" s="608">
        <v>50122</v>
      </c>
      <c r="B1151" s="589" t="s">
        <v>3230</v>
      </c>
      <c r="C1151" s="605">
        <v>41219</v>
      </c>
      <c r="D1151" s="590" t="s">
        <v>1266</v>
      </c>
      <c r="E1151" s="591" t="s">
        <v>2176</v>
      </c>
      <c r="F1151" s="592" t="s">
        <v>2177</v>
      </c>
      <c r="G1151" s="592"/>
      <c r="H1151" s="593">
        <v>42961</v>
      </c>
      <c r="I1151" s="594" t="s">
        <v>1988</v>
      </c>
      <c r="J1151" s="595" t="s">
        <v>3231</v>
      </c>
      <c r="K1151" s="589" t="s">
        <v>47</v>
      </c>
      <c r="L1151" s="596" t="s">
        <v>1763</v>
      </c>
      <c r="M1151" s="596" t="s">
        <v>48</v>
      </c>
      <c r="N1151" s="597"/>
      <c r="O1151" s="598">
        <v>0.499</v>
      </c>
      <c r="P1151" s="599">
        <v>0</v>
      </c>
      <c r="Q1151" s="600">
        <v>0.26500000000000001</v>
      </c>
    </row>
    <row r="1152" spans="1:17" s="208" customFormat="1" ht="12.75" customHeight="1" x14ac:dyDescent="0.2">
      <c r="A1152" s="608">
        <v>50124</v>
      </c>
      <c r="B1152" s="589" t="s">
        <v>3232</v>
      </c>
      <c r="C1152" s="605">
        <v>41329</v>
      </c>
      <c r="D1152" s="590" t="s">
        <v>1340</v>
      </c>
      <c r="E1152" s="591" t="s">
        <v>2176</v>
      </c>
      <c r="F1152" s="592" t="s">
        <v>2177</v>
      </c>
      <c r="G1152" s="592"/>
      <c r="H1152" s="593">
        <v>42963</v>
      </c>
      <c r="I1152" s="594" t="s">
        <v>1988</v>
      </c>
      <c r="J1152" s="595" t="s">
        <v>3233</v>
      </c>
      <c r="K1152" s="589" t="s">
        <v>47</v>
      </c>
      <c r="L1152" s="596" t="s">
        <v>1763</v>
      </c>
      <c r="M1152" s="596" t="s">
        <v>48</v>
      </c>
      <c r="N1152" s="597"/>
      <c r="O1152" s="598">
        <v>0.499</v>
      </c>
      <c r="P1152" s="599">
        <v>0</v>
      </c>
      <c r="Q1152" s="600">
        <v>0.26400000000000001</v>
      </c>
    </row>
    <row r="1153" spans="1:17" s="208" customFormat="1" ht="12.75" customHeight="1" x14ac:dyDescent="0.2">
      <c r="A1153" s="608">
        <v>50127</v>
      </c>
      <c r="B1153" s="589" t="s">
        <v>3234</v>
      </c>
      <c r="C1153" s="605">
        <v>41326</v>
      </c>
      <c r="D1153" s="590" t="s">
        <v>1337</v>
      </c>
      <c r="E1153" s="591" t="s">
        <v>2176</v>
      </c>
      <c r="F1153" s="592" t="s">
        <v>2177</v>
      </c>
      <c r="G1153" s="592"/>
      <c r="H1153" s="593">
        <v>42963</v>
      </c>
      <c r="I1153" s="594" t="s">
        <v>1988</v>
      </c>
      <c r="J1153" s="595" t="s">
        <v>3219</v>
      </c>
      <c r="K1153" s="589" t="s">
        <v>47</v>
      </c>
      <c r="L1153" s="596" t="s">
        <v>1763</v>
      </c>
      <c r="M1153" s="596" t="s">
        <v>48</v>
      </c>
      <c r="N1153" s="597"/>
      <c r="O1153" s="598">
        <v>0.499</v>
      </c>
      <c r="P1153" s="599">
        <v>0</v>
      </c>
      <c r="Q1153" s="600">
        <v>0.13900000000000001</v>
      </c>
    </row>
    <row r="1154" spans="1:17" s="208" customFormat="1" ht="12.75" customHeight="1" x14ac:dyDescent="0.2">
      <c r="A1154" s="608">
        <v>50128</v>
      </c>
      <c r="B1154" s="589" t="s">
        <v>3235</v>
      </c>
      <c r="C1154" s="605">
        <v>40644</v>
      </c>
      <c r="D1154" s="590" t="s">
        <v>1024</v>
      </c>
      <c r="E1154" s="591" t="s">
        <v>2176</v>
      </c>
      <c r="F1154" s="592" t="s">
        <v>2177</v>
      </c>
      <c r="G1154" s="592"/>
      <c r="H1154" s="593">
        <v>42961</v>
      </c>
      <c r="I1154" s="594" t="s">
        <v>1986</v>
      </c>
      <c r="J1154" s="595" t="s">
        <v>2109</v>
      </c>
      <c r="K1154" s="589" t="s">
        <v>45</v>
      </c>
      <c r="L1154" s="596" t="s">
        <v>51</v>
      </c>
      <c r="M1154" s="596" t="s">
        <v>45</v>
      </c>
      <c r="N1154" s="597"/>
      <c r="O1154" s="598">
        <v>0.2</v>
      </c>
      <c r="P1154" s="599">
        <v>0</v>
      </c>
      <c r="Q1154" s="600">
        <v>3.6999999999999998E-2</v>
      </c>
    </row>
    <row r="1155" spans="1:17" s="208" customFormat="1" ht="12.75" customHeight="1" x14ac:dyDescent="0.2">
      <c r="A1155" s="608">
        <v>50129</v>
      </c>
      <c r="B1155" s="589" t="s">
        <v>3236</v>
      </c>
      <c r="C1155" s="605"/>
      <c r="D1155" s="590" t="s">
        <v>1789</v>
      </c>
      <c r="E1155" s="591" t="s">
        <v>2176</v>
      </c>
      <c r="F1155" s="592" t="s">
        <v>2177</v>
      </c>
      <c r="G1155" s="592"/>
      <c r="H1155" s="593">
        <v>42961</v>
      </c>
      <c r="I1155" s="594" t="s">
        <v>1988</v>
      </c>
      <c r="J1155" s="595" t="s">
        <v>2108</v>
      </c>
      <c r="K1155" s="589" t="s">
        <v>47</v>
      </c>
      <c r="L1155" s="596" t="s">
        <v>1763</v>
      </c>
      <c r="M1155" s="596" t="s">
        <v>48</v>
      </c>
      <c r="N1155" s="597"/>
      <c r="O1155" s="598">
        <v>0.1</v>
      </c>
      <c r="P1155" s="599">
        <v>0</v>
      </c>
      <c r="Q1155" s="600">
        <v>6.0000000000000001E-3</v>
      </c>
    </row>
    <row r="1156" spans="1:17" s="208" customFormat="1" ht="12.75" customHeight="1" x14ac:dyDescent="0.2">
      <c r="A1156" s="608">
        <v>50130</v>
      </c>
      <c r="B1156" s="589" t="s">
        <v>3237</v>
      </c>
      <c r="C1156" s="605">
        <v>41332</v>
      </c>
      <c r="D1156" s="590" t="s">
        <v>1342</v>
      </c>
      <c r="E1156" s="591" t="s">
        <v>2176</v>
      </c>
      <c r="F1156" s="592" t="s">
        <v>2177</v>
      </c>
      <c r="G1156" s="592"/>
      <c r="H1156" s="593">
        <v>42963</v>
      </c>
      <c r="I1156" s="594" t="s">
        <v>1988</v>
      </c>
      <c r="J1156" s="595" t="s">
        <v>2095</v>
      </c>
      <c r="K1156" s="589" t="s">
        <v>47</v>
      </c>
      <c r="L1156" s="596" t="s">
        <v>1763</v>
      </c>
      <c r="M1156" s="596" t="s">
        <v>48</v>
      </c>
      <c r="N1156" s="597"/>
      <c r="O1156" s="598">
        <v>0.93600000000000005</v>
      </c>
      <c r="P1156" s="599">
        <v>0</v>
      </c>
      <c r="Q1156" s="600">
        <v>0.628</v>
      </c>
    </row>
    <row r="1157" spans="1:17" s="208" customFormat="1" ht="12.75" customHeight="1" x14ac:dyDescent="0.2">
      <c r="A1157" s="608">
        <v>50131</v>
      </c>
      <c r="B1157" s="589" t="s">
        <v>3238</v>
      </c>
      <c r="C1157" s="605">
        <v>41128</v>
      </c>
      <c r="D1157" s="590" t="s">
        <v>1199</v>
      </c>
      <c r="E1157" s="591" t="s">
        <v>2176</v>
      </c>
      <c r="F1157" s="592" t="s">
        <v>2177</v>
      </c>
      <c r="G1157" s="592"/>
      <c r="H1157" s="593">
        <v>42962</v>
      </c>
      <c r="I1157" s="594" t="s">
        <v>1988</v>
      </c>
      <c r="J1157" s="595" t="s">
        <v>2578</v>
      </c>
      <c r="K1157" s="589" t="s">
        <v>47</v>
      </c>
      <c r="L1157" s="596" t="s">
        <v>45</v>
      </c>
      <c r="M1157" s="596" t="s">
        <v>51</v>
      </c>
      <c r="N1157" s="597"/>
      <c r="O1157" s="598">
        <v>1</v>
      </c>
      <c r="P1157" s="599">
        <v>0</v>
      </c>
      <c r="Q1157" s="600">
        <v>0.58499999999999996</v>
      </c>
    </row>
    <row r="1158" spans="1:17" s="208" customFormat="1" ht="12.75" customHeight="1" x14ac:dyDescent="0.2">
      <c r="A1158" s="608">
        <v>50132</v>
      </c>
      <c r="B1158" s="589" t="s">
        <v>3239</v>
      </c>
      <c r="C1158" s="605">
        <v>41199</v>
      </c>
      <c r="D1158" s="590" t="s">
        <v>1252</v>
      </c>
      <c r="E1158" s="591" t="s">
        <v>2176</v>
      </c>
      <c r="F1158" s="592" t="s">
        <v>2177</v>
      </c>
      <c r="G1158" s="592"/>
      <c r="H1158" s="593">
        <v>42963</v>
      </c>
      <c r="I1158" s="594" t="s">
        <v>1988</v>
      </c>
      <c r="J1158" s="595" t="s">
        <v>2900</v>
      </c>
      <c r="K1158" s="589" t="s">
        <v>47</v>
      </c>
      <c r="L1158" s="596" t="s">
        <v>1797</v>
      </c>
      <c r="M1158" s="596" t="s">
        <v>48</v>
      </c>
      <c r="N1158" s="597"/>
      <c r="O1158" s="598">
        <v>0.93600000000000005</v>
      </c>
      <c r="P1158" s="599">
        <v>0</v>
      </c>
      <c r="Q1158" s="600">
        <v>0.51200000000000001</v>
      </c>
    </row>
    <row r="1159" spans="1:17" s="208" customFormat="1" ht="12.75" customHeight="1" x14ac:dyDescent="0.2">
      <c r="A1159" s="608">
        <v>50133</v>
      </c>
      <c r="B1159" s="589" t="s">
        <v>3240</v>
      </c>
      <c r="C1159" s="605"/>
      <c r="D1159" s="590" t="s">
        <v>1789</v>
      </c>
      <c r="E1159" s="591" t="s">
        <v>2176</v>
      </c>
      <c r="F1159" s="592" t="s">
        <v>2177</v>
      </c>
      <c r="G1159" s="592"/>
      <c r="H1159" s="593">
        <v>42963</v>
      </c>
      <c r="I1159" s="594" t="s">
        <v>1988</v>
      </c>
      <c r="J1159" s="595" t="s">
        <v>3241</v>
      </c>
      <c r="K1159" s="589" t="s">
        <v>47</v>
      </c>
      <c r="L1159" s="596" t="s">
        <v>1797</v>
      </c>
      <c r="M1159" s="596" t="s">
        <v>48</v>
      </c>
      <c r="N1159" s="597"/>
      <c r="O1159" s="598">
        <v>2</v>
      </c>
      <c r="P1159" s="599">
        <v>0</v>
      </c>
      <c r="Q1159" s="600">
        <v>0</v>
      </c>
    </row>
    <row r="1160" spans="1:17" s="208" customFormat="1" ht="12.75" customHeight="1" x14ac:dyDescent="0.2">
      <c r="A1160" s="608">
        <v>50146</v>
      </c>
      <c r="B1160" s="589" t="s">
        <v>3242</v>
      </c>
      <c r="C1160" s="605">
        <v>41266</v>
      </c>
      <c r="D1160" s="590" t="s">
        <v>1297</v>
      </c>
      <c r="E1160" s="591" t="s">
        <v>2176</v>
      </c>
      <c r="F1160" s="592" t="s">
        <v>2177</v>
      </c>
      <c r="G1160" s="592"/>
      <c r="H1160" s="593">
        <v>42970</v>
      </c>
      <c r="I1160" s="594" t="s">
        <v>1988</v>
      </c>
      <c r="J1160" s="595" t="s">
        <v>2419</v>
      </c>
      <c r="K1160" s="589" t="s">
        <v>47</v>
      </c>
      <c r="L1160" s="596" t="s">
        <v>1797</v>
      </c>
      <c r="M1160" s="596" t="s">
        <v>48</v>
      </c>
      <c r="N1160" s="597"/>
      <c r="O1160" s="598">
        <v>4.4000000000000004</v>
      </c>
      <c r="P1160" s="599">
        <v>0</v>
      </c>
      <c r="Q1160" s="600">
        <v>0.68500000000000005</v>
      </c>
    </row>
    <row r="1161" spans="1:17" s="208" customFormat="1" ht="12.75" customHeight="1" x14ac:dyDescent="0.2">
      <c r="A1161" s="608">
        <v>50147</v>
      </c>
      <c r="B1161" s="589" t="s">
        <v>3243</v>
      </c>
      <c r="C1161" s="605">
        <v>41228</v>
      </c>
      <c r="D1161" s="590" t="s">
        <v>1272</v>
      </c>
      <c r="E1161" s="591" t="s">
        <v>2176</v>
      </c>
      <c r="F1161" s="592" t="s">
        <v>2177</v>
      </c>
      <c r="G1161" s="592"/>
      <c r="H1161" s="593">
        <v>42970</v>
      </c>
      <c r="I1161" s="594" t="s">
        <v>1988</v>
      </c>
      <c r="J1161" s="595" t="s">
        <v>2874</v>
      </c>
      <c r="K1161" s="589" t="s">
        <v>47</v>
      </c>
      <c r="L1161" s="596" t="s">
        <v>45</v>
      </c>
      <c r="M1161" s="596" t="s">
        <v>51</v>
      </c>
      <c r="N1161" s="597"/>
      <c r="O1161" s="598">
        <v>1</v>
      </c>
      <c r="P1161" s="599">
        <v>0</v>
      </c>
      <c r="Q1161" s="600">
        <v>0.53300000000000003</v>
      </c>
    </row>
    <row r="1162" spans="1:17" s="208" customFormat="1" ht="12.75" customHeight="1" x14ac:dyDescent="0.2">
      <c r="A1162" s="608">
        <v>50148</v>
      </c>
      <c r="B1162" s="589" t="s">
        <v>3244</v>
      </c>
      <c r="C1162" s="605">
        <v>41335</v>
      </c>
      <c r="D1162" s="590" t="s">
        <v>1345</v>
      </c>
      <c r="E1162" s="591" t="s">
        <v>2176</v>
      </c>
      <c r="F1162" s="592" t="s">
        <v>2177</v>
      </c>
      <c r="G1162" s="592"/>
      <c r="H1162" s="593">
        <v>42971</v>
      </c>
      <c r="I1162" s="594" t="s">
        <v>1988</v>
      </c>
      <c r="J1162" s="595" t="s">
        <v>2198</v>
      </c>
      <c r="K1162" s="589" t="s">
        <v>47</v>
      </c>
      <c r="L1162" s="596" t="s">
        <v>1763</v>
      </c>
      <c r="M1162" s="596" t="s">
        <v>48</v>
      </c>
      <c r="N1162" s="597"/>
      <c r="O1162" s="598">
        <v>0.499</v>
      </c>
      <c r="P1162" s="599">
        <v>0</v>
      </c>
      <c r="Q1162" s="600">
        <v>0.25800000000000001</v>
      </c>
    </row>
    <row r="1163" spans="1:17" s="208" customFormat="1" ht="12.75" customHeight="1" x14ac:dyDescent="0.2">
      <c r="A1163" s="608">
        <v>50155</v>
      </c>
      <c r="B1163" s="589" t="s">
        <v>3245</v>
      </c>
      <c r="C1163" s="605">
        <v>41134</v>
      </c>
      <c r="D1163" s="590" t="s">
        <v>1204</v>
      </c>
      <c r="E1163" s="591" t="s">
        <v>2176</v>
      </c>
      <c r="F1163" s="592" t="s">
        <v>2177</v>
      </c>
      <c r="G1163" s="592"/>
      <c r="H1163" s="593">
        <v>42970</v>
      </c>
      <c r="I1163" s="594" t="s">
        <v>1988</v>
      </c>
      <c r="J1163" s="595" t="s">
        <v>3246</v>
      </c>
      <c r="K1163" s="589" t="s">
        <v>47</v>
      </c>
      <c r="L1163" s="596" t="s">
        <v>51</v>
      </c>
      <c r="M1163" s="596" t="s">
        <v>51</v>
      </c>
      <c r="N1163" s="597"/>
      <c r="O1163" s="598">
        <v>0.27</v>
      </c>
      <c r="P1163" s="599">
        <v>0</v>
      </c>
      <c r="Q1163" s="600">
        <v>0.11899999999999999</v>
      </c>
    </row>
    <row r="1164" spans="1:17" s="208" customFormat="1" ht="12.75" customHeight="1" x14ac:dyDescent="0.2">
      <c r="A1164" s="608">
        <v>50156</v>
      </c>
      <c r="B1164" s="589" t="s">
        <v>3247</v>
      </c>
      <c r="C1164" s="605">
        <v>41423</v>
      </c>
      <c r="D1164" s="590" t="s">
        <v>1401</v>
      </c>
      <c r="E1164" s="591" t="s">
        <v>2176</v>
      </c>
      <c r="F1164" s="592" t="s">
        <v>2177</v>
      </c>
      <c r="G1164" s="592"/>
      <c r="H1164" s="593">
        <v>42971</v>
      </c>
      <c r="I1164" s="594" t="s">
        <v>1988</v>
      </c>
      <c r="J1164" s="595" t="s">
        <v>2198</v>
      </c>
      <c r="K1164" s="589" t="s">
        <v>47</v>
      </c>
      <c r="L1164" s="596" t="s">
        <v>1763</v>
      </c>
      <c r="M1164" s="596" t="s">
        <v>48</v>
      </c>
      <c r="N1164" s="597"/>
      <c r="O1164" s="598">
        <v>0.25</v>
      </c>
      <c r="P1164" s="599">
        <v>0</v>
      </c>
      <c r="Q1164" s="600">
        <v>0.13300000000000001</v>
      </c>
    </row>
    <row r="1165" spans="1:17" s="208" customFormat="1" ht="12.75" customHeight="1" x14ac:dyDescent="0.2">
      <c r="A1165" s="608">
        <v>50157</v>
      </c>
      <c r="B1165" s="589" t="s">
        <v>3248</v>
      </c>
      <c r="C1165" s="605">
        <v>41267</v>
      </c>
      <c r="D1165" s="590" t="s">
        <v>1298</v>
      </c>
      <c r="E1165" s="591" t="s">
        <v>2176</v>
      </c>
      <c r="F1165" s="592" t="s">
        <v>2177</v>
      </c>
      <c r="G1165" s="592"/>
      <c r="H1165" s="593">
        <v>42976</v>
      </c>
      <c r="I1165" s="594" t="s">
        <v>1988</v>
      </c>
      <c r="J1165" s="595" t="s">
        <v>2080</v>
      </c>
      <c r="K1165" s="589" t="s">
        <v>47</v>
      </c>
      <c r="L1165" s="596" t="s">
        <v>1797</v>
      </c>
      <c r="M1165" s="596" t="s">
        <v>48</v>
      </c>
      <c r="N1165" s="597"/>
      <c r="O1165" s="598">
        <v>0.96</v>
      </c>
      <c r="P1165" s="599">
        <v>0</v>
      </c>
      <c r="Q1165" s="600">
        <v>0.43</v>
      </c>
    </row>
    <row r="1166" spans="1:17" s="208" customFormat="1" ht="12.75" customHeight="1" x14ac:dyDescent="0.2">
      <c r="A1166" s="608">
        <v>50169</v>
      </c>
      <c r="B1166" s="589" t="s">
        <v>3249</v>
      </c>
      <c r="C1166" s="605"/>
      <c r="D1166" s="590" t="s">
        <v>1789</v>
      </c>
      <c r="E1166" s="591" t="s">
        <v>2176</v>
      </c>
      <c r="F1166" s="592" t="s">
        <v>2177</v>
      </c>
      <c r="G1166" s="592"/>
      <c r="H1166" s="593">
        <v>42971</v>
      </c>
      <c r="I1166" s="594" t="s">
        <v>1988</v>
      </c>
      <c r="J1166" s="595" t="s">
        <v>1909</v>
      </c>
      <c r="K1166" s="589" t="s">
        <v>47</v>
      </c>
      <c r="L1166" s="596" t="s">
        <v>1763</v>
      </c>
      <c r="M1166" s="596" t="s">
        <v>48</v>
      </c>
      <c r="N1166" s="597"/>
      <c r="O1166" s="598">
        <v>0.45</v>
      </c>
      <c r="P1166" s="599">
        <v>0</v>
      </c>
      <c r="Q1166" s="600">
        <v>0.22500000000000001</v>
      </c>
    </row>
    <row r="1167" spans="1:17" s="208" customFormat="1" ht="12.75" customHeight="1" x14ac:dyDescent="0.2">
      <c r="A1167" s="608">
        <v>50182</v>
      </c>
      <c r="B1167" s="589" t="s">
        <v>3250</v>
      </c>
      <c r="C1167" s="605">
        <v>41123</v>
      </c>
      <c r="D1167" s="590" t="s">
        <v>1196</v>
      </c>
      <c r="E1167" s="591" t="s">
        <v>2176</v>
      </c>
      <c r="F1167" s="592" t="s">
        <v>2177</v>
      </c>
      <c r="G1167" s="592"/>
      <c r="H1167" s="593">
        <v>42975</v>
      </c>
      <c r="I1167" s="594" t="s">
        <v>1988</v>
      </c>
      <c r="J1167" s="595" t="s">
        <v>1839</v>
      </c>
      <c r="K1167" s="589" t="s">
        <v>47</v>
      </c>
      <c r="L1167" s="596" t="s">
        <v>45</v>
      </c>
      <c r="M1167" s="596" t="s">
        <v>51</v>
      </c>
      <c r="N1167" s="597"/>
      <c r="O1167" s="598">
        <v>0.4</v>
      </c>
      <c r="P1167" s="599">
        <v>0</v>
      </c>
      <c r="Q1167" s="600">
        <v>0.16600000000000001</v>
      </c>
    </row>
    <row r="1168" spans="1:17" s="208" customFormat="1" ht="12.75" customHeight="1" x14ac:dyDescent="0.2">
      <c r="A1168" s="608">
        <v>50183</v>
      </c>
      <c r="B1168" s="589" t="s">
        <v>3251</v>
      </c>
      <c r="C1168" s="605">
        <v>41222</v>
      </c>
      <c r="D1168" s="590" t="s">
        <v>1269</v>
      </c>
      <c r="E1168" s="591" t="s">
        <v>2176</v>
      </c>
      <c r="F1168" s="592" t="s">
        <v>2177</v>
      </c>
      <c r="G1168" s="592"/>
      <c r="H1168" s="593">
        <v>42984</v>
      </c>
      <c r="I1168" s="594" t="s">
        <v>1988</v>
      </c>
      <c r="J1168" s="595" t="s">
        <v>2498</v>
      </c>
      <c r="K1168" s="589" t="s">
        <v>47</v>
      </c>
      <c r="L1168" s="596" t="s">
        <v>1848</v>
      </c>
      <c r="M1168" s="596" t="s">
        <v>130</v>
      </c>
      <c r="N1168" s="597"/>
      <c r="O1168" s="598">
        <v>0.5</v>
      </c>
      <c r="P1168" s="599">
        <v>0</v>
      </c>
      <c r="Q1168" s="600">
        <v>0.248</v>
      </c>
    </row>
    <row r="1169" spans="1:17" s="208" customFormat="1" ht="12.75" customHeight="1" x14ac:dyDescent="0.2">
      <c r="A1169" s="608">
        <v>50185</v>
      </c>
      <c r="B1169" s="589" t="s">
        <v>3252</v>
      </c>
      <c r="C1169" s="605"/>
      <c r="D1169" s="590" t="s">
        <v>1789</v>
      </c>
      <c r="E1169" s="591" t="s">
        <v>2176</v>
      </c>
      <c r="F1169" s="592" t="s">
        <v>2177</v>
      </c>
      <c r="G1169" s="592"/>
      <c r="H1169" s="593">
        <v>42985</v>
      </c>
      <c r="I1169" s="594" t="s">
        <v>1988</v>
      </c>
      <c r="J1169" s="595" t="s">
        <v>2605</v>
      </c>
      <c r="K1169" s="589" t="s">
        <v>47</v>
      </c>
      <c r="L1169" s="596" t="s">
        <v>51</v>
      </c>
      <c r="M1169" s="596" t="s">
        <v>51</v>
      </c>
      <c r="N1169" s="597"/>
      <c r="O1169" s="598">
        <v>1.6559999999999999</v>
      </c>
      <c r="P1169" s="599">
        <v>0</v>
      </c>
      <c r="Q1169" s="600">
        <v>0.90500000000000003</v>
      </c>
    </row>
    <row r="1170" spans="1:17" s="208" customFormat="1" ht="12.75" customHeight="1" x14ac:dyDescent="0.2">
      <c r="A1170" s="608">
        <v>50190</v>
      </c>
      <c r="B1170" s="589" t="s">
        <v>3253</v>
      </c>
      <c r="C1170" s="605">
        <v>41195</v>
      </c>
      <c r="D1170" s="590" t="s">
        <v>1248</v>
      </c>
      <c r="E1170" s="591" t="s">
        <v>2176</v>
      </c>
      <c r="F1170" s="592" t="s">
        <v>2177</v>
      </c>
      <c r="G1170" s="592"/>
      <c r="H1170" s="593">
        <v>42984</v>
      </c>
      <c r="I1170" s="594" t="s">
        <v>1988</v>
      </c>
      <c r="J1170" s="595" t="s">
        <v>1962</v>
      </c>
      <c r="K1170" s="589" t="s">
        <v>47</v>
      </c>
      <c r="L1170" s="596" t="s">
        <v>1797</v>
      </c>
      <c r="M1170" s="596" t="s">
        <v>48</v>
      </c>
      <c r="N1170" s="597"/>
      <c r="O1170" s="598">
        <v>0.499</v>
      </c>
      <c r="P1170" s="599">
        <v>0</v>
      </c>
      <c r="Q1170" s="600">
        <v>0.25600000000000001</v>
      </c>
    </row>
    <row r="1171" spans="1:17" s="208" customFormat="1" ht="12.75" customHeight="1" x14ac:dyDescent="0.2">
      <c r="A1171" s="608">
        <v>50196</v>
      </c>
      <c r="B1171" s="589" t="s">
        <v>3254</v>
      </c>
      <c r="C1171" s="605">
        <v>41105</v>
      </c>
      <c r="D1171" s="590" t="s">
        <v>1185</v>
      </c>
      <c r="E1171" s="591" t="s">
        <v>2176</v>
      </c>
      <c r="F1171" s="592" t="s">
        <v>2177</v>
      </c>
      <c r="G1171" s="592"/>
      <c r="H1171" s="593">
        <v>42977</v>
      </c>
      <c r="I1171" s="594" t="s">
        <v>1988</v>
      </c>
      <c r="J1171" s="595" t="s">
        <v>2159</v>
      </c>
      <c r="K1171" s="589" t="s">
        <v>47</v>
      </c>
      <c r="L1171" s="596" t="s">
        <v>45</v>
      </c>
      <c r="M1171" s="596" t="s">
        <v>51</v>
      </c>
      <c r="N1171" s="597"/>
      <c r="O1171" s="598">
        <v>4.8899999999999997</v>
      </c>
      <c r="P1171" s="599">
        <v>0</v>
      </c>
      <c r="Q1171" s="600">
        <v>1.978</v>
      </c>
    </row>
    <row r="1172" spans="1:17" s="208" customFormat="1" ht="12.75" customHeight="1" x14ac:dyDescent="0.2">
      <c r="A1172" s="608">
        <v>50197</v>
      </c>
      <c r="B1172" s="589" t="s">
        <v>3255</v>
      </c>
      <c r="C1172" s="605"/>
      <c r="D1172" s="590" t="s">
        <v>1789</v>
      </c>
      <c r="E1172" s="591" t="s">
        <v>2176</v>
      </c>
      <c r="F1172" s="592" t="s">
        <v>2177</v>
      </c>
      <c r="G1172" s="592"/>
      <c r="H1172" s="593">
        <v>42984</v>
      </c>
      <c r="I1172" s="594" t="s">
        <v>1986</v>
      </c>
      <c r="J1172" s="595" t="s">
        <v>2132</v>
      </c>
      <c r="K1172" s="589" t="s">
        <v>45</v>
      </c>
      <c r="L1172" s="596" t="s">
        <v>45</v>
      </c>
      <c r="M1172" s="596" t="s">
        <v>45</v>
      </c>
      <c r="N1172" s="597"/>
      <c r="O1172" s="598">
        <v>0.108</v>
      </c>
      <c r="P1172" s="599">
        <v>0</v>
      </c>
      <c r="Q1172" s="600">
        <v>2.1999999999999999E-2</v>
      </c>
    </row>
    <row r="1173" spans="1:17" s="208" customFormat="1" ht="12.75" customHeight="1" x14ac:dyDescent="0.2">
      <c r="A1173" s="608">
        <v>50201</v>
      </c>
      <c r="B1173" s="589" t="s">
        <v>3256</v>
      </c>
      <c r="C1173" s="605">
        <v>41350</v>
      </c>
      <c r="D1173" s="590" t="s">
        <v>1359</v>
      </c>
      <c r="E1173" s="591" t="s">
        <v>2176</v>
      </c>
      <c r="F1173" s="592" t="s">
        <v>2177</v>
      </c>
      <c r="G1173" s="592"/>
      <c r="H1173" s="593">
        <v>42985</v>
      </c>
      <c r="I1173" s="594" t="s">
        <v>1988</v>
      </c>
      <c r="J1173" s="595" t="s">
        <v>2179</v>
      </c>
      <c r="K1173" s="589" t="s">
        <v>47</v>
      </c>
      <c r="L1173" s="596" t="s">
        <v>51</v>
      </c>
      <c r="M1173" s="596" t="s">
        <v>51</v>
      </c>
      <c r="N1173" s="597"/>
      <c r="O1173" s="598">
        <v>3.72</v>
      </c>
      <c r="P1173" s="599">
        <v>0</v>
      </c>
      <c r="Q1173" s="600">
        <v>2.024</v>
      </c>
    </row>
    <row r="1174" spans="1:17" s="208" customFormat="1" ht="12.75" customHeight="1" x14ac:dyDescent="0.2">
      <c r="A1174" s="608">
        <v>50202</v>
      </c>
      <c r="B1174" s="589" t="s">
        <v>3257</v>
      </c>
      <c r="C1174" s="605"/>
      <c r="D1174" s="590" t="s">
        <v>1789</v>
      </c>
      <c r="E1174" s="591" t="s">
        <v>2176</v>
      </c>
      <c r="F1174" s="592" t="s">
        <v>2177</v>
      </c>
      <c r="G1174" s="592"/>
      <c r="H1174" s="593">
        <v>42984</v>
      </c>
      <c r="I1174" s="594" t="s">
        <v>1988</v>
      </c>
      <c r="J1174" s="595" t="s">
        <v>2419</v>
      </c>
      <c r="K1174" s="589" t="s">
        <v>47</v>
      </c>
      <c r="L1174" s="596" t="s">
        <v>1797</v>
      </c>
      <c r="M1174" s="596" t="s">
        <v>48</v>
      </c>
      <c r="N1174" s="597"/>
      <c r="O1174" s="598">
        <v>2.1</v>
      </c>
      <c r="P1174" s="599">
        <v>0</v>
      </c>
      <c r="Q1174" s="600">
        <v>2.2829999999999999</v>
      </c>
    </row>
    <row r="1175" spans="1:17" s="208" customFormat="1" ht="12.75" customHeight="1" x14ac:dyDescent="0.2">
      <c r="A1175" s="608">
        <v>50203</v>
      </c>
      <c r="B1175" s="589" t="s">
        <v>3258</v>
      </c>
      <c r="C1175" s="605">
        <v>41251</v>
      </c>
      <c r="D1175" s="590" t="s">
        <v>1285</v>
      </c>
      <c r="E1175" s="591" t="s">
        <v>2176</v>
      </c>
      <c r="F1175" s="592" t="s">
        <v>2177</v>
      </c>
      <c r="G1175" s="592"/>
      <c r="H1175" s="593">
        <v>42985</v>
      </c>
      <c r="I1175" s="594" t="s">
        <v>1988</v>
      </c>
      <c r="J1175" s="595" t="s">
        <v>2859</v>
      </c>
      <c r="K1175" s="589" t="s">
        <v>47</v>
      </c>
      <c r="L1175" s="596" t="s">
        <v>1763</v>
      </c>
      <c r="M1175" s="596" t="s">
        <v>48</v>
      </c>
      <c r="N1175" s="597"/>
      <c r="O1175" s="598">
        <v>0.499</v>
      </c>
      <c r="P1175" s="599">
        <v>0</v>
      </c>
      <c r="Q1175" s="600">
        <v>0.18099999999999999</v>
      </c>
    </row>
    <row r="1176" spans="1:17" s="208" customFormat="1" ht="12.75" customHeight="1" x14ac:dyDescent="0.2">
      <c r="A1176" s="608">
        <v>50208</v>
      </c>
      <c r="B1176" s="589" t="s">
        <v>3259</v>
      </c>
      <c r="C1176" s="605">
        <v>41211</v>
      </c>
      <c r="D1176" s="590" t="s">
        <v>1260</v>
      </c>
      <c r="E1176" s="591" t="s">
        <v>2176</v>
      </c>
      <c r="F1176" s="592" t="s">
        <v>2177</v>
      </c>
      <c r="G1176" s="592"/>
      <c r="H1176" s="593">
        <v>42989</v>
      </c>
      <c r="I1176" s="594" t="s">
        <v>1988</v>
      </c>
      <c r="J1176" s="595" t="s">
        <v>3260</v>
      </c>
      <c r="K1176" s="589" t="s">
        <v>47</v>
      </c>
      <c r="L1176" s="596" t="s">
        <v>51</v>
      </c>
      <c r="M1176" s="596" t="s">
        <v>51</v>
      </c>
      <c r="N1176" s="597"/>
      <c r="O1176" s="598">
        <v>0.42</v>
      </c>
      <c r="P1176" s="599">
        <v>0</v>
      </c>
      <c r="Q1176" s="600">
        <v>0.186</v>
      </c>
    </row>
    <row r="1177" spans="1:17" s="208" customFormat="1" ht="12.75" customHeight="1" x14ac:dyDescent="0.2">
      <c r="A1177" s="608">
        <v>50212</v>
      </c>
      <c r="B1177" s="589" t="s">
        <v>3261</v>
      </c>
      <c r="C1177" s="605">
        <v>40642</v>
      </c>
      <c r="D1177" s="590" t="s">
        <v>1023</v>
      </c>
      <c r="E1177" s="591" t="s">
        <v>2176</v>
      </c>
      <c r="F1177" s="592" t="s">
        <v>2177</v>
      </c>
      <c r="G1177" s="592"/>
      <c r="H1177" s="593">
        <v>42986</v>
      </c>
      <c r="I1177" s="594" t="s">
        <v>1986</v>
      </c>
      <c r="J1177" s="595" t="s">
        <v>3262</v>
      </c>
      <c r="K1177" s="589" t="s">
        <v>45</v>
      </c>
      <c r="L1177" s="596" t="s">
        <v>45</v>
      </c>
      <c r="M1177" s="596" t="s">
        <v>45</v>
      </c>
      <c r="N1177" s="597"/>
      <c r="O1177" s="598">
        <v>0.19600000000000001</v>
      </c>
      <c r="P1177" s="599">
        <v>0</v>
      </c>
      <c r="Q1177" s="600">
        <v>0.10199999999999999</v>
      </c>
    </row>
    <row r="1178" spans="1:17" s="208" customFormat="1" ht="12.75" customHeight="1" x14ac:dyDescent="0.2">
      <c r="A1178" s="608">
        <v>50213</v>
      </c>
      <c r="B1178" s="589" t="s">
        <v>3263</v>
      </c>
      <c r="C1178" s="605"/>
      <c r="D1178" s="590" t="s">
        <v>1789</v>
      </c>
      <c r="E1178" s="591" t="s">
        <v>2176</v>
      </c>
      <c r="F1178" s="592" t="s">
        <v>2177</v>
      </c>
      <c r="G1178" s="592"/>
      <c r="H1178" s="593">
        <v>42996</v>
      </c>
      <c r="I1178" s="594" t="s">
        <v>1988</v>
      </c>
      <c r="J1178" s="595" t="s">
        <v>3178</v>
      </c>
      <c r="K1178" s="589" t="s">
        <v>47</v>
      </c>
      <c r="L1178" s="596" t="s">
        <v>45</v>
      </c>
      <c r="M1178" s="596" t="s">
        <v>51</v>
      </c>
      <c r="N1178" s="597"/>
      <c r="O1178" s="598">
        <v>1</v>
      </c>
      <c r="P1178" s="599">
        <v>0</v>
      </c>
      <c r="Q1178" s="600">
        <v>0.54900000000000004</v>
      </c>
    </row>
    <row r="1179" spans="1:17" s="208" customFormat="1" ht="12.75" customHeight="1" x14ac:dyDescent="0.2">
      <c r="A1179" s="608">
        <v>50215</v>
      </c>
      <c r="B1179" s="589" t="s">
        <v>3264</v>
      </c>
      <c r="C1179" s="605"/>
      <c r="D1179" s="590" t="s">
        <v>1789</v>
      </c>
      <c r="E1179" s="591" t="s">
        <v>2176</v>
      </c>
      <c r="F1179" s="592" t="s">
        <v>2177</v>
      </c>
      <c r="G1179" s="592"/>
      <c r="H1179" s="593">
        <v>42998</v>
      </c>
      <c r="I1179" s="594" t="s">
        <v>1988</v>
      </c>
      <c r="J1179" s="595" t="s">
        <v>3178</v>
      </c>
      <c r="K1179" s="589" t="s">
        <v>47</v>
      </c>
      <c r="L1179" s="596" t="s">
        <v>45</v>
      </c>
      <c r="M1179" s="596" t="s">
        <v>51</v>
      </c>
      <c r="N1179" s="597"/>
      <c r="O1179" s="598">
        <v>1</v>
      </c>
      <c r="P1179" s="599">
        <v>0</v>
      </c>
      <c r="Q1179" s="600">
        <v>0.51300000000000001</v>
      </c>
    </row>
    <row r="1180" spans="1:17" s="208" customFormat="1" ht="12.75" customHeight="1" x14ac:dyDescent="0.2">
      <c r="A1180" s="608">
        <v>50216</v>
      </c>
      <c r="B1180" s="589" t="s">
        <v>3265</v>
      </c>
      <c r="C1180" s="605">
        <v>41424</v>
      </c>
      <c r="D1180" s="590" t="s">
        <v>1402</v>
      </c>
      <c r="E1180" s="591" t="s">
        <v>2176</v>
      </c>
      <c r="F1180" s="592" t="s">
        <v>2177</v>
      </c>
      <c r="G1180" s="592"/>
      <c r="H1180" s="593">
        <v>42996</v>
      </c>
      <c r="I1180" s="594" t="s">
        <v>1988</v>
      </c>
      <c r="J1180" s="595" t="s">
        <v>2467</v>
      </c>
      <c r="K1180" s="589" t="s">
        <v>47</v>
      </c>
      <c r="L1180" s="596" t="s">
        <v>1797</v>
      </c>
      <c r="M1180" s="596" t="s">
        <v>48</v>
      </c>
      <c r="N1180" s="597"/>
      <c r="O1180" s="598">
        <v>0.32300000000000001</v>
      </c>
      <c r="P1180" s="599">
        <v>0</v>
      </c>
      <c r="Q1180" s="600">
        <v>0.124</v>
      </c>
    </row>
    <row r="1181" spans="1:17" s="208" customFormat="1" ht="12.75" customHeight="1" x14ac:dyDescent="0.2">
      <c r="A1181" s="608">
        <v>50219</v>
      </c>
      <c r="B1181" s="589" t="s">
        <v>3266</v>
      </c>
      <c r="C1181" s="605">
        <v>40654</v>
      </c>
      <c r="D1181" s="590" t="s">
        <v>1028</v>
      </c>
      <c r="E1181" s="591" t="s">
        <v>2176</v>
      </c>
      <c r="F1181" s="592" t="s">
        <v>2177</v>
      </c>
      <c r="G1181" s="592"/>
      <c r="H1181" s="593">
        <v>43000</v>
      </c>
      <c r="I1181" s="594" t="s">
        <v>1986</v>
      </c>
      <c r="J1181" s="595" t="s">
        <v>3267</v>
      </c>
      <c r="K1181" s="589" t="s">
        <v>45</v>
      </c>
      <c r="L1181" s="596" t="s">
        <v>45</v>
      </c>
      <c r="M1181" s="596" t="s">
        <v>45</v>
      </c>
      <c r="N1181" s="597"/>
      <c r="O1181" s="598">
        <v>0.4</v>
      </c>
      <c r="P1181" s="599">
        <v>0</v>
      </c>
      <c r="Q1181" s="600">
        <v>0.2</v>
      </c>
    </row>
    <row r="1182" spans="1:17" s="208" customFormat="1" ht="12.75" customHeight="1" x14ac:dyDescent="0.2">
      <c r="A1182" s="608">
        <v>50223</v>
      </c>
      <c r="B1182" s="589" t="s">
        <v>3268</v>
      </c>
      <c r="C1182" s="605"/>
      <c r="D1182" s="590" t="s">
        <v>1789</v>
      </c>
      <c r="E1182" s="591" t="s">
        <v>2176</v>
      </c>
      <c r="F1182" s="592" t="s">
        <v>2177</v>
      </c>
      <c r="G1182" s="592"/>
      <c r="H1182" s="593">
        <v>43005</v>
      </c>
      <c r="I1182" s="594" t="s">
        <v>1986</v>
      </c>
      <c r="J1182" s="595" t="s">
        <v>3148</v>
      </c>
      <c r="K1182" s="589" t="s">
        <v>45</v>
      </c>
      <c r="L1182" s="596" t="s">
        <v>45</v>
      </c>
      <c r="M1182" s="596" t="s">
        <v>45</v>
      </c>
      <c r="N1182" s="597"/>
      <c r="O1182" s="598">
        <v>0.1</v>
      </c>
      <c r="P1182" s="599">
        <v>0</v>
      </c>
      <c r="Q1182" s="600">
        <v>1.2999999999999999E-2</v>
      </c>
    </row>
    <row r="1183" spans="1:17" s="208" customFormat="1" ht="12.75" customHeight="1" x14ac:dyDescent="0.2">
      <c r="A1183" s="608">
        <v>50229</v>
      </c>
      <c r="B1183" s="589" t="s">
        <v>3269</v>
      </c>
      <c r="C1183" s="605">
        <v>41144</v>
      </c>
      <c r="D1183" s="590" t="s">
        <v>1212</v>
      </c>
      <c r="E1183" s="591" t="s">
        <v>2176</v>
      </c>
      <c r="F1183" s="592" t="s">
        <v>2177</v>
      </c>
      <c r="G1183" s="592"/>
      <c r="H1183" s="593">
        <v>43006</v>
      </c>
      <c r="I1183" s="594" t="s">
        <v>1988</v>
      </c>
      <c r="J1183" s="595" t="s">
        <v>1638</v>
      </c>
      <c r="K1183" s="589" t="s">
        <v>47</v>
      </c>
      <c r="L1183" s="596" t="s">
        <v>1763</v>
      </c>
      <c r="M1183" s="596" t="s">
        <v>48</v>
      </c>
      <c r="N1183" s="597"/>
      <c r="O1183" s="598">
        <v>1</v>
      </c>
      <c r="P1183" s="599">
        <v>0</v>
      </c>
      <c r="Q1183" s="600">
        <v>0.52500000000000002</v>
      </c>
    </row>
    <row r="1184" spans="1:17" s="208" customFormat="1" ht="12.75" customHeight="1" x14ac:dyDescent="0.2">
      <c r="A1184" s="608">
        <v>50230</v>
      </c>
      <c r="B1184" s="589" t="s">
        <v>3270</v>
      </c>
      <c r="C1184" s="605"/>
      <c r="D1184" s="590" t="s">
        <v>1789</v>
      </c>
      <c r="E1184" s="591" t="s">
        <v>2176</v>
      </c>
      <c r="F1184" s="592" t="s">
        <v>2177</v>
      </c>
      <c r="G1184" s="592"/>
      <c r="H1184" s="593">
        <v>43010</v>
      </c>
      <c r="I1184" s="594" t="s">
        <v>1986</v>
      </c>
      <c r="J1184" s="595" t="s">
        <v>1883</v>
      </c>
      <c r="K1184" s="589" t="s">
        <v>45</v>
      </c>
      <c r="L1184" s="596" t="s">
        <v>51</v>
      </c>
      <c r="M1184" s="596" t="s">
        <v>45</v>
      </c>
      <c r="N1184" s="597"/>
      <c r="O1184" s="598">
        <v>0.13300000000000001</v>
      </c>
      <c r="P1184" s="599">
        <v>0</v>
      </c>
      <c r="Q1184" s="600">
        <v>5.0000000000000001E-3</v>
      </c>
    </row>
    <row r="1185" spans="1:17" s="208" customFormat="1" ht="12.75" customHeight="1" x14ac:dyDescent="0.2">
      <c r="A1185" s="608">
        <v>50231</v>
      </c>
      <c r="B1185" s="589" t="s">
        <v>3271</v>
      </c>
      <c r="C1185" s="605">
        <v>41113</v>
      </c>
      <c r="D1185" s="590" t="s">
        <v>1191</v>
      </c>
      <c r="E1185" s="591" t="s">
        <v>2176</v>
      </c>
      <c r="F1185" s="592" t="s">
        <v>2177</v>
      </c>
      <c r="G1185" s="592"/>
      <c r="H1185" s="593">
        <v>43006</v>
      </c>
      <c r="I1185" s="594" t="s">
        <v>1988</v>
      </c>
      <c r="J1185" s="595" t="s">
        <v>2528</v>
      </c>
      <c r="K1185" s="589" t="s">
        <v>47</v>
      </c>
      <c r="L1185" s="596" t="s">
        <v>45</v>
      </c>
      <c r="M1185" s="596" t="s">
        <v>51</v>
      </c>
      <c r="N1185" s="597"/>
      <c r="O1185" s="598">
        <v>1.6559999999999999</v>
      </c>
      <c r="P1185" s="599">
        <v>0</v>
      </c>
      <c r="Q1185" s="600">
        <v>0.82199999999999995</v>
      </c>
    </row>
    <row r="1186" spans="1:17" s="208" customFormat="1" ht="12.75" customHeight="1" x14ac:dyDescent="0.2">
      <c r="A1186" s="608">
        <v>50232</v>
      </c>
      <c r="B1186" s="589" t="s">
        <v>3272</v>
      </c>
      <c r="C1186" s="605"/>
      <c r="D1186" s="590" t="s">
        <v>1789</v>
      </c>
      <c r="E1186" s="591" t="s">
        <v>2176</v>
      </c>
      <c r="F1186" s="592" t="s">
        <v>2177</v>
      </c>
      <c r="G1186" s="592"/>
      <c r="H1186" s="593">
        <v>43006</v>
      </c>
      <c r="I1186" s="594" t="s">
        <v>1986</v>
      </c>
      <c r="J1186" s="595" t="s">
        <v>3273</v>
      </c>
      <c r="K1186" s="589" t="s">
        <v>45</v>
      </c>
      <c r="L1186" s="596" t="s">
        <v>45</v>
      </c>
      <c r="M1186" s="596" t="s">
        <v>45</v>
      </c>
      <c r="N1186" s="597"/>
      <c r="O1186" s="598">
        <v>0.15</v>
      </c>
      <c r="P1186" s="599">
        <v>0</v>
      </c>
      <c r="Q1186" s="600">
        <v>2.8000000000000001E-2</v>
      </c>
    </row>
    <row r="1187" spans="1:17" s="208" customFormat="1" ht="12.75" customHeight="1" x14ac:dyDescent="0.2">
      <c r="A1187" s="608">
        <v>50233</v>
      </c>
      <c r="B1187" s="589" t="s">
        <v>3274</v>
      </c>
      <c r="C1187" s="605">
        <v>41142</v>
      </c>
      <c r="D1187" s="590" t="s">
        <v>1210</v>
      </c>
      <c r="E1187" s="591" t="s">
        <v>2176</v>
      </c>
      <c r="F1187" s="592" t="s">
        <v>2177</v>
      </c>
      <c r="G1187" s="592"/>
      <c r="H1187" s="593">
        <v>43010</v>
      </c>
      <c r="I1187" s="594" t="s">
        <v>1988</v>
      </c>
      <c r="J1187" s="595" t="s">
        <v>1638</v>
      </c>
      <c r="K1187" s="589" t="s">
        <v>47</v>
      </c>
      <c r="L1187" s="596" t="s">
        <v>1763</v>
      </c>
      <c r="M1187" s="596" t="s">
        <v>48</v>
      </c>
      <c r="N1187" s="597"/>
      <c r="O1187" s="598">
        <v>0.5</v>
      </c>
      <c r="P1187" s="599">
        <v>0</v>
      </c>
      <c r="Q1187" s="600">
        <v>0.24199999999999999</v>
      </c>
    </row>
    <row r="1188" spans="1:17" s="208" customFormat="1" ht="12.75" customHeight="1" x14ac:dyDescent="0.2">
      <c r="A1188" s="608">
        <v>50234</v>
      </c>
      <c r="B1188" s="589" t="s">
        <v>3275</v>
      </c>
      <c r="C1188" s="605">
        <v>41358</v>
      </c>
      <c r="D1188" s="590" t="s">
        <v>1367</v>
      </c>
      <c r="E1188" s="591" t="s">
        <v>2176</v>
      </c>
      <c r="F1188" s="592" t="s">
        <v>2177</v>
      </c>
      <c r="G1188" s="592"/>
      <c r="H1188" s="593">
        <v>43011</v>
      </c>
      <c r="I1188" s="594" t="s">
        <v>1988</v>
      </c>
      <c r="J1188" s="595" t="s">
        <v>1638</v>
      </c>
      <c r="K1188" s="589" t="s">
        <v>47</v>
      </c>
      <c r="L1188" s="596" t="s">
        <v>1763</v>
      </c>
      <c r="M1188" s="596" t="s">
        <v>48</v>
      </c>
      <c r="N1188" s="597"/>
      <c r="O1188" s="598">
        <v>0.5</v>
      </c>
      <c r="P1188" s="599">
        <v>0</v>
      </c>
      <c r="Q1188" s="600">
        <v>0.27200000000000002</v>
      </c>
    </row>
    <row r="1189" spans="1:17" s="208" customFormat="1" ht="12.75" customHeight="1" x14ac:dyDescent="0.2">
      <c r="A1189" s="608">
        <v>50235</v>
      </c>
      <c r="B1189" s="589" t="s">
        <v>3276</v>
      </c>
      <c r="C1189" s="605">
        <v>41085</v>
      </c>
      <c r="D1189" s="590" t="s">
        <v>1172</v>
      </c>
      <c r="E1189" s="591" t="s">
        <v>2176</v>
      </c>
      <c r="F1189" s="592" t="s">
        <v>2177</v>
      </c>
      <c r="G1189" s="592"/>
      <c r="H1189" s="593">
        <v>43012</v>
      </c>
      <c r="I1189" s="594" t="s">
        <v>1988</v>
      </c>
      <c r="J1189" s="595" t="s">
        <v>1638</v>
      </c>
      <c r="K1189" s="589" t="s">
        <v>47</v>
      </c>
      <c r="L1189" s="596" t="s">
        <v>1763</v>
      </c>
      <c r="M1189" s="596" t="s">
        <v>48</v>
      </c>
      <c r="N1189" s="597"/>
      <c r="O1189" s="598">
        <v>0.4</v>
      </c>
      <c r="P1189" s="599">
        <v>0</v>
      </c>
      <c r="Q1189" s="600">
        <v>0.26200000000000001</v>
      </c>
    </row>
    <row r="1190" spans="1:17" s="208" customFormat="1" ht="12.75" customHeight="1" x14ac:dyDescent="0.2">
      <c r="A1190" s="608">
        <v>50241</v>
      </c>
      <c r="B1190" s="589" t="s">
        <v>3277</v>
      </c>
      <c r="C1190" s="605">
        <v>41298</v>
      </c>
      <c r="D1190" s="590" t="s">
        <v>1317</v>
      </c>
      <c r="E1190" s="591" t="s">
        <v>2176</v>
      </c>
      <c r="F1190" s="592" t="s">
        <v>2177</v>
      </c>
      <c r="G1190" s="592"/>
      <c r="H1190" s="593">
        <v>43010</v>
      </c>
      <c r="I1190" s="594" t="s">
        <v>1988</v>
      </c>
      <c r="J1190" s="595" t="s">
        <v>3278</v>
      </c>
      <c r="K1190" s="589" t="s">
        <v>47</v>
      </c>
      <c r="L1190" s="596" t="s">
        <v>1848</v>
      </c>
      <c r="M1190" s="596" t="s">
        <v>130</v>
      </c>
      <c r="N1190" s="597"/>
      <c r="O1190" s="598">
        <v>0.75</v>
      </c>
      <c r="P1190" s="599">
        <v>0</v>
      </c>
      <c r="Q1190" s="600">
        <v>0.313</v>
      </c>
    </row>
    <row r="1191" spans="1:17" s="208" customFormat="1" ht="12.75" customHeight="1" x14ac:dyDescent="0.2">
      <c r="A1191" s="608">
        <v>50242</v>
      </c>
      <c r="B1191" s="589" t="s">
        <v>3279</v>
      </c>
      <c r="C1191" s="605">
        <v>41146</v>
      </c>
      <c r="D1191" s="590" t="s">
        <v>1214</v>
      </c>
      <c r="E1191" s="591" t="s">
        <v>2176</v>
      </c>
      <c r="F1191" s="592" t="s">
        <v>2177</v>
      </c>
      <c r="G1191" s="592"/>
      <c r="H1191" s="593">
        <v>43011</v>
      </c>
      <c r="I1191" s="594" t="s">
        <v>1988</v>
      </c>
      <c r="J1191" s="595" t="s">
        <v>1638</v>
      </c>
      <c r="K1191" s="589" t="s">
        <v>47</v>
      </c>
      <c r="L1191" s="596" t="s">
        <v>1763</v>
      </c>
      <c r="M1191" s="596" t="s">
        <v>48</v>
      </c>
      <c r="N1191" s="597"/>
      <c r="O1191" s="598">
        <v>0.5</v>
      </c>
      <c r="P1191" s="599">
        <v>0</v>
      </c>
      <c r="Q1191" s="600">
        <v>0.20799999999999999</v>
      </c>
    </row>
    <row r="1192" spans="1:17" s="208" customFormat="1" ht="12.75" customHeight="1" x14ac:dyDescent="0.2">
      <c r="A1192" s="608">
        <v>50310</v>
      </c>
      <c r="B1192" s="589" t="s">
        <v>3280</v>
      </c>
      <c r="C1192" s="605">
        <v>41140</v>
      </c>
      <c r="D1192" s="590" t="s">
        <v>1208</v>
      </c>
      <c r="E1192" s="591" t="s">
        <v>2176</v>
      </c>
      <c r="F1192" s="592" t="s">
        <v>2177</v>
      </c>
      <c r="G1192" s="592"/>
      <c r="H1192" s="593">
        <v>43020</v>
      </c>
      <c r="I1192" s="594" t="s">
        <v>1988</v>
      </c>
      <c r="J1192" s="595" t="s">
        <v>1919</v>
      </c>
      <c r="K1192" s="589" t="s">
        <v>47</v>
      </c>
      <c r="L1192" s="596" t="s">
        <v>1763</v>
      </c>
      <c r="M1192" s="596" t="s">
        <v>48</v>
      </c>
      <c r="N1192" s="597"/>
      <c r="O1192" s="598">
        <v>1</v>
      </c>
      <c r="P1192" s="599">
        <v>0</v>
      </c>
      <c r="Q1192" s="600">
        <v>0.51400000000000001</v>
      </c>
    </row>
    <row r="1193" spans="1:17" s="208" customFormat="1" ht="12.75" customHeight="1" x14ac:dyDescent="0.2">
      <c r="A1193" s="608">
        <v>50412</v>
      </c>
      <c r="B1193" s="589" t="s">
        <v>3281</v>
      </c>
      <c r="C1193" s="605">
        <v>41368</v>
      </c>
      <c r="D1193" s="590" t="s">
        <v>1375</v>
      </c>
      <c r="E1193" s="591" t="s">
        <v>2176</v>
      </c>
      <c r="F1193" s="592" t="s">
        <v>2177</v>
      </c>
      <c r="G1193" s="592"/>
      <c r="H1193" s="593">
        <v>43021</v>
      </c>
      <c r="I1193" s="594" t="s">
        <v>1988</v>
      </c>
      <c r="J1193" s="595" t="s">
        <v>2100</v>
      </c>
      <c r="K1193" s="589" t="s">
        <v>47</v>
      </c>
      <c r="L1193" s="596" t="s">
        <v>1797</v>
      </c>
      <c r="M1193" s="596" t="s">
        <v>48</v>
      </c>
      <c r="N1193" s="597"/>
      <c r="O1193" s="598">
        <v>1.954</v>
      </c>
      <c r="P1193" s="599">
        <v>0</v>
      </c>
      <c r="Q1193" s="600">
        <v>1.226</v>
      </c>
    </row>
    <row r="1194" spans="1:17" s="208" customFormat="1" ht="12.75" customHeight="1" x14ac:dyDescent="0.2">
      <c r="A1194" s="608">
        <v>50413</v>
      </c>
      <c r="B1194" s="589" t="s">
        <v>3282</v>
      </c>
      <c r="C1194" s="605">
        <v>41345</v>
      </c>
      <c r="D1194" s="590" t="s">
        <v>1354</v>
      </c>
      <c r="E1194" s="591" t="s">
        <v>2176</v>
      </c>
      <c r="F1194" s="592" t="s">
        <v>2177</v>
      </c>
      <c r="G1194" s="592"/>
      <c r="H1194" s="593">
        <v>43019</v>
      </c>
      <c r="I1194" s="594" t="s">
        <v>1988</v>
      </c>
      <c r="J1194" s="595" t="s">
        <v>1901</v>
      </c>
      <c r="K1194" s="589" t="s">
        <v>47</v>
      </c>
      <c r="L1194" s="596" t="s">
        <v>1848</v>
      </c>
      <c r="M1194" s="596" t="s">
        <v>130</v>
      </c>
      <c r="N1194" s="597"/>
      <c r="O1194" s="598">
        <v>3</v>
      </c>
      <c r="P1194" s="599">
        <v>0</v>
      </c>
      <c r="Q1194" s="600">
        <v>1.742</v>
      </c>
    </row>
    <row r="1195" spans="1:17" s="208" customFormat="1" ht="12.75" customHeight="1" x14ac:dyDescent="0.2">
      <c r="A1195" s="608">
        <v>50415</v>
      </c>
      <c r="B1195" s="589" t="s">
        <v>3283</v>
      </c>
      <c r="C1195" s="605">
        <v>41139</v>
      </c>
      <c r="D1195" s="590" t="s">
        <v>1207</v>
      </c>
      <c r="E1195" s="591" t="s">
        <v>2176</v>
      </c>
      <c r="F1195" s="592" t="s">
        <v>2177</v>
      </c>
      <c r="G1195" s="592"/>
      <c r="H1195" s="593">
        <v>43025</v>
      </c>
      <c r="I1195" s="594" t="s">
        <v>1988</v>
      </c>
      <c r="J1195" s="595" t="s">
        <v>1919</v>
      </c>
      <c r="K1195" s="589" t="s">
        <v>47</v>
      </c>
      <c r="L1195" s="596" t="s">
        <v>1763</v>
      </c>
      <c r="M1195" s="596" t="s">
        <v>48</v>
      </c>
      <c r="N1195" s="597"/>
      <c r="O1195" s="598">
        <v>4.68</v>
      </c>
      <c r="P1195" s="599">
        <v>0</v>
      </c>
      <c r="Q1195" s="600">
        <v>2.2970000000000002</v>
      </c>
    </row>
    <row r="1196" spans="1:17" s="208" customFormat="1" ht="12.75" customHeight="1" x14ac:dyDescent="0.2">
      <c r="A1196" s="608">
        <v>50430</v>
      </c>
      <c r="B1196" s="589" t="s">
        <v>3284</v>
      </c>
      <c r="C1196" s="605">
        <v>40647</v>
      </c>
      <c r="D1196" s="590" t="s">
        <v>1025</v>
      </c>
      <c r="E1196" s="591" t="s">
        <v>2176</v>
      </c>
      <c r="F1196" s="592" t="s">
        <v>2177</v>
      </c>
      <c r="G1196" s="592"/>
      <c r="H1196" s="593">
        <v>43026</v>
      </c>
      <c r="I1196" s="594" t="s">
        <v>1986</v>
      </c>
      <c r="J1196" s="595" t="s">
        <v>2996</v>
      </c>
      <c r="K1196" s="589" t="s">
        <v>45</v>
      </c>
      <c r="L1196" s="596" t="s">
        <v>45</v>
      </c>
      <c r="M1196" s="596" t="s">
        <v>45</v>
      </c>
      <c r="N1196" s="597"/>
      <c r="O1196" s="598">
        <v>0.19600000000000001</v>
      </c>
      <c r="P1196" s="599">
        <v>0</v>
      </c>
      <c r="Q1196" s="600">
        <v>0.11600000000000001</v>
      </c>
    </row>
    <row r="1197" spans="1:17" s="208" customFormat="1" ht="12.75" customHeight="1" x14ac:dyDescent="0.2">
      <c r="A1197" s="608">
        <v>50440</v>
      </c>
      <c r="B1197" s="589" t="s">
        <v>3285</v>
      </c>
      <c r="C1197" s="605">
        <v>41203</v>
      </c>
      <c r="D1197" s="590" t="s">
        <v>1256</v>
      </c>
      <c r="E1197" s="591" t="s">
        <v>2176</v>
      </c>
      <c r="F1197" s="592" t="s">
        <v>2177</v>
      </c>
      <c r="G1197" s="592"/>
      <c r="H1197" s="593">
        <v>43026</v>
      </c>
      <c r="I1197" s="594" t="s">
        <v>1988</v>
      </c>
      <c r="J1197" s="595" t="s">
        <v>2108</v>
      </c>
      <c r="K1197" s="589" t="s">
        <v>47</v>
      </c>
      <c r="L1197" s="596" t="s">
        <v>1763</v>
      </c>
      <c r="M1197" s="596" t="s">
        <v>48</v>
      </c>
      <c r="N1197" s="597"/>
      <c r="O1197" s="598">
        <v>2</v>
      </c>
      <c r="P1197" s="599">
        <v>0</v>
      </c>
      <c r="Q1197" s="600">
        <v>1.1859999999999999</v>
      </c>
    </row>
    <row r="1198" spans="1:17" s="208" customFormat="1" ht="12.75" customHeight="1" x14ac:dyDescent="0.2">
      <c r="A1198" s="608">
        <v>50448</v>
      </c>
      <c r="B1198" s="589" t="s">
        <v>3286</v>
      </c>
      <c r="C1198" s="605">
        <v>41198</v>
      </c>
      <c r="D1198" s="590" t="s">
        <v>1251</v>
      </c>
      <c r="E1198" s="591" t="s">
        <v>2176</v>
      </c>
      <c r="F1198" s="592" t="s">
        <v>2177</v>
      </c>
      <c r="G1198" s="592"/>
      <c r="H1198" s="593">
        <v>43031</v>
      </c>
      <c r="I1198" s="594" t="s">
        <v>1988</v>
      </c>
      <c r="J1198" s="595" t="s">
        <v>2736</v>
      </c>
      <c r="K1198" s="589" t="s">
        <v>47</v>
      </c>
      <c r="L1198" s="596" t="s">
        <v>45</v>
      </c>
      <c r="M1198" s="596" t="s">
        <v>51</v>
      </c>
      <c r="N1198" s="597"/>
      <c r="O1198" s="598">
        <v>2</v>
      </c>
      <c r="P1198" s="599">
        <v>0</v>
      </c>
      <c r="Q1198" s="600">
        <v>1.018</v>
      </c>
    </row>
    <row r="1199" spans="1:17" s="208" customFormat="1" ht="12.75" customHeight="1" x14ac:dyDescent="0.2">
      <c r="A1199" s="608">
        <v>50449</v>
      </c>
      <c r="B1199" s="589" t="s">
        <v>3287</v>
      </c>
      <c r="C1199" s="605">
        <v>41081</v>
      </c>
      <c r="D1199" s="590" t="s">
        <v>1168</v>
      </c>
      <c r="E1199" s="591" t="s">
        <v>2176</v>
      </c>
      <c r="F1199" s="592" t="s">
        <v>2177</v>
      </c>
      <c r="G1199" s="592"/>
      <c r="H1199" s="593">
        <v>43031</v>
      </c>
      <c r="I1199" s="594" t="s">
        <v>1988</v>
      </c>
      <c r="J1199" s="595" t="s">
        <v>3288</v>
      </c>
      <c r="K1199" s="589" t="s">
        <v>47</v>
      </c>
      <c r="L1199" s="596" t="s">
        <v>1763</v>
      </c>
      <c r="M1199" s="596" t="s">
        <v>48</v>
      </c>
      <c r="N1199" s="597"/>
      <c r="O1199" s="598">
        <v>0.5</v>
      </c>
      <c r="P1199" s="599">
        <v>0</v>
      </c>
      <c r="Q1199" s="600">
        <v>0.26800000000000002</v>
      </c>
    </row>
    <row r="1200" spans="1:17" s="208" customFormat="1" ht="12.75" customHeight="1" x14ac:dyDescent="0.2">
      <c r="A1200" s="608">
        <v>50456</v>
      </c>
      <c r="B1200" s="589" t="s">
        <v>3289</v>
      </c>
      <c r="C1200" s="605">
        <v>41349</v>
      </c>
      <c r="D1200" s="590" t="s">
        <v>1358</v>
      </c>
      <c r="E1200" s="591" t="s">
        <v>2176</v>
      </c>
      <c r="F1200" s="592" t="s">
        <v>2177</v>
      </c>
      <c r="G1200" s="592"/>
      <c r="H1200" s="593">
        <v>43040</v>
      </c>
      <c r="I1200" s="594" t="s">
        <v>1988</v>
      </c>
      <c r="J1200" s="595" t="s">
        <v>2474</v>
      </c>
      <c r="K1200" s="589" t="s">
        <v>47</v>
      </c>
      <c r="L1200" s="596" t="s">
        <v>1763</v>
      </c>
      <c r="M1200" s="596" t="s">
        <v>48</v>
      </c>
      <c r="N1200" s="597"/>
      <c r="O1200" s="598">
        <v>1</v>
      </c>
      <c r="P1200" s="599">
        <v>0</v>
      </c>
      <c r="Q1200" s="600">
        <v>0.42799999999999999</v>
      </c>
    </row>
    <row r="1201" spans="1:17" s="208" customFormat="1" ht="12.75" customHeight="1" x14ac:dyDescent="0.2">
      <c r="A1201" s="608">
        <v>50457</v>
      </c>
      <c r="B1201" s="589" t="s">
        <v>3290</v>
      </c>
      <c r="C1201" s="605">
        <v>41280</v>
      </c>
      <c r="D1201" s="590" t="s">
        <v>1311</v>
      </c>
      <c r="E1201" s="591" t="s">
        <v>2176</v>
      </c>
      <c r="F1201" s="592" t="s">
        <v>2177</v>
      </c>
      <c r="G1201" s="592"/>
      <c r="H1201" s="593">
        <v>43047</v>
      </c>
      <c r="I1201" s="594" t="s">
        <v>1988</v>
      </c>
      <c r="J1201" s="595" t="s">
        <v>2474</v>
      </c>
      <c r="K1201" s="589" t="s">
        <v>47</v>
      </c>
      <c r="L1201" s="596" t="s">
        <v>1763</v>
      </c>
      <c r="M1201" s="596" t="s">
        <v>48</v>
      </c>
      <c r="N1201" s="597"/>
      <c r="O1201" s="598">
        <v>1</v>
      </c>
      <c r="P1201" s="599">
        <v>0</v>
      </c>
      <c r="Q1201" s="600">
        <v>0.47899999999999998</v>
      </c>
    </row>
    <row r="1202" spans="1:17" s="208" customFormat="1" ht="12.75" customHeight="1" x14ac:dyDescent="0.2">
      <c r="A1202" s="608">
        <v>50459</v>
      </c>
      <c r="B1202" s="589" t="s">
        <v>3291</v>
      </c>
      <c r="C1202" s="605">
        <v>41107</v>
      </c>
      <c r="D1202" s="590" t="s">
        <v>1186</v>
      </c>
      <c r="E1202" s="591" t="s">
        <v>2176</v>
      </c>
      <c r="F1202" s="592" t="s">
        <v>2177</v>
      </c>
      <c r="G1202" s="592"/>
      <c r="H1202" s="593">
        <v>43045</v>
      </c>
      <c r="I1202" s="594" t="s">
        <v>1988</v>
      </c>
      <c r="J1202" s="595" t="s">
        <v>3217</v>
      </c>
      <c r="K1202" s="589" t="s">
        <v>47</v>
      </c>
      <c r="L1202" s="596" t="s">
        <v>1763</v>
      </c>
      <c r="M1202" s="596" t="s">
        <v>48</v>
      </c>
      <c r="N1202" s="597"/>
      <c r="O1202" s="598">
        <v>1</v>
      </c>
      <c r="P1202" s="599">
        <v>0</v>
      </c>
      <c r="Q1202" s="600">
        <v>0.60899999999999999</v>
      </c>
    </row>
    <row r="1203" spans="1:17" s="208" customFormat="1" ht="12.75" customHeight="1" x14ac:dyDescent="0.2">
      <c r="A1203" s="608">
        <v>50460</v>
      </c>
      <c r="B1203" s="589" t="s">
        <v>3292</v>
      </c>
      <c r="C1203" s="605">
        <v>41220</v>
      </c>
      <c r="D1203" s="590" t="s">
        <v>1267</v>
      </c>
      <c r="E1203" s="591" t="s">
        <v>2176</v>
      </c>
      <c r="F1203" s="592" t="s">
        <v>2177</v>
      </c>
      <c r="G1203" s="592"/>
      <c r="H1203" s="593">
        <v>43046</v>
      </c>
      <c r="I1203" s="594" t="s">
        <v>1988</v>
      </c>
      <c r="J1203" s="595" t="s">
        <v>1916</v>
      </c>
      <c r="K1203" s="589" t="s">
        <v>47</v>
      </c>
      <c r="L1203" s="596" t="s">
        <v>1848</v>
      </c>
      <c r="M1203" s="596" t="s">
        <v>130</v>
      </c>
      <c r="N1203" s="597"/>
      <c r="O1203" s="598">
        <v>1.296</v>
      </c>
      <c r="P1203" s="599">
        <v>0</v>
      </c>
      <c r="Q1203" s="600">
        <v>0.68899999999999995</v>
      </c>
    </row>
    <row r="1204" spans="1:17" s="208" customFormat="1" ht="12.75" customHeight="1" x14ac:dyDescent="0.2">
      <c r="A1204" s="608">
        <v>50461</v>
      </c>
      <c r="B1204" s="589" t="s">
        <v>3293</v>
      </c>
      <c r="C1204" s="605">
        <v>41302</v>
      </c>
      <c r="D1204" s="590" t="s">
        <v>1321</v>
      </c>
      <c r="E1204" s="591" t="s">
        <v>2176</v>
      </c>
      <c r="F1204" s="592" t="s">
        <v>2177</v>
      </c>
      <c r="G1204" s="592"/>
      <c r="H1204" s="593">
        <v>43045</v>
      </c>
      <c r="I1204" s="594" t="s">
        <v>1988</v>
      </c>
      <c r="J1204" s="595" t="s">
        <v>2859</v>
      </c>
      <c r="K1204" s="589" t="s">
        <v>47</v>
      </c>
      <c r="L1204" s="596" t="s">
        <v>1763</v>
      </c>
      <c r="M1204" s="596" t="s">
        <v>48</v>
      </c>
      <c r="N1204" s="597"/>
      <c r="O1204" s="598">
        <v>0.996</v>
      </c>
      <c r="P1204" s="599">
        <v>0</v>
      </c>
      <c r="Q1204" s="600">
        <v>0.54200000000000004</v>
      </c>
    </row>
    <row r="1205" spans="1:17" s="208" customFormat="1" ht="12.75" customHeight="1" x14ac:dyDescent="0.2">
      <c r="A1205" s="608">
        <v>50462</v>
      </c>
      <c r="B1205" s="589" t="s">
        <v>3294</v>
      </c>
      <c r="C1205" s="605"/>
      <c r="D1205" s="590" t="s">
        <v>1789</v>
      </c>
      <c r="E1205" s="591" t="s">
        <v>2176</v>
      </c>
      <c r="F1205" s="592" t="s">
        <v>2177</v>
      </c>
      <c r="G1205" s="592"/>
      <c r="H1205" s="593">
        <v>43046</v>
      </c>
      <c r="I1205" s="594" t="s">
        <v>2459</v>
      </c>
      <c r="J1205" s="595" t="s">
        <v>3295</v>
      </c>
      <c r="K1205" s="589" t="s">
        <v>47</v>
      </c>
      <c r="L1205" s="596" t="s">
        <v>1763</v>
      </c>
      <c r="M1205" s="596" t="s">
        <v>48</v>
      </c>
      <c r="N1205" s="597"/>
      <c r="O1205" s="598">
        <v>1.8480000000000001</v>
      </c>
      <c r="P1205" s="599">
        <v>0</v>
      </c>
      <c r="Q1205" s="600">
        <v>1.0309999999999999</v>
      </c>
    </row>
    <row r="1206" spans="1:17" s="208" customFormat="1" ht="12.75" customHeight="1" x14ac:dyDescent="0.2">
      <c r="A1206" s="608">
        <v>50525</v>
      </c>
      <c r="B1206" s="589" t="s">
        <v>3296</v>
      </c>
      <c r="C1206" s="605"/>
      <c r="D1206" s="590" t="s">
        <v>1789</v>
      </c>
      <c r="E1206" s="591" t="s">
        <v>2176</v>
      </c>
      <c r="F1206" s="592" t="s">
        <v>2177</v>
      </c>
      <c r="G1206" s="592"/>
      <c r="H1206" s="593">
        <v>43053</v>
      </c>
      <c r="I1206" s="594" t="s">
        <v>1988</v>
      </c>
      <c r="J1206" s="595" t="s">
        <v>2243</v>
      </c>
      <c r="K1206" s="589" t="s">
        <v>47</v>
      </c>
      <c r="L1206" s="596" t="s">
        <v>1797</v>
      </c>
      <c r="M1206" s="596" t="s">
        <v>48</v>
      </c>
      <c r="N1206" s="597"/>
      <c r="O1206" s="598">
        <v>0.86399999999999999</v>
      </c>
      <c r="P1206" s="599">
        <v>0</v>
      </c>
      <c r="Q1206" s="600">
        <v>0.47699999999999998</v>
      </c>
    </row>
    <row r="1207" spans="1:17" s="208" customFormat="1" ht="12.75" customHeight="1" x14ac:dyDescent="0.2">
      <c r="A1207" s="608">
        <v>50574</v>
      </c>
      <c r="B1207" s="589" t="s">
        <v>3297</v>
      </c>
      <c r="C1207" s="605"/>
      <c r="D1207" s="590" t="s">
        <v>1789</v>
      </c>
      <c r="E1207" s="591" t="s">
        <v>2176</v>
      </c>
      <c r="F1207" s="592" t="s">
        <v>2177</v>
      </c>
      <c r="G1207" s="592"/>
      <c r="H1207" s="593">
        <v>43069</v>
      </c>
      <c r="I1207" s="594" t="s">
        <v>1988</v>
      </c>
      <c r="J1207" s="595" t="s">
        <v>3231</v>
      </c>
      <c r="K1207" s="589" t="s">
        <v>47</v>
      </c>
      <c r="L1207" s="596" t="s">
        <v>1763</v>
      </c>
      <c r="M1207" s="596" t="s">
        <v>48</v>
      </c>
      <c r="N1207" s="597"/>
      <c r="O1207" s="598">
        <v>1</v>
      </c>
      <c r="P1207" s="599">
        <v>0</v>
      </c>
      <c r="Q1207" s="600">
        <v>0.55600000000000005</v>
      </c>
    </row>
    <row r="1208" spans="1:17" s="208" customFormat="1" ht="12.75" customHeight="1" x14ac:dyDescent="0.2">
      <c r="A1208" s="608">
        <v>50577</v>
      </c>
      <c r="B1208" s="589" t="s">
        <v>3298</v>
      </c>
      <c r="C1208" s="605">
        <v>41054</v>
      </c>
      <c r="D1208" s="590" t="s">
        <v>1158</v>
      </c>
      <c r="E1208" s="591" t="s">
        <v>2176</v>
      </c>
      <c r="F1208" s="592" t="s">
        <v>2177</v>
      </c>
      <c r="G1208" s="592"/>
      <c r="H1208" s="593">
        <v>43074</v>
      </c>
      <c r="I1208" s="594" t="s">
        <v>1988</v>
      </c>
      <c r="J1208" s="595" t="s">
        <v>2326</v>
      </c>
      <c r="K1208" s="589" t="s">
        <v>47</v>
      </c>
      <c r="L1208" s="596" t="s">
        <v>1763</v>
      </c>
      <c r="M1208" s="596" t="s">
        <v>48</v>
      </c>
      <c r="N1208" s="597"/>
      <c r="O1208" s="598">
        <v>1</v>
      </c>
      <c r="P1208" s="599">
        <v>0</v>
      </c>
      <c r="Q1208" s="600">
        <v>0.58399999999999996</v>
      </c>
    </row>
    <row r="1209" spans="1:17" s="208" customFormat="1" ht="12.75" customHeight="1" x14ac:dyDescent="0.2">
      <c r="A1209" s="608">
        <v>50584</v>
      </c>
      <c r="B1209" s="589" t="s">
        <v>3299</v>
      </c>
      <c r="C1209" s="605">
        <v>41535</v>
      </c>
      <c r="D1209" s="590" t="s">
        <v>1414</v>
      </c>
      <c r="E1209" s="591" t="s">
        <v>2176</v>
      </c>
      <c r="F1209" s="592" t="s">
        <v>2177</v>
      </c>
      <c r="G1209" s="592"/>
      <c r="H1209" s="593">
        <v>43069</v>
      </c>
      <c r="I1209" s="594" t="s">
        <v>2459</v>
      </c>
      <c r="J1209" s="595" t="s">
        <v>2460</v>
      </c>
      <c r="K1209" s="589" t="s">
        <v>47</v>
      </c>
      <c r="L1209" s="596" t="s">
        <v>1763</v>
      </c>
      <c r="M1209" s="596" t="s">
        <v>48</v>
      </c>
      <c r="N1209" s="597"/>
      <c r="O1209" s="598">
        <v>1</v>
      </c>
      <c r="P1209" s="599">
        <v>0</v>
      </c>
      <c r="Q1209" s="600">
        <v>0.50800000000000001</v>
      </c>
    </row>
    <row r="1210" spans="1:17" s="208" customFormat="1" ht="12.75" customHeight="1" x14ac:dyDescent="0.2">
      <c r="A1210" s="608">
        <v>50590</v>
      </c>
      <c r="B1210" s="589" t="s">
        <v>3300</v>
      </c>
      <c r="C1210" s="605"/>
      <c r="D1210" s="590" t="s">
        <v>1789</v>
      </c>
      <c r="E1210" s="591" t="s">
        <v>1772</v>
      </c>
      <c r="F1210" s="592" t="s">
        <v>1755</v>
      </c>
      <c r="G1210" s="592"/>
      <c r="H1210" s="593">
        <v>43068</v>
      </c>
      <c r="I1210" s="594" t="s">
        <v>1988</v>
      </c>
      <c r="J1210" s="595" t="s">
        <v>2419</v>
      </c>
      <c r="K1210" s="589" t="s">
        <v>47</v>
      </c>
      <c r="L1210" s="596" t="s">
        <v>1763</v>
      </c>
      <c r="M1210" s="596" t="s">
        <v>48</v>
      </c>
      <c r="N1210" s="597"/>
      <c r="O1210" s="598">
        <v>2</v>
      </c>
      <c r="P1210" s="599">
        <v>7.0000000000000001E-3</v>
      </c>
      <c r="Q1210" s="600">
        <v>2</v>
      </c>
    </row>
    <row r="1211" spans="1:17" s="208" customFormat="1" ht="12.75" customHeight="1" x14ac:dyDescent="0.2">
      <c r="A1211" s="608">
        <v>50592</v>
      </c>
      <c r="B1211" s="589" t="s">
        <v>3301</v>
      </c>
      <c r="C1211" s="605">
        <v>41231</v>
      </c>
      <c r="D1211" s="590" t="s">
        <v>1273</v>
      </c>
      <c r="E1211" s="591" t="s">
        <v>2176</v>
      </c>
      <c r="F1211" s="592" t="s">
        <v>2177</v>
      </c>
      <c r="G1211" s="592"/>
      <c r="H1211" s="593">
        <v>43068</v>
      </c>
      <c r="I1211" s="594" t="s">
        <v>1988</v>
      </c>
      <c r="J1211" s="595" t="s">
        <v>3302</v>
      </c>
      <c r="K1211" s="589" t="s">
        <v>47</v>
      </c>
      <c r="L1211" s="596" t="s">
        <v>51</v>
      </c>
      <c r="M1211" s="596" t="s">
        <v>51</v>
      </c>
      <c r="N1211" s="597"/>
      <c r="O1211" s="598">
        <v>3.78</v>
      </c>
      <c r="P1211" s="599">
        <v>0</v>
      </c>
      <c r="Q1211" s="600">
        <v>1.9450000000000001</v>
      </c>
    </row>
    <row r="1212" spans="1:17" s="208" customFormat="1" ht="12.75" customHeight="1" x14ac:dyDescent="0.2">
      <c r="A1212" s="608">
        <v>50593</v>
      </c>
      <c r="B1212" s="589" t="s">
        <v>3303</v>
      </c>
      <c r="C1212" s="605"/>
      <c r="D1212" s="590" t="s">
        <v>1789</v>
      </c>
      <c r="E1212" s="591" t="s">
        <v>2176</v>
      </c>
      <c r="F1212" s="592" t="s">
        <v>2177</v>
      </c>
      <c r="G1212" s="592"/>
      <c r="H1212" s="593">
        <v>43068</v>
      </c>
      <c r="I1212" s="594" t="s">
        <v>1988</v>
      </c>
      <c r="J1212" s="595" t="s">
        <v>2800</v>
      </c>
      <c r="K1212" s="589" t="s">
        <v>47</v>
      </c>
      <c r="L1212" s="596" t="s">
        <v>1763</v>
      </c>
      <c r="M1212" s="596" t="s">
        <v>48</v>
      </c>
      <c r="N1212" s="597"/>
      <c r="O1212" s="598">
        <v>1</v>
      </c>
      <c r="P1212" s="599">
        <v>0</v>
      </c>
      <c r="Q1212" s="600">
        <v>0.55600000000000005</v>
      </c>
    </row>
    <row r="1213" spans="1:17" s="208" customFormat="1" ht="12.75" customHeight="1" x14ac:dyDescent="0.2">
      <c r="A1213" s="608">
        <v>50594</v>
      </c>
      <c r="B1213" s="589" t="s">
        <v>3304</v>
      </c>
      <c r="C1213" s="605"/>
      <c r="D1213" s="590" t="s">
        <v>1789</v>
      </c>
      <c r="E1213" s="591" t="s">
        <v>2176</v>
      </c>
      <c r="F1213" s="592" t="s">
        <v>2177</v>
      </c>
      <c r="G1213" s="592"/>
      <c r="H1213" s="593">
        <v>43068</v>
      </c>
      <c r="I1213" s="594" t="s">
        <v>1986</v>
      </c>
      <c r="J1213" s="595" t="s">
        <v>1758</v>
      </c>
      <c r="K1213" s="589" t="s">
        <v>45</v>
      </c>
      <c r="L1213" s="596" t="s">
        <v>45</v>
      </c>
      <c r="M1213" s="596" t="s">
        <v>45</v>
      </c>
      <c r="N1213" s="597"/>
      <c r="O1213" s="598">
        <v>3.7999999999999999E-2</v>
      </c>
      <c r="P1213" s="599">
        <v>0</v>
      </c>
      <c r="Q1213" s="600">
        <v>8.9999999999999993E-3</v>
      </c>
    </row>
    <row r="1214" spans="1:17" s="208" customFormat="1" ht="12.75" customHeight="1" x14ac:dyDescent="0.2">
      <c r="A1214" s="608">
        <v>50595</v>
      </c>
      <c r="B1214" s="589" t="s">
        <v>3305</v>
      </c>
      <c r="C1214" s="605"/>
      <c r="D1214" s="590" t="s">
        <v>1789</v>
      </c>
      <c r="E1214" s="591" t="s">
        <v>2176</v>
      </c>
      <c r="F1214" s="592" t="s">
        <v>2177</v>
      </c>
      <c r="G1214" s="592"/>
      <c r="H1214" s="593">
        <v>43068</v>
      </c>
      <c r="I1214" s="594" t="s">
        <v>1986</v>
      </c>
      <c r="J1214" s="595" t="s">
        <v>3306</v>
      </c>
      <c r="K1214" s="589" t="s">
        <v>45</v>
      </c>
      <c r="L1214" s="596" t="s">
        <v>45</v>
      </c>
      <c r="M1214" s="596" t="s">
        <v>45</v>
      </c>
      <c r="N1214" s="597"/>
      <c r="O1214" s="598">
        <v>0.14399999999999999</v>
      </c>
      <c r="P1214" s="599">
        <v>0</v>
      </c>
      <c r="Q1214" s="600">
        <v>3.6999999999999998E-2</v>
      </c>
    </row>
    <row r="1215" spans="1:17" s="208" customFormat="1" ht="12.75" customHeight="1" x14ac:dyDescent="0.2">
      <c r="A1215" s="608">
        <v>50598</v>
      </c>
      <c r="B1215" s="589" t="s">
        <v>3307</v>
      </c>
      <c r="C1215" s="605"/>
      <c r="D1215" s="590" t="s">
        <v>1789</v>
      </c>
      <c r="E1215" s="591" t="s">
        <v>2176</v>
      </c>
      <c r="F1215" s="592" t="s">
        <v>2177</v>
      </c>
      <c r="G1215" s="592"/>
      <c r="H1215" s="593">
        <v>43075</v>
      </c>
      <c r="I1215" s="594" t="s">
        <v>1751</v>
      </c>
      <c r="J1215" s="595" t="s">
        <v>3308</v>
      </c>
      <c r="K1215" s="589" t="s">
        <v>44</v>
      </c>
      <c r="L1215" s="596" t="s">
        <v>44</v>
      </c>
      <c r="M1215" s="596" t="s">
        <v>44</v>
      </c>
      <c r="N1215" s="597"/>
      <c r="O1215" s="598">
        <v>0.56000000000000005</v>
      </c>
      <c r="P1215" s="599">
        <v>0</v>
      </c>
      <c r="Q1215" s="600">
        <v>0.13300000000000001</v>
      </c>
    </row>
    <row r="1216" spans="1:17" s="208" customFormat="1" ht="12.75" customHeight="1" x14ac:dyDescent="0.2">
      <c r="A1216" s="608">
        <v>50600</v>
      </c>
      <c r="B1216" s="589" t="s">
        <v>3309</v>
      </c>
      <c r="C1216" s="605">
        <v>41241</v>
      </c>
      <c r="D1216" s="590" t="s">
        <v>1277</v>
      </c>
      <c r="E1216" s="591" t="s">
        <v>2176</v>
      </c>
      <c r="F1216" s="592" t="s">
        <v>2177</v>
      </c>
      <c r="G1216" s="592"/>
      <c r="H1216" s="593">
        <v>43075</v>
      </c>
      <c r="I1216" s="594" t="s">
        <v>1988</v>
      </c>
      <c r="J1216" s="595" t="s">
        <v>1901</v>
      </c>
      <c r="K1216" s="589" t="s">
        <v>47</v>
      </c>
      <c r="L1216" s="596" t="s">
        <v>1848</v>
      </c>
      <c r="M1216" s="596" t="s">
        <v>130</v>
      </c>
      <c r="N1216" s="597"/>
      <c r="O1216" s="598">
        <v>0.996</v>
      </c>
      <c r="P1216" s="599">
        <v>0</v>
      </c>
      <c r="Q1216" s="600">
        <v>0.505</v>
      </c>
    </row>
    <row r="1217" spans="1:17" s="208" customFormat="1" ht="12.75" customHeight="1" x14ac:dyDescent="0.2">
      <c r="A1217" s="608">
        <v>50607</v>
      </c>
      <c r="B1217" s="589" t="s">
        <v>3310</v>
      </c>
      <c r="C1217" s="605"/>
      <c r="D1217" s="590" t="s">
        <v>1789</v>
      </c>
      <c r="E1217" s="591" t="s">
        <v>2176</v>
      </c>
      <c r="F1217" s="592" t="s">
        <v>2177</v>
      </c>
      <c r="G1217" s="592"/>
      <c r="H1217" s="593">
        <v>43074</v>
      </c>
      <c r="I1217" s="594" t="s">
        <v>2459</v>
      </c>
      <c r="J1217" s="595" t="s">
        <v>2460</v>
      </c>
      <c r="K1217" s="589" t="s">
        <v>47</v>
      </c>
      <c r="L1217" s="596" t="s">
        <v>1763</v>
      </c>
      <c r="M1217" s="596" t="s">
        <v>48</v>
      </c>
      <c r="N1217" s="597"/>
      <c r="O1217" s="598">
        <v>0.16800000000000001</v>
      </c>
      <c r="P1217" s="599">
        <v>0</v>
      </c>
      <c r="Q1217" s="600">
        <v>0</v>
      </c>
    </row>
    <row r="1218" spans="1:17" s="208" customFormat="1" ht="12.75" customHeight="1" x14ac:dyDescent="0.2">
      <c r="A1218" s="608">
        <v>50608</v>
      </c>
      <c r="B1218" s="589" t="s">
        <v>3311</v>
      </c>
      <c r="C1218" s="605">
        <v>41056</v>
      </c>
      <c r="D1218" s="590" t="s">
        <v>1159</v>
      </c>
      <c r="E1218" s="591" t="s">
        <v>2176</v>
      </c>
      <c r="F1218" s="592" t="s">
        <v>2177</v>
      </c>
      <c r="G1218" s="592"/>
      <c r="H1218" s="593">
        <v>43074</v>
      </c>
      <c r="I1218" s="594" t="s">
        <v>1988</v>
      </c>
      <c r="J1218" s="595" t="s">
        <v>2326</v>
      </c>
      <c r="K1218" s="589" t="s">
        <v>47</v>
      </c>
      <c r="L1218" s="596" t="s">
        <v>1763</v>
      </c>
      <c r="M1218" s="596" t="s">
        <v>48</v>
      </c>
      <c r="N1218" s="597"/>
      <c r="O1218" s="598">
        <v>1</v>
      </c>
      <c r="P1218" s="599">
        <v>0</v>
      </c>
      <c r="Q1218" s="600">
        <v>0.60699999999999998</v>
      </c>
    </row>
    <row r="1219" spans="1:17" s="208" customFormat="1" ht="12.75" customHeight="1" x14ac:dyDescent="0.2">
      <c r="A1219" s="608">
        <v>50609</v>
      </c>
      <c r="B1219" s="589" t="s">
        <v>3312</v>
      </c>
      <c r="C1219" s="605">
        <v>41317</v>
      </c>
      <c r="D1219" s="590" t="s">
        <v>1330</v>
      </c>
      <c r="E1219" s="591" t="s">
        <v>2176</v>
      </c>
      <c r="F1219" s="592" t="s">
        <v>2177</v>
      </c>
      <c r="G1219" s="592"/>
      <c r="H1219" s="593">
        <v>43080</v>
      </c>
      <c r="I1219" s="594" t="s">
        <v>1988</v>
      </c>
      <c r="J1219" s="595" t="s">
        <v>3313</v>
      </c>
      <c r="K1219" s="589" t="s">
        <v>47</v>
      </c>
      <c r="L1219" s="596" t="s">
        <v>51</v>
      </c>
      <c r="M1219" s="596" t="s">
        <v>51</v>
      </c>
      <c r="N1219" s="597"/>
      <c r="O1219" s="598">
        <v>2.61</v>
      </c>
      <c r="P1219" s="599">
        <v>0</v>
      </c>
      <c r="Q1219" s="600">
        <v>1.018</v>
      </c>
    </row>
    <row r="1220" spans="1:17" s="208" customFormat="1" ht="12.75" customHeight="1" x14ac:dyDescent="0.2">
      <c r="A1220" s="608">
        <v>50610</v>
      </c>
      <c r="B1220" s="589" t="s">
        <v>3314</v>
      </c>
      <c r="C1220" s="605"/>
      <c r="D1220" s="590" t="s">
        <v>1789</v>
      </c>
      <c r="E1220" s="591" t="s">
        <v>2176</v>
      </c>
      <c r="F1220" s="592" t="s">
        <v>2177</v>
      </c>
      <c r="G1220" s="592"/>
      <c r="H1220" s="593">
        <v>43080</v>
      </c>
      <c r="I1220" s="594" t="s">
        <v>1988</v>
      </c>
      <c r="J1220" s="595" t="s">
        <v>2578</v>
      </c>
      <c r="K1220" s="589" t="s">
        <v>47</v>
      </c>
      <c r="L1220" s="596" t="s">
        <v>45</v>
      </c>
      <c r="M1220" s="596" t="s">
        <v>51</v>
      </c>
      <c r="N1220" s="597"/>
      <c r="O1220" s="598">
        <v>1</v>
      </c>
      <c r="P1220" s="599">
        <v>0</v>
      </c>
      <c r="Q1220" s="600">
        <v>0.59499999999999997</v>
      </c>
    </row>
    <row r="1221" spans="1:17" s="208" customFormat="1" ht="12.75" customHeight="1" x14ac:dyDescent="0.2">
      <c r="A1221" s="608">
        <v>50613</v>
      </c>
      <c r="B1221" s="589" t="s">
        <v>3315</v>
      </c>
      <c r="C1221" s="605"/>
      <c r="D1221" s="590" t="s">
        <v>1789</v>
      </c>
      <c r="E1221" s="591" t="s">
        <v>2176</v>
      </c>
      <c r="F1221" s="592" t="s">
        <v>2177</v>
      </c>
      <c r="G1221" s="592"/>
      <c r="H1221" s="593">
        <v>43086</v>
      </c>
      <c r="I1221" s="594" t="s">
        <v>1988</v>
      </c>
      <c r="J1221" s="595" t="s">
        <v>2578</v>
      </c>
      <c r="K1221" s="589" t="s">
        <v>47</v>
      </c>
      <c r="L1221" s="596" t="s">
        <v>45</v>
      </c>
      <c r="M1221" s="596" t="s">
        <v>51</v>
      </c>
      <c r="N1221" s="597"/>
      <c r="O1221" s="598">
        <v>1</v>
      </c>
      <c r="P1221" s="599">
        <v>0</v>
      </c>
      <c r="Q1221" s="600">
        <v>0.52600000000000002</v>
      </c>
    </row>
    <row r="1222" spans="1:17" s="208" customFormat="1" ht="12.75" customHeight="1" x14ac:dyDescent="0.2">
      <c r="A1222" s="608">
        <v>50617</v>
      </c>
      <c r="B1222" s="589" t="s">
        <v>3316</v>
      </c>
      <c r="C1222" s="605"/>
      <c r="D1222" s="590" t="s">
        <v>1789</v>
      </c>
      <c r="E1222" s="591" t="s">
        <v>2176</v>
      </c>
      <c r="F1222" s="592" t="s">
        <v>2177</v>
      </c>
      <c r="G1222" s="592"/>
      <c r="H1222" s="593">
        <v>43080</v>
      </c>
      <c r="I1222" s="594" t="s">
        <v>1988</v>
      </c>
      <c r="J1222" s="595" t="s">
        <v>3288</v>
      </c>
      <c r="K1222" s="589" t="s">
        <v>47</v>
      </c>
      <c r="L1222" s="596" t="s">
        <v>1763</v>
      </c>
      <c r="M1222" s="596" t="s">
        <v>48</v>
      </c>
      <c r="N1222" s="597"/>
      <c r="O1222" s="598">
        <v>2</v>
      </c>
      <c r="P1222" s="599">
        <v>0</v>
      </c>
      <c r="Q1222" s="600">
        <v>1.2549999999999999</v>
      </c>
    </row>
    <row r="1223" spans="1:17" s="208" customFormat="1" ht="12.75" customHeight="1" x14ac:dyDescent="0.2">
      <c r="A1223" s="608">
        <v>50618</v>
      </c>
      <c r="B1223" s="589" t="s">
        <v>3317</v>
      </c>
      <c r="C1223" s="605">
        <v>41059</v>
      </c>
      <c r="D1223" s="590" t="s">
        <v>1160</v>
      </c>
      <c r="E1223" s="591" t="s">
        <v>2176</v>
      </c>
      <c r="F1223" s="592" t="s">
        <v>2177</v>
      </c>
      <c r="G1223" s="592"/>
      <c r="H1223" s="593">
        <v>43080</v>
      </c>
      <c r="I1223" s="594" t="s">
        <v>1988</v>
      </c>
      <c r="J1223" s="595" t="s">
        <v>2742</v>
      </c>
      <c r="K1223" s="589" t="s">
        <v>47</v>
      </c>
      <c r="L1223" s="596" t="s">
        <v>1763</v>
      </c>
      <c r="M1223" s="596" t="s">
        <v>48</v>
      </c>
      <c r="N1223" s="597"/>
      <c r="O1223" s="598">
        <v>1</v>
      </c>
      <c r="P1223" s="599">
        <v>0</v>
      </c>
      <c r="Q1223" s="600">
        <v>0.57899999999999996</v>
      </c>
    </row>
    <row r="1224" spans="1:17" s="208" customFormat="1" ht="12.75" customHeight="1" x14ac:dyDescent="0.2">
      <c r="A1224" s="608">
        <v>50619</v>
      </c>
      <c r="B1224" s="589" t="s">
        <v>3318</v>
      </c>
      <c r="C1224" s="605">
        <v>41061</v>
      </c>
      <c r="D1224" s="590" t="s">
        <v>1162</v>
      </c>
      <c r="E1224" s="591" t="s">
        <v>2176</v>
      </c>
      <c r="F1224" s="592" t="s">
        <v>2177</v>
      </c>
      <c r="G1224" s="592"/>
      <c r="H1224" s="593">
        <v>43081</v>
      </c>
      <c r="I1224" s="594" t="s">
        <v>1988</v>
      </c>
      <c r="J1224" s="595" t="s">
        <v>3319</v>
      </c>
      <c r="K1224" s="589" t="s">
        <v>47</v>
      </c>
      <c r="L1224" s="596" t="s">
        <v>1763</v>
      </c>
      <c r="M1224" s="596" t="s">
        <v>48</v>
      </c>
      <c r="N1224" s="597"/>
      <c r="O1224" s="598">
        <v>1</v>
      </c>
      <c r="P1224" s="599">
        <v>0</v>
      </c>
      <c r="Q1224" s="600">
        <v>0.53400000000000003</v>
      </c>
    </row>
    <row r="1225" spans="1:17" s="208" customFormat="1" ht="12.75" customHeight="1" x14ac:dyDescent="0.2">
      <c r="A1225" s="608">
        <v>50626</v>
      </c>
      <c r="B1225" s="589" t="s">
        <v>3320</v>
      </c>
      <c r="C1225" s="605"/>
      <c r="D1225" s="590" t="s">
        <v>1789</v>
      </c>
      <c r="E1225" s="591" t="s">
        <v>2176</v>
      </c>
      <c r="F1225" s="592" t="s">
        <v>2177</v>
      </c>
      <c r="G1225" s="592"/>
      <c r="H1225" s="593">
        <v>43081</v>
      </c>
      <c r="I1225" s="594" t="s">
        <v>1986</v>
      </c>
      <c r="J1225" s="595" t="s">
        <v>1758</v>
      </c>
      <c r="K1225" s="589" t="s">
        <v>45</v>
      </c>
      <c r="L1225" s="596" t="s">
        <v>45</v>
      </c>
      <c r="M1225" s="596" t="s">
        <v>45</v>
      </c>
      <c r="N1225" s="597"/>
      <c r="O1225" s="598">
        <v>0.252</v>
      </c>
      <c r="P1225" s="599">
        <v>0</v>
      </c>
      <c r="Q1225" s="600">
        <v>5.2999999999999999E-2</v>
      </c>
    </row>
    <row r="1226" spans="1:17" s="208" customFormat="1" ht="12.75" customHeight="1" x14ac:dyDescent="0.2">
      <c r="A1226" s="608">
        <v>50627</v>
      </c>
      <c r="B1226" s="589" t="s">
        <v>3321</v>
      </c>
      <c r="C1226" s="605">
        <v>40718</v>
      </c>
      <c r="D1226" s="590" t="s">
        <v>1042</v>
      </c>
      <c r="E1226" s="591" t="s">
        <v>2176</v>
      </c>
      <c r="F1226" s="592" t="s">
        <v>2177</v>
      </c>
      <c r="G1226" s="592"/>
      <c r="H1226" s="593">
        <v>43083</v>
      </c>
      <c r="I1226" s="594" t="s">
        <v>1986</v>
      </c>
      <c r="J1226" s="595" t="s">
        <v>2996</v>
      </c>
      <c r="K1226" s="589" t="s">
        <v>45</v>
      </c>
      <c r="L1226" s="596" t="s">
        <v>45</v>
      </c>
      <c r="M1226" s="596" t="s">
        <v>45</v>
      </c>
      <c r="N1226" s="597"/>
      <c r="O1226" s="598">
        <v>0.19600000000000001</v>
      </c>
      <c r="P1226" s="599">
        <v>0</v>
      </c>
      <c r="Q1226" s="600">
        <v>0.10100000000000001</v>
      </c>
    </row>
    <row r="1227" spans="1:17" s="208" customFormat="1" ht="12.75" customHeight="1" x14ac:dyDescent="0.2">
      <c r="A1227" s="608">
        <v>50628</v>
      </c>
      <c r="B1227" s="589" t="s">
        <v>3322</v>
      </c>
      <c r="C1227" s="605"/>
      <c r="D1227" s="590" t="s">
        <v>1789</v>
      </c>
      <c r="E1227" s="591" t="s">
        <v>2176</v>
      </c>
      <c r="F1227" s="592" t="s">
        <v>2177</v>
      </c>
      <c r="G1227" s="592"/>
      <c r="H1227" s="593">
        <v>43080</v>
      </c>
      <c r="I1227" s="594" t="s">
        <v>1988</v>
      </c>
      <c r="J1227" s="595" t="s">
        <v>2578</v>
      </c>
      <c r="K1227" s="589" t="s">
        <v>47</v>
      </c>
      <c r="L1227" s="596" t="s">
        <v>45</v>
      </c>
      <c r="M1227" s="596" t="s">
        <v>51</v>
      </c>
      <c r="N1227" s="597"/>
      <c r="O1227" s="598">
        <v>1</v>
      </c>
      <c r="P1227" s="599">
        <v>0</v>
      </c>
      <c r="Q1227" s="600">
        <v>0.55600000000000005</v>
      </c>
    </row>
    <row r="1228" spans="1:17" s="208" customFormat="1" ht="12.75" customHeight="1" x14ac:dyDescent="0.2">
      <c r="A1228" s="608">
        <v>50629</v>
      </c>
      <c r="B1228" s="589" t="s">
        <v>3323</v>
      </c>
      <c r="C1228" s="605">
        <v>41048</v>
      </c>
      <c r="D1228" s="590" t="s">
        <v>1154</v>
      </c>
      <c r="E1228" s="591" t="s">
        <v>2176</v>
      </c>
      <c r="F1228" s="592" t="s">
        <v>2177</v>
      </c>
      <c r="G1228" s="592"/>
      <c r="H1228" s="593">
        <v>43080</v>
      </c>
      <c r="I1228" s="594" t="s">
        <v>1988</v>
      </c>
      <c r="J1228" s="595" t="s">
        <v>3324</v>
      </c>
      <c r="K1228" s="589" t="s">
        <v>47</v>
      </c>
      <c r="L1228" s="596" t="s">
        <v>1763</v>
      </c>
      <c r="M1228" s="596" t="s">
        <v>48</v>
      </c>
      <c r="N1228" s="597"/>
      <c r="O1228" s="598">
        <v>1.5</v>
      </c>
      <c r="P1228" s="599">
        <v>0</v>
      </c>
      <c r="Q1228" s="600">
        <v>0.71599999999999997</v>
      </c>
    </row>
    <row r="1229" spans="1:17" s="208" customFormat="1" ht="12.75" customHeight="1" x14ac:dyDescent="0.2">
      <c r="A1229" s="608">
        <v>50630</v>
      </c>
      <c r="B1229" s="589" t="s">
        <v>3325</v>
      </c>
      <c r="C1229" s="605"/>
      <c r="D1229" s="590" t="s">
        <v>1789</v>
      </c>
      <c r="E1229" s="591" t="s">
        <v>2176</v>
      </c>
      <c r="F1229" s="592" t="s">
        <v>2177</v>
      </c>
      <c r="G1229" s="592"/>
      <c r="H1229" s="593">
        <v>43084</v>
      </c>
      <c r="I1229" s="594" t="s">
        <v>2459</v>
      </c>
      <c r="J1229" s="595" t="s">
        <v>2460</v>
      </c>
      <c r="K1229" s="589" t="s">
        <v>47</v>
      </c>
      <c r="L1229" s="596" t="s">
        <v>1763</v>
      </c>
      <c r="M1229" s="596" t="s">
        <v>48</v>
      </c>
      <c r="N1229" s="597"/>
      <c r="O1229" s="598">
        <v>0.113</v>
      </c>
      <c r="P1229" s="599">
        <v>0</v>
      </c>
      <c r="Q1229" s="600">
        <v>4.7E-2</v>
      </c>
    </row>
    <row r="1230" spans="1:17" s="208" customFormat="1" ht="12.75" customHeight="1" x14ac:dyDescent="0.2">
      <c r="A1230" s="608">
        <v>50632</v>
      </c>
      <c r="B1230" s="589" t="s">
        <v>3326</v>
      </c>
      <c r="C1230" s="605">
        <v>41242</v>
      </c>
      <c r="D1230" s="590" t="s">
        <v>1278</v>
      </c>
      <c r="E1230" s="591" t="s">
        <v>2176</v>
      </c>
      <c r="F1230" s="592" t="s">
        <v>2177</v>
      </c>
      <c r="G1230" s="592"/>
      <c r="H1230" s="593">
        <v>43088</v>
      </c>
      <c r="I1230" s="594" t="s">
        <v>1988</v>
      </c>
      <c r="J1230" s="595" t="s">
        <v>2528</v>
      </c>
      <c r="K1230" s="589" t="s">
        <v>47</v>
      </c>
      <c r="L1230" s="596" t="s">
        <v>45</v>
      </c>
      <c r="M1230" s="596" t="s">
        <v>51</v>
      </c>
      <c r="N1230" s="597"/>
      <c r="O1230" s="598">
        <v>0.996</v>
      </c>
      <c r="P1230" s="599">
        <v>0</v>
      </c>
      <c r="Q1230" s="600">
        <v>0.59299999999999997</v>
      </c>
    </row>
    <row r="1231" spans="1:17" s="208" customFormat="1" ht="12.75" customHeight="1" x14ac:dyDescent="0.2">
      <c r="A1231" s="608">
        <v>50634</v>
      </c>
      <c r="B1231" s="589" t="s">
        <v>3327</v>
      </c>
      <c r="C1231" s="605">
        <v>40613</v>
      </c>
      <c r="D1231" s="590" t="s">
        <v>1004</v>
      </c>
      <c r="E1231" s="591" t="s">
        <v>2176</v>
      </c>
      <c r="F1231" s="592" t="s">
        <v>2177</v>
      </c>
      <c r="G1231" s="592"/>
      <c r="H1231" s="593">
        <v>43208</v>
      </c>
      <c r="I1231" s="594" t="s">
        <v>3328</v>
      </c>
      <c r="J1231" s="595" t="s">
        <v>3329</v>
      </c>
      <c r="K1231" s="589" t="s">
        <v>46</v>
      </c>
      <c r="L1231" s="596" t="s">
        <v>46</v>
      </c>
      <c r="M1231" s="596" t="s">
        <v>46</v>
      </c>
      <c r="N1231" s="597">
        <v>58876</v>
      </c>
      <c r="O1231" s="598">
        <v>17.600000000000001</v>
      </c>
      <c r="P1231" s="599">
        <v>4.0000000000000001E-3</v>
      </c>
      <c r="Q1231" s="600">
        <v>13.904</v>
      </c>
    </row>
    <row r="1232" spans="1:17" s="208" customFormat="1" ht="12.75" customHeight="1" x14ac:dyDescent="0.2">
      <c r="A1232" s="608">
        <v>50635</v>
      </c>
      <c r="B1232" s="589" t="s">
        <v>3330</v>
      </c>
      <c r="C1232" s="605">
        <v>41041</v>
      </c>
      <c r="D1232" s="590" t="s">
        <v>1149</v>
      </c>
      <c r="E1232" s="591" t="s">
        <v>2176</v>
      </c>
      <c r="F1232" s="592" t="s">
        <v>2177</v>
      </c>
      <c r="G1232" s="592"/>
      <c r="H1232" s="593">
        <v>43088</v>
      </c>
      <c r="I1232" s="594" t="s">
        <v>1988</v>
      </c>
      <c r="J1232" s="595" t="s">
        <v>2326</v>
      </c>
      <c r="K1232" s="589" t="s">
        <v>47</v>
      </c>
      <c r="L1232" s="596" t="s">
        <v>1763</v>
      </c>
      <c r="M1232" s="596" t="s">
        <v>48</v>
      </c>
      <c r="N1232" s="597"/>
      <c r="O1232" s="598">
        <v>1</v>
      </c>
      <c r="P1232" s="599">
        <v>0</v>
      </c>
      <c r="Q1232" s="600">
        <v>0.47399999999999998</v>
      </c>
    </row>
    <row r="1233" spans="1:17" s="208" customFormat="1" ht="12.75" customHeight="1" x14ac:dyDescent="0.2">
      <c r="A1233" s="608">
        <v>50636</v>
      </c>
      <c r="B1233" s="589" t="s">
        <v>3331</v>
      </c>
      <c r="C1233" s="605">
        <v>1114</v>
      </c>
      <c r="D1233" s="590" t="s">
        <v>603</v>
      </c>
      <c r="E1233" s="591" t="s">
        <v>1764</v>
      </c>
      <c r="F1233" s="592" t="s">
        <v>1765</v>
      </c>
      <c r="G1233" s="592"/>
      <c r="H1233" s="593">
        <v>30926</v>
      </c>
      <c r="I1233" s="594" t="s">
        <v>2064</v>
      </c>
      <c r="J1233" s="595" t="s">
        <v>3332</v>
      </c>
      <c r="K1233" s="589" t="s">
        <v>49</v>
      </c>
      <c r="L1233" s="596" t="s">
        <v>49</v>
      </c>
      <c r="M1233" s="596" t="s">
        <v>49</v>
      </c>
      <c r="N1233" s="597">
        <v>7469</v>
      </c>
      <c r="O1233" s="598">
        <v>29.519314999999999</v>
      </c>
      <c r="P1233" s="599">
        <v>10.922000000000001</v>
      </c>
      <c r="Q1233" s="600">
        <v>12.712999999999999</v>
      </c>
    </row>
    <row r="1234" spans="1:17" s="208" customFormat="1" ht="12.75" customHeight="1" x14ac:dyDescent="0.2">
      <c r="A1234" s="608">
        <v>50637</v>
      </c>
      <c r="B1234" s="589" t="s">
        <v>3333</v>
      </c>
      <c r="C1234" s="605"/>
      <c r="D1234" s="590" t="s">
        <v>1789</v>
      </c>
      <c r="E1234" s="591" t="s">
        <v>2024</v>
      </c>
      <c r="F1234" s="592" t="s">
        <v>2025</v>
      </c>
      <c r="G1234" s="592"/>
      <c r="H1234" s="593">
        <v>43494</v>
      </c>
      <c r="I1234" s="594" t="s">
        <v>3147</v>
      </c>
      <c r="J1234" s="595" t="s">
        <v>3334</v>
      </c>
      <c r="K1234" s="589" t="s">
        <v>45</v>
      </c>
      <c r="L1234" s="596" t="s">
        <v>45</v>
      </c>
      <c r="M1234" s="596" t="s">
        <v>45</v>
      </c>
      <c r="N1234" s="597">
        <v>62107</v>
      </c>
      <c r="O1234" s="598">
        <v>2.7</v>
      </c>
      <c r="P1234" s="599">
        <v>0.55100000000000005</v>
      </c>
      <c r="Q1234" s="600">
        <v>0.313</v>
      </c>
    </row>
    <row r="1235" spans="1:17" s="208" customFormat="1" ht="12.75" customHeight="1" x14ac:dyDescent="0.2">
      <c r="A1235" s="608">
        <v>50638</v>
      </c>
      <c r="B1235" s="589" t="s">
        <v>3335</v>
      </c>
      <c r="C1235" s="605"/>
      <c r="D1235" s="590" t="s">
        <v>1789</v>
      </c>
      <c r="E1235" s="591" t="s">
        <v>2024</v>
      </c>
      <c r="F1235" s="592" t="s">
        <v>2025</v>
      </c>
      <c r="G1235" s="592"/>
      <c r="H1235" s="593">
        <v>43484</v>
      </c>
      <c r="I1235" s="594" t="s">
        <v>3147</v>
      </c>
      <c r="J1235" s="595" t="s">
        <v>3334</v>
      </c>
      <c r="K1235" s="589" t="s">
        <v>45</v>
      </c>
      <c r="L1235" s="596" t="s">
        <v>45</v>
      </c>
      <c r="M1235" s="596" t="s">
        <v>45</v>
      </c>
      <c r="N1235" s="597">
        <v>62109</v>
      </c>
      <c r="O1235" s="598">
        <v>2.7</v>
      </c>
      <c r="P1235" s="599">
        <v>0.52300000000000002</v>
      </c>
      <c r="Q1235" s="600">
        <v>0.32700000000000001</v>
      </c>
    </row>
    <row r="1236" spans="1:17" s="208" customFormat="1" ht="12.75" customHeight="1" x14ac:dyDescent="0.2">
      <c r="A1236" s="608">
        <v>50639</v>
      </c>
      <c r="B1236" s="589" t="s">
        <v>3336</v>
      </c>
      <c r="C1236" s="605"/>
      <c r="D1236" s="590" t="s">
        <v>1789</v>
      </c>
      <c r="E1236" s="591" t="s">
        <v>2024</v>
      </c>
      <c r="F1236" s="592" t="s">
        <v>2025</v>
      </c>
      <c r="G1236" s="592"/>
      <c r="H1236" s="593">
        <v>43484</v>
      </c>
      <c r="I1236" s="594" t="s">
        <v>3147</v>
      </c>
      <c r="J1236" s="595" t="s">
        <v>3334</v>
      </c>
      <c r="K1236" s="589" t="s">
        <v>45</v>
      </c>
      <c r="L1236" s="596" t="s">
        <v>45</v>
      </c>
      <c r="M1236" s="596" t="s">
        <v>45</v>
      </c>
      <c r="N1236" s="597">
        <v>62106</v>
      </c>
      <c r="O1236" s="598">
        <v>2.7</v>
      </c>
      <c r="P1236" s="599">
        <v>0.504</v>
      </c>
      <c r="Q1236" s="600">
        <v>0.21</v>
      </c>
    </row>
    <row r="1237" spans="1:17" s="208" customFormat="1" ht="12.75" customHeight="1" x14ac:dyDescent="0.2">
      <c r="A1237" s="608">
        <v>50640</v>
      </c>
      <c r="B1237" s="589" t="s">
        <v>3337</v>
      </c>
      <c r="C1237" s="605"/>
      <c r="D1237" s="590" t="s">
        <v>1789</v>
      </c>
      <c r="E1237" s="591" t="s">
        <v>2024</v>
      </c>
      <c r="F1237" s="592" t="s">
        <v>2025</v>
      </c>
      <c r="G1237" s="592"/>
      <c r="H1237" s="593">
        <v>43477</v>
      </c>
      <c r="I1237" s="594" t="s">
        <v>3147</v>
      </c>
      <c r="J1237" s="595" t="s">
        <v>3334</v>
      </c>
      <c r="K1237" s="589" t="s">
        <v>45</v>
      </c>
      <c r="L1237" s="596" t="s">
        <v>45</v>
      </c>
      <c r="M1237" s="596" t="s">
        <v>45</v>
      </c>
      <c r="N1237" s="597">
        <v>62108</v>
      </c>
      <c r="O1237" s="598">
        <v>2.7</v>
      </c>
      <c r="P1237" s="599">
        <v>0.48699999999999999</v>
      </c>
      <c r="Q1237" s="600">
        <v>0.30599999999999999</v>
      </c>
    </row>
    <row r="1238" spans="1:17" s="208" customFormat="1" ht="12.75" customHeight="1" x14ac:dyDescent="0.2">
      <c r="A1238" s="608">
        <v>50641</v>
      </c>
      <c r="B1238" s="589" t="s">
        <v>3338</v>
      </c>
      <c r="C1238" s="605"/>
      <c r="D1238" s="590" t="s">
        <v>1789</v>
      </c>
      <c r="E1238" s="591" t="s">
        <v>2024</v>
      </c>
      <c r="F1238" s="592" t="s">
        <v>2025</v>
      </c>
      <c r="G1238" s="592"/>
      <c r="H1238" s="593">
        <v>43484</v>
      </c>
      <c r="I1238" s="594" t="s">
        <v>3147</v>
      </c>
      <c r="J1238" s="595" t="s">
        <v>3334</v>
      </c>
      <c r="K1238" s="589" t="s">
        <v>45</v>
      </c>
      <c r="L1238" s="596" t="s">
        <v>45</v>
      </c>
      <c r="M1238" s="596" t="s">
        <v>45</v>
      </c>
      <c r="N1238" s="597">
        <v>62112</v>
      </c>
      <c r="O1238" s="598">
        <v>2.7</v>
      </c>
      <c r="P1238" s="599">
        <v>0.60499999999999998</v>
      </c>
      <c r="Q1238" s="600">
        <v>0.32</v>
      </c>
    </row>
    <row r="1239" spans="1:17" s="208" customFormat="1" ht="12.75" customHeight="1" x14ac:dyDescent="0.2">
      <c r="A1239" s="608">
        <v>50642</v>
      </c>
      <c r="B1239" s="589" t="s">
        <v>3339</v>
      </c>
      <c r="C1239" s="605"/>
      <c r="D1239" s="590" t="s">
        <v>1789</v>
      </c>
      <c r="E1239" s="591" t="s">
        <v>2024</v>
      </c>
      <c r="F1239" s="592" t="s">
        <v>2025</v>
      </c>
      <c r="G1239" s="592"/>
      <c r="H1239" s="593">
        <v>43484</v>
      </c>
      <c r="I1239" s="594" t="s">
        <v>3147</v>
      </c>
      <c r="J1239" s="595" t="s">
        <v>3334</v>
      </c>
      <c r="K1239" s="589" t="s">
        <v>45</v>
      </c>
      <c r="L1239" s="596" t="s">
        <v>45</v>
      </c>
      <c r="M1239" s="596" t="s">
        <v>45</v>
      </c>
      <c r="N1239" s="597">
        <v>62111</v>
      </c>
      <c r="O1239" s="598">
        <v>2.7</v>
      </c>
      <c r="P1239" s="599">
        <v>0.504</v>
      </c>
      <c r="Q1239" s="600">
        <v>0.307</v>
      </c>
    </row>
    <row r="1240" spans="1:17" s="208" customFormat="1" ht="12.75" customHeight="1" x14ac:dyDescent="0.2">
      <c r="A1240" s="608">
        <v>50643</v>
      </c>
      <c r="B1240" s="589" t="s">
        <v>3340</v>
      </c>
      <c r="C1240" s="605"/>
      <c r="D1240" s="590" t="s">
        <v>1789</v>
      </c>
      <c r="E1240" s="591" t="s">
        <v>2024</v>
      </c>
      <c r="F1240" s="592" t="s">
        <v>2025</v>
      </c>
      <c r="G1240" s="592"/>
      <c r="H1240" s="593">
        <v>43496</v>
      </c>
      <c r="I1240" s="594" t="s">
        <v>3147</v>
      </c>
      <c r="J1240" s="595" t="s">
        <v>3334</v>
      </c>
      <c r="K1240" s="589" t="s">
        <v>45</v>
      </c>
      <c r="L1240" s="596" t="s">
        <v>45</v>
      </c>
      <c r="M1240" s="596" t="s">
        <v>45</v>
      </c>
      <c r="N1240" s="597">
        <v>62110</v>
      </c>
      <c r="O1240" s="598">
        <v>2.7</v>
      </c>
      <c r="P1240" s="599">
        <v>0.505</v>
      </c>
      <c r="Q1240" s="600">
        <v>0.19600000000000001</v>
      </c>
    </row>
    <row r="1241" spans="1:17" s="208" customFormat="1" ht="12.75" customHeight="1" x14ac:dyDescent="0.2">
      <c r="A1241" s="608">
        <v>50645</v>
      </c>
      <c r="B1241" s="589" t="s">
        <v>3341</v>
      </c>
      <c r="C1241" s="605"/>
      <c r="D1241" s="590" t="s">
        <v>1789</v>
      </c>
      <c r="E1241" s="591" t="s">
        <v>2176</v>
      </c>
      <c r="F1241" s="592" t="s">
        <v>2177</v>
      </c>
      <c r="G1241" s="592"/>
      <c r="H1241" s="593">
        <v>43089</v>
      </c>
      <c r="I1241" s="594" t="s">
        <v>1795</v>
      </c>
      <c r="J1241" s="595" t="s">
        <v>2688</v>
      </c>
      <c r="K1241" s="589" t="s">
        <v>47</v>
      </c>
      <c r="L1241" s="596" t="s">
        <v>51</v>
      </c>
      <c r="M1241" s="596" t="s">
        <v>51</v>
      </c>
      <c r="N1241" s="597"/>
      <c r="O1241" s="598">
        <v>1.86</v>
      </c>
      <c r="P1241" s="599">
        <v>0</v>
      </c>
      <c r="Q1241" s="600">
        <v>1.0640000000000001</v>
      </c>
    </row>
    <row r="1242" spans="1:17" s="208" customFormat="1" ht="12.75" customHeight="1" x14ac:dyDescent="0.2">
      <c r="A1242" s="608">
        <v>50649</v>
      </c>
      <c r="B1242" s="589" t="s">
        <v>3342</v>
      </c>
      <c r="C1242" s="605"/>
      <c r="D1242" s="590" t="s">
        <v>1789</v>
      </c>
      <c r="E1242" s="591" t="s">
        <v>2176</v>
      </c>
      <c r="F1242" s="592" t="s">
        <v>2177</v>
      </c>
      <c r="G1242" s="592"/>
      <c r="H1242" s="593">
        <v>43089</v>
      </c>
      <c r="I1242" s="594" t="s">
        <v>1795</v>
      </c>
      <c r="J1242" s="595" t="s">
        <v>2011</v>
      </c>
      <c r="K1242" s="589" t="s">
        <v>47</v>
      </c>
      <c r="L1242" s="596" t="s">
        <v>51</v>
      </c>
      <c r="M1242" s="596" t="s">
        <v>51</v>
      </c>
      <c r="N1242" s="597"/>
      <c r="O1242" s="598">
        <v>1.6919999999999999</v>
      </c>
      <c r="P1242" s="599">
        <v>0</v>
      </c>
      <c r="Q1242" s="600">
        <v>0.879</v>
      </c>
    </row>
    <row r="1243" spans="1:17" s="208" customFormat="1" ht="12.75" customHeight="1" x14ac:dyDescent="0.2">
      <c r="A1243" s="608">
        <v>50654</v>
      </c>
      <c r="B1243" s="589" t="s">
        <v>3343</v>
      </c>
      <c r="C1243" s="605"/>
      <c r="D1243" s="590" t="s">
        <v>1789</v>
      </c>
      <c r="E1243" s="591" t="s">
        <v>2176</v>
      </c>
      <c r="F1243" s="592" t="s">
        <v>2177</v>
      </c>
      <c r="G1243" s="592"/>
      <c r="H1243" s="593">
        <v>43090</v>
      </c>
      <c r="I1243" s="594" t="s">
        <v>1795</v>
      </c>
      <c r="J1243" s="595" t="s">
        <v>3228</v>
      </c>
      <c r="K1243" s="589" t="s">
        <v>47</v>
      </c>
      <c r="L1243" s="596" t="s">
        <v>51</v>
      </c>
      <c r="M1243" s="596" t="s">
        <v>51</v>
      </c>
      <c r="N1243" s="597"/>
      <c r="O1243" s="598">
        <v>2.5499999999999998</v>
      </c>
      <c r="P1243" s="599">
        <v>0</v>
      </c>
      <c r="Q1243" s="600">
        <v>1.3160000000000001</v>
      </c>
    </row>
    <row r="1244" spans="1:17" s="208" customFormat="1" ht="12.75" customHeight="1" x14ac:dyDescent="0.2">
      <c r="A1244" s="608">
        <v>50655</v>
      </c>
      <c r="B1244" s="589" t="s">
        <v>3344</v>
      </c>
      <c r="C1244" s="605"/>
      <c r="D1244" s="590" t="s">
        <v>1789</v>
      </c>
      <c r="E1244" s="591" t="s">
        <v>2176</v>
      </c>
      <c r="F1244" s="592" t="s">
        <v>2177</v>
      </c>
      <c r="G1244" s="592"/>
      <c r="H1244" s="593">
        <v>43090</v>
      </c>
      <c r="I1244" s="594" t="s">
        <v>1795</v>
      </c>
      <c r="J1244" s="595" t="s">
        <v>3345</v>
      </c>
      <c r="K1244" s="589" t="s">
        <v>47</v>
      </c>
      <c r="L1244" s="596" t="s">
        <v>51</v>
      </c>
      <c r="M1244" s="596" t="s">
        <v>51</v>
      </c>
      <c r="N1244" s="597"/>
      <c r="O1244" s="598">
        <v>1.57</v>
      </c>
      <c r="P1244" s="599">
        <v>0</v>
      </c>
      <c r="Q1244" s="600">
        <v>0.71699999999999997</v>
      </c>
    </row>
    <row r="1245" spans="1:17" s="208" customFormat="1" ht="12.75" customHeight="1" x14ac:dyDescent="0.2">
      <c r="A1245" s="608">
        <v>50659</v>
      </c>
      <c r="B1245" s="589" t="s">
        <v>3346</v>
      </c>
      <c r="C1245" s="605"/>
      <c r="D1245" s="590" t="s">
        <v>1789</v>
      </c>
      <c r="E1245" s="591" t="s">
        <v>2176</v>
      </c>
      <c r="F1245" s="592" t="s">
        <v>2177</v>
      </c>
      <c r="G1245" s="592"/>
      <c r="H1245" s="593">
        <v>43090</v>
      </c>
      <c r="I1245" s="594" t="s">
        <v>1795</v>
      </c>
      <c r="J1245" s="595" t="s">
        <v>3345</v>
      </c>
      <c r="K1245" s="589" t="s">
        <v>47</v>
      </c>
      <c r="L1245" s="596" t="s">
        <v>51</v>
      </c>
      <c r="M1245" s="596" t="s">
        <v>51</v>
      </c>
      <c r="N1245" s="597"/>
      <c r="O1245" s="598">
        <v>0.48</v>
      </c>
      <c r="P1245" s="599">
        <v>0</v>
      </c>
      <c r="Q1245" s="600">
        <v>0.14699999999999999</v>
      </c>
    </row>
    <row r="1246" spans="1:17" s="208" customFormat="1" ht="12.75" customHeight="1" x14ac:dyDescent="0.2">
      <c r="A1246" s="608">
        <v>50669</v>
      </c>
      <c r="B1246" s="589" t="s">
        <v>3347</v>
      </c>
      <c r="C1246" s="605">
        <v>38863</v>
      </c>
      <c r="D1246" s="590" t="s">
        <v>961</v>
      </c>
      <c r="E1246" s="591" t="s">
        <v>2176</v>
      </c>
      <c r="F1246" s="592" t="s">
        <v>2177</v>
      </c>
      <c r="G1246" s="592"/>
      <c r="H1246" s="593">
        <v>43089</v>
      </c>
      <c r="I1246" s="594" t="s">
        <v>1795</v>
      </c>
      <c r="J1246" s="595" t="s">
        <v>3348</v>
      </c>
      <c r="K1246" s="589" t="s">
        <v>47</v>
      </c>
      <c r="L1246" s="596" t="s">
        <v>1848</v>
      </c>
      <c r="M1246" s="596" t="s">
        <v>130</v>
      </c>
      <c r="N1246" s="597"/>
      <c r="O1246" s="598">
        <v>1.6240000000000001</v>
      </c>
      <c r="P1246" s="599">
        <v>0</v>
      </c>
      <c r="Q1246" s="600">
        <v>0.93600000000000005</v>
      </c>
    </row>
    <row r="1247" spans="1:17" s="208" customFormat="1" ht="12.75" customHeight="1" x14ac:dyDescent="0.2">
      <c r="A1247" s="608">
        <v>50670</v>
      </c>
      <c r="B1247" s="589" t="s">
        <v>3349</v>
      </c>
      <c r="C1247" s="605"/>
      <c r="D1247" s="590" t="s">
        <v>1789</v>
      </c>
      <c r="E1247" s="591" t="s">
        <v>2176</v>
      </c>
      <c r="F1247" s="592" t="s">
        <v>2177</v>
      </c>
      <c r="G1247" s="592"/>
      <c r="H1247" s="593">
        <v>43090</v>
      </c>
      <c r="I1247" s="594" t="s">
        <v>1795</v>
      </c>
      <c r="J1247" s="595" t="s">
        <v>2688</v>
      </c>
      <c r="K1247" s="589" t="s">
        <v>47</v>
      </c>
      <c r="L1247" s="596" t="s">
        <v>51</v>
      </c>
      <c r="M1247" s="596" t="s">
        <v>51</v>
      </c>
      <c r="N1247" s="597"/>
      <c r="O1247" s="598">
        <v>2</v>
      </c>
      <c r="P1247" s="599">
        <v>0</v>
      </c>
      <c r="Q1247" s="600">
        <v>0.95499999999999996</v>
      </c>
    </row>
    <row r="1248" spans="1:17" s="208" customFormat="1" ht="12.75" customHeight="1" x14ac:dyDescent="0.2">
      <c r="A1248" s="608">
        <v>50690</v>
      </c>
      <c r="B1248" s="589" t="s">
        <v>3350</v>
      </c>
      <c r="C1248" s="605">
        <v>41089</v>
      </c>
      <c r="D1248" s="590" t="s">
        <v>1176</v>
      </c>
      <c r="E1248" s="591" t="s">
        <v>2176</v>
      </c>
      <c r="F1248" s="592" t="s">
        <v>2177</v>
      </c>
      <c r="G1248" s="592"/>
      <c r="H1248" s="593">
        <v>43090</v>
      </c>
      <c r="I1248" s="594" t="s">
        <v>1988</v>
      </c>
      <c r="J1248" s="595" t="s">
        <v>3351</v>
      </c>
      <c r="K1248" s="589" t="s">
        <v>47</v>
      </c>
      <c r="L1248" s="596" t="s">
        <v>1797</v>
      </c>
      <c r="M1248" s="596" t="s">
        <v>48</v>
      </c>
      <c r="N1248" s="597"/>
      <c r="O1248" s="598">
        <v>0.48</v>
      </c>
      <c r="P1248" s="599">
        <v>0</v>
      </c>
      <c r="Q1248" s="600">
        <v>0.187</v>
      </c>
    </row>
    <row r="1249" spans="1:17" s="208" customFormat="1" ht="12.75" customHeight="1" x14ac:dyDescent="0.2">
      <c r="A1249" s="608">
        <v>50693</v>
      </c>
      <c r="B1249" s="589" t="s">
        <v>3352</v>
      </c>
      <c r="C1249" s="605"/>
      <c r="D1249" s="590" t="s">
        <v>1789</v>
      </c>
      <c r="E1249" s="591" t="s">
        <v>2176</v>
      </c>
      <c r="F1249" s="592" t="s">
        <v>2177</v>
      </c>
      <c r="G1249" s="592"/>
      <c r="H1249" s="593">
        <v>43096</v>
      </c>
      <c r="I1249" s="594" t="s">
        <v>1988</v>
      </c>
      <c r="J1249" s="595" t="s">
        <v>2179</v>
      </c>
      <c r="K1249" s="589" t="s">
        <v>47</v>
      </c>
      <c r="L1249" s="596" t="s">
        <v>51</v>
      </c>
      <c r="M1249" s="596" t="s">
        <v>51</v>
      </c>
      <c r="N1249" s="597"/>
      <c r="O1249" s="598">
        <v>0.25900000000000001</v>
      </c>
      <c r="P1249" s="599">
        <v>0</v>
      </c>
      <c r="Q1249" s="600">
        <v>0.11</v>
      </c>
    </row>
    <row r="1250" spans="1:17" s="208" customFormat="1" ht="12.75" customHeight="1" x14ac:dyDescent="0.2">
      <c r="A1250" s="608">
        <v>50695</v>
      </c>
      <c r="B1250" s="589" t="s">
        <v>3353</v>
      </c>
      <c r="C1250" s="605"/>
      <c r="D1250" s="590" t="s">
        <v>1789</v>
      </c>
      <c r="E1250" s="591" t="s">
        <v>2176</v>
      </c>
      <c r="F1250" s="592" t="s">
        <v>2177</v>
      </c>
      <c r="G1250" s="592"/>
      <c r="H1250" s="593">
        <v>43096</v>
      </c>
      <c r="I1250" s="594" t="s">
        <v>1988</v>
      </c>
      <c r="J1250" s="595" t="s">
        <v>3354</v>
      </c>
      <c r="K1250" s="589" t="s">
        <v>47</v>
      </c>
      <c r="L1250" s="596" t="s">
        <v>1763</v>
      </c>
      <c r="M1250" s="596" t="s">
        <v>48</v>
      </c>
      <c r="N1250" s="597"/>
      <c r="O1250" s="598">
        <v>0.60599999999999998</v>
      </c>
      <c r="P1250" s="599">
        <v>0</v>
      </c>
      <c r="Q1250" s="600">
        <v>0.317</v>
      </c>
    </row>
    <row r="1251" spans="1:17" s="208" customFormat="1" ht="12.75" customHeight="1" x14ac:dyDescent="0.2">
      <c r="A1251" s="608">
        <v>50697</v>
      </c>
      <c r="B1251" s="589" t="s">
        <v>3355</v>
      </c>
      <c r="C1251" s="605">
        <v>41047</v>
      </c>
      <c r="D1251" s="590" t="s">
        <v>1153</v>
      </c>
      <c r="E1251" s="591" t="s">
        <v>2176</v>
      </c>
      <c r="F1251" s="592" t="s">
        <v>2177</v>
      </c>
      <c r="G1251" s="592"/>
      <c r="H1251" s="593">
        <v>43096</v>
      </c>
      <c r="I1251" s="594" t="s">
        <v>1988</v>
      </c>
      <c r="J1251" s="595" t="s">
        <v>2108</v>
      </c>
      <c r="K1251" s="589" t="s">
        <v>47</v>
      </c>
      <c r="L1251" s="596" t="s">
        <v>1763</v>
      </c>
      <c r="M1251" s="596" t="s">
        <v>48</v>
      </c>
      <c r="N1251" s="597"/>
      <c r="O1251" s="598">
        <v>1</v>
      </c>
      <c r="P1251" s="599">
        <v>0</v>
      </c>
      <c r="Q1251" s="600">
        <v>0.61799999999999999</v>
      </c>
    </row>
    <row r="1252" spans="1:17" s="208" customFormat="1" ht="12.75" customHeight="1" x14ac:dyDescent="0.2">
      <c r="A1252" s="608">
        <v>50699</v>
      </c>
      <c r="B1252" s="589" t="s">
        <v>3356</v>
      </c>
      <c r="C1252" s="605"/>
      <c r="D1252" s="590" t="s">
        <v>1789</v>
      </c>
      <c r="E1252" s="591" t="s">
        <v>2176</v>
      </c>
      <c r="F1252" s="592" t="s">
        <v>2177</v>
      </c>
      <c r="G1252" s="592"/>
      <c r="H1252" s="593">
        <v>43096</v>
      </c>
      <c r="I1252" s="594" t="s">
        <v>1988</v>
      </c>
      <c r="J1252" s="595" t="s">
        <v>3357</v>
      </c>
      <c r="K1252" s="589" t="s">
        <v>47</v>
      </c>
      <c r="L1252" s="596" t="s">
        <v>51</v>
      </c>
      <c r="M1252" s="596" t="s">
        <v>51</v>
      </c>
      <c r="N1252" s="597"/>
      <c r="O1252" s="598">
        <v>0.46600000000000003</v>
      </c>
      <c r="P1252" s="599">
        <v>0</v>
      </c>
      <c r="Q1252" s="600">
        <v>0</v>
      </c>
    </row>
    <row r="1253" spans="1:17" s="208" customFormat="1" ht="12.75" customHeight="1" x14ac:dyDescent="0.2">
      <c r="A1253" s="608">
        <v>50700</v>
      </c>
      <c r="B1253" s="589" t="s">
        <v>3358</v>
      </c>
      <c r="C1253" s="605"/>
      <c r="D1253" s="590" t="s">
        <v>1789</v>
      </c>
      <c r="E1253" s="591" t="s">
        <v>2176</v>
      </c>
      <c r="F1253" s="592" t="s">
        <v>2177</v>
      </c>
      <c r="G1253" s="592"/>
      <c r="H1253" s="593">
        <v>43096</v>
      </c>
      <c r="I1253" s="594" t="s">
        <v>1988</v>
      </c>
      <c r="J1253" s="595" t="s">
        <v>2124</v>
      </c>
      <c r="K1253" s="589" t="s">
        <v>47</v>
      </c>
      <c r="L1253" s="596" t="s">
        <v>51</v>
      </c>
      <c r="M1253" s="596" t="s">
        <v>51</v>
      </c>
      <c r="N1253" s="597"/>
      <c r="O1253" s="598">
        <v>0.18</v>
      </c>
      <c r="P1253" s="599">
        <v>0</v>
      </c>
      <c r="Q1253" s="600">
        <v>1E-3</v>
      </c>
    </row>
    <row r="1254" spans="1:17" s="208" customFormat="1" ht="12.75" customHeight="1" x14ac:dyDescent="0.2">
      <c r="A1254" s="608">
        <v>50710</v>
      </c>
      <c r="B1254" s="589" t="s">
        <v>3359</v>
      </c>
      <c r="C1254" s="605"/>
      <c r="D1254" s="590" t="s">
        <v>1789</v>
      </c>
      <c r="E1254" s="591" t="s">
        <v>2176</v>
      </c>
      <c r="F1254" s="592" t="s">
        <v>2177</v>
      </c>
      <c r="G1254" s="592"/>
      <c r="H1254" s="593">
        <v>43104</v>
      </c>
      <c r="I1254" s="594" t="s">
        <v>1988</v>
      </c>
      <c r="J1254" s="595" t="s">
        <v>2089</v>
      </c>
      <c r="K1254" s="589" t="s">
        <v>47</v>
      </c>
      <c r="L1254" s="596" t="s">
        <v>51</v>
      </c>
      <c r="M1254" s="596" t="s">
        <v>51</v>
      </c>
      <c r="N1254" s="597"/>
      <c r="O1254" s="598">
        <v>2</v>
      </c>
      <c r="P1254" s="599">
        <v>0</v>
      </c>
      <c r="Q1254" s="600">
        <v>1.286</v>
      </c>
    </row>
    <row r="1255" spans="1:17" s="208" customFormat="1" ht="12.75" customHeight="1" x14ac:dyDescent="0.2">
      <c r="A1255" s="608">
        <v>50711</v>
      </c>
      <c r="B1255" s="589" t="s">
        <v>3360</v>
      </c>
      <c r="C1255" s="605">
        <v>40695</v>
      </c>
      <c r="D1255" s="590" t="s">
        <v>1038</v>
      </c>
      <c r="E1255" s="591" t="s">
        <v>2176</v>
      </c>
      <c r="F1255" s="592" t="s">
        <v>2177</v>
      </c>
      <c r="G1255" s="592"/>
      <c r="H1255" s="593">
        <v>43098</v>
      </c>
      <c r="I1255" s="594" t="s">
        <v>1986</v>
      </c>
      <c r="J1255" s="595" t="s">
        <v>2178</v>
      </c>
      <c r="K1255" s="589" t="s">
        <v>45</v>
      </c>
      <c r="L1255" s="596" t="s">
        <v>45</v>
      </c>
      <c r="M1255" s="596" t="s">
        <v>45</v>
      </c>
      <c r="N1255" s="597"/>
      <c r="O1255" s="598">
        <v>0.216</v>
      </c>
      <c r="P1255" s="599">
        <v>0</v>
      </c>
      <c r="Q1255" s="600">
        <v>0.112</v>
      </c>
    </row>
    <row r="1256" spans="1:17" s="208" customFormat="1" ht="12.75" customHeight="1" x14ac:dyDescent="0.2">
      <c r="A1256" s="608">
        <v>50712</v>
      </c>
      <c r="B1256" s="589" t="s">
        <v>3361</v>
      </c>
      <c r="C1256" s="605">
        <v>40696</v>
      </c>
      <c r="D1256" s="590" t="s">
        <v>1039</v>
      </c>
      <c r="E1256" s="591" t="s">
        <v>2176</v>
      </c>
      <c r="F1256" s="592" t="s">
        <v>2177</v>
      </c>
      <c r="G1256" s="592"/>
      <c r="H1256" s="593">
        <v>43098</v>
      </c>
      <c r="I1256" s="594" t="s">
        <v>1986</v>
      </c>
      <c r="J1256" s="595" t="s">
        <v>2178</v>
      </c>
      <c r="K1256" s="589" t="s">
        <v>45</v>
      </c>
      <c r="L1256" s="596" t="s">
        <v>45</v>
      </c>
      <c r="M1256" s="596" t="s">
        <v>45</v>
      </c>
      <c r="N1256" s="597"/>
      <c r="O1256" s="598">
        <v>0.216</v>
      </c>
      <c r="P1256" s="599">
        <v>0</v>
      </c>
      <c r="Q1256" s="600">
        <v>0.11</v>
      </c>
    </row>
    <row r="1257" spans="1:17" s="208" customFormat="1" ht="12.75" customHeight="1" x14ac:dyDescent="0.2">
      <c r="A1257" s="608">
        <v>50713</v>
      </c>
      <c r="B1257" s="589" t="s">
        <v>3362</v>
      </c>
      <c r="C1257" s="605">
        <v>41153</v>
      </c>
      <c r="D1257" s="590" t="s">
        <v>1221</v>
      </c>
      <c r="E1257" s="591" t="s">
        <v>2176</v>
      </c>
      <c r="F1257" s="592" t="s">
        <v>2177</v>
      </c>
      <c r="G1257" s="592"/>
      <c r="H1257" s="593">
        <v>43104</v>
      </c>
      <c r="I1257" s="594" t="s">
        <v>1988</v>
      </c>
      <c r="J1257" s="595" t="s">
        <v>2630</v>
      </c>
      <c r="K1257" s="589" t="s">
        <v>47</v>
      </c>
      <c r="L1257" s="596" t="s">
        <v>1763</v>
      </c>
      <c r="M1257" s="596" t="s">
        <v>48</v>
      </c>
      <c r="N1257" s="597"/>
      <c r="O1257" s="598">
        <v>0.311</v>
      </c>
      <c r="P1257" s="599">
        <v>0</v>
      </c>
      <c r="Q1257" s="600">
        <v>0.14699999999999999</v>
      </c>
    </row>
    <row r="1258" spans="1:17" s="208" customFormat="1" ht="12.75" customHeight="1" x14ac:dyDescent="0.2">
      <c r="A1258" s="608">
        <v>50714</v>
      </c>
      <c r="B1258" s="589" t="s">
        <v>3363</v>
      </c>
      <c r="C1258" s="605">
        <v>40599</v>
      </c>
      <c r="D1258" s="590" t="s">
        <v>1000</v>
      </c>
      <c r="E1258" s="591" t="s">
        <v>2176</v>
      </c>
      <c r="F1258" s="592" t="s">
        <v>2177</v>
      </c>
      <c r="G1258" s="592"/>
      <c r="H1258" s="593">
        <v>43102</v>
      </c>
      <c r="I1258" s="594" t="s">
        <v>1795</v>
      </c>
      <c r="J1258" s="595" t="s">
        <v>1794</v>
      </c>
      <c r="K1258" s="589" t="s">
        <v>47</v>
      </c>
      <c r="L1258" s="596" t="s">
        <v>51</v>
      </c>
      <c r="M1258" s="596" t="s">
        <v>51</v>
      </c>
      <c r="N1258" s="597"/>
      <c r="O1258" s="598">
        <v>0.21</v>
      </c>
      <c r="P1258" s="599">
        <v>0</v>
      </c>
      <c r="Q1258" s="600">
        <v>0.10299999999999999</v>
      </c>
    </row>
    <row r="1259" spans="1:17" s="208" customFormat="1" ht="12.75" customHeight="1" x14ac:dyDescent="0.2">
      <c r="A1259" s="608">
        <v>50720</v>
      </c>
      <c r="B1259" s="589" t="s">
        <v>3364</v>
      </c>
      <c r="C1259" s="605">
        <v>41218</v>
      </c>
      <c r="D1259" s="590" t="s">
        <v>1265</v>
      </c>
      <c r="E1259" s="591" t="s">
        <v>2176</v>
      </c>
      <c r="F1259" s="592" t="s">
        <v>2177</v>
      </c>
      <c r="G1259" s="592"/>
      <c r="H1259" s="593">
        <v>43105</v>
      </c>
      <c r="I1259" s="594" t="s">
        <v>1988</v>
      </c>
      <c r="J1259" s="595" t="s">
        <v>2607</v>
      </c>
      <c r="K1259" s="589" t="s">
        <v>47</v>
      </c>
      <c r="L1259" s="596" t="s">
        <v>1763</v>
      </c>
      <c r="M1259" s="596" t="s">
        <v>48</v>
      </c>
      <c r="N1259" s="597"/>
      <c r="O1259" s="598">
        <v>2.355</v>
      </c>
      <c r="P1259" s="599">
        <v>0</v>
      </c>
      <c r="Q1259" s="600">
        <v>1.4019999999999999</v>
      </c>
    </row>
    <row r="1260" spans="1:17" s="208" customFormat="1" ht="12.75" customHeight="1" x14ac:dyDescent="0.2">
      <c r="A1260" s="608">
        <v>50721</v>
      </c>
      <c r="B1260" s="589" t="s">
        <v>3365</v>
      </c>
      <c r="C1260" s="605"/>
      <c r="D1260" s="590" t="s">
        <v>1789</v>
      </c>
      <c r="E1260" s="591" t="s">
        <v>2176</v>
      </c>
      <c r="F1260" s="592" t="s">
        <v>2177</v>
      </c>
      <c r="G1260" s="592"/>
      <c r="H1260" s="593">
        <v>43116</v>
      </c>
      <c r="I1260" s="594" t="s">
        <v>1988</v>
      </c>
      <c r="J1260" s="595" t="s">
        <v>898</v>
      </c>
      <c r="K1260" s="589" t="s">
        <v>47</v>
      </c>
      <c r="L1260" s="596" t="s">
        <v>1797</v>
      </c>
      <c r="M1260" s="596" t="s">
        <v>48</v>
      </c>
      <c r="N1260" s="597"/>
      <c r="O1260" s="598">
        <v>1</v>
      </c>
      <c r="P1260" s="599">
        <v>0</v>
      </c>
      <c r="Q1260" s="600">
        <v>0.50600000000000001</v>
      </c>
    </row>
    <row r="1261" spans="1:17" s="208" customFormat="1" ht="12.75" customHeight="1" x14ac:dyDescent="0.2">
      <c r="A1261" s="608">
        <v>50722</v>
      </c>
      <c r="B1261" s="589" t="s">
        <v>3366</v>
      </c>
      <c r="C1261" s="605"/>
      <c r="D1261" s="590" t="s">
        <v>1789</v>
      </c>
      <c r="E1261" s="591" t="s">
        <v>2176</v>
      </c>
      <c r="F1261" s="592" t="s">
        <v>2177</v>
      </c>
      <c r="G1261" s="592"/>
      <c r="H1261" s="593">
        <v>43119</v>
      </c>
      <c r="I1261" s="594" t="s">
        <v>1988</v>
      </c>
      <c r="J1261" s="595" t="s">
        <v>3302</v>
      </c>
      <c r="K1261" s="589" t="s">
        <v>47</v>
      </c>
      <c r="L1261" s="596" t="s">
        <v>51</v>
      </c>
      <c r="M1261" s="596" t="s">
        <v>51</v>
      </c>
      <c r="N1261" s="597"/>
      <c r="O1261" s="598">
        <v>0.109</v>
      </c>
      <c r="P1261" s="599">
        <v>0</v>
      </c>
      <c r="Q1261" s="600">
        <v>4.4999999999999998E-2</v>
      </c>
    </row>
    <row r="1262" spans="1:17" s="208" customFormat="1" ht="12.75" customHeight="1" x14ac:dyDescent="0.2">
      <c r="A1262" s="608">
        <v>50723</v>
      </c>
      <c r="B1262" s="589" t="s">
        <v>3367</v>
      </c>
      <c r="C1262" s="605">
        <v>41064</v>
      </c>
      <c r="D1262" s="590" t="s">
        <v>1165</v>
      </c>
      <c r="E1262" s="591" t="s">
        <v>2176</v>
      </c>
      <c r="F1262" s="592" t="s">
        <v>2177</v>
      </c>
      <c r="G1262" s="592"/>
      <c r="H1262" s="593">
        <v>43123</v>
      </c>
      <c r="I1262" s="594" t="s">
        <v>1988</v>
      </c>
      <c r="J1262" s="595" t="s">
        <v>2578</v>
      </c>
      <c r="K1262" s="589" t="s">
        <v>47</v>
      </c>
      <c r="L1262" s="596" t="s">
        <v>45</v>
      </c>
      <c r="M1262" s="596" t="s">
        <v>51</v>
      </c>
      <c r="N1262" s="597"/>
      <c r="O1262" s="598">
        <v>0.74299999999999999</v>
      </c>
      <c r="P1262" s="599">
        <v>0</v>
      </c>
      <c r="Q1262" s="600">
        <v>0.35</v>
      </c>
    </row>
    <row r="1263" spans="1:17" s="208" customFormat="1" ht="12.75" customHeight="1" x14ac:dyDescent="0.2">
      <c r="A1263" s="608">
        <v>50724</v>
      </c>
      <c r="B1263" s="589" t="s">
        <v>3368</v>
      </c>
      <c r="C1263" s="605"/>
      <c r="D1263" s="590" t="s">
        <v>1789</v>
      </c>
      <c r="E1263" s="591" t="s">
        <v>2176</v>
      </c>
      <c r="F1263" s="592" t="s">
        <v>2177</v>
      </c>
      <c r="G1263" s="592"/>
      <c r="H1263" s="593">
        <v>43119</v>
      </c>
      <c r="I1263" s="594" t="s">
        <v>1988</v>
      </c>
      <c r="J1263" s="595" t="s">
        <v>2669</v>
      </c>
      <c r="K1263" s="589" t="s">
        <v>47</v>
      </c>
      <c r="L1263" s="596" t="s">
        <v>51</v>
      </c>
      <c r="M1263" s="596" t="s">
        <v>51</v>
      </c>
      <c r="N1263" s="597"/>
      <c r="O1263" s="598">
        <v>0.16600000000000001</v>
      </c>
      <c r="P1263" s="599">
        <v>0</v>
      </c>
      <c r="Q1263" s="600">
        <v>1.2999999999999999E-2</v>
      </c>
    </row>
    <row r="1264" spans="1:17" s="208" customFormat="1" ht="12.75" customHeight="1" x14ac:dyDescent="0.2">
      <c r="A1264" s="608">
        <v>50729</v>
      </c>
      <c r="B1264" s="589" t="s">
        <v>3369</v>
      </c>
      <c r="C1264" s="605">
        <v>40655</v>
      </c>
      <c r="D1264" s="590" t="s">
        <v>1029</v>
      </c>
      <c r="E1264" s="591" t="s">
        <v>2176</v>
      </c>
      <c r="F1264" s="592" t="s">
        <v>2177</v>
      </c>
      <c r="G1264" s="592"/>
      <c r="H1264" s="593">
        <v>43126</v>
      </c>
      <c r="I1264" s="594" t="s">
        <v>1986</v>
      </c>
      <c r="J1264" s="595" t="s">
        <v>2526</v>
      </c>
      <c r="K1264" s="589" t="s">
        <v>45</v>
      </c>
      <c r="L1264" s="596" t="s">
        <v>45</v>
      </c>
      <c r="M1264" s="596" t="s">
        <v>45</v>
      </c>
      <c r="N1264" s="597"/>
      <c r="O1264" s="598">
        <v>0.78</v>
      </c>
      <c r="P1264" s="599">
        <v>0</v>
      </c>
      <c r="Q1264" s="600">
        <v>0.33600000000000002</v>
      </c>
    </row>
    <row r="1265" spans="1:17" s="208" customFormat="1" ht="12.75" customHeight="1" x14ac:dyDescent="0.2">
      <c r="A1265" s="608">
        <v>50731</v>
      </c>
      <c r="B1265" s="589" t="s">
        <v>3370</v>
      </c>
      <c r="C1265" s="605">
        <v>40632</v>
      </c>
      <c r="D1265" s="590" t="s">
        <v>1021</v>
      </c>
      <c r="E1265" s="591" t="s">
        <v>2176</v>
      </c>
      <c r="F1265" s="592" t="s">
        <v>2177</v>
      </c>
      <c r="G1265" s="592"/>
      <c r="H1265" s="593">
        <v>43126</v>
      </c>
      <c r="I1265" s="594" t="s">
        <v>1986</v>
      </c>
      <c r="J1265" s="595" t="s">
        <v>2526</v>
      </c>
      <c r="K1265" s="589" t="s">
        <v>45</v>
      </c>
      <c r="L1265" s="596" t="s">
        <v>45</v>
      </c>
      <c r="M1265" s="596" t="s">
        <v>45</v>
      </c>
      <c r="N1265" s="597"/>
      <c r="O1265" s="598">
        <v>0.93</v>
      </c>
      <c r="P1265" s="599">
        <v>0</v>
      </c>
      <c r="Q1265" s="600">
        <v>0.32700000000000001</v>
      </c>
    </row>
    <row r="1266" spans="1:17" s="208" customFormat="1" ht="12.75" customHeight="1" x14ac:dyDescent="0.2">
      <c r="A1266" s="608">
        <v>50734</v>
      </c>
      <c r="B1266" s="589" t="s">
        <v>3371</v>
      </c>
      <c r="C1266" s="605">
        <v>41045</v>
      </c>
      <c r="D1266" s="590" t="s">
        <v>1152</v>
      </c>
      <c r="E1266" s="591" t="s">
        <v>2176</v>
      </c>
      <c r="F1266" s="592" t="s">
        <v>2177</v>
      </c>
      <c r="G1266" s="592"/>
      <c r="H1266" s="593">
        <v>43133</v>
      </c>
      <c r="I1266" s="594" t="s">
        <v>1988</v>
      </c>
      <c r="J1266" s="595" t="s">
        <v>2578</v>
      </c>
      <c r="K1266" s="589" t="s">
        <v>47</v>
      </c>
      <c r="L1266" s="596" t="s">
        <v>45</v>
      </c>
      <c r="M1266" s="596" t="s">
        <v>51</v>
      </c>
      <c r="N1266" s="597"/>
      <c r="O1266" s="598">
        <v>1.86</v>
      </c>
      <c r="P1266" s="599">
        <v>0</v>
      </c>
      <c r="Q1266" s="600">
        <v>0.84899999999999998</v>
      </c>
    </row>
    <row r="1267" spans="1:17" s="208" customFormat="1" ht="12.75" customHeight="1" x14ac:dyDescent="0.2">
      <c r="A1267" s="608">
        <v>50735</v>
      </c>
      <c r="B1267" s="589" t="s">
        <v>3372</v>
      </c>
      <c r="C1267" s="605"/>
      <c r="D1267" s="590" t="s">
        <v>1789</v>
      </c>
      <c r="E1267" s="591" t="s">
        <v>2176</v>
      </c>
      <c r="F1267" s="592" t="s">
        <v>2177</v>
      </c>
      <c r="G1267" s="592"/>
      <c r="H1267" s="593">
        <v>43140</v>
      </c>
      <c r="I1267" s="594" t="s">
        <v>1988</v>
      </c>
      <c r="J1267" s="595" t="s">
        <v>2084</v>
      </c>
      <c r="K1267" s="589" t="s">
        <v>47</v>
      </c>
      <c r="L1267" s="596" t="s">
        <v>1797</v>
      </c>
      <c r="M1267" s="596" t="s">
        <v>48</v>
      </c>
      <c r="N1267" s="597"/>
      <c r="O1267" s="598">
        <v>0.16</v>
      </c>
      <c r="P1267" s="599">
        <v>0</v>
      </c>
      <c r="Q1267" s="600">
        <v>3.5999999999999997E-2</v>
      </c>
    </row>
    <row r="1268" spans="1:17" s="208" customFormat="1" ht="12.75" customHeight="1" x14ac:dyDescent="0.2">
      <c r="A1268" s="608">
        <v>50736</v>
      </c>
      <c r="B1268" s="589" t="s">
        <v>3373</v>
      </c>
      <c r="C1268" s="605">
        <v>40656</v>
      </c>
      <c r="D1268" s="590" t="s">
        <v>1030</v>
      </c>
      <c r="E1268" s="591" t="s">
        <v>2176</v>
      </c>
      <c r="F1268" s="592" t="s">
        <v>2177</v>
      </c>
      <c r="G1268" s="592"/>
      <c r="H1268" s="593">
        <v>43140</v>
      </c>
      <c r="I1268" s="594" t="s">
        <v>1986</v>
      </c>
      <c r="J1268" s="595" t="s">
        <v>3374</v>
      </c>
      <c r="K1268" s="589" t="s">
        <v>45</v>
      </c>
      <c r="L1268" s="596" t="s">
        <v>45</v>
      </c>
      <c r="M1268" s="596" t="s">
        <v>45</v>
      </c>
      <c r="N1268" s="597"/>
      <c r="O1268" s="598">
        <v>1.98</v>
      </c>
      <c r="P1268" s="599">
        <v>0</v>
      </c>
      <c r="Q1268" s="600">
        <v>1.1100000000000001</v>
      </c>
    </row>
    <row r="1269" spans="1:17" s="208" customFormat="1" ht="12.75" customHeight="1" x14ac:dyDescent="0.2">
      <c r="A1269" s="608">
        <v>50737</v>
      </c>
      <c r="B1269" s="589" t="s">
        <v>3375</v>
      </c>
      <c r="C1269" s="605"/>
      <c r="D1269" s="590" t="s">
        <v>1789</v>
      </c>
      <c r="E1269" s="591" t="s">
        <v>2176</v>
      </c>
      <c r="F1269" s="592" t="s">
        <v>2177</v>
      </c>
      <c r="G1269" s="592"/>
      <c r="H1269" s="593">
        <v>43143</v>
      </c>
      <c r="I1269" s="594" t="s">
        <v>1988</v>
      </c>
      <c r="J1269" s="595" t="s">
        <v>3107</v>
      </c>
      <c r="K1269" s="589" t="s">
        <v>47</v>
      </c>
      <c r="L1269" s="596" t="s">
        <v>1763</v>
      </c>
      <c r="M1269" s="596" t="s">
        <v>48</v>
      </c>
      <c r="N1269" s="597"/>
      <c r="O1269" s="598">
        <v>1</v>
      </c>
      <c r="P1269" s="599">
        <v>0</v>
      </c>
      <c r="Q1269" s="600">
        <v>0.42199999999999999</v>
      </c>
    </row>
    <row r="1270" spans="1:17" s="208" customFormat="1" ht="12.75" customHeight="1" x14ac:dyDescent="0.2">
      <c r="A1270" s="608">
        <v>50738</v>
      </c>
      <c r="B1270" s="589" t="s">
        <v>3376</v>
      </c>
      <c r="C1270" s="605">
        <v>40996</v>
      </c>
      <c r="D1270" s="590" t="s">
        <v>1131</v>
      </c>
      <c r="E1270" s="591" t="s">
        <v>2176</v>
      </c>
      <c r="F1270" s="592" t="s">
        <v>2177</v>
      </c>
      <c r="G1270" s="592"/>
      <c r="H1270" s="593">
        <v>43144</v>
      </c>
      <c r="I1270" s="594" t="s">
        <v>1988</v>
      </c>
      <c r="J1270" s="595" t="s">
        <v>856</v>
      </c>
      <c r="K1270" s="589" t="s">
        <v>47</v>
      </c>
      <c r="L1270" s="596" t="s">
        <v>45</v>
      </c>
      <c r="M1270" s="596" t="s">
        <v>51</v>
      </c>
      <c r="N1270" s="597"/>
      <c r="O1270" s="598">
        <v>2</v>
      </c>
      <c r="P1270" s="599">
        <v>0</v>
      </c>
      <c r="Q1270" s="600">
        <v>1.208</v>
      </c>
    </row>
    <row r="1271" spans="1:17" s="208" customFormat="1" ht="12.75" customHeight="1" x14ac:dyDescent="0.2">
      <c r="A1271" s="608">
        <v>50742</v>
      </c>
      <c r="B1271" s="589" t="s">
        <v>3377</v>
      </c>
      <c r="C1271" s="605"/>
      <c r="D1271" s="590" t="s">
        <v>1789</v>
      </c>
      <c r="E1271" s="591" t="s">
        <v>2176</v>
      </c>
      <c r="F1271" s="592" t="s">
        <v>2177</v>
      </c>
      <c r="G1271" s="592"/>
      <c r="H1271" s="593">
        <v>43140</v>
      </c>
      <c r="I1271" s="594" t="s">
        <v>1988</v>
      </c>
      <c r="J1271" s="595" t="s">
        <v>902</v>
      </c>
      <c r="K1271" s="589" t="s">
        <v>47</v>
      </c>
      <c r="L1271" s="596" t="s">
        <v>1797</v>
      </c>
      <c r="M1271" s="596" t="s">
        <v>48</v>
      </c>
      <c r="N1271" s="597"/>
      <c r="O1271" s="598">
        <v>0.112</v>
      </c>
      <c r="P1271" s="599">
        <v>0</v>
      </c>
      <c r="Q1271" s="600">
        <v>0</v>
      </c>
    </row>
    <row r="1272" spans="1:17" s="208" customFormat="1" ht="12.75" customHeight="1" x14ac:dyDescent="0.2">
      <c r="A1272" s="608">
        <v>50743</v>
      </c>
      <c r="B1272" s="589" t="s">
        <v>3378</v>
      </c>
      <c r="C1272" s="605">
        <v>41234</v>
      </c>
      <c r="D1272" s="590" t="s">
        <v>1274</v>
      </c>
      <c r="E1272" s="591" t="s">
        <v>2176</v>
      </c>
      <c r="F1272" s="592" t="s">
        <v>2177</v>
      </c>
      <c r="G1272" s="592"/>
      <c r="H1272" s="593">
        <v>43144</v>
      </c>
      <c r="I1272" s="594" t="s">
        <v>1988</v>
      </c>
      <c r="J1272" s="595" t="s">
        <v>3379</v>
      </c>
      <c r="K1272" s="589" t="s">
        <v>47</v>
      </c>
      <c r="L1272" s="596" t="s">
        <v>51</v>
      </c>
      <c r="M1272" s="596" t="s">
        <v>51</v>
      </c>
      <c r="N1272" s="597"/>
      <c r="O1272" s="598">
        <v>3.0840000000000001</v>
      </c>
      <c r="P1272" s="599">
        <v>0</v>
      </c>
      <c r="Q1272" s="600">
        <v>1.645</v>
      </c>
    </row>
    <row r="1273" spans="1:17" s="208" customFormat="1" ht="12.75" customHeight="1" x14ac:dyDescent="0.2">
      <c r="A1273" s="608">
        <v>50744</v>
      </c>
      <c r="B1273" s="589" t="s">
        <v>3380</v>
      </c>
      <c r="C1273" s="605"/>
      <c r="D1273" s="590" t="s">
        <v>1789</v>
      </c>
      <c r="E1273" s="591" t="s">
        <v>2176</v>
      </c>
      <c r="F1273" s="592" t="s">
        <v>2177</v>
      </c>
      <c r="G1273" s="592"/>
      <c r="H1273" s="593">
        <v>43150</v>
      </c>
      <c r="I1273" s="594" t="s">
        <v>1988</v>
      </c>
      <c r="J1273" s="595" t="s">
        <v>3132</v>
      </c>
      <c r="K1273" s="589" t="s">
        <v>47</v>
      </c>
      <c r="L1273" s="596" t="s">
        <v>51</v>
      </c>
      <c r="M1273" s="596" t="s">
        <v>51</v>
      </c>
      <c r="N1273" s="597"/>
      <c r="O1273" s="598">
        <v>0.189</v>
      </c>
      <c r="P1273" s="599">
        <v>0</v>
      </c>
      <c r="Q1273" s="600">
        <v>8.7999999999999995E-2</v>
      </c>
    </row>
    <row r="1274" spans="1:17" s="208" customFormat="1" ht="12.75" customHeight="1" x14ac:dyDescent="0.2">
      <c r="A1274" s="608">
        <v>50783</v>
      </c>
      <c r="B1274" s="589" t="s">
        <v>3381</v>
      </c>
      <c r="C1274" s="605">
        <v>41042</v>
      </c>
      <c r="D1274" s="590" t="s">
        <v>3382</v>
      </c>
      <c r="E1274" s="591" t="s">
        <v>2176</v>
      </c>
      <c r="F1274" s="592" t="s">
        <v>2177</v>
      </c>
      <c r="G1274" s="592"/>
      <c r="H1274" s="593">
        <v>43160</v>
      </c>
      <c r="I1274" s="594" t="s">
        <v>1986</v>
      </c>
      <c r="J1274" s="595" t="s">
        <v>3383</v>
      </c>
      <c r="K1274" s="589" t="s">
        <v>45</v>
      </c>
      <c r="L1274" s="596" t="s">
        <v>45</v>
      </c>
      <c r="M1274" s="596" t="s">
        <v>45</v>
      </c>
      <c r="N1274" s="597"/>
      <c r="O1274" s="598">
        <v>2</v>
      </c>
      <c r="P1274" s="599">
        <v>0</v>
      </c>
      <c r="Q1274" s="600">
        <v>1.0900000000000001</v>
      </c>
    </row>
    <row r="1275" spans="1:17" s="208" customFormat="1" ht="12.75" customHeight="1" x14ac:dyDescent="0.2">
      <c r="A1275" s="608">
        <v>50790</v>
      </c>
      <c r="B1275" s="589" t="s">
        <v>3384</v>
      </c>
      <c r="C1275" s="605"/>
      <c r="D1275" s="590" t="s">
        <v>1789</v>
      </c>
      <c r="E1275" s="591" t="s">
        <v>2176</v>
      </c>
      <c r="F1275" s="592" t="s">
        <v>2177</v>
      </c>
      <c r="G1275" s="592"/>
      <c r="H1275" s="593">
        <v>43161</v>
      </c>
      <c r="I1275" s="594" t="s">
        <v>1988</v>
      </c>
      <c r="J1275" s="595" t="s">
        <v>2326</v>
      </c>
      <c r="K1275" s="589" t="s">
        <v>47</v>
      </c>
      <c r="L1275" s="596" t="s">
        <v>1763</v>
      </c>
      <c r="M1275" s="596" t="s">
        <v>48</v>
      </c>
      <c r="N1275" s="597"/>
      <c r="O1275" s="598">
        <v>1</v>
      </c>
      <c r="P1275" s="599">
        <v>0</v>
      </c>
      <c r="Q1275" s="600">
        <v>0.57599999999999996</v>
      </c>
    </row>
    <row r="1276" spans="1:17" s="208" customFormat="1" ht="12.75" customHeight="1" x14ac:dyDescent="0.2">
      <c r="A1276" s="608">
        <v>50791</v>
      </c>
      <c r="B1276" s="589" t="s">
        <v>3385</v>
      </c>
      <c r="C1276" s="605"/>
      <c r="D1276" s="590" t="s">
        <v>1789</v>
      </c>
      <c r="E1276" s="591" t="s">
        <v>2176</v>
      </c>
      <c r="F1276" s="592" t="s">
        <v>2177</v>
      </c>
      <c r="G1276" s="592"/>
      <c r="H1276" s="593">
        <v>43164</v>
      </c>
      <c r="I1276" s="594" t="s">
        <v>1988</v>
      </c>
      <c r="J1276" s="595" t="s">
        <v>1839</v>
      </c>
      <c r="K1276" s="589" t="s">
        <v>47</v>
      </c>
      <c r="L1276" s="596" t="s">
        <v>45</v>
      </c>
      <c r="M1276" s="596" t="s">
        <v>51</v>
      </c>
      <c r="N1276" s="597"/>
      <c r="O1276" s="598">
        <v>0.16800000000000001</v>
      </c>
      <c r="P1276" s="599">
        <v>0</v>
      </c>
      <c r="Q1276" s="600">
        <v>0</v>
      </c>
    </row>
    <row r="1277" spans="1:17" s="208" customFormat="1" ht="12.75" customHeight="1" x14ac:dyDescent="0.2">
      <c r="A1277" s="608">
        <v>50792</v>
      </c>
      <c r="B1277" s="589" t="s">
        <v>3386</v>
      </c>
      <c r="C1277" s="605">
        <v>38698</v>
      </c>
      <c r="D1277" s="590" t="s">
        <v>921</v>
      </c>
      <c r="E1277" s="591" t="s">
        <v>2176</v>
      </c>
      <c r="F1277" s="592" t="s">
        <v>2177</v>
      </c>
      <c r="G1277" s="592"/>
      <c r="H1277" s="593">
        <v>43166</v>
      </c>
      <c r="I1277" s="594" t="s">
        <v>1988</v>
      </c>
      <c r="J1277" s="595" t="s">
        <v>2124</v>
      </c>
      <c r="K1277" s="589" t="s">
        <v>47</v>
      </c>
      <c r="L1277" s="596" t="s">
        <v>51</v>
      </c>
      <c r="M1277" s="596" t="s">
        <v>51</v>
      </c>
      <c r="N1277" s="597"/>
      <c r="O1277" s="598">
        <v>0.996</v>
      </c>
      <c r="P1277" s="599">
        <v>0</v>
      </c>
      <c r="Q1277" s="600">
        <v>0.40300000000000002</v>
      </c>
    </row>
    <row r="1278" spans="1:17" s="208" customFormat="1" ht="12.75" customHeight="1" x14ac:dyDescent="0.2">
      <c r="A1278" s="608">
        <v>50793</v>
      </c>
      <c r="B1278" s="589" t="s">
        <v>3387</v>
      </c>
      <c r="C1278" s="605">
        <v>41271</v>
      </c>
      <c r="D1278" s="590" t="s">
        <v>1302</v>
      </c>
      <c r="E1278" s="591" t="s">
        <v>2176</v>
      </c>
      <c r="F1278" s="592" t="s">
        <v>2177</v>
      </c>
      <c r="G1278" s="592"/>
      <c r="H1278" s="593">
        <v>43159</v>
      </c>
      <c r="I1278" s="594" t="s">
        <v>1988</v>
      </c>
      <c r="J1278" s="595" t="s">
        <v>907</v>
      </c>
      <c r="K1278" s="589" t="s">
        <v>47</v>
      </c>
      <c r="L1278" s="596" t="s">
        <v>45</v>
      </c>
      <c r="M1278" s="596" t="s">
        <v>51</v>
      </c>
      <c r="N1278" s="597"/>
      <c r="O1278" s="598">
        <v>0.81200000000000006</v>
      </c>
      <c r="P1278" s="599">
        <v>0</v>
      </c>
      <c r="Q1278" s="600">
        <v>0.30599999999999999</v>
      </c>
    </row>
    <row r="1279" spans="1:17" s="208" customFormat="1" ht="12.75" customHeight="1" x14ac:dyDescent="0.2">
      <c r="A1279" s="608">
        <v>50797</v>
      </c>
      <c r="B1279" s="589" t="s">
        <v>3388</v>
      </c>
      <c r="C1279" s="605">
        <v>38696</v>
      </c>
      <c r="D1279" s="590" t="s">
        <v>920</v>
      </c>
      <c r="E1279" s="591" t="s">
        <v>2176</v>
      </c>
      <c r="F1279" s="592" t="s">
        <v>2177</v>
      </c>
      <c r="G1279" s="592"/>
      <c r="H1279" s="593">
        <v>43166</v>
      </c>
      <c r="I1279" s="594" t="s">
        <v>1988</v>
      </c>
      <c r="J1279" s="595" t="s">
        <v>2124</v>
      </c>
      <c r="K1279" s="589" t="s">
        <v>47</v>
      </c>
      <c r="L1279" s="596" t="s">
        <v>51</v>
      </c>
      <c r="M1279" s="596" t="s">
        <v>51</v>
      </c>
      <c r="N1279" s="597"/>
      <c r="O1279" s="598">
        <v>0.996</v>
      </c>
      <c r="P1279" s="599">
        <v>0</v>
      </c>
      <c r="Q1279" s="600">
        <v>0.40699999999999997</v>
      </c>
    </row>
    <row r="1280" spans="1:17" s="208" customFormat="1" ht="12.75" customHeight="1" x14ac:dyDescent="0.2">
      <c r="A1280" s="608">
        <v>50799</v>
      </c>
      <c r="B1280" s="589" t="s">
        <v>3389</v>
      </c>
      <c r="C1280" s="605"/>
      <c r="D1280" s="590" t="s">
        <v>1789</v>
      </c>
      <c r="E1280" s="591" t="s">
        <v>2176</v>
      </c>
      <c r="F1280" s="592" t="s">
        <v>2177</v>
      </c>
      <c r="G1280" s="592"/>
      <c r="H1280" s="593">
        <v>43171</v>
      </c>
      <c r="I1280" s="594" t="s">
        <v>1986</v>
      </c>
      <c r="J1280" s="595" t="s">
        <v>2132</v>
      </c>
      <c r="K1280" s="589" t="s">
        <v>45</v>
      </c>
      <c r="L1280" s="596" t="s">
        <v>45</v>
      </c>
      <c r="M1280" s="596" t="s">
        <v>45</v>
      </c>
      <c r="N1280" s="597"/>
      <c r="O1280" s="598">
        <v>0.09</v>
      </c>
      <c r="P1280" s="599">
        <v>0</v>
      </c>
      <c r="Q1280" s="600">
        <v>3.3000000000000002E-2</v>
      </c>
    </row>
    <row r="1281" spans="1:17" s="208" customFormat="1" ht="12.75" customHeight="1" x14ac:dyDescent="0.2">
      <c r="A1281" s="608">
        <v>50800</v>
      </c>
      <c r="B1281" s="589" t="s">
        <v>3390</v>
      </c>
      <c r="C1281" s="605">
        <v>41268</v>
      </c>
      <c r="D1281" s="590" t="s">
        <v>1299</v>
      </c>
      <c r="E1281" s="591" t="s">
        <v>2176</v>
      </c>
      <c r="F1281" s="592" t="s">
        <v>2177</v>
      </c>
      <c r="G1281" s="592"/>
      <c r="H1281" s="593">
        <v>43173</v>
      </c>
      <c r="I1281" s="594" t="s">
        <v>1988</v>
      </c>
      <c r="J1281" s="595" t="s">
        <v>898</v>
      </c>
      <c r="K1281" s="589" t="s">
        <v>47</v>
      </c>
      <c r="L1281" s="596" t="s">
        <v>1797</v>
      </c>
      <c r="M1281" s="596" t="s">
        <v>48</v>
      </c>
      <c r="N1281" s="597"/>
      <c r="O1281" s="598">
        <v>0.99</v>
      </c>
      <c r="P1281" s="599">
        <v>0</v>
      </c>
      <c r="Q1281" s="600">
        <v>0.57299999999999995</v>
      </c>
    </row>
    <row r="1282" spans="1:17" s="208" customFormat="1" ht="12.75" customHeight="1" x14ac:dyDescent="0.2">
      <c r="A1282" s="608">
        <v>50801</v>
      </c>
      <c r="B1282" s="589" t="s">
        <v>3391</v>
      </c>
      <c r="C1282" s="605"/>
      <c r="D1282" s="590" t="s">
        <v>1789</v>
      </c>
      <c r="E1282" s="591" t="s">
        <v>2176</v>
      </c>
      <c r="F1282" s="592" t="s">
        <v>2177</v>
      </c>
      <c r="G1282" s="592"/>
      <c r="H1282" s="593">
        <v>43173</v>
      </c>
      <c r="I1282" s="594" t="s">
        <v>1986</v>
      </c>
      <c r="J1282" s="595" t="s">
        <v>3273</v>
      </c>
      <c r="K1282" s="589" t="s">
        <v>45</v>
      </c>
      <c r="L1282" s="596" t="s">
        <v>45</v>
      </c>
      <c r="M1282" s="596" t="s">
        <v>45</v>
      </c>
      <c r="N1282" s="597"/>
      <c r="O1282" s="598">
        <v>7.0000000000000007E-2</v>
      </c>
      <c r="P1282" s="599">
        <v>0</v>
      </c>
      <c r="Q1282" s="600">
        <v>2.9000000000000001E-2</v>
      </c>
    </row>
    <row r="1283" spans="1:17" s="208" customFormat="1" ht="12.75" customHeight="1" x14ac:dyDescent="0.2">
      <c r="A1283" s="608">
        <v>50802</v>
      </c>
      <c r="B1283" s="589" t="s">
        <v>3392</v>
      </c>
      <c r="C1283" s="605">
        <v>41283</v>
      </c>
      <c r="D1283" s="590" t="s">
        <v>1314</v>
      </c>
      <c r="E1283" s="591" t="s">
        <v>2176</v>
      </c>
      <c r="F1283" s="592" t="s">
        <v>2177</v>
      </c>
      <c r="G1283" s="592"/>
      <c r="H1283" s="593">
        <v>43174</v>
      </c>
      <c r="I1283" s="594" t="s">
        <v>1988</v>
      </c>
      <c r="J1283" s="595" t="s">
        <v>2108</v>
      </c>
      <c r="K1283" s="589" t="s">
        <v>47</v>
      </c>
      <c r="L1283" s="596" t="s">
        <v>1763</v>
      </c>
      <c r="M1283" s="596" t="s">
        <v>48</v>
      </c>
      <c r="N1283" s="597"/>
      <c r="O1283" s="598">
        <v>0.499</v>
      </c>
      <c r="P1283" s="599">
        <v>0</v>
      </c>
      <c r="Q1283" s="600">
        <v>0.29399999999999998</v>
      </c>
    </row>
    <row r="1284" spans="1:17" s="208" customFormat="1" ht="12.75" customHeight="1" x14ac:dyDescent="0.2">
      <c r="A1284" s="608">
        <v>50803</v>
      </c>
      <c r="B1284" s="589" t="s">
        <v>3393</v>
      </c>
      <c r="C1284" s="605">
        <v>41110</v>
      </c>
      <c r="D1284" s="590" t="s">
        <v>1188</v>
      </c>
      <c r="E1284" s="591" t="s">
        <v>2176</v>
      </c>
      <c r="F1284" s="592" t="s">
        <v>2177</v>
      </c>
      <c r="G1284" s="592"/>
      <c r="H1284" s="593">
        <v>43173</v>
      </c>
      <c r="I1284" s="594" t="s">
        <v>1988</v>
      </c>
      <c r="J1284" s="595" t="s">
        <v>2635</v>
      </c>
      <c r="K1284" s="589" t="s">
        <v>47</v>
      </c>
      <c r="L1284" s="596" t="s">
        <v>1763</v>
      </c>
      <c r="M1284" s="596" t="s">
        <v>48</v>
      </c>
      <c r="N1284" s="597"/>
      <c r="O1284" s="598">
        <v>0.499</v>
      </c>
      <c r="P1284" s="599">
        <v>0</v>
      </c>
      <c r="Q1284" s="600">
        <v>0.26800000000000002</v>
      </c>
    </row>
    <row r="1285" spans="1:17" s="208" customFormat="1" ht="12.75" customHeight="1" x14ac:dyDescent="0.2">
      <c r="A1285" s="608">
        <v>50804</v>
      </c>
      <c r="B1285" s="589" t="s">
        <v>3394</v>
      </c>
      <c r="C1285" s="605"/>
      <c r="D1285" s="590" t="s">
        <v>1789</v>
      </c>
      <c r="E1285" s="591" t="s">
        <v>2176</v>
      </c>
      <c r="F1285" s="592" t="s">
        <v>2177</v>
      </c>
      <c r="G1285" s="592"/>
      <c r="H1285" s="593">
        <v>43174</v>
      </c>
      <c r="I1285" s="594" t="s">
        <v>1986</v>
      </c>
      <c r="J1285" s="595" t="s">
        <v>1775</v>
      </c>
      <c r="K1285" s="589" t="s">
        <v>45</v>
      </c>
      <c r="L1285" s="596" t="s">
        <v>45</v>
      </c>
      <c r="M1285" s="596" t="s">
        <v>45</v>
      </c>
      <c r="N1285" s="597"/>
      <c r="O1285" s="598">
        <v>3.5000000000000003E-2</v>
      </c>
      <c r="P1285" s="599">
        <v>0</v>
      </c>
      <c r="Q1285" s="600">
        <v>0</v>
      </c>
    </row>
    <row r="1286" spans="1:17" s="208" customFormat="1" ht="12.75" customHeight="1" x14ac:dyDescent="0.2">
      <c r="A1286" s="608">
        <v>50806</v>
      </c>
      <c r="B1286" s="589" t="s">
        <v>3395</v>
      </c>
      <c r="C1286" s="605">
        <v>41062</v>
      </c>
      <c r="D1286" s="590" t="s">
        <v>1163</v>
      </c>
      <c r="E1286" s="591" t="s">
        <v>2176</v>
      </c>
      <c r="F1286" s="592" t="s">
        <v>2177</v>
      </c>
      <c r="G1286" s="592"/>
      <c r="H1286" s="593">
        <v>43173</v>
      </c>
      <c r="I1286" s="594" t="s">
        <v>1988</v>
      </c>
      <c r="J1286" s="595" t="s">
        <v>2802</v>
      </c>
      <c r="K1286" s="589" t="s">
        <v>47</v>
      </c>
      <c r="L1286" s="596" t="s">
        <v>1763</v>
      </c>
      <c r="M1286" s="596" t="s">
        <v>48</v>
      </c>
      <c r="N1286" s="597"/>
      <c r="O1286" s="598">
        <v>0.98399999999999999</v>
      </c>
      <c r="P1286" s="599">
        <v>0</v>
      </c>
      <c r="Q1286" s="600">
        <v>0.51900000000000002</v>
      </c>
    </row>
    <row r="1287" spans="1:17" s="208" customFormat="1" ht="12.75" customHeight="1" x14ac:dyDescent="0.2">
      <c r="A1287" s="608">
        <v>50807</v>
      </c>
      <c r="B1287" s="589" t="s">
        <v>3396</v>
      </c>
      <c r="C1287" s="605">
        <v>41035</v>
      </c>
      <c r="D1287" s="590" t="s">
        <v>1144</v>
      </c>
      <c r="E1287" s="591" t="s">
        <v>2176</v>
      </c>
      <c r="F1287" s="592" t="s">
        <v>2177</v>
      </c>
      <c r="G1287" s="592"/>
      <c r="H1287" s="593">
        <v>43173</v>
      </c>
      <c r="I1287" s="594" t="s">
        <v>1988</v>
      </c>
      <c r="J1287" s="595" t="s">
        <v>2635</v>
      </c>
      <c r="K1287" s="589" t="s">
        <v>47</v>
      </c>
      <c r="L1287" s="596" t="s">
        <v>1763</v>
      </c>
      <c r="M1287" s="596" t="s">
        <v>48</v>
      </c>
      <c r="N1287" s="597"/>
      <c r="O1287" s="598">
        <v>1</v>
      </c>
      <c r="P1287" s="599">
        <v>0</v>
      </c>
      <c r="Q1287" s="600">
        <v>0.59499999999999997</v>
      </c>
    </row>
    <row r="1288" spans="1:17" s="208" customFormat="1" ht="12.75" customHeight="1" x14ac:dyDescent="0.2">
      <c r="A1288" s="608">
        <v>50808</v>
      </c>
      <c r="B1288" s="589" t="s">
        <v>3397</v>
      </c>
      <c r="C1288" s="605"/>
      <c r="D1288" s="590" t="s">
        <v>1789</v>
      </c>
      <c r="E1288" s="591" t="s">
        <v>2176</v>
      </c>
      <c r="F1288" s="592" t="s">
        <v>2177</v>
      </c>
      <c r="G1288" s="592"/>
      <c r="H1288" s="593">
        <v>43173</v>
      </c>
      <c r="I1288" s="594" t="s">
        <v>1988</v>
      </c>
      <c r="J1288" s="595" t="s">
        <v>2419</v>
      </c>
      <c r="K1288" s="589" t="s">
        <v>47</v>
      </c>
      <c r="L1288" s="596" t="s">
        <v>1797</v>
      </c>
      <c r="M1288" s="596" t="s">
        <v>48</v>
      </c>
      <c r="N1288" s="597"/>
      <c r="O1288" s="598">
        <v>0.33900000000000002</v>
      </c>
      <c r="P1288" s="599">
        <v>0</v>
      </c>
      <c r="Q1288" s="600">
        <v>0</v>
      </c>
    </row>
    <row r="1289" spans="1:17" s="208" customFormat="1" ht="12.75" customHeight="1" x14ac:dyDescent="0.2">
      <c r="A1289" s="608">
        <v>50809</v>
      </c>
      <c r="B1289" s="589" t="s">
        <v>3398</v>
      </c>
      <c r="C1289" s="605">
        <v>41281</v>
      </c>
      <c r="D1289" s="590" t="s">
        <v>1312</v>
      </c>
      <c r="E1289" s="591" t="s">
        <v>2176</v>
      </c>
      <c r="F1289" s="592" t="s">
        <v>2177</v>
      </c>
      <c r="G1289" s="592"/>
      <c r="H1289" s="593">
        <v>43174</v>
      </c>
      <c r="I1289" s="594" t="s">
        <v>1988</v>
      </c>
      <c r="J1289" s="595" t="s">
        <v>2108</v>
      </c>
      <c r="K1289" s="589" t="s">
        <v>47</v>
      </c>
      <c r="L1289" s="596" t="s">
        <v>1763</v>
      </c>
      <c r="M1289" s="596" t="s">
        <v>48</v>
      </c>
      <c r="N1289" s="597"/>
      <c r="O1289" s="598">
        <v>0.499</v>
      </c>
      <c r="P1289" s="599">
        <v>0</v>
      </c>
      <c r="Q1289" s="600">
        <v>0.24399999999999999</v>
      </c>
    </row>
    <row r="1290" spans="1:17" s="208" customFormat="1" ht="12.75" customHeight="1" x14ac:dyDescent="0.2">
      <c r="A1290" s="608">
        <v>50810</v>
      </c>
      <c r="B1290" s="589" t="s">
        <v>3399</v>
      </c>
      <c r="C1290" s="605">
        <v>41282</v>
      </c>
      <c r="D1290" s="590" t="s">
        <v>1313</v>
      </c>
      <c r="E1290" s="591" t="s">
        <v>2176</v>
      </c>
      <c r="F1290" s="592" t="s">
        <v>2177</v>
      </c>
      <c r="G1290" s="592"/>
      <c r="H1290" s="593">
        <v>43174</v>
      </c>
      <c r="I1290" s="594" t="s">
        <v>1988</v>
      </c>
      <c r="J1290" s="595" t="s">
        <v>2108</v>
      </c>
      <c r="K1290" s="589" t="s">
        <v>47</v>
      </c>
      <c r="L1290" s="596" t="s">
        <v>1763</v>
      </c>
      <c r="M1290" s="596" t="s">
        <v>48</v>
      </c>
      <c r="N1290" s="597"/>
      <c r="O1290" s="598">
        <v>0.499</v>
      </c>
      <c r="P1290" s="599">
        <v>0</v>
      </c>
      <c r="Q1290" s="600">
        <v>0.21199999999999999</v>
      </c>
    </row>
    <row r="1291" spans="1:17" s="208" customFormat="1" ht="12.75" customHeight="1" x14ac:dyDescent="0.2">
      <c r="A1291" s="608">
        <v>50811</v>
      </c>
      <c r="B1291" s="589" t="s">
        <v>3400</v>
      </c>
      <c r="C1291" s="605"/>
      <c r="D1291" s="590" t="s">
        <v>1789</v>
      </c>
      <c r="E1291" s="591" t="s">
        <v>2176</v>
      </c>
      <c r="F1291" s="592" t="s">
        <v>2177</v>
      </c>
      <c r="G1291" s="592"/>
      <c r="H1291" s="593">
        <v>43174</v>
      </c>
      <c r="I1291" s="594" t="s">
        <v>1986</v>
      </c>
      <c r="J1291" s="595" t="s">
        <v>1758</v>
      </c>
      <c r="K1291" s="589" t="s">
        <v>45</v>
      </c>
      <c r="L1291" s="596" t="s">
        <v>45</v>
      </c>
      <c r="M1291" s="596" t="s">
        <v>45</v>
      </c>
      <c r="N1291" s="597"/>
      <c r="O1291" s="598">
        <v>0.496</v>
      </c>
      <c r="P1291" s="599">
        <v>0</v>
      </c>
      <c r="Q1291" s="600">
        <v>7.0000000000000007E-2</v>
      </c>
    </row>
    <row r="1292" spans="1:17" s="208" customFormat="1" ht="12.75" customHeight="1" x14ac:dyDescent="0.2">
      <c r="A1292" s="608">
        <v>50812</v>
      </c>
      <c r="B1292" s="589" t="s">
        <v>3401</v>
      </c>
      <c r="C1292" s="605"/>
      <c r="D1292" s="590" t="s">
        <v>1789</v>
      </c>
      <c r="E1292" s="591" t="s">
        <v>2176</v>
      </c>
      <c r="F1292" s="592" t="s">
        <v>2177</v>
      </c>
      <c r="G1292" s="592"/>
      <c r="H1292" s="593">
        <v>43175</v>
      </c>
      <c r="I1292" s="594" t="s">
        <v>1986</v>
      </c>
      <c r="J1292" s="595" t="s">
        <v>3402</v>
      </c>
      <c r="K1292" s="589" t="s">
        <v>45</v>
      </c>
      <c r="L1292" s="596" t="s">
        <v>45</v>
      </c>
      <c r="M1292" s="596" t="s">
        <v>45</v>
      </c>
      <c r="N1292" s="597"/>
      <c r="O1292" s="598">
        <v>0.16700000000000001</v>
      </c>
      <c r="P1292" s="599">
        <v>0</v>
      </c>
      <c r="Q1292" s="600">
        <v>6.3E-2</v>
      </c>
    </row>
    <row r="1293" spans="1:17" s="208" customFormat="1" ht="12.75" customHeight="1" x14ac:dyDescent="0.2">
      <c r="A1293" s="608">
        <v>50815</v>
      </c>
      <c r="B1293" s="589" t="s">
        <v>3403</v>
      </c>
      <c r="C1293" s="605">
        <v>38823</v>
      </c>
      <c r="D1293" s="590" t="s">
        <v>941</v>
      </c>
      <c r="E1293" s="591" t="s">
        <v>2176</v>
      </c>
      <c r="F1293" s="592" t="s">
        <v>2177</v>
      </c>
      <c r="G1293" s="592"/>
      <c r="H1293" s="593">
        <v>43454</v>
      </c>
      <c r="I1293" s="594" t="s">
        <v>1817</v>
      </c>
      <c r="J1293" s="595" t="s">
        <v>1943</v>
      </c>
      <c r="K1293" s="589" t="s">
        <v>50</v>
      </c>
      <c r="L1293" s="596" t="s">
        <v>50</v>
      </c>
      <c r="M1293" s="596" t="s">
        <v>50</v>
      </c>
      <c r="N1293" s="597">
        <v>61959</v>
      </c>
      <c r="O1293" s="598">
        <v>22.501799999999999</v>
      </c>
      <c r="P1293" s="599">
        <v>0</v>
      </c>
      <c r="Q1293" s="600">
        <v>10.263999999999999</v>
      </c>
    </row>
    <row r="1294" spans="1:17" s="208" customFormat="1" ht="12.75" customHeight="1" x14ac:dyDescent="0.2">
      <c r="A1294" s="608">
        <v>50816</v>
      </c>
      <c r="B1294" s="589" t="s">
        <v>3404</v>
      </c>
      <c r="C1294" s="605">
        <v>41088</v>
      </c>
      <c r="D1294" s="590" t="s">
        <v>1175</v>
      </c>
      <c r="E1294" s="591" t="s">
        <v>2176</v>
      </c>
      <c r="F1294" s="592" t="s">
        <v>2177</v>
      </c>
      <c r="G1294" s="592"/>
      <c r="H1294" s="593">
        <v>43175</v>
      </c>
      <c r="I1294" s="594" t="s">
        <v>1988</v>
      </c>
      <c r="J1294" s="595" t="s">
        <v>2987</v>
      </c>
      <c r="K1294" s="589" t="s">
        <v>47</v>
      </c>
      <c r="L1294" s="596" t="s">
        <v>45</v>
      </c>
      <c r="M1294" s="596" t="s">
        <v>51</v>
      </c>
      <c r="N1294" s="597"/>
      <c r="O1294" s="598">
        <v>0.495</v>
      </c>
      <c r="P1294" s="599">
        <v>0</v>
      </c>
      <c r="Q1294" s="600">
        <v>0.247</v>
      </c>
    </row>
    <row r="1295" spans="1:17" s="208" customFormat="1" ht="12.75" customHeight="1" x14ac:dyDescent="0.2">
      <c r="A1295" s="608">
        <v>50817</v>
      </c>
      <c r="B1295" s="589" t="s">
        <v>3405</v>
      </c>
      <c r="C1295" s="605">
        <v>41111</v>
      </c>
      <c r="D1295" s="590" t="s">
        <v>1189</v>
      </c>
      <c r="E1295" s="591" t="s">
        <v>2176</v>
      </c>
      <c r="F1295" s="592" t="s">
        <v>2177</v>
      </c>
      <c r="G1295" s="592"/>
      <c r="H1295" s="593">
        <v>43173</v>
      </c>
      <c r="I1295" s="594" t="s">
        <v>1988</v>
      </c>
      <c r="J1295" s="595" t="s">
        <v>2635</v>
      </c>
      <c r="K1295" s="589" t="s">
        <v>47</v>
      </c>
      <c r="L1295" s="596" t="s">
        <v>1763</v>
      </c>
      <c r="M1295" s="596" t="s">
        <v>48</v>
      </c>
      <c r="N1295" s="597"/>
      <c r="O1295" s="598">
        <v>0.499</v>
      </c>
      <c r="P1295" s="599">
        <v>0</v>
      </c>
      <c r="Q1295" s="600">
        <v>0.27200000000000002</v>
      </c>
    </row>
    <row r="1296" spans="1:17" s="208" customFormat="1" ht="12.75" customHeight="1" x14ac:dyDescent="0.2">
      <c r="A1296" s="608">
        <v>50818</v>
      </c>
      <c r="B1296" s="589" t="s">
        <v>3406</v>
      </c>
      <c r="C1296" s="605">
        <v>41087</v>
      </c>
      <c r="D1296" s="590" t="s">
        <v>1174</v>
      </c>
      <c r="E1296" s="591" t="s">
        <v>2176</v>
      </c>
      <c r="F1296" s="592" t="s">
        <v>2177</v>
      </c>
      <c r="G1296" s="592"/>
      <c r="H1296" s="593">
        <v>43174</v>
      </c>
      <c r="I1296" s="594" t="s">
        <v>1988</v>
      </c>
      <c r="J1296" s="595" t="s">
        <v>2987</v>
      </c>
      <c r="K1296" s="589" t="s">
        <v>47</v>
      </c>
      <c r="L1296" s="596" t="s">
        <v>45</v>
      </c>
      <c r="M1296" s="596" t="s">
        <v>51</v>
      </c>
      <c r="N1296" s="597"/>
      <c r="O1296" s="598">
        <v>0.495</v>
      </c>
      <c r="P1296" s="599">
        <v>0</v>
      </c>
      <c r="Q1296" s="600">
        <v>0.23499999999999999</v>
      </c>
    </row>
    <row r="1297" spans="1:17" s="208" customFormat="1" ht="12.75" customHeight="1" x14ac:dyDescent="0.2">
      <c r="A1297" s="608">
        <v>50819</v>
      </c>
      <c r="B1297" s="589" t="s">
        <v>3407</v>
      </c>
      <c r="C1297" s="605"/>
      <c r="D1297" s="590" t="s">
        <v>1789</v>
      </c>
      <c r="E1297" s="591" t="s">
        <v>2176</v>
      </c>
      <c r="F1297" s="592" t="s">
        <v>2177</v>
      </c>
      <c r="G1297" s="592"/>
      <c r="H1297" s="593">
        <v>43178</v>
      </c>
      <c r="I1297" s="594" t="s">
        <v>1986</v>
      </c>
      <c r="J1297" s="595" t="s">
        <v>2795</v>
      </c>
      <c r="K1297" s="589" t="s">
        <v>45</v>
      </c>
      <c r="L1297" s="596" t="s">
        <v>45</v>
      </c>
      <c r="M1297" s="596" t="s">
        <v>45</v>
      </c>
      <c r="N1297" s="597"/>
      <c r="O1297" s="598">
        <v>1.5</v>
      </c>
      <c r="P1297" s="599">
        <v>0</v>
      </c>
      <c r="Q1297" s="600">
        <v>0.74399999999999999</v>
      </c>
    </row>
    <row r="1298" spans="1:17" s="208" customFormat="1" ht="12.75" customHeight="1" x14ac:dyDescent="0.2">
      <c r="A1298" s="608">
        <v>50820</v>
      </c>
      <c r="B1298" s="589" t="s">
        <v>3408</v>
      </c>
      <c r="C1298" s="605">
        <v>41372</v>
      </c>
      <c r="D1298" s="590" t="s">
        <v>1378</v>
      </c>
      <c r="E1298" s="591" t="s">
        <v>2176</v>
      </c>
      <c r="F1298" s="592" t="s">
        <v>2177</v>
      </c>
      <c r="G1298" s="592"/>
      <c r="H1298" s="593">
        <v>43178</v>
      </c>
      <c r="I1298" s="594" t="s">
        <v>1988</v>
      </c>
      <c r="J1298" s="595" t="s">
        <v>2518</v>
      </c>
      <c r="K1298" s="589" t="s">
        <v>47</v>
      </c>
      <c r="L1298" s="596" t="s">
        <v>1797</v>
      </c>
      <c r="M1298" s="596" t="s">
        <v>48</v>
      </c>
      <c r="N1298" s="597"/>
      <c r="O1298" s="598">
        <v>0.65</v>
      </c>
      <c r="P1298" s="599">
        <v>0</v>
      </c>
      <c r="Q1298" s="600">
        <v>0.32200000000000001</v>
      </c>
    </row>
    <row r="1299" spans="1:17" s="208" customFormat="1" ht="12.75" customHeight="1" x14ac:dyDescent="0.2">
      <c r="A1299" s="608">
        <v>50821</v>
      </c>
      <c r="B1299" s="589" t="s">
        <v>3409</v>
      </c>
      <c r="C1299" s="605"/>
      <c r="D1299" s="590" t="s">
        <v>1789</v>
      </c>
      <c r="E1299" s="591" t="s">
        <v>2176</v>
      </c>
      <c r="F1299" s="592" t="s">
        <v>2177</v>
      </c>
      <c r="G1299" s="592"/>
      <c r="H1299" s="593">
        <v>43179</v>
      </c>
      <c r="I1299" s="594" t="s">
        <v>1986</v>
      </c>
      <c r="J1299" s="595" t="s">
        <v>2795</v>
      </c>
      <c r="K1299" s="589" t="s">
        <v>45</v>
      </c>
      <c r="L1299" s="596" t="s">
        <v>45</v>
      </c>
      <c r="M1299" s="596" t="s">
        <v>45</v>
      </c>
      <c r="N1299" s="597"/>
      <c r="O1299" s="598">
        <v>3</v>
      </c>
      <c r="P1299" s="599">
        <v>0</v>
      </c>
      <c r="Q1299" s="600">
        <v>1.6140000000000001</v>
      </c>
    </row>
    <row r="1300" spans="1:17" s="208" customFormat="1" ht="12.75" customHeight="1" x14ac:dyDescent="0.2">
      <c r="A1300" s="608">
        <v>50823</v>
      </c>
      <c r="B1300" s="589" t="s">
        <v>3410</v>
      </c>
      <c r="C1300" s="605">
        <v>41277</v>
      </c>
      <c r="D1300" s="590" t="s">
        <v>1308</v>
      </c>
      <c r="E1300" s="591" t="s">
        <v>2176</v>
      </c>
      <c r="F1300" s="592" t="s">
        <v>2177</v>
      </c>
      <c r="G1300" s="592"/>
      <c r="H1300" s="593">
        <v>43179</v>
      </c>
      <c r="I1300" s="594" t="s">
        <v>1988</v>
      </c>
      <c r="J1300" s="595" t="s">
        <v>2100</v>
      </c>
      <c r="K1300" s="589" t="s">
        <v>47</v>
      </c>
      <c r="L1300" s="596" t="s">
        <v>1797</v>
      </c>
      <c r="M1300" s="596" t="s">
        <v>48</v>
      </c>
      <c r="N1300" s="597"/>
      <c r="O1300" s="598">
        <v>1</v>
      </c>
      <c r="P1300" s="599">
        <v>0</v>
      </c>
      <c r="Q1300" s="600">
        <v>0.55800000000000005</v>
      </c>
    </row>
    <row r="1301" spans="1:17" s="208" customFormat="1" ht="12.75" customHeight="1" x14ac:dyDescent="0.2">
      <c r="A1301" s="608">
        <v>50824</v>
      </c>
      <c r="B1301" s="589" t="s">
        <v>3411</v>
      </c>
      <c r="C1301" s="605"/>
      <c r="D1301" s="590" t="s">
        <v>1789</v>
      </c>
      <c r="E1301" s="591" t="s">
        <v>2176</v>
      </c>
      <c r="F1301" s="592" t="s">
        <v>2177</v>
      </c>
      <c r="G1301" s="592"/>
      <c r="H1301" s="593">
        <v>43182</v>
      </c>
      <c r="I1301" s="594" t="s">
        <v>1988</v>
      </c>
      <c r="J1301" s="595" t="s">
        <v>1796</v>
      </c>
      <c r="K1301" s="589" t="s">
        <v>47</v>
      </c>
      <c r="L1301" s="596" t="s">
        <v>1797</v>
      </c>
      <c r="M1301" s="596" t="s">
        <v>48</v>
      </c>
      <c r="N1301" s="597"/>
      <c r="O1301" s="598">
        <v>0.26600000000000001</v>
      </c>
      <c r="P1301" s="599">
        <v>0</v>
      </c>
      <c r="Q1301" s="600">
        <v>0.126</v>
      </c>
    </row>
    <row r="1302" spans="1:17" s="208" customFormat="1" ht="12.75" customHeight="1" x14ac:dyDescent="0.2">
      <c r="A1302" s="608">
        <v>50825</v>
      </c>
      <c r="B1302" s="589" t="s">
        <v>3412</v>
      </c>
      <c r="C1302" s="605"/>
      <c r="D1302" s="590" t="s">
        <v>1789</v>
      </c>
      <c r="E1302" s="591" t="s">
        <v>2176</v>
      </c>
      <c r="F1302" s="592" t="s">
        <v>2177</v>
      </c>
      <c r="G1302" s="592"/>
      <c r="H1302" s="593">
        <v>43182</v>
      </c>
      <c r="I1302" s="594" t="s">
        <v>1988</v>
      </c>
      <c r="J1302" s="595" t="s">
        <v>3219</v>
      </c>
      <c r="K1302" s="589" t="s">
        <v>47</v>
      </c>
      <c r="L1302" s="596" t="s">
        <v>1763</v>
      </c>
      <c r="M1302" s="596" t="s">
        <v>48</v>
      </c>
      <c r="N1302" s="597"/>
      <c r="O1302" s="598">
        <v>0.995</v>
      </c>
      <c r="P1302" s="599">
        <v>0</v>
      </c>
      <c r="Q1302" s="600">
        <v>0.5</v>
      </c>
    </row>
    <row r="1303" spans="1:17" s="208" customFormat="1" ht="12.75" customHeight="1" x14ac:dyDescent="0.2">
      <c r="A1303" s="608">
        <v>50826</v>
      </c>
      <c r="B1303" s="589" t="s">
        <v>3413</v>
      </c>
      <c r="C1303" s="605">
        <v>41366</v>
      </c>
      <c r="D1303" s="590" t="s">
        <v>1373</v>
      </c>
      <c r="E1303" s="591" t="s">
        <v>2176</v>
      </c>
      <c r="F1303" s="592" t="s">
        <v>2177</v>
      </c>
      <c r="G1303" s="592"/>
      <c r="H1303" s="593">
        <v>43182</v>
      </c>
      <c r="I1303" s="594" t="s">
        <v>1988</v>
      </c>
      <c r="J1303" s="595" t="s">
        <v>2635</v>
      </c>
      <c r="K1303" s="589" t="s">
        <v>47</v>
      </c>
      <c r="L1303" s="596" t="s">
        <v>1763</v>
      </c>
      <c r="M1303" s="596" t="s">
        <v>48</v>
      </c>
      <c r="N1303" s="597"/>
      <c r="O1303" s="598">
        <v>1</v>
      </c>
      <c r="P1303" s="599">
        <v>0</v>
      </c>
      <c r="Q1303" s="600">
        <v>0.59399999999999997</v>
      </c>
    </row>
    <row r="1304" spans="1:17" s="208" customFormat="1" ht="12.75" customHeight="1" x14ac:dyDescent="0.2">
      <c r="A1304" s="608">
        <v>50828</v>
      </c>
      <c r="B1304" s="589" t="s">
        <v>3414</v>
      </c>
      <c r="C1304" s="605"/>
      <c r="D1304" s="590" t="s">
        <v>1789</v>
      </c>
      <c r="E1304" s="591" t="s">
        <v>2176</v>
      </c>
      <c r="F1304" s="592" t="s">
        <v>2177</v>
      </c>
      <c r="G1304" s="592"/>
      <c r="H1304" s="593">
        <v>43189</v>
      </c>
      <c r="I1304" s="594" t="s">
        <v>1986</v>
      </c>
      <c r="J1304" s="595" t="s">
        <v>3415</v>
      </c>
      <c r="K1304" s="589" t="s">
        <v>45</v>
      </c>
      <c r="L1304" s="596" t="s">
        <v>45</v>
      </c>
      <c r="M1304" s="596" t="s">
        <v>45</v>
      </c>
      <c r="N1304" s="597"/>
      <c r="O1304" s="598">
        <v>0.14000000000000001</v>
      </c>
      <c r="P1304" s="599">
        <v>0</v>
      </c>
      <c r="Q1304" s="600">
        <v>0</v>
      </c>
    </row>
    <row r="1305" spans="1:17" s="208" customFormat="1" ht="12.75" customHeight="1" x14ac:dyDescent="0.2">
      <c r="A1305" s="608">
        <v>50829</v>
      </c>
      <c r="B1305" s="589" t="s">
        <v>3416</v>
      </c>
      <c r="C1305" s="605">
        <v>41435</v>
      </c>
      <c r="D1305" s="590" t="s">
        <v>1408</v>
      </c>
      <c r="E1305" s="591" t="s">
        <v>2176</v>
      </c>
      <c r="F1305" s="592" t="s">
        <v>2177</v>
      </c>
      <c r="G1305" s="592"/>
      <c r="H1305" s="593">
        <v>43185</v>
      </c>
      <c r="I1305" s="594" t="s">
        <v>1988</v>
      </c>
      <c r="J1305" s="595" t="s">
        <v>3417</v>
      </c>
      <c r="K1305" s="589" t="s">
        <v>47</v>
      </c>
      <c r="L1305" s="596" t="s">
        <v>51</v>
      </c>
      <c r="M1305" s="596" t="s">
        <v>51</v>
      </c>
      <c r="N1305" s="597"/>
      <c r="O1305" s="598">
        <v>2.4</v>
      </c>
      <c r="P1305" s="599">
        <v>0</v>
      </c>
      <c r="Q1305" s="600">
        <v>1.29</v>
      </c>
    </row>
    <row r="1306" spans="1:17" s="208" customFormat="1" ht="12.75" customHeight="1" x14ac:dyDescent="0.2">
      <c r="A1306" s="608">
        <v>50830</v>
      </c>
      <c r="B1306" s="589" t="s">
        <v>3418</v>
      </c>
      <c r="C1306" s="605">
        <v>41002</v>
      </c>
      <c r="D1306" s="590" t="s">
        <v>1133</v>
      </c>
      <c r="E1306" s="591" t="s">
        <v>2176</v>
      </c>
      <c r="F1306" s="592" t="s">
        <v>2177</v>
      </c>
      <c r="G1306" s="592"/>
      <c r="H1306" s="593">
        <v>43185</v>
      </c>
      <c r="I1306" s="594" t="s">
        <v>1988</v>
      </c>
      <c r="J1306" s="595" t="s">
        <v>2108</v>
      </c>
      <c r="K1306" s="589" t="s">
        <v>47</v>
      </c>
      <c r="L1306" s="596" t="s">
        <v>1763</v>
      </c>
      <c r="M1306" s="596" t="s">
        <v>48</v>
      </c>
      <c r="N1306" s="597"/>
      <c r="O1306" s="598">
        <v>2</v>
      </c>
      <c r="P1306" s="599">
        <v>5.0999999999999997E-2</v>
      </c>
      <c r="Q1306" s="600">
        <v>0.107</v>
      </c>
    </row>
    <row r="1307" spans="1:17" s="208" customFormat="1" ht="12.75" customHeight="1" x14ac:dyDescent="0.2">
      <c r="A1307" s="608">
        <v>50831</v>
      </c>
      <c r="B1307" s="589" t="s">
        <v>3419</v>
      </c>
      <c r="C1307" s="605">
        <v>41181</v>
      </c>
      <c r="D1307" s="590" t="s">
        <v>1234</v>
      </c>
      <c r="E1307" s="591" t="s">
        <v>2176</v>
      </c>
      <c r="F1307" s="592" t="s">
        <v>2177</v>
      </c>
      <c r="G1307" s="592"/>
      <c r="H1307" s="593">
        <v>43185</v>
      </c>
      <c r="I1307" s="594" t="s">
        <v>1988</v>
      </c>
      <c r="J1307" s="595" t="s">
        <v>2326</v>
      </c>
      <c r="K1307" s="589" t="s">
        <v>47</v>
      </c>
      <c r="L1307" s="596" t="s">
        <v>1763</v>
      </c>
      <c r="M1307" s="596" t="s">
        <v>48</v>
      </c>
      <c r="N1307" s="597"/>
      <c r="O1307" s="598">
        <v>0.48</v>
      </c>
      <c r="P1307" s="599">
        <v>0</v>
      </c>
      <c r="Q1307" s="600">
        <v>0.26600000000000001</v>
      </c>
    </row>
    <row r="1308" spans="1:17" s="208" customFormat="1" ht="12.75" customHeight="1" x14ac:dyDescent="0.2">
      <c r="A1308" s="608">
        <v>50832</v>
      </c>
      <c r="B1308" s="589" t="s">
        <v>3420</v>
      </c>
      <c r="C1308" s="605">
        <v>41254</v>
      </c>
      <c r="D1308" s="590" t="s">
        <v>1286</v>
      </c>
      <c r="E1308" s="591" t="s">
        <v>2176</v>
      </c>
      <c r="F1308" s="592" t="s">
        <v>2177</v>
      </c>
      <c r="G1308" s="592"/>
      <c r="H1308" s="593">
        <v>43185</v>
      </c>
      <c r="I1308" s="594" t="s">
        <v>1988</v>
      </c>
      <c r="J1308" s="595" t="s">
        <v>2326</v>
      </c>
      <c r="K1308" s="589" t="s">
        <v>47</v>
      </c>
      <c r="L1308" s="596" t="s">
        <v>1763</v>
      </c>
      <c r="M1308" s="596" t="s">
        <v>48</v>
      </c>
      <c r="N1308" s="597"/>
      <c r="O1308" s="598">
        <v>0.98399999999999999</v>
      </c>
      <c r="P1308" s="599">
        <v>0</v>
      </c>
      <c r="Q1308" s="600">
        <v>0.59799999999999998</v>
      </c>
    </row>
    <row r="1309" spans="1:17" s="208" customFormat="1" ht="12.75" customHeight="1" x14ac:dyDescent="0.2">
      <c r="A1309" s="608">
        <v>50834</v>
      </c>
      <c r="B1309" s="589" t="s">
        <v>3421</v>
      </c>
      <c r="C1309" s="605"/>
      <c r="D1309" s="590" t="s">
        <v>1789</v>
      </c>
      <c r="E1309" s="591" t="s">
        <v>2176</v>
      </c>
      <c r="F1309" s="592" t="s">
        <v>2177</v>
      </c>
      <c r="G1309" s="592"/>
      <c r="H1309" s="593">
        <v>43186</v>
      </c>
      <c r="I1309" s="594" t="s">
        <v>1986</v>
      </c>
      <c r="J1309" s="595" t="s">
        <v>1775</v>
      </c>
      <c r="K1309" s="589" t="s">
        <v>45</v>
      </c>
      <c r="L1309" s="596" t="s">
        <v>45</v>
      </c>
      <c r="M1309" s="596" t="s">
        <v>45</v>
      </c>
      <c r="N1309" s="597"/>
      <c r="O1309" s="598">
        <v>0.156</v>
      </c>
      <c r="P1309" s="599">
        <v>0</v>
      </c>
      <c r="Q1309" s="600">
        <v>9.4E-2</v>
      </c>
    </row>
    <row r="1310" spans="1:17" s="208" customFormat="1" ht="12.75" customHeight="1" x14ac:dyDescent="0.2">
      <c r="A1310" s="608">
        <v>50835</v>
      </c>
      <c r="B1310" s="589" t="s">
        <v>3422</v>
      </c>
      <c r="C1310" s="605">
        <v>41555</v>
      </c>
      <c r="D1310" s="590" t="s">
        <v>1425</v>
      </c>
      <c r="E1310" s="591" t="s">
        <v>2176</v>
      </c>
      <c r="F1310" s="592" t="s">
        <v>2177</v>
      </c>
      <c r="G1310" s="592"/>
      <c r="H1310" s="593">
        <v>43951</v>
      </c>
      <c r="I1310" s="594" t="s">
        <v>3045</v>
      </c>
      <c r="J1310" s="595" t="s">
        <v>2067</v>
      </c>
      <c r="K1310" s="589" t="s">
        <v>45</v>
      </c>
      <c r="L1310" s="596" t="s">
        <v>45</v>
      </c>
      <c r="M1310" s="596" t="s">
        <v>45</v>
      </c>
      <c r="N1310" s="597">
        <v>64723</v>
      </c>
      <c r="O1310" s="598">
        <v>11.1</v>
      </c>
      <c r="P1310" s="599">
        <v>0</v>
      </c>
      <c r="Q1310" s="600">
        <v>8.3949999999999996</v>
      </c>
    </row>
    <row r="1311" spans="1:17" s="208" customFormat="1" ht="12.75" customHeight="1" x14ac:dyDescent="0.2">
      <c r="A1311" s="608">
        <v>50864</v>
      </c>
      <c r="B1311" s="589" t="s">
        <v>3423</v>
      </c>
      <c r="C1311" s="605">
        <v>40744</v>
      </c>
      <c r="D1311" s="590" t="s">
        <v>1045</v>
      </c>
      <c r="E1311" s="591" t="s">
        <v>2176</v>
      </c>
      <c r="F1311" s="592" t="s">
        <v>2177</v>
      </c>
      <c r="G1311" s="592"/>
      <c r="H1311" s="593">
        <v>43196</v>
      </c>
      <c r="I1311" s="594" t="s">
        <v>1986</v>
      </c>
      <c r="J1311" s="595" t="s">
        <v>2769</v>
      </c>
      <c r="K1311" s="589" t="s">
        <v>45</v>
      </c>
      <c r="L1311" s="596" t="s">
        <v>45</v>
      </c>
      <c r="M1311" s="596" t="s">
        <v>45</v>
      </c>
      <c r="N1311" s="597"/>
      <c r="O1311" s="598">
        <v>0.84</v>
      </c>
      <c r="P1311" s="599">
        <v>0</v>
      </c>
      <c r="Q1311" s="600">
        <v>0.40899999999999997</v>
      </c>
    </row>
    <row r="1312" spans="1:17" s="208" customFormat="1" ht="12.75" customHeight="1" x14ac:dyDescent="0.2">
      <c r="A1312" s="608">
        <v>50866</v>
      </c>
      <c r="B1312" s="589" t="s">
        <v>3424</v>
      </c>
      <c r="C1312" s="605"/>
      <c r="D1312" s="590" t="s">
        <v>1789</v>
      </c>
      <c r="E1312" s="591" t="s">
        <v>2176</v>
      </c>
      <c r="F1312" s="592" t="s">
        <v>2177</v>
      </c>
      <c r="G1312" s="592"/>
      <c r="H1312" s="593">
        <v>43656</v>
      </c>
      <c r="I1312" s="594" t="s">
        <v>2200</v>
      </c>
      <c r="J1312" s="595" t="s">
        <v>2482</v>
      </c>
      <c r="K1312" s="589" t="s">
        <v>47</v>
      </c>
      <c r="L1312" s="596" t="s">
        <v>51</v>
      </c>
      <c r="M1312" s="596" t="s">
        <v>51</v>
      </c>
      <c r="N1312" s="597"/>
      <c r="O1312" s="598">
        <v>1.1200000000000001</v>
      </c>
      <c r="P1312" s="599">
        <v>0</v>
      </c>
      <c r="Q1312" s="600">
        <v>0.79500000000000004</v>
      </c>
    </row>
    <row r="1313" spans="1:17" s="208" customFormat="1" ht="12.75" customHeight="1" x14ac:dyDescent="0.2">
      <c r="A1313" s="608">
        <v>50867</v>
      </c>
      <c r="B1313" s="589" t="s">
        <v>3425</v>
      </c>
      <c r="C1313" s="605"/>
      <c r="D1313" s="590" t="s">
        <v>1789</v>
      </c>
      <c r="E1313" s="591" t="s">
        <v>2176</v>
      </c>
      <c r="F1313" s="592" t="s">
        <v>2177</v>
      </c>
      <c r="G1313" s="592"/>
      <c r="H1313" s="593">
        <v>43649</v>
      </c>
      <c r="I1313" s="594" t="s">
        <v>2200</v>
      </c>
      <c r="J1313" s="595" t="s">
        <v>2482</v>
      </c>
      <c r="K1313" s="589" t="s">
        <v>47</v>
      </c>
      <c r="L1313" s="596" t="s">
        <v>51</v>
      </c>
      <c r="M1313" s="596" t="s">
        <v>51</v>
      </c>
      <c r="N1313" s="597"/>
      <c r="O1313" s="598">
        <v>0.8</v>
      </c>
      <c r="P1313" s="599">
        <v>0</v>
      </c>
      <c r="Q1313" s="600">
        <v>0.625</v>
      </c>
    </row>
    <row r="1314" spans="1:17" s="208" customFormat="1" ht="12.75" customHeight="1" x14ac:dyDescent="0.2">
      <c r="A1314" s="608">
        <v>50868</v>
      </c>
      <c r="B1314" s="589" t="s">
        <v>3426</v>
      </c>
      <c r="C1314" s="605"/>
      <c r="D1314" s="590" t="s">
        <v>1789</v>
      </c>
      <c r="E1314" s="591" t="s">
        <v>2176</v>
      </c>
      <c r="F1314" s="592" t="s">
        <v>2177</v>
      </c>
      <c r="G1314" s="592"/>
      <c r="H1314" s="593">
        <v>43649</v>
      </c>
      <c r="I1314" s="594" t="s">
        <v>2200</v>
      </c>
      <c r="J1314" s="595" t="s">
        <v>2482</v>
      </c>
      <c r="K1314" s="589" t="s">
        <v>47</v>
      </c>
      <c r="L1314" s="596" t="s">
        <v>51</v>
      </c>
      <c r="M1314" s="596" t="s">
        <v>51</v>
      </c>
      <c r="N1314" s="597"/>
      <c r="O1314" s="598">
        <v>1.1200000000000001</v>
      </c>
      <c r="P1314" s="599">
        <v>0</v>
      </c>
      <c r="Q1314" s="600">
        <v>0.81599999999999995</v>
      </c>
    </row>
    <row r="1315" spans="1:17" s="208" customFormat="1" ht="12.75" customHeight="1" x14ac:dyDescent="0.2">
      <c r="A1315" s="608">
        <v>50869</v>
      </c>
      <c r="B1315" s="589" t="s">
        <v>3427</v>
      </c>
      <c r="C1315" s="605"/>
      <c r="D1315" s="590" t="s">
        <v>1789</v>
      </c>
      <c r="E1315" s="591" t="s">
        <v>2176</v>
      </c>
      <c r="F1315" s="592" t="s">
        <v>2177</v>
      </c>
      <c r="G1315" s="592"/>
      <c r="H1315" s="593">
        <v>43649</v>
      </c>
      <c r="I1315" s="594" t="s">
        <v>2200</v>
      </c>
      <c r="J1315" s="595" t="s">
        <v>2482</v>
      </c>
      <c r="K1315" s="589" t="s">
        <v>47</v>
      </c>
      <c r="L1315" s="596" t="s">
        <v>51</v>
      </c>
      <c r="M1315" s="596" t="s">
        <v>51</v>
      </c>
      <c r="N1315" s="597"/>
      <c r="O1315" s="598">
        <v>3.2</v>
      </c>
      <c r="P1315" s="599">
        <v>0</v>
      </c>
      <c r="Q1315" s="600">
        <v>2.359</v>
      </c>
    </row>
    <row r="1316" spans="1:17" s="208" customFormat="1" ht="12.75" customHeight="1" x14ac:dyDescent="0.2">
      <c r="A1316" s="608">
        <v>50872</v>
      </c>
      <c r="B1316" s="589" t="s">
        <v>3428</v>
      </c>
      <c r="C1316" s="605"/>
      <c r="D1316" s="590" t="s">
        <v>1789</v>
      </c>
      <c r="E1316" s="591" t="s">
        <v>2176</v>
      </c>
      <c r="F1316" s="592" t="s">
        <v>2177</v>
      </c>
      <c r="G1316" s="592"/>
      <c r="H1316" s="593">
        <v>43203</v>
      </c>
      <c r="I1316" s="594" t="s">
        <v>1986</v>
      </c>
      <c r="J1316" s="595" t="s">
        <v>2178</v>
      </c>
      <c r="K1316" s="589" t="s">
        <v>45</v>
      </c>
      <c r="L1316" s="596" t="s">
        <v>45</v>
      </c>
      <c r="M1316" s="596" t="s">
        <v>45</v>
      </c>
      <c r="N1316" s="597"/>
      <c r="O1316" s="598">
        <v>5.8000000000000003E-2</v>
      </c>
      <c r="P1316" s="599">
        <v>0</v>
      </c>
      <c r="Q1316" s="600">
        <v>1.2E-2</v>
      </c>
    </row>
    <row r="1317" spans="1:17" s="208" customFormat="1" ht="12.75" customHeight="1" x14ac:dyDescent="0.2">
      <c r="A1317" s="608">
        <v>50873</v>
      </c>
      <c r="B1317" s="589" t="s">
        <v>3429</v>
      </c>
      <c r="C1317" s="605"/>
      <c r="D1317" s="590" t="s">
        <v>1789</v>
      </c>
      <c r="E1317" s="591" t="s">
        <v>2176</v>
      </c>
      <c r="F1317" s="592" t="s">
        <v>2177</v>
      </c>
      <c r="G1317" s="592"/>
      <c r="H1317" s="593">
        <v>43203</v>
      </c>
      <c r="I1317" s="594" t="s">
        <v>1988</v>
      </c>
      <c r="J1317" s="595" t="s">
        <v>1796</v>
      </c>
      <c r="K1317" s="589" t="s">
        <v>47</v>
      </c>
      <c r="L1317" s="596" t="s">
        <v>1797</v>
      </c>
      <c r="M1317" s="596" t="s">
        <v>48</v>
      </c>
      <c r="N1317" s="597"/>
      <c r="O1317" s="598">
        <v>0.23100000000000001</v>
      </c>
      <c r="P1317" s="599">
        <v>0</v>
      </c>
      <c r="Q1317" s="600">
        <v>0.104</v>
      </c>
    </row>
    <row r="1318" spans="1:17" s="208" customFormat="1" ht="12.75" customHeight="1" x14ac:dyDescent="0.2">
      <c r="A1318" s="608">
        <v>50874</v>
      </c>
      <c r="B1318" s="589" t="s">
        <v>3430</v>
      </c>
      <c r="C1318" s="605">
        <v>41342</v>
      </c>
      <c r="D1318" s="590" t="s">
        <v>1352</v>
      </c>
      <c r="E1318" s="591" t="s">
        <v>2176</v>
      </c>
      <c r="F1318" s="592" t="s">
        <v>2177</v>
      </c>
      <c r="G1318" s="592"/>
      <c r="H1318" s="593">
        <v>43206</v>
      </c>
      <c r="I1318" s="594" t="s">
        <v>1988</v>
      </c>
      <c r="J1318" s="595" t="s">
        <v>1909</v>
      </c>
      <c r="K1318" s="589" t="s">
        <v>47</v>
      </c>
      <c r="L1318" s="596" t="s">
        <v>1763</v>
      </c>
      <c r="M1318" s="596" t="s">
        <v>48</v>
      </c>
      <c r="N1318" s="597"/>
      <c r="O1318" s="598">
        <v>0.499</v>
      </c>
      <c r="P1318" s="599">
        <v>0</v>
      </c>
      <c r="Q1318" s="600">
        <v>0.22</v>
      </c>
    </row>
    <row r="1319" spans="1:17" s="208" customFormat="1" ht="12.75" customHeight="1" x14ac:dyDescent="0.2">
      <c r="A1319" s="608">
        <v>50875</v>
      </c>
      <c r="B1319" s="589" t="s">
        <v>3431</v>
      </c>
      <c r="C1319" s="605">
        <v>41343</v>
      </c>
      <c r="D1319" s="590" t="s">
        <v>1353</v>
      </c>
      <c r="E1319" s="591" t="s">
        <v>2176</v>
      </c>
      <c r="F1319" s="592" t="s">
        <v>2177</v>
      </c>
      <c r="G1319" s="592"/>
      <c r="H1319" s="593">
        <v>43206</v>
      </c>
      <c r="I1319" s="594" t="s">
        <v>1988</v>
      </c>
      <c r="J1319" s="595" t="s">
        <v>1909</v>
      </c>
      <c r="K1319" s="589" t="s">
        <v>47</v>
      </c>
      <c r="L1319" s="596" t="s">
        <v>1763</v>
      </c>
      <c r="M1319" s="596" t="s">
        <v>48</v>
      </c>
      <c r="N1319" s="597"/>
      <c r="O1319" s="598">
        <v>0.499</v>
      </c>
      <c r="P1319" s="599">
        <v>0</v>
      </c>
      <c r="Q1319" s="600">
        <v>0.26300000000000001</v>
      </c>
    </row>
    <row r="1320" spans="1:17" s="208" customFormat="1" ht="12.75" customHeight="1" x14ac:dyDescent="0.2">
      <c r="A1320" s="608">
        <v>50879</v>
      </c>
      <c r="B1320" s="589" t="s">
        <v>3432</v>
      </c>
      <c r="C1320" s="605">
        <v>41357</v>
      </c>
      <c r="D1320" s="590" t="s">
        <v>1366</v>
      </c>
      <c r="E1320" s="591" t="s">
        <v>2176</v>
      </c>
      <c r="F1320" s="592" t="s">
        <v>2177</v>
      </c>
      <c r="G1320" s="592"/>
      <c r="H1320" s="593">
        <v>43206</v>
      </c>
      <c r="I1320" s="594" t="s">
        <v>1988</v>
      </c>
      <c r="J1320" s="595" t="s">
        <v>1909</v>
      </c>
      <c r="K1320" s="589" t="s">
        <v>47</v>
      </c>
      <c r="L1320" s="596" t="s">
        <v>1763</v>
      </c>
      <c r="M1320" s="596" t="s">
        <v>48</v>
      </c>
      <c r="N1320" s="597"/>
      <c r="O1320" s="598">
        <v>0.499</v>
      </c>
      <c r="P1320" s="599">
        <v>0</v>
      </c>
      <c r="Q1320" s="600">
        <v>0.27</v>
      </c>
    </row>
    <row r="1321" spans="1:17" s="208" customFormat="1" ht="12.75" customHeight="1" x14ac:dyDescent="0.2">
      <c r="A1321" s="608">
        <v>50880</v>
      </c>
      <c r="B1321" s="589" t="s">
        <v>3433</v>
      </c>
      <c r="C1321" s="605"/>
      <c r="D1321" s="590" t="s">
        <v>1789</v>
      </c>
      <c r="E1321" s="591" t="s">
        <v>2176</v>
      </c>
      <c r="F1321" s="592" t="s">
        <v>2177</v>
      </c>
      <c r="G1321" s="592"/>
      <c r="H1321" s="593">
        <v>43207</v>
      </c>
      <c r="I1321" s="594" t="s">
        <v>1986</v>
      </c>
      <c r="J1321" s="595" t="s">
        <v>3402</v>
      </c>
      <c r="K1321" s="589" t="s">
        <v>45</v>
      </c>
      <c r="L1321" s="596" t="s">
        <v>45</v>
      </c>
      <c r="M1321" s="596" t="s">
        <v>45</v>
      </c>
      <c r="N1321" s="597"/>
      <c r="O1321" s="598">
        <v>0.06</v>
      </c>
      <c r="P1321" s="599">
        <v>0</v>
      </c>
      <c r="Q1321" s="600">
        <v>1.0999999999999999E-2</v>
      </c>
    </row>
    <row r="1322" spans="1:17" s="208" customFormat="1" ht="12.75" customHeight="1" x14ac:dyDescent="0.2">
      <c r="A1322" s="608">
        <v>50894</v>
      </c>
      <c r="B1322" s="589" t="s">
        <v>3434</v>
      </c>
      <c r="C1322" s="605"/>
      <c r="D1322" s="590" t="s">
        <v>1789</v>
      </c>
      <c r="E1322" s="591" t="s">
        <v>2176</v>
      </c>
      <c r="F1322" s="592" t="s">
        <v>2177</v>
      </c>
      <c r="G1322" s="592"/>
      <c r="H1322" s="593">
        <v>43209</v>
      </c>
      <c r="I1322" s="594" t="s">
        <v>1986</v>
      </c>
      <c r="J1322" s="595" t="s">
        <v>3435</v>
      </c>
      <c r="K1322" s="589" t="s">
        <v>45</v>
      </c>
      <c r="L1322" s="596" t="s">
        <v>45</v>
      </c>
      <c r="M1322" s="596" t="s">
        <v>45</v>
      </c>
      <c r="N1322" s="597"/>
      <c r="O1322" s="598">
        <v>3.5000000000000003E-2</v>
      </c>
      <c r="P1322" s="599">
        <v>0</v>
      </c>
      <c r="Q1322" s="600">
        <v>0</v>
      </c>
    </row>
    <row r="1323" spans="1:17" s="208" customFormat="1" ht="12.75" customHeight="1" x14ac:dyDescent="0.2">
      <c r="A1323" s="608">
        <v>50895</v>
      </c>
      <c r="B1323" s="589" t="s">
        <v>3436</v>
      </c>
      <c r="C1323" s="605"/>
      <c r="D1323" s="590" t="s">
        <v>1789</v>
      </c>
      <c r="E1323" s="591" t="s">
        <v>2176</v>
      </c>
      <c r="F1323" s="592" t="s">
        <v>2177</v>
      </c>
      <c r="G1323" s="592"/>
      <c r="H1323" s="593">
        <v>43213</v>
      </c>
      <c r="I1323" s="594" t="s">
        <v>1988</v>
      </c>
      <c r="J1323" s="595" t="s">
        <v>2546</v>
      </c>
      <c r="K1323" s="589" t="s">
        <v>47</v>
      </c>
      <c r="L1323" s="596" t="s">
        <v>1848</v>
      </c>
      <c r="M1323" s="596" t="s">
        <v>130</v>
      </c>
      <c r="N1323" s="597"/>
      <c r="O1323" s="598">
        <v>0.128</v>
      </c>
      <c r="P1323" s="599">
        <v>0</v>
      </c>
      <c r="Q1323" s="600">
        <v>0</v>
      </c>
    </row>
    <row r="1324" spans="1:17" s="208" customFormat="1" ht="12.75" customHeight="1" x14ac:dyDescent="0.2">
      <c r="A1324" s="608">
        <v>50896</v>
      </c>
      <c r="B1324" s="589" t="s">
        <v>3437</v>
      </c>
      <c r="C1324" s="605">
        <v>41090</v>
      </c>
      <c r="D1324" s="590" t="s">
        <v>1177</v>
      </c>
      <c r="E1324" s="591" t="s">
        <v>2176</v>
      </c>
      <c r="F1324" s="592" t="s">
        <v>2177</v>
      </c>
      <c r="G1324" s="592"/>
      <c r="H1324" s="593">
        <v>43214</v>
      </c>
      <c r="I1324" s="594" t="s">
        <v>1988</v>
      </c>
      <c r="J1324" s="595" t="s">
        <v>856</v>
      </c>
      <c r="K1324" s="589" t="s">
        <v>47</v>
      </c>
      <c r="L1324" s="596" t="s">
        <v>45</v>
      </c>
      <c r="M1324" s="596" t="s">
        <v>51</v>
      </c>
      <c r="N1324" s="597"/>
      <c r="O1324" s="598">
        <v>1</v>
      </c>
      <c r="P1324" s="599">
        <v>0</v>
      </c>
      <c r="Q1324" s="600">
        <v>0.57499999999999996</v>
      </c>
    </row>
    <row r="1325" spans="1:17" s="208" customFormat="1" ht="12.75" customHeight="1" x14ac:dyDescent="0.2">
      <c r="A1325" s="608">
        <v>50901</v>
      </c>
      <c r="B1325" s="589" t="s">
        <v>3438</v>
      </c>
      <c r="C1325" s="605">
        <v>41117</v>
      </c>
      <c r="D1325" s="590" t="s">
        <v>1192</v>
      </c>
      <c r="E1325" s="591" t="s">
        <v>2176</v>
      </c>
      <c r="F1325" s="592" t="s">
        <v>2177</v>
      </c>
      <c r="G1325" s="592"/>
      <c r="H1325" s="593">
        <v>43222</v>
      </c>
      <c r="I1325" s="594" t="s">
        <v>1988</v>
      </c>
      <c r="J1325" s="595" t="s">
        <v>2754</v>
      </c>
      <c r="K1325" s="589" t="s">
        <v>47</v>
      </c>
      <c r="L1325" s="596" t="s">
        <v>1763</v>
      </c>
      <c r="M1325" s="596" t="s">
        <v>48</v>
      </c>
      <c r="N1325" s="597"/>
      <c r="O1325" s="598">
        <v>2</v>
      </c>
      <c r="P1325" s="599">
        <v>0</v>
      </c>
      <c r="Q1325" s="600">
        <v>1.161</v>
      </c>
    </row>
    <row r="1326" spans="1:17" s="208" customFormat="1" ht="12.75" customHeight="1" x14ac:dyDescent="0.2">
      <c r="A1326" s="608">
        <v>50903</v>
      </c>
      <c r="B1326" s="589" t="s">
        <v>3439</v>
      </c>
      <c r="C1326" s="605">
        <v>41125</v>
      </c>
      <c r="D1326" s="590" t="s">
        <v>1197</v>
      </c>
      <c r="E1326" s="591" t="s">
        <v>2176</v>
      </c>
      <c r="F1326" s="592" t="s">
        <v>2177</v>
      </c>
      <c r="G1326" s="592"/>
      <c r="H1326" s="593">
        <v>43222</v>
      </c>
      <c r="I1326" s="594" t="s">
        <v>1988</v>
      </c>
      <c r="J1326" s="595" t="s">
        <v>2754</v>
      </c>
      <c r="K1326" s="589" t="s">
        <v>47</v>
      </c>
      <c r="L1326" s="596" t="s">
        <v>1763</v>
      </c>
      <c r="M1326" s="596" t="s">
        <v>48</v>
      </c>
      <c r="N1326" s="597"/>
      <c r="O1326" s="598">
        <v>2</v>
      </c>
      <c r="P1326" s="599">
        <v>0</v>
      </c>
      <c r="Q1326" s="600">
        <v>0.997</v>
      </c>
    </row>
    <row r="1327" spans="1:17" s="208" customFormat="1" ht="12.75" customHeight="1" x14ac:dyDescent="0.2">
      <c r="A1327" s="608">
        <v>50905</v>
      </c>
      <c r="B1327" s="589" t="s">
        <v>3440</v>
      </c>
      <c r="C1327" s="605"/>
      <c r="D1327" s="590" t="s">
        <v>1789</v>
      </c>
      <c r="E1327" s="591" t="s">
        <v>2176</v>
      </c>
      <c r="F1327" s="592" t="s">
        <v>2177</v>
      </c>
      <c r="G1327" s="592"/>
      <c r="H1327" s="593">
        <v>43221</v>
      </c>
      <c r="I1327" s="594" t="s">
        <v>1988</v>
      </c>
      <c r="J1327" s="595" t="s">
        <v>3154</v>
      </c>
      <c r="K1327" s="589" t="s">
        <v>47</v>
      </c>
      <c r="L1327" s="596" t="s">
        <v>1763</v>
      </c>
      <c r="M1327" s="596" t="s">
        <v>48</v>
      </c>
      <c r="N1327" s="597"/>
      <c r="O1327" s="598">
        <v>7.1999999999999995E-2</v>
      </c>
      <c r="P1327" s="599">
        <v>0</v>
      </c>
      <c r="Q1327" s="600">
        <v>8.9999999999999993E-3</v>
      </c>
    </row>
    <row r="1328" spans="1:17" s="208" customFormat="1" ht="12.75" customHeight="1" x14ac:dyDescent="0.2">
      <c r="A1328" s="608">
        <v>65961</v>
      </c>
      <c r="B1328" s="589" t="s">
        <v>3441</v>
      </c>
      <c r="C1328" s="605">
        <v>41003</v>
      </c>
      <c r="D1328" s="590" t="s">
        <v>1134</v>
      </c>
      <c r="E1328" s="591" t="s">
        <v>2176</v>
      </c>
      <c r="F1328" s="592" t="s">
        <v>2177</v>
      </c>
      <c r="G1328" s="592"/>
      <c r="H1328" s="593">
        <v>43235</v>
      </c>
      <c r="I1328" s="594" t="s">
        <v>1988</v>
      </c>
      <c r="J1328" s="595" t="s">
        <v>2763</v>
      </c>
      <c r="K1328" s="589" t="s">
        <v>47</v>
      </c>
      <c r="L1328" s="596" t="s">
        <v>1763</v>
      </c>
      <c r="M1328" s="596" t="s">
        <v>48</v>
      </c>
      <c r="N1328" s="597"/>
      <c r="O1328" s="598">
        <v>2</v>
      </c>
      <c r="P1328" s="599">
        <v>0</v>
      </c>
      <c r="Q1328" s="600">
        <v>1.107</v>
      </c>
    </row>
    <row r="1329" spans="1:17" s="208" customFormat="1" ht="12.75" customHeight="1" x14ac:dyDescent="0.2">
      <c r="A1329" s="608">
        <v>65988</v>
      </c>
      <c r="B1329" s="589" t="s">
        <v>3442</v>
      </c>
      <c r="C1329" s="605">
        <v>40681</v>
      </c>
      <c r="D1329" s="590" t="s">
        <v>3443</v>
      </c>
      <c r="E1329" s="591" t="s">
        <v>2176</v>
      </c>
      <c r="F1329" s="592" t="s">
        <v>2177</v>
      </c>
      <c r="G1329" s="592"/>
      <c r="H1329" s="593">
        <v>43235</v>
      </c>
      <c r="I1329" s="594" t="s">
        <v>1986</v>
      </c>
      <c r="J1329" s="595" t="s">
        <v>3306</v>
      </c>
      <c r="K1329" s="589" t="s">
        <v>45</v>
      </c>
      <c r="L1329" s="596" t="s">
        <v>45</v>
      </c>
      <c r="M1329" s="596" t="s">
        <v>45</v>
      </c>
      <c r="N1329" s="597"/>
      <c r="O1329" s="598">
        <v>0.216</v>
      </c>
      <c r="P1329" s="599">
        <v>0</v>
      </c>
      <c r="Q1329" s="600">
        <v>0.107</v>
      </c>
    </row>
    <row r="1330" spans="1:17" s="208" customFormat="1" ht="12.75" customHeight="1" x14ac:dyDescent="0.2">
      <c r="A1330" s="608">
        <v>66005</v>
      </c>
      <c r="B1330" s="589" t="s">
        <v>3444</v>
      </c>
      <c r="C1330" s="605"/>
      <c r="D1330" s="590" t="s">
        <v>1789</v>
      </c>
      <c r="E1330" s="591" t="s">
        <v>2176</v>
      </c>
      <c r="F1330" s="592" t="s">
        <v>2177</v>
      </c>
      <c r="G1330" s="592"/>
      <c r="H1330" s="593">
        <v>43237</v>
      </c>
      <c r="I1330" s="594" t="s">
        <v>1986</v>
      </c>
      <c r="J1330" s="595" t="s">
        <v>2178</v>
      </c>
      <c r="K1330" s="589" t="s">
        <v>45</v>
      </c>
      <c r="L1330" s="596" t="s">
        <v>45</v>
      </c>
      <c r="M1330" s="596" t="s">
        <v>45</v>
      </c>
      <c r="N1330" s="597"/>
      <c r="O1330" s="598">
        <v>4.5999999999999999E-2</v>
      </c>
      <c r="P1330" s="599">
        <v>0</v>
      </c>
      <c r="Q1330" s="600">
        <v>1.7999999999999999E-2</v>
      </c>
    </row>
    <row r="1331" spans="1:17" s="208" customFormat="1" ht="12.75" customHeight="1" x14ac:dyDescent="0.2">
      <c r="A1331" s="608">
        <v>66034</v>
      </c>
      <c r="B1331" s="589" t="s">
        <v>3445</v>
      </c>
      <c r="C1331" s="605">
        <v>40676</v>
      </c>
      <c r="D1331" s="590" t="s">
        <v>1037</v>
      </c>
      <c r="E1331" s="591" t="s">
        <v>2176</v>
      </c>
      <c r="F1331" s="592" t="s">
        <v>2177</v>
      </c>
      <c r="G1331" s="592"/>
      <c r="H1331" s="593">
        <v>43238</v>
      </c>
      <c r="I1331" s="594" t="s">
        <v>1986</v>
      </c>
      <c r="J1331" s="595" t="s">
        <v>3306</v>
      </c>
      <c r="K1331" s="589" t="s">
        <v>45</v>
      </c>
      <c r="L1331" s="596" t="s">
        <v>45</v>
      </c>
      <c r="M1331" s="596" t="s">
        <v>45</v>
      </c>
      <c r="N1331" s="597"/>
      <c r="O1331" s="598">
        <v>0.216</v>
      </c>
      <c r="P1331" s="599">
        <v>0</v>
      </c>
      <c r="Q1331" s="600">
        <v>0.111</v>
      </c>
    </row>
    <row r="1332" spans="1:17" s="208" customFormat="1" ht="12.75" customHeight="1" x14ac:dyDescent="0.2">
      <c r="A1332" s="608">
        <v>66072</v>
      </c>
      <c r="B1332" s="589" t="s">
        <v>3446</v>
      </c>
      <c r="C1332" s="605">
        <v>40684</v>
      </c>
      <c r="D1332" s="590" t="s">
        <v>3447</v>
      </c>
      <c r="E1332" s="591" t="s">
        <v>2176</v>
      </c>
      <c r="F1332" s="592" t="s">
        <v>2177</v>
      </c>
      <c r="G1332" s="592"/>
      <c r="H1332" s="593">
        <v>43238</v>
      </c>
      <c r="I1332" s="594" t="s">
        <v>1986</v>
      </c>
      <c r="J1332" s="595" t="s">
        <v>3306</v>
      </c>
      <c r="K1332" s="589" t="s">
        <v>45</v>
      </c>
      <c r="L1332" s="596" t="s">
        <v>45</v>
      </c>
      <c r="M1332" s="596" t="s">
        <v>45</v>
      </c>
      <c r="N1332" s="597"/>
      <c r="O1332" s="598">
        <v>0.216</v>
      </c>
      <c r="P1332" s="599">
        <v>0</v>
      </c>
      <c r="Q1332" s="600">
        <v>0.106</v>
      </c>
    </row>
    <row r="1333" spans="1:17" s="208" customFormat="1" ht="12.75" customHeight="1" x14ac:dyDescent="0.2">
      <c r="A1333" s="608">
        <v>66073</v>
      </c>
      <c r="B1333" s="589" t="s">
        <v>3448</v>
      </c>
      <c r="C1333" s="605">
        <v>40625</v>
      </c>
      <c r="D1333" s="590" t="s">
        <v>1015</v>
      </c>
      <c r="E1333" s="591" t="s">
        <v>2176</v>
      </c>
      <c r="F1333" s="592" t="s">
        <v>2177</v>
      </c>
      <c r="G1333" s="592"/>
      <c r="H1333" s="593">
        <v>43238</v>
      </c>
      <c r="I1333" s="594" t="s">
        <v>1795</v>
      </c>
      <c r="J1333" s="595" t="s">
        <v>1943</v>
      </c>
      <c r="K1333" s="589" t="s">
        <v>47</v>
      </c>
      <c r="L1333" s="596" t="s">
        <v>1763</v>
      </c>
      <c r="M1333" s="596" t="s">
        <v>48</v>
      </c>
      <c r="N1333" s="597"/>
      <c r="O1333" s="598">
        <v>1.86</v>
      </c>
      <c r="P1333" s="599">
        <v>0</v>
      </c>
      <c r="Q1333" s="600">
        <v>0.872</v>
      </c>
    </row>
    <row r="1334" spans="1:17" s="208" customFormat="1" ht="12.75" customHeight="1" x14ac:dyDescent="0.2">
      <c r="A1334" s="608">
        <v>66074</v>
      </c>
      <c r="B1334" s="589" t="s">
        <v>3449</v>
      </c>
      <c r="C1334" s="605">
        <v>41164</v>
      </c>
      <c r="D1334" s="590" t="s">
        <v>1227</v>
      </c>
      <c r="E1334" s="591" t="s">
        <v>2176</v>
      </c>
      <c r="F1334" s="592" t="s">
        <v>2177</v>
      </c>
      <c r="G1334" s="592"/>
      <c r="H1334" s="593">
        <v>43241</v>
      </c>
      <c r="I1334" s="594" t="s">
        <v>1988</v>
      </c>
      <c r="J1334" s="595" t="s">
        <v>2800</v>
      </c>
      <c r="K1334" s="589" t="s">
        <v>47</v>
      </c>
      <c r="L1334" s="596" t="s">
        <v>1763</v>
      </c>
      <c r="M1334" s="596" t="s">
        <v>48</v>
      </c>
      <c r="N1334" s="597"/>
      <c r="O1334" s="598">
        <v>1</v>
      </c>
      <c r="P1334" s="599">
        <v>0</v>
      </c>
      <c r="Q1334" s="600">
        <v>0.56499999999999995</v>
      </c>
    </row>
    <row r="1335" spans="1:17" s="208" customFormat="1" ht="12.75" customHeight="1" x14ac:dyDescent="0.2">
      <c r="A1335" s="608">
        <v>66075</v>
      </c>
      <c r="B1335" s="589" t="s">
        <v>3450</v>
      </c>
      <c r="C1335" s="605">
        <v>41256</v>
      </c>
      <c r="D1335" s="590" t="s">
        <v>1287</v>
      </c>
      <c r="E1335" s="591" t="s">
        <v>2176</v>
      </c>
      <c r="F1335" s="592" t="s">
        <v>2177</v>
      </c>
      <c r="G1335" s="592"/>
      <c r="H1335" s="593">
        <v>43241</v>
      </c>
      <c r="I1335" s="594" t="s">
        <v>1988</v>
      </c>
      <c r="J1335" s="595" t="s">
        <v>2800</v>
      </c>
      <c r="K1335" s="589" t="s">
        <v>47</v>
      </c>
      <c r="L1335" s="596" t="s">
        <v>1763</v>
      </c>
      <c r="M1335" s="596" t="s">
        <v>48</v>
      </c>
      <c r="N1335" s="597"/>
      <c r="O1335" s="598">
        <v>2</v>
      </c>
      <c r="P1335" s="599">
        <v>0</v>
      </c>
      <c r="Q1335" s="600">
        <v>1.1060000000000001</v>
      </c>
    </row>
    <row r="1336" spans="1:17" s="208" customFormat="1" ht="12.75" customHeight="1" x14ac:dyDescent="0.2">
      <c r="A1336" s="608">
        <v>66076</v>
      </c>
      <c r="B1336" s="589" t="s">
        <v>3451</v>
      </c>
      <c r="C1336" s="605"/>
      <c r="D1336" s="590" t="s">
        <v>1789</v>
      </c>
      <c r="E1336" s="591" t="s">
        <v>2176</v>
      </c>
      <c r="F1336" s="592" t="s">
        <v>2177</v>
      </c>
      <c r="G1336" s="592"/>
      <c r="H1336" s="593">
        <v>43242</v>
      </c>
      <c r="I1336" s="594" t="s">
        <v>1986</v>
      </c>
      <c r="J1336" s="595" t="s">
        <v>2021</v>
      </c>
      <c r="K1336" s="589" t="s">
        <v>45</v>
      </c>
      <c r="L1336" s="596" t="s">
        <v>45</v>
      </c>
      <c r="M1336" s="596" t="s">
        <v>45</v>
      </c>
      <c r="N1336" s="597"/>
      <c r="O1336" s="598">
        <v>4.5999999999999999E-2</v>
      </c>
      <c r="P1336" s="599">
        <v>0</v>
      </c>
      <c r="Q1336" s="600">
        <v>1.2E-2</v>
      </c>
    </row>
    <row r="1337" spans="1:17" s="208" customFormat="1" ht="12.75" customHeight="1" x14ac:dyDescent="0.2">
      <c r="A1337" s="608">
        <v>66078</v>
      </c>
      <c r="B1337" s="589" t="s">
        <v>3452</v>
      </c>
      <c r="C1337" s="605"/>
      <c r="D1337" s="590" t="s">
        <v>1789</v>
      </c>
      <c r="E1337" s="591" t="s">
        <v>2176</v>
      </c>
      <c r="F1337" s="592" t="s">
        <v>2177</v>
      </c>
      <c r="G1337" s="592"/>
      <c r="H1337" s="593">
        <v>43241</v>
      </c>
      <c r="I1337" s="594" t="s">
        <v>1988</v>
      </c>
      <c r="J1337" s="595" t="s">
        <v>2800</v>
      </c>
      <c r="K1337" s="589" t="s">
        <v>47</v>
      </c>
      <c r="L1337" s="596" t="s">
        <v>1763</v>
      </c>
      <c r="M1337" s="596" t="s">
        <v>48</v>
      </c>
      <c r="N1337" s="597"/>
      <c r="O1337" s="598">
        <v>2</v>
      </c>
      <c r="P1337" s="599">
        <v>0</v>
      </c>
      <c r="Q1337" s="600">
        <v>1.1539999999999999</v>
      </c>
    </row>
    <row r="1338" spans="1:17" s="208" customFormat="1" ht="12.75" customHeight="1" x14ac:dyDescent="0.2">
      <c r="A1338" s="608">
        <v>66081</v>
      </c>
      <c r="B1338" s="589" t="s">
        <v>3453</v>
      </c>
      <c r="C1338" s="605">
        <v>41037</v>
      </c>
      <c r="D1338" s="590" t="s">
        <v>1146</v>
      </c>
      <c r="E1338" s="591" t="s">
        <v>2176</v>
      </c>
      <c r="F1338" s="592" t="s">
        <v>2177</v>
      </c>
      <c r="G1338" s="592"/>
      <c r="H1338" s="593">
        <v>43252</v>
      </c>
      <c r="I1338" s="594" t="s">
        <v>1988</v>
      </c>
      <c r="J1338" s="595" t="s">
        <v>2108</v>
      </c>
      <c r="K1338" s="589" t="s">
        <v>47</v>
      </c>
      <c r="L1338" s="596" t="s">
        <v>1763</v>
      </c>
      <c r="M1338" s="596" t="s">
        <v>48</v>
      </c>
      <c r="N1338" s="597"/>
      <c r="O1338" s="598">
        <v>2</v>
      </c>
      <c r="P1338" s="599">
        <v>0</v>
      </c>
      <c r="Q1338" s="600">
        <v>0.98099999999999998</v>
      </c>
    </row>
    <row r="1339" spans="1:17" s="208" customFormat="1" ht="12.75" customHeight="1" x14ac:dyDescent="0.2">
      <c r="A1339" s="608">
        <v>66096</v>
      </c>
      <c r="B1339" s="589" t="s">
        <v>3454</v>
      </c>
      <c r="C1339" s="605"/>
      <c r="D1339" s="590" t="s">
        <v>1789</v>
      </c>
      <c r="E1339" s="591" t="s">
        <v>2176</v>
      </c>
      <c r="F1339" s="592" t="s">
        <v>2177</v>
      </c>
      <c r="G1339" s="592"/>
      <c r="H1339" s="593">
        <v>43262</v>
      </c>
      <c r="I1339" s="594" t="s">
        <v>1986</v>
      </c>
      <c r="J1339" s="595" t="s">
        <v>2109</v>
      </c>
      <c r="K1339" s="589" t="s">
        <v>45</v>
      </c>
      <c r="L1339" s="596" t="s">
        <v>51</v>
      </c>
      <c r="M1339" s="596" t="s">
        <v>45</v>
      </c>
      <c r="N1339" s="597"/>
      <c r="O1339" s="598">
        <v>4.2999999999999997E-2</v>
      </c>
      <c r="P1339" s="599">
        <v>0</v>
      </c>
      <c r="Q1339" s="600">
        <v>0</v>
      </c>
    </row>
    <row r="1340" spans="1:17" s="208" customFormat="1" ht="12.75" customHeight="1" x14ac:dyDescent="0.2">
      <c r="A1340" s="608">
        <v>66097</v>
      </c>
      <c r="B1340" s="589" t="s">
        <v>3455</v>
      </c>
      <c r="C1340" s="605">
        <v>41427</v>
      </c>
      <c r="D1340" s="590" t="s">
        <v>1404</v>
      </c>
      <c r="E1340" s="591" t="s">
        <v>2176</v>
      </c>
      <c r="F1340" s="592" t="s">
        <v>2177</v>
      </c>
      <c r="G1340" s="592"/>
      <c r="H1340" s="593">
        <v>43263</v>
      </c>
      <c r="I1340" s="594" t="s">
        <v>1988</v>
      </c>
      <c r="J1340" s="595" t="s">
        <v>2800</v>
      </c>
      <c r="K1340" s="589" t="s">
        <v>47</v>
      </c>
      <c r="L1340" s="596" t="s">
        <v>1763</v>
      </c>
      <c r="M1340" s="596" t="s">
        <v>48</v>
      </c>
      <c r="N1340" s="597"/>
      <c r="O1340" s="598">
        <v>2.8860000000000001</v>
      </c>
      <c r="P1340" s="599">
        <v>0</v>
      </c>
      <c r="Q1340" s="600">
        <v>1.623</v>
      </c>
    </row>
    <row r="1341" spans="1:17" s="208" customFormat="1" ht="12.75" customHeight="1" x14ac:dyDescent="0.2">
      <c r="A1341" s="608">
        <v>66102</v>
      </c>
      <c r="B1341" s="589" t="s">
        <v>3456</v>
      </c>
      <c r="C1341" s="605"/>
      <c r="D1341" s="590" t="s">
        <v>1789</v>
      </c>
      <c r="E1341" s="591" t="s">
        <v>2176</v>
      </c>
      <c r="F1341" s="592" t="s">
        <v>2177</v>
      </c>
      <c r="G1341" s="592"/>
      <c r="H1341" s="593">
        <v>43262</v>
      </c>
      <c r="I1341" s="594" t="s">
        <v>1988</v>
      </c>
      <c r="J1341" s="595" t="s">
        <v>2546</v>
      </c>
      <c r="K1341" s="589" t="s">
        <v>47</v>
      </c>
      <c r="L1341" s="596" t="s">
        <v>1848</v>
      </c>
      <c r="M1341" s="596" t="s">
        <v>130</v>
      </c>
      <c r="N1341" s="597"/>
      <c r="O1341" s="598">
        <v>0.108</v>
      </c>
      <c r="P1341" s="599">
        <v>0</v>
      </c>
      <c r="Q1341" s="600">
        <v>7.0000000000000001E-3</v>
      </c>
    </row>
    <row r="1342" spans="1:17" s="208" customFormat="1" ht="12.75" customHeight="1" x14ac:dyDescent="0.2">
      <c r="A1342" s="608">
        <v>66103</v>
      </c>
      <c r="B1342" s="589" t="s">
        <v>3457</v>
      </c>
      <c r="C1342" s="605">
        <v>38962</v>
      </c>
      <c r="D1342" s="590" t="s">
        <v>989</v>
      </c>
      <c r="E1342" s="591" t="s">
        <v>2176</v>
      </c>
      <c r="F1342" s="592" t="s">
        <v>2177</v>
      </c>
      <c r="G1342" s="592"/>
      <c r="H1342" s="593">
        <v>43259</v>
      </c>
      <c r="I1342" s="594" t="s">
        <v>2459</v>
      </c>
      <c r="J1342" s="595" t="s">
        <v>2460</v>
      </c>
      <c r="K1342" s="589" t="s">
        <v>47</v>
      </c>
      <c r="L1342" s="596" t="s">
        <v>1763</v>
      </c>
      <c r="M1342" s="596" t="s">
        <v>48</v>
      </c>
      <c r="N1342" s="597"/>
      <c r="O1342" s="598">
        <v>0.86399999999999999</v>
      </c>
      <c r="P1342" s="599">
        <v>0</v>
      </c>
      <c r="Q1342" s="600">
        <v>0.46700000000000003</v>
      </c>
    </row>
    <row r="1343" spans="1:17" s="208" customFormat="1" ht="12.75" customHeight="1" x14ac:dyDescent="0.2">
      <c r="A1343" s="608">
        <v>66105</v>
      </c>
      <c r="B1343" s="589" t="s">
        <v>3458</v>
      </c>
      <c r="C1343" s="605"/>
      <c r="D1343" s="590" t="s">
        <v>1789</v>
      </c>
      <c r="E1343" s="591" t="s">
        <v>2176</v>
      </c>
      <c r="F1343" s="592" t="s">
        <v>2177</v>
      </c>
      <c r="G1343" s="592"/>
      <c r="H1343" s="593">
        <v>43259</v>
      </c>
      <c r="I1343" s="594" t="s">
        <v>1986</v>
      </c>
      <c r="J1343" s="595" t="s">
        <v>2721</v>
      </c>
      <c r="K1343" s="589" t="s">
        <v>45</v>
      </c>
      <c r="L1343" s="596" t="s">
        <v>45</v>
      </c>
      <c r="M1343" s="596" t="s">
        <v>45</v>
      </c>
      <c r="N1343" s="597"/>
      <c r="O1343" s="598">
        <v>9.8000000000000004E-2</v>
      </c>
      <c r="P1343" s="599">
        <v>0</v>
      </c>
      <c r="Q1343" s="600">
        <v>0.03</v>
      </c>
    </row>
    <row r="1344" spans="1:17" s="208" customFormat="1" ht="12.75" customHeight="1" x14ac:dyDescent="0.2">
      <c r="A1344" s="608">
        <v>66106</v>
      </c>
      <c r="B1344" s="589" t="s">
        <v>3459</v>
      </c>
      <c r="C1344" s="605"/>
      <c r="D1344" s="590" t="s">
        <v>1789</v>
      </c>
      <c r="E1344" s="591" t="s">
        <v>2176</v>
      </c>
      <c r="F1344" s="592" t="s">
        <v>2177</v>
      </c>
      <c r="G1344" s="592"/>
      <c r="H1344" s="593">
        <v>43262</v>
      </c>
      <c r="I1344" s="594" t="s">
        <v>1988</v>
      </c>
      <c r="J1344" s="595" t="s">
        <v>2270</v>
      </c>
      <c r="K1344" s="589" t="s">
        <v>47</v>
      </c>
      <c r="L1344" s="596" t="s">
        <v>1763</v>
      </c>
      <c r="M1344" s="596" t="s">
        <v>48</v>
      </c>
      <c r="N1344" s="597"/>
      <c r="O1344" s="598">
        <v>1.5</v>
      </c>
      <c r="P1344" s="599">
        <v>0</v>
      </c>
      <c r="Q1344" s="600">
        <v>0.86899999999999999</v>
      </c>
    </row>
    <row r="1345" spans="1:17" s="208" customFormat="1" ht="12.75" customHeight="1" x14ac:dyDescent="0.2">
      <c r="A1345" s="608">
        <v>66108</v>
      </c>
      <c r="B1345" s="589" t="s">
        <v>3460</v>
      </c>
      <c r="C1345" s="605"/>
      <c r="D1345" s="590" t="s">
        <v>1789</v>
      </c>
      <c r="E1345" s="591" t="s">
        <v>2176</v>
      </c>
      <c r="F1345" s="592" t="s">
        <v>2177</v>
      </c>
      <c r="G1345" s="592"/>
      <c r="H1345" s="593">
        <v>43264</v>
      </c>
      <c r="I1345" s="594" t="s">
        <v>1986</v>
      </c>
      <c r="J1345" s="595" t="s">
        <v>1758</v>
      </c>
      <c r="K1345" s="589" t="s">
        <v>45</v>
      </c>
      <c r="L1345" s="596" t="s">
        <v>45</v>
      </c>
      <c r="M1345" s="596" t="s">
        <v>45</v>
      </c>
      <c r="N1345" s="597"/>
      <c r="O1345" s="598">
        <v>5.8000000000000003E-2</v>
      </c>
      <c r="P1345" s="599">
        <v>0</v>
      </c>
      <c r="Q1345" s="600">
        <v>0</v>
      </c>
    </row>
    <row r="1346" spans="1:17" s="208" customFormat="1" ht="12.75" customHeight="1" x14ac:dyDescent="0.2">
      <c r="A1346" s="608">
        <v>66109</v>
      </c>
      <c r="B1346" s="589" t="s">
        <v>3461</v>
      </c>
      <c r="C1346" s="605"/>
      <c r="D1346" s="590" t="s">
        <v>1789</v>
      </c>
      <c r="E1346" s="591" t="s">
        <v>2176</v>
      </c>
      <c r="F1346" s="592" t="s">
        <v>2177</v>
      </c>
      <c r="G1346" s="592"/>
      <c r="H1346" s="593">
        <v>43265</v>
      </c>
      <c r="I1346" s="594" t="s">
        <v>1988</v>
      </c>
      <c r="J1346" s="595" t="s">
        <v>2546</v>
      </c>
      <c r="K1346" s="589" t="s">
        <v>47</v>
      </c>
      <c r="L1346" s="596" t="s">
        <v>1848</v>
      </c>
      <c r="M1346" s="596" t="s">
        <v>130</v>
      </c>
      <c r="N1346" s="597"/>
      <c r="O1346" s="598">
        <v>0.14399999999999999</v>
      </c>
      <c r="P1346" s="599">
        <v>0</v>
      </c>
      <c r="Q1346" s="600">
        <v>6.0000000000000001E-3</v>
      </c>
    </row>
    <row r="1347" spans="1:17" s="208" customFormat="1" ht="12.75" customHeight="1" x14ac:dyDescent="0.2">
      <c r="A1347" s="608">
        <v>66132</v>
      </c>
      <c r="B1347" s="589" t="s">
        <v>3462</v>
      </c>
      <c r="C1347" s="605"/>
      <c r="D1347" s="590" t="s">
        <v>1789</v>
      </c>
      <c r="E1347" s="591" t="s">
        <v>2176</v>
      </c>
      <c r="F1347" s="592" t="s">
        <v>2177</v>
      </c>
      <c r="G1347" s="592"/>
      <c r="H1347" s="593">
        <v>43276</v>
      </c>
      <c r="I1347" s="594" t="s">
        <v>1795</v>
      </c>
      <c r="J1347" s="595" t="s">
        <v>1943</v>
      </c>
      <c r="K1347" s="589" t="s">
        <v>47</v>
      </c>
      <c r="L1347" s="596" t="s">
        <v>1763</v>
      </c>
      <c r="M1347" s="596" t="s">
        <v>48</v>
      </c>
      <c r="N1347" s="597"/>
      <c r="O1347" s="598">
        <v>0.996</v>
      </c>
      <c r="P1347" s="599">
        <v>0</v>
      </c>
      <c r="Q1347" s="600">
        <v>0.61299999999999999</v>
      </c>
    </row>
    <row r="1348" spans="1:17" s="208" customFormat="1" ht="12.75" customHeight="1" x14ac:dyDescent="0.2">
      <c r="A1348" s="608">
        <v>66133</v>
      </c>
      <c r="B1348" s="589" t="s">
        <v>3463</v>
      </c>
      <c r="C1348" s="605"/>
      <c r="D1348" s="590" t="s">
        <v>1789</v>
      </c>
      <c r="E1348" s="591" t="s">
        <v>2176</v>
      </c>
      <c r="F1348" s="592" t="s">
        <v>2177</v>
      </c>
      <c r="G1348" s="592"/>
      <c r="H1348" s="593">
        <v>43276</v>
      </c>
      <c r="I1348" s="594" t="s">
        <v>1795</v>
      </c>
      <c r="J1348" s="595" t="s">
        <v>1943</v>
      </c>
      <c r="K1348" s="589" t="s">
        <v>47</v>
      </c>
      <c r="L1348" s="596" t="s">
        <v>1763</v>
      </c>
      <c r="M1348" s="596" t="s">
        <v>48</v>
      </c>
      <c r="N1348" s="597"/>
      <c r="O1348" s="598">
        <v>0.996</v>
      </c>
      <c r="P1348" s="599">
        <v>0</v>
      </c>
      <c r="Q1348" s="600">
        <v>0.63100000000000001</v>
      </c>
    </row>
    <row r="1349" spans="1:17" s="208" customFormat="1" ht="12.75" customHeight="1" x14ac:dyDescent="0.2">
      <c r="A1349" s="608">
        <v>66134</v>
      </c>
      <c r="B1349" s="589" t="s">
        <v>3464</v>
      </c>
      <c r="C1349" s="605"/>
      <c r="D1349" s="590" t="s">
        <v>1789</v>
      </c>
      <c r="E1349" s="591" t="s">
        <v>2176</v>
      </c>
      <c r="F1349" s="592" t="s">
        <v>2177</v>
      </c>
      <c r="G1349" s="592"/>
      <c r="H1349" s="593">
        <v>43276</v>
      </c>
      <c r="I1349" s="594" t="s">
        <v>1795</v>
      </c>
      <c r="J1349" s="595" t="s">
        <v>1943</v>
      </c>
      <c r="K1349" s="589" t="s">
        <v>47</v>
      </c>
      <c r="L1349" s="596" t="s">
        <v>1763</v>
      </c>
      <c r="M1349" s="596" t="s">
        <v>48</v>
      </c>
      <c r="N1349" s="597"/>
      <c r="O1349" s="598">
        <v>0.78</v>
      </c>
      <c r="P1349" s="599">
        <v>0</v>
      </c>
      <c r="Q1349" s="600">
        <v>0.42399999999999999</v>
      </c>
    </row>
    <row r="1350" spans="1:17" s="208" customFormat="1" ht="12.75" customHeight="1" x14ac:dyDescent="0.2">
      <c r="A1350" s="608">
        <v>66137</v>
      </c>
      <c r="B1350" s="589" t="s">
        <v>3465</v>
      </c>
      <c r="C1350" s="605">
        <v>38945</v>
      </c>
      <c r="D1350" s="590" t="s">
        <v>984</v>
      </c>
      <c r="E1350" s="591" t="s">
        <v>2176</v>
      </c>
      <c r="F1350" s="592" t="s">
        <v>2177</v>
      </c>
      <c r="G1350" s="592"/>
      <c r="H1350" s="593">
        <v>43276</v>
      </c>
      <c r="I1350" s="594" t="s">
        <v>1795</v>
      </c>
      <c r="J1350" s="595" t="s">
        <v>984</v>
      </c>
      <c r="K1350" s="589" t="s">
        <v>47</v>
      </c>
      <c r="L1350" s="596" t="s">
        <v>1763</v>
      </c>
      <c r="M1350" s="596" t="s">
        <v>48</v>
      </c>
      <c r="N1350" s="597"/>
      <c r="O1350" s="598">
        <v>1.992</v>
      </c>
      <c r="P1350" s="599">
        <v>0</v>
      </c>
      <c r="Q1350" s="600">
        <v>1.095</v>
      </c>
    </row>
    <row r="1351" spans="1:17" s="208" customFormat="1" ht="12.75" customHeight="1" x14ac:dyDescent="0.2">
      <c r="A1351" s="608">
        <v>66138</v>
      </c>
      <c r="B1351" s="589" t="s">
        <v>3466</v>
      </c>
      <c r="C1351" s="605"/>
      <c r="D1351" s="590" t="s">
        <v>1789</v>
      </c>
      <c r="E1351" s="591" t="s">
        <v>2176</v>
      </c>
      <c r="F1351" s="592" t="s">
        <v>2177</v>
      </c>
      <c r="G1351" s="592"/>
      <c r="H1351" s="593">
        <v>43276</v>
      </c>
      <c r="I1351" s="594" t="s">
        <v>1795</v>
      </c>
      <c r="J1351" s="595" t="s">
        <v>3467</v>
      </c>
      <c r="K1351" s="589" t="s">
        <v>47</v>
      </c>
      <c r="L1351" s="596" t="s">
        <v>1763</v>
      </c>
      <c r="M1351" s="596" t="s">
        <v>48</v>
      </c>
      <c r="N1351" s="597"/>
      <c r="O1351" s="598">
        <v>4.45</v>
      </c>
      <c r="P1351" s="599">
        <v>0</v>
      </c>
      <c r="Q1351" s="600">
        <v>2.286</v>
      </c>
    </row>
    <row r="1352" spans="1:17" s="208" customFormat="1" ht="12.75" customHeight="1" x14ac:dyDescent="0.2">
      <c r="A1352" s="608">
        <v>66139</v>
      </c>
      <c r="B1352" s="589" t="s">
        <v>3468</v>
      </c>
      <c r="C1352" s="605"/>
      <c r="D1352" s="590" t="s">
        <v>1789</v>
      </c>
      <c r="E1352" s="591" t="s">
        <v>2176</v>
      </c>
      <c r="F1352" s="592" t="s">
        <v>2177</v>
      </c>
      <c r="G1352" s="592"/>
      <c r="H1352" s="593">
        <v>43276</v>
      </c>
      <c r="I1352" s="594" t="s">
        <v>1795</v>
      </c>
      <c r="J1352" s="595" t="s">
        <v>1762</v>
      </c>
      <c r="K1352" s="589" t="s">
        <v>47</v>
      </c>
      <c r="L1352" s="596" t="s">
        <v>1763</v>
      </c>
      <c r="M1352" s="596" t="s">
        <v>48</v>
      </c>
      <c r="N1352" s="597"/>
      <c r="O1352" s="598">
        <v>1.48</v>
      </c>
      <c r="P1352" s="599">
        <v>0</v>
      </c>
      <c r="Q1352" s="600">
        <v>0.80200000000000005</v>
      </c>
    </row>
    <row r="1353" spans="1:17" s="208" customFormat="1" ht="12.75" customHeight="1" x14ac:dyDescent="0.2">
      <c r="A1353" s="608">
        <v>66140</v>
      </c>
      <c r="B1353" s="589" t="s">
        <v>3469</v>
      </c>
      <c r="C1353" s="605">
        <v>40746</v>
      </c>
      <c r="D1353" s="590" t="s">
        <v>1046</v>
      </c>
      <c r="E1353" s="591" t="s">
        <v>2176</v>
      </c>
      <c r="F1353" s="592" t="s">
        <v>2177</v>
      </c>
      <c r="G1353" s="592"/>
      <c r="H1353" s="593">
        <v>43276</v>
      </c>
      <c r="I1353" s="594" t="s">
        <v>1795</v>
      </c>
      <c r="J1353" s="595" t="s">
        <v>1762</v>
      </c>
      <c r="K1353" s="589" t="s">
        <v>47</v>
      </c>
      <c r="L1353" s="596" t="s">
        <v>1763</v>
      </c>
      <c r="M1353" s="596" t="s">
        <v>48</v>
      </c>
      <c r="N1353" s="597"/>
      <c r="O1353" s="598">
        <v>2</v>
      </c>
      <c r="P1353" s="599">
        <v>0</v>
      </c>
      <c r="Q1353" s="600">
        <v>1.2110000000000001</v>
      </c>
    </row>
    <row r="1354" spans="1:17" s="208" customFormat="1" ht="12.75" customHeight="1" x14ac:dyDescent="0.2">
      <c r="A1354" s="608">
        <v>66141</v>
      </c>
      <c r="B1354" s="589" t="s">
        <v>3470</v>
      </c>
      <c r="C1354" s="605">
        <v>40749</v>
      </c>
      <c r="D1354" s="590" t="s">
        <v>1048</v>
      </c>
      <c r="E1354" s="591" t="s">
        <v>2176</v>
      </c>
      <c r="F1354" s="592" t="s">
        <v>2177</v>
      </c>
      <c r="G1354" s="592"/>
      <c r="H1354" s="593">
        <v>43276</v>
      </c>
      <c r="I1354" s="594" t="s">
        <v>1795</v>
      </c>
      <c r="J1354" s="595" t="s">
        <v>1762</v>
      </c>
      <c r="K1354" s="589" t="s">
        <v>47</v>
      </c>
      <c r="L1354" s="596" t="s">
        <v>1763</v>
      </c>
      <c r="M1354" s="596" t="s">
        <v>48</v>
      </c>
      <c r="N1354" s="597"/>
      <c r="O1354" s="598">
        <v>2</v>
      </c>
      <c r="P1354" s="599">
        <v>0</v>
      </c>
      <c r="Q1354" s="600">
        <v>1.19</v>
      </c>
    </row>
    <row r="1355" spans="1:17" s="208" customFormat="1" ht="12.75" customHeight="1" x14ac:dyDescent="0.2">
      <c r="A1355" s="608">
        <v>66150</v>
      </c>
      <c r="B1355" s="589" t="s">
        <v>3471</v>
      </c>
      <c r="C1355" s="605"/>
      <c r="D1355" s="590" t="s">
        <v>1789</v>
      </c>
      <c r="E1355" s="591" t="s">
        <v>2176</v>
      </c>
      <c r="F1355" s="592" t="s">
        <v>2177</v>
      </c>
      <c r="G1355" s="592"/>
      <c r="H1355" s="593">
        <v>43279</v>
      </c>
      <c r="I1355" s="594" t="s">
        <v>1988</v>
      </c>
      <c r="J1355" s="595" t="s">
        <v>3472</v>
      </c>
      <c r="K1355" s="589" t="s">
        <v>47</v>
      </c>
      <c r="L1355" s="596" t="s">
        <v>1797</v>
      </c>
      <c r="M1355" s="596" t="s">
        <v>48</v>
      </c>
      <c r="N1355" s="597"/>
      <c r="O1355" s="598">
        <v>0.1</v>
      </c>
      <c r="P1355" s="599">
        <v>0</v>
      </c>
      <c r="Q1355" s="600">
        <v>0</v>
      </c>
    </row>
    <row r="1356" spans="1:17" s="208" customFormat="1" ht="12.75" customHeight="1" x14ac:dyDescent="0.2">
      <c r="A1356" s="608">
        <v>66159</v>
      </c>
      <c r="B1356" s="589" t="s">
        <v>3473</v>
      </c>
      <c r="C1356" s="605"/>
      <c r="D1356" s="590" t="s">
        <v>1789</v>
      </c>
      <c r="E1356" s="591" t="s">
        <v>2176</v>
      </c>
      <c r="F1356" s="592" t="s">
        <v>2177</v>
      </c>
      <c r="G1356" s="592"/>
      <c r="H1356" s="593">
        <v>43280</v>
      </c>
      <c r="I1356" s="594" t="s">
        <v>1988</v>
      </c>
      <c r="J1356" s="595" t="s">
        <v>3089</v>
      </c>
      <c r="K1356" s="589" t="s">
        <v>47</v>
      </c>
      <c r="L1356" s="596" t="s">
        <v>51</v>
      </c>
      <c r="M1356" s="596" t="s">
        <v>51</v>
      </c>
      <c r="N1356" s="597"/>
      <c r="O1356" s="598">
        <v>0.32300000000000001</v>
      </c>
      <c r="P1356" s="599">
        <v>0</v>
      </c>
      <c r="Q1356" s="600">
        <v>0</v>
      </c>
    </row>
    <row r="1357" spans="1:17" s="208" customFormat="1" ht="12.75" customHeight="1" x14ac:dyDescent="0.2">
      <c r="A1357" s="608">
        <v>66160</v>
      </c>
      <c r="B1357" s="589" t="s">
        <v>3474</v>
      </c>
      <c r="C1357" s="605"/>
      <c r="D1357" s="590" t="s">
        <v>1789</v>
      </c>
      <c r="E1357" s="591" t="s">
        <v>2176</v>
      </c>
      <c r="F1357" s="592" t="s">
        <v>2177</v>
      </c>
      <c r="G1357" s="592"/>
      <c r="H1357" s="593">
        <v>43280</v>
      </c>
      <c r="I1357" s="594" t="s">
        <v>1988</v>
      </c>
      <c r="J1357" s="595" t="s">
        <v>2124</v>
      </c>
      <c r="K1357" s="589" t="s">
        <v>47</v>
      </c>
      <c r="L1357" s="596" t="s">
        <v>51</v>
      </c>
      <c r="M1357" s="596" t="s">
        <v>51</v>
      </c>
      <c r="N1357" s="597"/>
      <c r="O1357" s="598">
        <v>0.24</v>
      </c>
      <c r="P1357" s="599">
        <v>0</v>
      </c>
      <c r="Q1357" s="600">
        <v>6.2E-2</v>
      </c>
    </row>
    <row r="1358" spans="1:17" s="208" customFormat="1" ht="12.75" customHeight="1" x14ac:dyDescent="0.2">
      <c r="A1358" s="608">
        <v>66162</v>
      </c>
      <c r="B1358" s="589" t="s">
        <v>3475</v>
      </c>
      <c r="C1358" s="605">
        <v>38963</v>
      </c>
      <c r="D1358" s="590" t="s">
        <v>990</v>
      </c>
      <c r="E1358" s="591" t="s">
        <v>2176</v>
      </c>
      <c r="F1358" s="592" t="s">
        <v>2177</v>
      </c>
      <c r="G1358" s="592"/>
      <c r="H1358" s="593">
        <v>43290</v>
      </c>
      <c r="I1358" s="594" t="s">
        <v>2459</v>
      </c>
      <c r="J1358" s="595" t="s">
        <v>2460</v>
      </c>
      <c r="K1358" s="589" t="s">
        <v>47</v>
      </c>
      <c r="L1358" s="596" t="s">
        <v>1763</v>
      </c>
      <c r="M1358" s="596" t="s">
        <v>48</v>
      </c>
      <c r="N1358" s="597"/>
      <c r="O1358" s="598">
        <v>0.98399999999999999</v>
      </c>
      <c r="P1358" s="599">
        <v>0</v>
      </c>
      <c r="Q1358" s="600">
        <v>0.51100000000000001</v>
      </c>
    </row>
    <row r="1359" spans="1:17" s="208" customFormat="1" ht="12.75" customHeight="1" x14ac:dyDescent="0.2">
      <c r="A1359" s="608">
        <v>66168</v>
      </c>
      <c r="B1359" s="589" t="s">
        <v>3476</v>
      </c>
      <c r="C1359" s="605"/>
      <c r="D1359" s="590" t="s">
        <v>1789</v>
      </c>
      <c r="E1359" s="591" t="s">
        <v>2176</v>
      </c>
      <c r="F1359" s="592" t="s">
        <v>2177</v>
      </c>
      <c r="G1359" s="592"/>
      <c r="H1359" s="593">
        <v>43291</v>
      </c>
      <c r="I1359" s="594" t="s">
        <v>1986</v>
      </c>
      <c r="J1359" s="595" t="s">
        <v>3477</v>
      </c>
      <c r="K1359" s="589" t="s">
        <v>45</v>
      </c>
      <c r="L1359" s="596" t="s">
        <v>45</v>
      </c>
      <c r="M1359" s="596" t="s">
        <v>45</v>
      </c>
      <c r="N1359" s="597"/>
      <c r="O1359" s="598">
        <v>3.5999999999999997E-2</v>
      </c>
      <c r="P1359" s="599">
        <v>0</v>
      </c>
      <c r="Q1359" s="600">
        <v>0</v>
      </c>
    </row>
    <row r="1360" spans="1:17" s="208" customFormat="1" ht="12.75" customHeight="1" x14ac:dyDescent="0.2">
      <c r="A1360" s="608">
        <v>66169</v>
      </c>
      <c r="B1360" s="589" t="s">
        <v>3478</v>
      </c>
      <c r="C1360" s="605"/>
      <c r="D1360" s="590" t="s">
        <v>1789</v>
      </c>
      <c r="E1360" s="591" t="s">
        <v>2176</v>
      </c>
      <c r="F1360" s="592" t="s">
        <v>2177</v>
      </c>
      <c r="G1360" s="592"/>
      <c r="H1360" s="593">
        <v>43291</v>
      </c>
      <c r="I1360" s="594" t="s">
        <v>1988</v>
      </c>
      <c r="J1360" s="595" t="s">
        <v>2179</v>
      </c>
      <c r="K1360" s="589" t="s">
        <v>47</v>
      </c>
      <c r="L1360" s="596" t="s">
        <v>51</v>
      </c>
      <c r="M1360" s="596" t="s">
        <v>51</v>
      </c>
      <c r="N1360" s="597"/>
      <c r="O1360" s="598">
        <v>0.54</v>
      </c>
      <c r="P1360" s="599">
        <v>0</v>
      </c>
      <c r="Q1360" s="600">
        <v>0.28699999999999998</v>
      </c>
    </row>
    <row r="1361" spans="1:17" s="208" customFormat="1" ht="12.75" customHeight="1" x14ac:dyDescent="0.2">
      <c r="A1361" s="608">
        <v>66170</v>
      </c>
      <c r="B1361" s="589" t="s">
        <v>3479</v>
      </c>
      <c r="C1361" s="605"/>
      <c r="D1361" s="590" t="s">
        <v>1789</v>
      </c>
      <c r="E1361" s="591" t="s">
        <v>2176</v>
      </c>
      <c r="F1361" s="592" t="s">
        <v>2177</v>
      </c>
      <c r="G1361" s="592"/>
      <c r="H1361" s="593">
        <v>43291</v>
      </c>
      <c r="I1361" s="594" t="s">
        <v>1986</v>
      </c>
      <c r="J1361" s="595" t="s">
        <v>2769</v>
      </c>
      <c r="K1361" s="589" t="s">
        <v>45</v>
      </c>
      <c r="L1361" s="596" t="s">
        <v>45</v>
      </c>
      <c r="M1361" s="596" t="s">
        <v>45</v>
      </c>
      <c r="N1361" s="597"/>
      <c r="O1361" s="598">
        <v>0.216</v>
      </c>
      <c r="P1361" s="599">
        <v>0</v>
      </c>
      <c r="Q1361" s="600">
        <v>0</v>
      </c>
    </row>
    <row r="1362" spans="1:17" s="208" customFormat="1" ht="12.75" customHeight="1" x14ac:dyDescent="0.2">
      <c r="A1362" s="608">
        <v>66188</v>
      </c>
      <c r="B1362" s="589" t="s">
        <v>3480</v>
      </c>
      <c r="C1362" s="605"/>
      <c r="D1362" s="590" t="s">
        <v>1789</v>
      </c>
      <c r="E1362" s="591" t="s">
        <v>2176</v>
      </c>
      <c r="F1362" s="592" t="s">
        <v>2177</v>
      </c>
      <c r="G1362" s="592"/>
      <c r="H1362" s="593">
        <v>43307</v>
      </c>
      <c r="I1362" s="594" t="s">
        <v>1988</v>
      </c>
      <c r="J1362" s="595" t="s">
        <v>2567</v>
      </c>
      <c r="K1362" s="589" t="s">
        <v>47</v>
      </c>
      <c r="L1362" s="596" t="s">
        <v>51</v>
      </c>
      <c r="M1362" s="596" t="s">
        <v>51</v>
      </c>
      <c r="N1362" s="597"/>
      <c r="O1362" s="598">
        <v>0.65</v>
      </c>
      <c r="P1362" s="599">
        <v>0</v>
      </c>
      <c r="Q1362" s="600">
        <v>0.33100000000000002</v>
      </c>
    </row>
    <row r="1363" spans="1:17" s="208" customFormat="1" ht="12.75" customHeight="1" x14ac:dyDescent="0.2">
      <c r="A1363" s="608">
        <v>66197</v>
      </c>
      <c r="B1363" s="589" t="s">
        <v>3481</v>
      </c>
      <c r="C1363" s="605">
        <v>38888</v>
      </c>
      <c r="D1363" s="590" t="s">
        <v>972</v>
      </c>
      <c r="E1363" s="591" t="s">
        <v>2176</v>
      </c>
      <c r="F1363" s="592" t="s">
        <v>2177</v>
      </c>
      <c r="G1363" s="592"/>
      <c r="H1363" s="593">
        <v>43307</v>
      </c>
      <c r="I1363" s="594" t="s">
        <v>1988</v>
      </c>
      <c r="J1363" s="595" t="s">
        <v>2900</v>
      </c>
      <c r="K1363" s="589" t="s">
        <v>47</v>
      </c>
      <c r="L1363" s="596" t="s">
        <v>1797</v>
      </c>
      <c r="M1363" s="596" t="s">
        <v>48</v>
      </c>
      <c r="N1363" s="597"/>
      <c r="O1363" s="598">
        <v>1</v>
      </c>
      <c r="P1363" s="599">
        <v>0</v>
      </c>
      <c r="Q1363" s="600">
        <v>0.433</v>
      </c>
    </row>
    <row r="1364" spans="1:17" s="208" customFormat="1" ht="12.75" customHeight="1" x14ac:dyDescent="0.2">
      <c r="A1364" s="608">
        <v>66198</v>
      </c>
      <c r="B1364" s="589" t="s">
        <v>3482</v>
      </c>
      <c r="C1364" s="605">
        <v>38889</v>
      </c>
      <c r="D1364" s="590" t="s">
        <v>973</v>
      </c>
      <c r="E1364" s="591" t="s">
        <v>2176</v>
      </c>
      <c r="F1364" s="592" t="s">
        <v>2177</v>
      </c>
      <c r="G1364" s="592"/>
      <c r="H1364" s="593">
        <v>43307</v>
      </c>
      <c r="I1364" s="594" t="s">
        <v>1988</v>
      </c>
      <c r="J1364" s="595" t="s">
        <v>2900</v>
      </c>
      <c r="K1364" s="589" t="s">
        <v>47</v>
      </c>
      <c r="L1364" s="596" t="s">
        <v>1797</v>
      </c>
      <c r="M1364" s="596" t="s">
        <v>48</v>
      </c>
      <c r="N1364" s="597"/>
      <c r="O1364" s="598">
        <v>1</v>
      </c>
      <c r="P1364" s="599">
        <v>0</v>
      </c>
      <c r="Q1364" s="600">
        <v>0.22900000000000001</v>
      </c>
    </row>
    <row r="1365" spans="1:17" s="208" customFormat="1" ht="12.75" customHeight="1" x14ac:dyDescent="0.2">
      <c r="A1365" s="608">
        <v>66199</v>
      </c>
      <c r="B1365" s="589" t="s">
        <v>3483</v>
      </c>
      <c r="C1365" s="605"/>
      <c r="D1365" s="590" t="s">
        <v>1789</v>
      </c>
      <c r="E1365" s="591" t="s">
        <v>2176</v>
      </c>
      <c r="F1365" s="592" t="s">
        <v>2177</v>
      </c>
      <c r="G1365" s="592"/>
      <c r="H1365" s="593">
        <v>43307</v>
      </c>
      <c r="I1365" s="594" t="s">
        <v>1986</v>
      </c>
      <c r="J1365" s="595" t="s">
        <v>2792</v>
      </c>
      <c r="K1365" s="589" t="s">
        <v>45</v>
      </c>
      <c r="L1365" s="596" t="s">
        <v>45</v>
      </c>
      <c r="M1365" s="596" t="s">
        <v>45</v>
      </c>
      <c r="N1365" s="597"/>
      <c r="O1365" s="598">
        <v>4.5999999999999999E-2</v>
      </c>
      <c r="P1365" s="599">
        <v>0</v>
      </c>
      <c r="Q1365" s="600">
        <v>0</v>
      </c>
    </row>
    <row r="1366" spans="1:17" s="208" customFormat="1" ht="12.75" customHeight="1" x14ac:dyDescent="0.2">
      <c r="A1366" s="608">
        <v>66213</v>
      </c>
      <c r="B1366" s="589" t="s">
        <v>3484</v>
      </c>
      <c r="C1366" s="605"/>
      <c r="D1366" s="590" t="s">
        <v>1789</v>
      </c>
      <c r="E1366" s="591" t="s">
        <v>2176</v>
      </c>
      <c r="F1366" s="592" t="s">
        <v>2177</v>
      </c>
      <c r="G1366" s="592"/>
      <c r="H1366" s="593">
        <v>43313</v>
      </c>
      <c r="I1366" s="594" t="s">
        <v>1988</v>
      </c>
      <c r="J1366" s="595" t="s">
        <v>3485</v>
      </c>
      <c r="K1366" s="589" t="s">
        <v>47</v>
      </c>
      <c r="L1366" s="596" t="s">
        <v>1848</v>
      </c>
      <c r="M1366" s="596" t="s">
        <v>130</v>
      </c>
      <c r="N1366" s="597"/>
      <c r="O1366" s="598">
        <v>0.2</v>
      </c>
      <c r="P1366" s="599">
        <v>0</v>
      </c>
      <c r="Q1366" s="600">
        <v>0</v>
      </c>
    </row>
    <row r="1367" spans="1:17" s="208" customFormat="1" ht="12.75" customHeight="1" x14ac:dyDescent="0.2">
      <c r="A1367" s="608">
        <v>66221</v>
      </c>
      <c r="B1367" s="589" t="s">
        <v>3486</v>
      </c>
      <c r="C1367" s="605">
        <v>41080</v>
      </c>
      <c r="D1367" s="590" t="s">
        <v>1167</v>
      </c>
      <c r="E1367" s="591" t="s">
        <v>2176</v>
      </c>
      <c r="F1367" s="592" t="s">
        <v>2177</v>
      </c>
      <c r="G1367" s="592"/>
      <c r="H1367" s="593">
        <v>43314</v>
      </c>
      <c r="I1367" s="594" t="s">
        <v>1988</v>
      </c>
      <c r="J1367" s="595" t="s">
        <v>3487</v>
      </c>
      <c r="K1367" s="589" t="s">
        <v>47</v>
      </c>
      <c r="L1367" s="596" t="s">
        <v>1763</v>
      </c>
      <c r="M1367" s="596" t="s">
        <v>48</v>
      </c>
      <c r="N1367" s="597"/>
      <c r="O1367" s="598">
        <v>0.57599999999999996</v>
      </c>
      <c r="P1367" s="599">
        <v>8.0000000000000002E-3</v>
      </c>
      <c r="Q1367" s="600">
        <v>0.30099999999999999</v>
      </c>
    </row>
    <row r="1368" spans="1:17" s="208" customFormat="1" ht="12.75" customHeight="1" x14ac:dyDescent="0.2">
      <c r="A1368" s="608">
        <v>66230</v>
      </c>
      <c r="B1368" s="589" t="s">
        <v>3488</v>
      </c>
      <c r="C1368" s="605">
        <v>40675</v>
      </c>
      <c r="D1368" s="590" t="s">
        <v>1036</v>
      </c>
      <c r="E1368" s="591" t="s">
        <v>2176</v>
      </c>
      <c r="F1368" s="592" t="s">
        <v>2177</v>
      </c>
      <c r="G1368" s="592"/>
      <c r="H1368" s="593">
        <v>43320</v>
      </c>
      <c r="I1368" s="594" t="s">
        <v>1986</v>
      </c>
      <c r="J1368" s="595" t="s">
        <v>3267</v>
      </c>
      <c r="K1368" s="589" t="s">
        <v>45</v>
      </c>
      <c r="L1368" s="596" t="s">
        <v>45</v>
      </c>
      <c r="M1368" s="596" t="s">
        <v>45</v>
      </c>
      <c r="N1368" s="597"/>
      <c r="O1368" s="598">
        <v>0.216</v>
      </c>
      <c r="P1368" s="599">
        <v>0</v>
      </c>
      <c r="Q1368" s="600">
        <v>0.11700000000000001</v>
      </c>
    </row>
    <row r="1369" spans="1:17" s="208" customFormat="1" ht="12.75" customHeight="1" x14ac:dyDescent="0.2">
      <c r="A1369" s="608">
        <v>66234</v>
      </c>
      <c r="B1369" s="589" t="s">
        <v>3489</v>
      </c>
      <c r="C1369" s="605">
        <v>1107</v>
      </c>
      <c r="D1369" s="590" t="s">
        <v>3490</v>
      </c>
      <c r="E1369" s="591" t="s">
        <v>1784</v>
      </c>
      <c r="F1369" s="592" t="s">
        <v>1814</v>
      </c>
      <c r="G1369" s="592" t="s">
        <v>1785</v>
      </c>
      <c r="H1369" s="593">
        <v>27760</v>
      </c>
      <c r="I1369" s="594" t="s">
        <v>1817</v>
      </c>
      <c r="J1369" s="595" t="s">
        <v>1957</v>
      </c>
      <c r="K1369" s="589" t="s">
        <v>49</v>
      </c>
      <c r="L1369" s="596" t="s">
        <v>49</v>
      </c>
      <c r="M1369" s="596" t="s">
        <v>49</v>
      </c>
      <c r="N1369" s="597">
        <v>50406</v>
      </c>
      <c r="O1369" s="598">
        <v>110.7</v>
      </c>
      <c r="P1369" s="599">
        <v>0</v>
      </c>
      <c r="Q1369" s="600">
        <v>0</v>
      </c>
    </row>
    <row r="1370" spans="1:17" s="208" customFormat="1" ht="12.75" customHeight="1" x14ac:dyDescent="0.2">
      <c r="A1370" s="608">
        <v>66236</v>
      </c>
      <c r="B1370" s="589" t="s">
        <v>3491</v>
      </c>
      <c r="C1370" s="605">
        <v>38700</v>
      </c>
      <c r="D1370" s="590" t="s">
        <v>923</v>
      </c>
      <c r="E1370" s="591" t="s">
        <v>2176</v>
      </c>
      <c r="F1370" s="592" t="s">
        <v>2177</v>
      </c>
      <c r="G1370" s="592"/>
      <c r="H1370" s="593">
        <v>43322</v>
      </c>
      <c r="I1370" s="594" t="s">
        <v>1988</v>
      </c>
      <c r="J1370" s="595" t="s">
        <v>2800</v>
      </c>
      <c r="K1370" s="589" t="s">
        <v>47</v>
      </c>
      <c r="L1370" s="596" t="s">
        <v>1763</v>
      </c>
      <c r="M1370" s="596" t="s">
        <v>48</v>
      </c>
      <c r="N1370" s="597"/>
      <c r="O1370" s="598">
        <v>1</v>
      </c>
      <c r="P1370" s="599">
        <v>0</v>
      </c>
      <c r="Q1370" s="600">
        <v>0.26</v>
      </c>
    </row>
    <row r="1371" spans="1:17" s="208" customFormat="1" ht="12.75" customHeight="1" x14ac:dyDescent="0.2">
      <c r="A1371" s="608">
        <v>66237</v>
      </c>
      <c r="B1371" s="589" t="s">
        <v>3492</v>
      </c>
      <c r="C1371" s="605">
        <v>41258</v>
      </c>
      <c r="D1371" s="590" t="s">
        <v>1289</v>
      </c>
      <c r="E1371" s="591" t="s">
        <v>2176</v>
      </c>
      <c r="F1371" s="592" t="s">
        <v>2177</v>
      </c>
      <c r="G1371" s="592"/>
      <c r="H1371" s="593">
        <v>43322</v>
      </c>
      <c r="I1371" s="594" t="s">
        <v>1988</v>
      </c>
      <c r="J1371" s="595" t="s">
        <v>1638</v>
      </c>
      <c r="K1371" s="589" t="s">
        <v>47</v>
      </c>
      <c r="L1371" s="596" t="s">
        <v>1763</v>
      </c>
      <c r="M1371" s="596" t="s">
        <v>48</v>
      </c>
      <c r="N1371" s="597"/>
      <c r="O1371" s="598">
        <v>1</v>
      </c>
      <c r="P1371" s="599">
        <v>0</v>
      </c>
      <c r="Q1371" s="600">
        <v>0.56599999999999995</v>
      </c>
    </row>
    <row r="1372" spans="1:17" s="208" customFormat="1" ht="12.75" customHeight="1" x14ac:dyDescent="0.2">
      <c r="A1372" s="608">
        <v>66238</v>
      </c>
      <c r="B1372" s="589" t="s">
        <v>3493</v>
      </c>
      <c r="C1372" s="605">
        <v>41346</v>
      </c>
      <c r="D1372" s="590" t="s">
        <v>1355</v>
      </c>
      <c r="E1372" s="591" t="s">
        <v>2176</v>
      </c>
      <c r="F1372" s="592" t="s">
        <v>2177</v>
      </c>
      <c r="G1372" s="592"/>
      <c r="H1372" s="593">
        <v>43325</v>
      </c>
      <c r="I1372" s="594" t="s">
        <v>1988</v>
      </c>
      <c r="J1372" s="595" t="s">
        <v>1638</v>
      </c>
      <c r="K1372" s="589" t="s">
        <v>47</v>
      </c>
      <c r="L1372" s="596" t="s">
        <v>1763</v>
      </c>
      <c r="M1372" s="596" t="s">
        <v>48</v>
      </c>
      <c r="N1372" s="597"/>
      <c r="O1372" s="598">
        <v>1</v>
      </c>
      <c r="P1372" s="599">
        <v>0</v>
      </c>
      <c r="Q1372" s="600">
        <v>0.6</v>
      </c>
    </row>
    <row r="1373" spans="1:17" s="208" customFormat="1" ht="12.75" customHeight="1" x14ac:dyDescent="0.2">
      <c r="A1373" s="608">
        <v>66239</v>
      </c>
      <c r="B1373" s="589" t="s">
        <v>3494</v>
      </c>
      <c r="C1373" s="605">
        <v>41257</v>
      </c>
      <c r="D1373" s="590" t="s">
        <v>1288</v>
      </c>
      <c r="E1373" s="591" t="s">
        <v>2176</v>
      </c>
      <c r="F1373" s="592" t="s">
        <v>2177</v>
      </c>
      <c r="G1373" s="592"/>
      <c r="H1373" s="593">
        <v>43325</v>
      </c>
      <c r="I1373" s="594" t="s">
        <v>1988</v>
      </c>
      <c r="J1373" s="595" t="s">
        <v>1638</v>
      </c>
      <c r="K1373" s="589" t="s">
        <v>47</v>
      </c>
      <c r="L1373" s="596" t="s">
        <v>1763</v>
      </c>
      <c r="M1373" s="596" t="s">
        <v>48</v>
      </c>
      <c r="N1373" s="597"/>
      <c r="O1373" s="598">
        <v>1</v>
      </c>
      <c r="P1373" s="599">
        <v>0</v>
      </c>
      <c r="Q1373" s="600">
        <v>0.59799999999999998</v>
      </c>
    </row>
    <row r="1374" spans="1:17" s="208" customFormat="1" ht="12.75" customHeight="1" x14ac:dyDescent="0.2">
      <c r="A1374" s="608">
        <v>66241</v>
      </c>
      <c r="B1374" s="589" t="s">
        <v>3495</v>
      </c>
      <c r="C1374" s="605"/>
      <c r="D1374" s="590" t="s">
        <v>1789</v>
      </c>
      <c r="E1374" s="591" t="s">
        <v>2176</v>
      </c>
      <c r="F1374" s="592" t="s">
        <v>2177</v>
      </c>
      <c r="G1374" s="592"/>
      <c r="H1374" s="593">
        <v>43322</v>
      </c>
      <c r="I1374" s="594" t="s">
        <v>1986</v>
      </c>
      <c r="J1374" s="595" t="s">
        <v>3496</v>
      </c>
      <c r="K1374" s="589" t="s">
        <v>45</v>
      </c>
      <c r="L1374" s="596" t="s">
        <v>45</v>
      </c>
      <c r="M1374" s="596" t="s">
        <v>45</v>
      </c>
      <c r="N1374" s="597"/>
      <c r="O1374" s="598">
        <v>0.06</v>
      </c>
      <c r="P1374" s="599">
        <v>0</v>
      </c>
      <c r="Q1374" s="600">
        <v>0</v>
      </c>
    </row>
    <row r="1375" spans="1:17" s="208" customFormat="1" ht="12.75" customHeight="1" x14ac:dyDescent="0.2">
      <c r="A1375" s="608">
        <v>66242</v>
      </c>
      <c r="B1375" s="589" t="s">
        <v>3497</v>
      </c>
      <c r="C1375" s="605"/>
      <c r="D1375" s="590" t="s">
        <v>1789</v>
      </c>
      <c r="E1375" s="591" t="s">
        <v>2298</v>
      </c>
      <c r="F1375" s="592" t="s">
        <v>1755</v>
      </c>
      <c r="G1375" s="592"/>
      <c r="H1375" s="593">
        <v>43321</v>
      </c>
      <c r="I1375" s="594" t="s">
        <v>3498</v>
      </c>
      <c r="J1375" s="595" t="s">
        <v>1989</v>
      </c>
      <c r="K1375" s="589" t="s">
        <v>47</v>
      </c>
      <c r="L1375" s="596" t="s">
        <v>1848</v>
      </c>
      <c r="M1375" s="596" t="s">
        <v>130</v>
      </c>
      <c r="N1375" s="597"/>
      <c r="O1375" s="598">
        <v>0.3</v>
      </c>
      <c r="P1375" s="599">
        <v>7.2999999999999995E-2</v>
      </c>
      <c r="Q1375" s="600">
        <v>0.3</v>
      </c>
    </row>
    <row r="1376" spans="1:17" s="208" customFormat="1" ht="12.75" customHeight="1" x14ac:dyDescent="0.2">
      <c r="A1376" s="608">
        <v>66243</v>
      </c>
      <c r="B1376" s="589" t="s">
        <v>3499</v>
      </c>
      <c r="C1376" s="605">
        <v>38543</v>
      </c>
      <c r="D1376" s="590" t="s">
        <v>888</v>
      </c>
      <c r="E1376" s="591" t="s">
        <v>2176</v>
      </c>
      <c r="F1376" s="592" t="s">
        <v>2177</v>
      </c>
      <c r="G1376" s="592"/>
      <c r="H1376" s="593">
        <v>43326</v>
      </c>
      <c r="I1376" s="594" t="s">
        <v>1988</v>
      </c>
      <c r="J1376" s="595" t="s">
        <v>2108</v>
      </c>
      <c r="K1376" s="589" t="s">
        <v>47</v>
      </c>
      <c r="L1376" s="596" t="s">
        <v>1763</v>
      </c>
      <c r="M1376" s="596" t="s">
        <v>48</v>
      </c>
      <c r="N1376" s="597"/>
      <c r="O1376" s="598">
        <v>1</v>
      </c>
      <c r="P1376" s="599">
        <v>0</v>
      </c>
      <c r="Q1376" s="600">
        <v>0.435</v>
      </c>
    </row>
    <row r="1377" spans="1:17" s="208" customFormat="1" ht="12.75" customHeight="1" x14ac:dyDescent="0.2">
      <c r="A1377" s="608">
        <v>66244</v>
      </c>
      <c r="B1377" s="589" t="s">
        <v>3500</v>
      </c>
      <c r="C1377" s="605"/>
      <c r="D1377" s="590" t="s">
        <v>1789</v>
      </c>
      <c r="E1377" s="591" t="s">
        <v>2298</v>
      </c>
      <c r="F1377" s="592" t="s">
        <v>1755</v>
      </c>
      <c r="G1377" s="592"/>
      <c r="H1377" s="593">
        <v>43321</v>
      </c>
      <c r="I1377" s="594" t="s">
        <v>3498</v>
      </c>
      <c r="J1377" s="595" t="s">
        <v>2419</v>
      </c>
      <c r="K1377" s="589" t="s">
        <v>47</v>
      </c>
      <c r="L1377" s="596" t="s">
        <v>1797</v>
      </c>
      <c r="M1377" s="596" t="s">
        <v>48</v>
      </c>
      <c r="N1377" s="597"/>
      <c r="O1377" s="598">
        <v>0.3</v>
      </c>
      <c r="P1377" s="599">
        <v>6.7000000000000004E-2</v>
      </c>
      <c r="Q1377" s="600">
        <v>3.7999999999999999E-2</v>
      </c>
    </row>
    <row r="1378" spans="1:17" s="208" customFormat="1" ht="12.75" customHeight="1" x14ac:dyDescent="0.2">
      <c r="A1378" s="608">
        <v>66245</v>
      </c>
      <c r="B1378" s="589" t="s">
        <v>3501</v>
      </c>
      <c r="C1378" s="605"/>
      <c r="D1378" s="590" t="s">
        <v>1789</v>
      </c>
      <c r="E1378" s="591" t="s">
        <v>2298</v>
      </c>
      <c r="F1378" s="592" t="s">
        <v>1755</v>
      </c>
      <c r="G1378" s="592"/>
      <c r="H1378" s="593">
        <v>43321</v>
      </c>
      <c r="I1378" s="594" t="s">
        <v>3498</v>
      </c>
      <c r="J1378" s="595" t="s">
        <v>2872</v>
      </c>
      <c r="K1378" s="589" t="s">
        <v>47</v>
      </c>
      <c r="L1378" s="596" t="s">
        <v>45</v>
      </c>
      <c r="M1378" s="596" t="s">
        <v>51</v>
      </c>
      <c r="N1378" s="597"/>
      <c r="O1378" s="598">
        <v>0.3</v>
      </c>
      <c r="P1378" s="599">
        <v>5.8000000000000003E-2</v>
      </c>
      <c r="Q1378" s="600">
        <v>0.3</v>
      </c>
    </row>
    <row r="1379" spans="1:17" s="208" customFormat="1" ht="12.75" customHeight="1" x14ac:dyDescent="0.2">
      <c r="A1379" s="608">
        <v>66253</v>
      </c>
      <c r="B1379" s="589" t="s">
        <v>3502</v>
      </c>
      <c r="C1379" s="605">
        <v>40659</v>
      </c>
      <c r="D1379" s="590" t="s">
        <v>1032</v>
      </c>
      <c r="E1379" s="591" t="s">
        <v>2176</v>
      </c>
      <c r="F1379" s="592" t="s">
        <v>2177</v>
      </c>
      <c r="G1379" s="592"/>
      <c r="H1379" s="593">
        <v>43342</v>
      </c>
      <c r="I1379" s="594" t="s">
        <v>1986</v>
      </c>
      <c r="J1379" s="595" t="s">
        <v>2388</v>
      </c>
      <c r="K1379" s="589" t="s">
        <v>45</v>
      </c>
      <c r="L1379" s="596" t="s">
        <v>45</v>
      </c>
      <c r="M1379" s="596" t="s">
        <v>45</v>
      </c>
      <c r="N1379" s="597"/>
      <c r="O1379" s="598">
        <v>0.88</v>
      </c>
      <c r="P1379" s="599">
        <v>0</v>
      </c>
      <c r="Q1379" s="600">
        <v>0.40200000000000002</v>
      </c>
    </row>
    <row r="1380" spans="1:17" s="208" customFormat="1" ht="12.75" customHeight="1" x14ac:dyDescent="0.2">
      <c r="A1380" s="608">
        <v>66254</v>
      </c>
      <c r="B1380" s="589" t="s">
        <v>3503</v>
      </c>
      <c r="C1380" s="605">
        <v>40667</v>
      </c>
      <c r="D1380" s="590" t="s">
        <v>1035</v>
      </c>
      <c r="E1380" s="591" t="s">
        <v>2176</v>
      </c>
      <c r="F1380" s="592" t="s">
        <v>2177</v>
      </c>
      <c r="G1380" s="592"/>
      <c r="H1380" s="593">
        <v>43342</v>
      </c>
      <c r="I1380" s="594" t="s">
        <v>1986</v>
      </c>
      <c r="J1380" s="595" t="s">
        <v>2526</v>
      </c>
      <c r="K1380" s="589" t="s">
        <v>45</v>
      </c>
      <c r="L1380" s="596" t="s">
        <v>45</v>
      </c>
      <c r="M1380" s="596" t="s">
        <v>45</v>
      </c>
      <c r="N1380" s="597"/>
      <c r="O1380" s="598">
        <v>1</v>
      </c>
      <c r="P1380" s="599">
        <v>0</v>
      </c>
      <c r="Q1380" s="600">
        <v>0.315</v>
      </c>
    </row>
    <row r="1381" spans="1:17" s="208" customFormat="1" ht="12.75" customHeight="1" x14ac:dyDescent="0.2">
      <c r="A1381" s="608">
        <v>66255</v>
      </c>
      <c r="B1381" s="589" t="s">
        <v>3504</v>
      </c>
      <c r="C1381" s="605">
        <v>40626</v>
      </c>
      <c r="D1381" s="590" t="s">
        <v>1016</v>
      </c>
      <c r="E1381" s="591" t="s">
        <v>2176</v>
      </c>
      <c r="F1381" s="592" t="s">
        <v>2177</v>
      </c>
      <c r="G1381" s="592"/>
      <c r="H1381" s="593">
        <v>43340</v>
      </c>
      <c r="I1381" s="594" t="s">
        <v>1795</v>
      </c>
      <c r="J1381" s="595" t="s">
        <v>855</v>
      </c>
      <c r="K1381" s="589" t="s">
        <v>47</v>
      </c>
      <c r="L1381" s="596" t="s">
        <v>51</v>
      </c>
      <c r="M1381" s="596" t="s">
        <v>51</v>
      </c>
      <c r="N1381" s="597"/>
      <c r="O1381" s="598">
        <v>1.1160000000000001</v>
      </c>
      <c r="P1381" s="599">
        <v>0</v>
      </c>
      <c r="Q1381" s="600">
        <v>0.56899999999999995</v>
      </c>
    </row>
    <row r="1382" spans="1:17" s="208" customFormat="1" ht="12.75" customHeight="1" x14ac:dyDescent="0.2">
      <c r="A1382" s="608">
        <v>66256</v>
      </c>
      <c r="B1382" s="589" t="s">
        <v>3505</v>
      </c>
      <c r="C1382" s="605">
        <v>40627</v>
      </c>
      <c r="D1382" s="590" t="s">
        <v>1017</v>
      </c>
      <c r="E1382" s="591" t="s">
        <v>2176</v>
      </c>
      <c r="F1382" s="592" t="s">
        <v>2177</v>
      </c>
      <c r="G1382" s="592"/>
      <c r="H1382" s="593">
        <v>43340</v>
      </c>
      <c r="I1382" s="594" t="s">
        <v>1795</v>
      </c>
      <c r="J1382" s="595" t="s">
        <v>2171</v>
      </c>
      <c r="K1382" s="589" t="s">
        <v>47</v>
      </c>
      <c r="L1382" s="596" t="s">
        <v>51</v>
      </c>
      <c r="M1382" s="596" t="s">
        <v>51</v>
      </c>
      <c r="N1382" s="597"/>
      <c r="O1382" s="598">
        <v>0.95</v>
      </c>
      <c r="P1382" s="599">
        <v>0</v>
      </c>
      <c r="Q1382" s="600">
        <v>0.46300000000000002</v>
      </c>
    </row>
    <row r="1383" spans="1:17" s="208" customFormat="1" ht="12.75" customHeight="1" x14ac:dyDescent="0.2">
      <c r="A1383" s="608">
        <v>66257</v>
      </c>
      <c r="B1383" s="589" t="s">
        <v>3506</v>
      </c>
      <c r="C1383" s="605">
        <v>38836</v>
      </c>
      <c r="D1383" s="590" t="s">
        <v>949</v>
      </c>
      <c r="E1383" s="591" t="s">
        <v>2176</v>
      </c>
      <c r="F1383" s="592" t="s">
        <v>2177</v>
      </c>
      <c r="G1383" s="592"/>
      <c r="H1383" s="593">
        <v>43339</v>
      </c>
      <c r="I1383" s="594" t="s">
        <v>1795</v>
      </c>
      <c r="J1383" s="595" t="s">
        <v>1762</v>
      </c>
      <c r="K1383" s="589" t="s">
        <v>47</v>
      </c>
      <c r="L1383" s="596" t="s">
        <v>1763</v>
      </c>
      <c r="M1383" s="596" t="s">
        <v>48</v>
      </c>
      <c r="N1383" s="597"/>
      <c r="O1383" s="598">
        <v>1.1599999999999999</v>
      </c>
      <c r="P1383" s="599">
        <v>0</v>
      </c>
      <c r="Q1383" s="600">
        <v>0.67600000000000005</v>
      </c>
    </row>
    <row r="1384" spans="1:17" s="208" customFormat="1" ht="12.75" customHeight="1" x14ac:dyDescent="0.2">
      <c r="A1384" s="608">
        <v>66259</v>
      </c>
      <c r="B1384" s="589" t="s">
        <v>3507</v>
      </c>
      <c r="C1384" s="605"/>
      <c r="D1384" s="590" t="s">
        <v>1789</v>
      </c>
      <c r="E1384" s="591" t="s">
        <v>2176</v>
      </c>
      <c r="F1384" s="592" t="s">
        <v>2177</v>
      </c>
      <c r="G1384" s="592"/>
      <c r="H1384" s="593">
        <v>43340</v>
      </c>
      <c r="I1384" s="594" t="s">
        <v>1986</v>
      </c>
      <c r="J1384" s="595" t="s">
        <v>2178</v>
      </c>
      <c r="K1384" s="589" t="s">
        <v>45</v>
      </c>
      <c r="L1384" s="596" t="s">
        <v>45</v>
      </c>
      <c r="M1384" s="596" t="s">
        <v>45</v>
      </c>
      <c r="N1384" s="597"/>
      <c r="O1384" s="598">
        <v>0.12</v>
      </c>
      <c r="P1384" s="599">
        <v>0</v>
      </c>
      <c r="Q1384" s="600">
        <v>4.3999999999999997E-2</v>
      </c>
    </row>
    <row r="1385" spans="1:17" s="208" customFormat="1" ht="12.75" customHeight="1" x14ac:dyDescent="0.2">
      <c r="A1385" s="608">
        <v>66260</v>
      </c>
      <c r="B1385" s="589" t="s">
        <v>3508</v>
      </c>
      <c r="C1385" s="605">
        <v>40617</v>
      </c>
      <c r="D1385" s="590" t="s">
        <v>1007</v>
      </c>
      <c r="E1385" s="591" t="s">
        <v>2176</v>
      </c>
      <c r="F1385" s="592" t="s">
        <v>2177</v>
      </c>
      <c r="G1385" s="592"/>
      <c r="H1385" s="593">
        <v>43340</v>
      </c>
      <c r="I1385" s="594" t="s">
        <v>1795</v>
      </c>
      <c r="J1385" s="595" t="s">
        <v>3509</v>
      </c>
      <c r="K1385" s="589" t="s">
        <v>47</v>
      </c>
      <c r="L1385" s="596" t="s">
        <v>1763</v>
      </c>
      <c r="M1385" s="596" t="s">
        <v>48</v>
      </c>
      <c r="N1385" s="597"/>
      <c r="O1385" s="598">
        <v>1.0840000000000001</v>
      </c>
      <c r="P1385" s="599">
        <v>0</v>
      </c>
      <c r="Q1385" s="600">
        <v>0.57999999999999996</v>
      </c>
    </row>
    <row r="1386" spans="1:17" s="208" customFormat="1" ht="12.75" customHeight="1" x14ac:dyDescent="0.2">
      <c r="A1386" s="608">
        <v>66261</v>
      </c>
      <c r="B1386" s="589" t="s">
        <v>3510</v>
      </c>
      <c r="C1386" s="605">
        <v>38835</v>
      </c>
      <c r="D1386" s="590" t="s">
        <v>948</v>
      </c>
      <c r="E1386" s="591" t="s">
        <v>2176</v>
      </c>
      <c r="F1386" s="592" t="s">
        <v>2177</v>
      </c>
      <c r="G1386" s="592"/>
      <c r="H1386" s="593">
        <v>43340</v>
      </c>
      <c r="I1386" s="594" t="s">
        <v>1795</v>
      </c>
      <c r="J1386" s="595" t="s">
        <v>1964</v>
      </c>
      <c r="K1386" s="589" t="s">
        <v>47</v>
      </c>
      <c r="L1386" s="596" t="s">
        <v>1763</v>
      </c>
      <c r="M1386" s="596" t="s">
        <v>48</v>
      </c>
      <c r="N1386" s="597"/>
      <c r="O1386" s="598">
        <v>1.86</v>
      </c>
      <c r="P1386" s="599">
        <v>0</v>
      </c>
      <c r="Q1386" s="600">
        <v>0.91500000000000004</v>
      </c>
    </row>
    <row r="1387" spans="1:17" s="208" customFormat="1" ht="12.75" customHeight="1" x14ac:dyDescent="0.2">
      <c r="A1387" s="608">
        <v>66263</v>
      </c>
      <c r="B1387" s="589" t="s">
        <v>3511</v>
      </c>
      <c r="C1387" s="605"/>
      <c r="D1387" s="590" t="s">
        <v>1789</v>
      </c>
      <c r="E1387" s="591" t="s">
        <v>1749</v>
      </c>
      <c r="F1387" s="592" t="s">
        <v>1755</v>
      </c>
      <c r="G1387" s="592"/>
      <c r="H1387" s="593">
        <v>43341</v>
      </c>
      <c r="I1387" s="594" t="s">
        <v>1988</v>
      </c>
      <c r="J1387" s="595" t="s">
        <v>2802</v>
      </c>
      <c r="K1387" s="589" t="s">
        <v>47</v>
      </c>
      <c r="L1387" s="596" t="s">
        <v>1763</v>
      </c>
      <c r="M1387" s="596" t="s">
        <v>48</v>
      </c>
      <c r="N1387" s="597"/>
      <c r="O1387" s="598">
        <v>1.9650000000000001</v>
      </c>
      <c r="P1387" s="599">
        <v>3.0000000000000001E-3</v>
      </c>
      <c r="Q1387" s="600">
        <v>3.0000000000000001E-3</v>
      </c>
    </row>
    <row r="1388" spans="1:17" s="208" customFormat="1" ht="12.75" customHeight="1" x14ac:dyDescent="0.2">
      <c r="A1388" s="608">
        <v>66264</v>
      </c>
      <c r="B1388" s="589" t="s">
        <v>3512</v>
      </c>
      <c r="C1388" s="605"/>
      <c r="D1388" s="590" t="s">
        <v>1789</v>
      </c>
      <c r="E1388" s="591" t="s">
        <v>2176</v>
      </c>
      <c r="F1388" s="592" t="s">
        <v>2177</v>
      </c>
      <c r="G1388" s="592"/>
      <c r="H1388" s="593">
        <v>43341</v>
      </c>
      <c r="I1388" s="594" t="s">
        <v>1988</v>
      </c>
      <c r="J1388" s="595" t="s">
        <v>2045</v>
      </c>
      <c r="K1388" s="589" t="s">
        <v>47</v>
      </c>
      <c r="L1388" s="596" t="s">
        <v>1763</v>
      </c>
      <c r="M1388" s="596" t="s">
        <v>48</v>
      </c>
      <c r="N1388" s="597"/>
      <c r="O1388" s="598">
        <v>2</v>
      </c>
      <c r="P1388" s="599">
        <v>0</v>
      </c>
      <c r="Q1388" s="600">
        <v>1.054</v>
      </c>
    </row>
    <row r="1389" spans="1:17" s="208" customFormat="1" ht="12.75" customHeight="1" x14ac:dyDescent="0.2">
      <c r="A1389" s="608">
        <v>66284</v>
      </c>
      <c r="B1389" s="589" t="s">
        <v>3513</v>
      </c>
      <c r="C1389" s="605"/>
      <c r="D1389" s="590" t="s">
        <v>1789</v>
      </c>
      <c r="E1389" s="591" t="s">
        <v>2176</v>
      </c>
      <c r="F1389" s="592" t="s">
        <v>2177</v>
      </c>
      <c r="G1389" s="592"/>
      <c r="H1389" s="593">
        <v>43343</v>
      </c>
      <c r="I1389" s="594" t="s">
        <v>1986</v>
      </c>
      <c r="J1389" s="595" t="s">
        <v>2526</v>
      </c>
      <c r="K1389" s="589" t="s">
        <v>45</v>
      </c>
      <c r="L1389" s="596" t="s">
        <v>45</v>
      </c>
      <c r="M1389" s="596" t="s">
        <v>45</v>
      </c>
      <c r="N1389" s="597"/>
      <c r="O1389" s="598">
        <v>1</v>
      </c>
      <c r="P1389" s="599">
        <v>0</v>
      </c>
      <c r="Q1389" s="600">
        <v>0.51</v>
      </c>
    </row>
    <row r="1390" spans="1:17" s="208" customFormat="1" ht="12.75" customHeight="1" x14ac:dyDescent="0.2">
      <c r="A1390" s="608">
        <v>66285</v>
      </c>
      <c r="B1390" s="589" t="s">
        <v>3514</v>
      </c>
      <c r="C1390" s="605"/>
      <c r="D1390" s="590" t="s">
        <v>1789</v>
      </c>
      <c r="E1390" s="591" t="s">
        <v>2176</v>
      </c>
      <c r="F1390" s="592" t="s">
        <v>2177</v>
      </c>
      <c r="G1390" s="592"/>
      <c r="H1390" s="593">
        <v>43347</v>
      </c>
      <c r="I1390" s="594" t="s">
        <v>1988</v>
      </c>
      <c r="J1390" s="595" t="s">
        <v>2898</v>
      </c>
      <c r="K1390" s="589" t="s">
        <v>47</v>
      </c>
      <c r="L1390" s="596" t="s">
        <v>45</v>
      </c>
      <c r="M1390" s="596" t="s">
        <v>51</v>
      </c>
      <c r="N1390" s="597"/>
      <c r="O1390" s="598">
        <v>0.13600000000000001</v>
      </c>
      <c r="P1390" s="599">
        <v>0</v>
      </c>
      <c r="Q1390" s="600">
        <v>0</v>
      </c>
    </row>
    <row r="1391" spans="1:17" s="208" customFormat="1" ht="12.75" customHeight="1" x14ac:dyDescent="0.2">
      <c r="A1391" s="608">
        <v>67288</v>
      </c>
      <c r="B1391" s="589" t="s">
        <v>3515</v>
      </c>
      <c r="C1391" s="605">
        <v>41197</v>
      </c>
      <c r="D1391" s="590" t="s">
        <v>1250</v>
      </c>
      <c r="E1391" s="591" t="s">
        <v>2176</v>
      </c>
      <c r="F1391" s="592" t="s">
        <v>2177</v>
      </c>
      <c r="G1391" s="592"/>
      <c r="H1391" s="593">
        <v>43361</v>
      </c>
      <c r="I1391" s="594" t="s">
        <v>1988</v>
      </c>
      <c r="J1391" s="595" t="s">
        <v>2243</v>
      </c>
      <c r="K1391" s="589" t="s">
        <v>47</v>
      </c>
      <c r="L1391" s="596" t="s">
        <v>1797</v>
      </c>
      <c r="M1391" s="596" t="s">
        <v>48</v>
      </c>
      <c r="N1391" s="597"/>
      <c r="O1391" s="598">
        <v>0.23599999999999999</v>
      </c>
      <c r="P1391" s="599">
        <v>0</v>
      </c>
      <c r="Q1391" s="600">
        <v>0.12</v>
      </c>
    </row>
    <row r="1392" spans="1:17" s="208" customFormat="1" ht="12.75" customHeight="1" x14ac:dyDescent="0.2">
      <c r="A1392" s="608">
        <v>67289</v>
      </c>
      <c r="B1392" s="589" t="s">
        <v>3516</v>
      </c>
      <c r="C1392" s="605"/>
      <c r="D1392" s="590" t="s">
        <v>1789</v>
      </c>
      <c r="E1392" s="591" t="s">
        <v>2176</v>
      </c>
      <c r="F1392" s="592" t="s">
        <v>2177</v>
      </c>
      <c r="G1392" s="592"/>
      <c r="H1392" s="593">
        <v>43357</v>
      </c>
      <c r="I1392" s="594" t="s">
        <v>1988</v>
      </c>
      <c r="J1392" s="595" t="s">
        <v>3231</v>
      </c>
      <c r="K1392" s="589" t="s">
        <v>47</v>
      </c>
      <c r="L1392" s="596" t="s">
        <v>1763</v>
      </c>
      <c r="M1392" s="596" t="s">
        <v>48</v>
      </c>
      <c r="N1392" s="597"/>
      <c r="O1392" s="598">
        <v>1.92</v>
      </c>
      <c r="P1392" s="599">
        <v>0</v>
      </c>
      <c r="Q1392" s="600">
        <v>1.133</v>
      </c>
    </row>
    <row r="1393" spans="1:17" s="208" customFormat="1" ht="12.75" customHeight="1" x14ac:dyDescent="0.2">
      <c r="A1393" s="608">
        <v>67295</v>
      </c>
      <c r="B1393" s="589" t="s">
        <v>3517</v>
      </c>
      <c r="C1393" s="605"/>
      <c r="D1393" s="590" t="s">
        <v>1789</v>
      </c>
      <c r="E1393" s="591" t="s">
        <v>2176</v>
      </c>
      <c r="F1393" s="592" t="s">
        <v>2177</v>
      </c>
      <c r="G1393" s="592"/>
      <c r="H1393" s="593">
        <v>43361</v>
      </c>
      <c r="I1393" s="594" t="s">
        <v>1795</v>
      </c>
      <c r="J1393" s="595" t="s">
        <v>3518</v>
      </c>
      <c r="K1393" s="589" t="s">
        <v>47</v>
      </c>
      <c r="L1393" s="596" t="s">
        <v>51</v>
      </c>
      <c r="M1393" s="596" t="s">
        <v>51</v>
      </c>
      <c r="N1393" s="597"/>
      <c r="O1393" s="598">
        <v>3.45</v>
      </c>
      <c r="P1393" s="599">
        <v>0</v>
      </c>
      <c r="Q1393" s="600">
        <v>1.665</v>
      </c>
    </row>
    <row r="1394" spans="1:17" s="208" customFormat="1" ht="12.75" customHeight="1" x14ac:dyDescent="0.2">
      <c r="A1394" s="608">
        <v>67296</v>
      </c>
      <c r="B1394" s="589" t="s">
        <v>3519</v>
      </c>
      <c r="C1394" s="605">
        <v>41034</v>
      </c>
      <c r="D1394" s="590" t="s">
        <v>3520</v>
      </c>
      <c r="E1394" s="591" t="s">
        <v>2176</v>
      </c>
      <c r="F1394" s="592" t="s">
        <v>2177</v>
      </c>
      <c r="G1394" s="592"/>
      <c r="H1394" s="593">
        <v>43361</v>
      </c>
      <c r="I1394" s="594" t="s">
        <v>1986</v>
      </c>
      <c r="J1394" s="595" t="s">
        <v>2021</v>
      </c>
      <c r="K1394" s="589" t="s">
        <v>45</v>
      </c>
      <c r="L1394" s="596" t="s">
        <v>45</v>
      </c>
      <c r="M1394" s="596" t="s">
        <v>45</v>
      </c>
      <c r="N1394" s="597"/>
      <c r="O1394" s="598">
        <v>0.216</v>
      </c>
      <c r="P1394" s="599">
        <v>0</v>
      </c>
      <c r="Q1394" s="600">
        <v>0.108</v>
      </c>
    </row>
    <row r="1395" spans="1:17" s="208" customFormat="1" ht="12.75" customHeight="1" x14ac:dyDescent="0.2">
      <c r="A1395" s="608">
        <v>67297</v>
      </c>
      <c r="B1395" s="589" t="s">
        <v>3521</v>
      </c>
      <c r="C1395" s="605"/>
      <c r="D1395" s="590" t="s">
        <v>1789</v>
      </c>
      <c r="E1395" s="591" t="s">
        <v>2176</v>
      </c>
      <c r="F1395" s="592" t="s">
        <v>2177</v>
      </c>
      <c r="G1395" s="592"/>
      <c r="H1395" s="593">
        <v>43362</v>
      </c>
      <c r="I1395" s="594" t="s">
        <v>1986</v>
      </c>
      <c r="J1395" s="595" t="s">
        <v>3435</v>
      </c>
      <c r="K1395" s="589" t="s">
        <v>45</v>
      </c>
      <c r="L1395" s="596" t="s">
        <v>45</v>
      </c>
      <c r="M1395" s="596" t="s">
        <v>45</v>
      </c>
      <c r="N1395" s="597"/>
      <c r="O1395" s="598">
        <v>0.22500000000000001</v>
      </c>
      <c r="P1395" s="599">
        <v>0</v>
      </c>
      <c r="Q1395" s="600">
        <v>0.03</v>
      </c>
    </row>
    <row r="1396" spans="1:17" s="208" customFormat="1" ht="12.75" customHeight="1" x14ac:dyDescent="0.2">
      <c r="A1396" s="608">
        <v>67298</v>
      </c>
      <c r="B1396" s="589" t="s">
        <v>3522</v>
      </c>
      <c r="C1396" s="605"/>
      <c r="D1396" s="590" t="s">
        <v>1789</v>
      </c>
      <c r="E1396" s="591" t="s">
        <v>2176</v>
      </c>
      <c r="F1396" s="592" t="s">
        <v>2177</v>
      </c>
      <c r="G1396" s="592"/>
      <c r="H1396" s="593">
        <v>43362</v>
      </c>
      <c r="I1396" s="594" t="s">
        <v>1986</v>
      </c>
      <c r="J1396" s="595" t="s">
        <v>3267</v>
      </c>
      <c r="K1396" s="589" t="s">
        <v>45</v>
      </c>
      <c r="L1396" s="596" t="s">
        <v>45</v>
      </c>
      <c r="M1396" s="596" t="s">
        <v>45</v>
      </c>
      <c r="N1396" s="597"/>
      <c r="O1396" s="598">
        <v>0.154</v>
      </c>
      <c r="P1396" s="599">
        <v>0</v>
      </c>
      <c r="Q1396" s="600">
        <v>9.4E-2</v>
      </c>
    </row>
    <row r="1397" spans="1:17" s="208" customFormat="1" ht="12.75" customHeight="1" x14ac:dyDescent="0.2">
      <c r="A1397" s="608">
        <v>67305</v>
      </c>
      <c r="B1397" s="589" t="s">
        <v>3523</v>
      </c>
      <c r="C1397" s="605">
        <v>40615</v>
      </c>
      <c r="D1397" s="590" t="s">
        <v>1005</v>
      </c>
      <c r="E1397" s="591" t="s">
        <v>2176</v>
      </c>
      <c r="F1397" s="592" t="s">
        <v>2177</v>
      </c>
      <c r="G1397" s="592"/>
      <c r="H1397" s="593">
        <v>43367</v>
      </c>
      <c r="I1397" s="594" t="s">
        <v>1795</v>
      </c>
      <c r="J1397" s="595" t="s">
        <v>3524</v>
      </c>
      <c r="K1397" s="589" t="s">
        <v>47</v>
      </c>
      <c r="L1397" s="596" t="s">
        <v>1763</v>
      </c>
      <c r="M1397" s="596" t="s">
        <v>48</v>
      </c>
      <c r="N1397" s="597"/>
      <c r="O1397" s="598">
        <v>3.6</v>
      </c>
      <c r="P1397" s="599">
        <v>0</v>
      </c>
      <c r="Q1397" s="600">
        <v>2.036</v>
      </c>
    </row>
    <row r="1398" spans="1:17" s="208" customFormat="1" ht="12.75" customHeight="1" x14ac:dyDescent="0.2">
      <c r="A1398" s="608">
        <v>67306</v>
      </c>
      <c r="B1398" s="589" t="s">
        <v>3525</v>
      </c>
      <c r="C1398" s="605">
        <v>38831</v>
      </c>
      <c r="D1398" s="590" t="s">
        <v>945</v>
      </c>
      <c r="E1398" s="591" t="s">
        <v>2176</v>
      </c>
      <c r="F1398" s="592" t="s">
        <v>2177</v>
      </c>
      <c r="G1398" s="592"/>
      <c r="H1398" s="593">
        <v>43367</v>
      </c>
      <c r="I1398" s="594" t="s">
        <v>1795</v>
      </c>
      <c r="J1398" s="595" t="s">
        <v>3526</v>
      </c>
      <c r="K1398" s="589" t="s">
        <v>47</v>
      </c>
      <c r="L1398" s="596" t="s">
        <v>1763</v>
      </c>
      <c r="M1398" s="596" t="s">
        <v>48</v>
      </c>
      <c r="N1398" s="597"/>
      <c r="O1398" s="598">
        <v>4.08</v>
      </c>
      <c r="P1398" s="599">
        <v>0</v>
      </c>
      <c r="Q1398" s="600">
        <v>2.5419999999999998</v>
      </c>
    </row>
    <row r="1399" spans="1:17" s="208" customFormat="1" ht="12.75" customHeight="1" x14ac:dyDescent="0.2">
      <c r="A1399" s="608">
        <v>67359</v>
      </c>
      <c r="B1399" s="589" t="s">
        <v>3527</v>
      </c>
      <c r="C1399" s="605"/>
      <c r="D1399" s="590" t="s">
        <v>1789</v>
      </c>
      <c r="E1399" s="591" t="s">
        <v>2176</v>
      </c>
      <c r="F1399" s="592" t="s">
        <v>2177</v>
      </c>
      <c r="G1399" s="592"/>
      <c r="H1399" s="593">
        <v>43376</v>
      </c>
      <c r="I1399" s="594" t="s">
        <v>1988</v>
      </c>
      <c r="J1399" s="595" t="s">
        <v>2630</v>
      </c>
      <c r="K1399" s="589" t="s">
        <v>47</v>
      </c>
      <c r="L1399" s="596" t="s">
        <v>1763</v>
      </c>
      <c r="M1399" s="596" t="s">
        <v>48</v>
      </c>
      <c r="N1399" s="597"/>
      <c r="O1399" s="598">
        <v>0.2</v>
      </c>
      <c r="P1399" s="599">
        <v>0</v>
      </c>
      <c r="Q1399" s="600">
        <v>8.2000000000000003E-2</v>
      </c>
    </row>
    <row r="1400" spans="1:17" s="208" customFormat="1" ht="12.75" customHeight="1" x14ac:dyDescent="0.2">
      <c r="A1400" s="608">
        <v>67360</v>
      </c>
      <c r="B1400" s="589" t="s">
        <v>3528</v>
      </c>
      <c r="C1400" s="605"/>
      <c r="D1400" s="590" t="s">
        <v>1789</v>
      </c>
      <c r="E1400" s="591" t="s">
        <v>2176</v>
      </c>
      <c r="F1400" s="592" t="s">
        <v>2177</v>
      </c>
      <c r="G1400" s="592"/>
      <c r="H1400" s="593">
        <v>43374</v>
      </c>
      <c r="I1400" s="594" t="s">
        <v>1795</v>
      </c>
      <c r="J1400" s="595" t="s">
        <v>1762</v>
      </c>
      <c r="K1400" s="589" t="s">
        <v>47</v>
      </c>
      <c r="L1400" s="596" t="s">
        <v>1763</v>
      </c>
      <c r="M1400" s="596" t="s">
        <v>48</v>
      </c>
      <c r="N1400" s="597"/>
      <c r="O1400" s="598">
        <v>3.3</v>
      </c>
      <c r="P1400" s="599">
        <v>0</v>
      </c>
      <c r="Q1400" s="600">
        <v>2.012</v>
      </c>
    </row>
    <row r="1401" spans="1:17" s="208" customFormat="1" ht="12.75" customHeight="1" x14ac:dyDescent="0.2">
      <c r="A1401" s="608">
        <v>67361</v>
      </c>
      <c r="B1401" s="589" t="s">
        <v>3529</v>
      </c>
      <c r="C1401" s="605">
        <v>40751</v>
      </c>
      <c r="D1401" s="590" t="s">
        <v>1049</v>
      </c>
      <c r="E1401" s="591" t="s">
        <v>2176</v>
      </c>
      <c r="F1401" s="592" t="s">
        <v>2177</v>
      </c>
      <c r="G1401" s="592"/>
      <c r="H1401" s="593">
        <v>43374</v>
      </c>
      <c r="I1401" s="594" t="s">
        <v>1795</v>
      </c>
      <c r="J1401" s="595" t="s">
        <v>1762</v>
      </c>
      <c r="K1401" s="589" t="s">
        <v>47</v>
      </c>
      <c r="L1401" s="596" t="s">
        <v>1763</v>
      </c>
      <c r="M1401" s="596" t="s">
        <v>48</v>
      </c>
      <c r="N1401" s="597"/>
      <c r="O1401" s="598">
        <v>1</v>
      </c>
      <c r="P1401" s="599">
        <v>0</v>
      </c>
      <c r="Q1401" s="600">
        <v>0.629</v>
      </c>
    </row>
    <row r="1402" spans="1:17" s="208" customFormat="1" ht="12.75" customHeight="1" x14ac:dyDescent="0.2">
      <c r="A1402" s="608">
        <v>67364</v>
      </c>
      <c r="B1402" s="589" t="s">
        <v>3530</v>
      </c>
      <c r="C1402" s="605"/>
      <c r="D1402" s="590" t="s">
        <v>1789</v>
      </c>
      <c r="E1402" s="591" t="s">
        <v>2176</v>
      </c>
      <c r="F1402" s="592" t="s">
        <v>2177</v>
      </c>
      <c r="G1402" s="592"/>
      <c r="H1402" s="593">
        <v>43374</v>
      </c>
      <c r="I1402" s="594" t="s">
        <v>1795</v>
      </c>
      <c r="J1402" s="595" t="s">
        <v>1762</v>
      </c>
      <c r="K1402" s="589" t="s">
        <v>47</v>
      </c>
      <c r="L1402" s="596" t="s">
        <v>1763</v>
      </c>
      <c r="M1402" s="596" t="s">
        <v>48</v>
      </c>
      <c r="N1402" s="597"/>
      <c r="O1402" s="598">
        <v>2.34</v>
      </c>
      <c r="P1402" s="599">
        <v>0</v>
      </c>
      <c r="Q1402" s="600">
        <v>1.331</v>
      </c>
    </row>
    <row r="1403" spans="1:17" s="208" customFormat="1" ht="12.75" customHeight="1" x14ac:dyDescent="0.2">
      <c r="A1403" s="608">
        <v>67390</v>
      </c>
      <c r="B1403" s="589" t="s">
        <v>3531</v>
      </c>
      <c r="C1403" s="605">
        <v>41260</v>
      </c>
      <c r="D1403" s="590" t="s">
        <v>1291</v>
      </c>
      <c r="E1403" s="591" t="s">
        <v>2176</v>
      </c>
      <c r="F1403" s="592" t="s">
        <v>2177</v>
      </c>
      <c r="G1403" s="592"/>
      <c r="H1403" s="593">
        <v>43376</v>
      </c>
      <c r="I1403" s="594" t="s">
        <v>1988</v>
      </c>
      <c r="J1403" s="595" t="s">
        <v>3379</v>
      </c>
      <c r="K1403" s="589" t="s">
        <v>47</v>
      </c>
      <c r="L1403" s="596" t="s">
        <v>51</v>
      </c>
      <c r="M1403" s="596" t="s">
        <v>51</v>
      </c>
      <c r="N1403" s="597"/>
      <c r="O1403" s="598">
        <v>0.496</v>
      </c>
      <c r="P1403" s="599">
        <v>0</v>
      </c>
      <c r="Q1403" s="600">
        <v>0.216</v>
      </c>
    </row>
    <row r="1404" spans="1:17" s="208" customFormat="1" ht="12.75" customHeight="1" x14ac:dyDescent="0.2">
      <c r="A1404" s="608">
        <v>67395</v>
      </c>
      <c r="B1404" s="589" t="s">
        <v>3532</v>
      </c>
      <c r="C1404" s="605"/>
      <c r="D1404" s="590" t="s">
        <v>1789</v>
      </c>
      <c r="E1404" s="591" t="s">
        <v>2176</v>
      </c>
      <c r="F1404" s="592" t="s">
        <v>2177</v>
      </c>
      <c r="G1404" s="592"/>
      <c r="H1404" s="593">
        <v>43376</v>
      </c>
      <c r="I1404" s="594" t="s">
        <v>1988</v>
      </c>
      <c r="J1404" s="595" t="s">
        <v>1962</v>
      </c>
      <c r="K1404" s="589" t="s">
        <v>47</v>
      </c>
      <c r="L1404" s="596" t="s">
        <v>1797</v>
      </c>
      <c r="M1404" s="596" t="s">
        <v>48</v>
      </c>
      <c r="N1404" s="597"/>
      <c r="O1404" s="598">
        <v>1</v>
      </c>
      <c r="P1404" s="599">
        <v>0</v>
      </c>
      <c r="Q1404" s="600">
        <v>0.59199999999999997</v>
      </c>
    </row>
    <row r="1405" spans="1:17" s="208" customFormat="1" ht="12.75" customHeight="1" x14ac:dyDescent="0.2">
      <c r="A1405" s="608">
        <v>67396</v>
      </c>
      <c r="B1405" s="589" t="s">
        <v>3533</v>
      </c>
      <c r="C1405" s="605"/>
      <c r="D1405" s="590" t="s">
        <v>1789</v>
      </c>
      <c r="E1405" s="591" t="s">
        <v>2176</v>
      </c>
      <c r="F1405" s="592" t="s">
        <v>2177</v>
      </c>
      <c r="G1405" s="592"/>
      <c r="H1405" s="593">
        <v>43374</v>
      </c>
      <c r="I1405" s="594" t="s">
        <v>1795</v>
      </c>
      <c r="J1405" s="595" t="s">
        <v>3524</v>
      </c>
      <c r="K1405" s="589" t="s">
        <v>47</v>
      </c>
      <c r="L1405" s="596" t="s">
        <v>1763</v>
      </c>
      <c r="M1405" s="596" t="s">
        <v>48</v>
      </c>
      <c r="N1405" s="597"/>
      <c r="O1405" s="598">
        <v>1.89</v>
      </c>
      <c r="P1405" s="599">
        <v>0</v>
      </c>
      <c r="Q1405" s="600">
        <v>0.996</v>
      </c>
    </row>
    <row r="1406" spans="1:17" s="208" customFormat="1" ht="12.75" customHeight="1" x14ac:dyDescent="0.2">
      <c r="A1406" s="608">
        <v>67397</v>
      </c>
      <c r="B1406" s="589" t="s">
        <v>3534</v>
      </c>
      <c r="C1406" s="605">
        <v>41039</v>
      </c>
      <c r="D1406" s="590" t="s">
        <v>3535</v>
      </c>
      <c r="E1406" s="591" t="s">
        <v>2176</v>
      </c>
      <c r="F1406" s="592" t="s">
        <v>2177</v>
      </c>
      <c r="G1406" s="592"/>
      <c r="H1406" s="593">
        <v>43376</v>
      </c>
      <c r="I1406" s="594" t="s">
        <v>1986</v>
      </c>
      <c r="J1406" s="595" t="s">
        <v>3536</v>
      </c>
      <c r="K1406" s="589" t="s">
        <v>45</v>
      </c>
      <c r="L1406" s="596" t="s">
        <v>45</v>
      </c>
      <c r="M1406" s="596" t="s">
        <v>45</v>
      </c>
      <c r="N1406" s="597"/>
      <c r="O1406" s="598">
        <v>0.216</v>
      </c>
      <c r="P1406" s="599">
        <v>0</v>
      </c>
      <c r="Q1406" s="600">
        <v>0.115</v>
      </c>
    </row>
    <row r="1407" spans="1:17" s="208" customFormat="1" ht="12.75" customHeight="1" x14ac:dyDescent="0.2">
      <c r="A1407" s="608">
        <v>67404</v>
      </c>
      <c r="B1407" s="589" t="s">
        <v>3537</v>
      </c>
      <c r="C1407" s="605"/>
      <c r="D1407" s="590" t="s">
        <v>1789</v>
      </c>
      <c r="E1407" s="591" t="s">
        <v>2176</v>
      </c>
      <c r="F1407" s="592" t="s">
        <v>2177</v>
      </c>
      <c r="G1407" s="592"/>
      <c r="H1407" s="593">
        <v>43390</v>
      </c>
      <c r="I1407" s="594" t="s">
        <v>1988</v>
      </c>
      <c r="J1407" s="595" t="s">
        <v>1864</v>
      </c>
      <c r="K1407" s="589" t="s">
        <v>47</v>
      </c>
      <c r="L1407" s="596" t="s">
        <v>1797</v>
      </c>
      <c r="M1407" s="596" t="s">
        <v>48</v>
      </c>
      <c r="N1407" s="597"/>
      <c r="O1407" s="598">
        <v>0.34899999999999998</v>
      </c>
      <c r="P1407" s="599">
        <v>0</v>
      </c>
      <c r="Q1407" s="600">
        <v>0</v>
      </c>
    </row>
    <row r="1408" spans="1:17" s="208" customFormat="1" ht="12.75" customHeight="1" x14ac:dyDescent="0.2">
      <c r="A1408" s="608">
        <v>67405</v>
      </c>
      <c r="B1408" s="589" t="s">
        <v>3538</v>
      </c>
      <c r="C1408" s="605"/>
      <c r="D1408" s="590" t="s">
        <v>1789</v>
      </c>
      <c r="E1408" s="591" t="s">
        <v>2176</v>
      </c>
      <c r="F1408" s="592" t="s">
        <v>2177</v>
      </c>
      <c r="G1408" s="592"/>
      <c r="H1408" s="593">
        <v>43390</v>
      </c>
      <c r="I1408" s="594" t="s">
        <v>1988</v>
      </c>
      <c r="J1408" s="595" t="s">
        <v>2043</v>
      </c>
      <c r="K1408" s="589" t="s">
        <v>47</v>
      </c>
      <c r="L1408" s="596" t="s">
        <v>1763</v>
      </c>
      <c r="M1408" s="596" t="s">
        <v>48</v>
      </c>
      <c r="N1408" s="597"/>
      <c r="O1408" s="598">
        <v>0.96</v>
      </c>
      <c r="P1408" s="599">
        <v>0</v>
      </c>
      <c r="Q1408" s="600">
        <v>0.58099999999999996</v>
      </c>
    </row>
    <row r="1409" spans="1:17" s="208" customFormat="1" ht="12.75" customHeight="1" x14ac:dyDescent="0.2">
      <c r="A1409" s="608">
        <v>67412</v>
      </c>
      <c r="B1409" s="589" t="s">
        <v>3539</v>
      </c>
      <c r="C1409" s="605"/>
      <c r="D1409" s="590" t="s">
        <v>1789</v>
      </c>
      <c r="E1409" s="591" t="s">
        <v>2176</v>
      </c>
      <c r="F1409" s="592" t="s">
        <v>2177</v>
      </c>
      <c r="G1409" s="592"/>
      <c r="H1409" s="593">
        <v>43390</v>
      </c>
      <c r="I1409" s="594" t="s">
        <v>1986</v>
      </c>
      <c r="J1409" s="595" t="s">
        <v>3540</v>
      </c>
      <c r="K1409" s="589" t="s">
        <v>45</v>
      </c>
      <c r="L1409" s="596" t="s">
        <v>45</v>
      </c>
      <c r="M1409" s="596" t="s">
        <v>45</v>
      </c>
      <c r="N1409" s="597"/>
      <c r="O1409" s="598">
        <v>0.216</v>
      </c>
      <c r="P1409" s="599">
        <v>0</v>
      </c>
      <c r="Q1409" s="600">
        <v>6.9000000000000006E-2</v>
      </c>
    </row>
    <row r="1410" spans="1:17" s="208" customFormat="1" ht="12.75" customHeight="1" x14ac:dyDescent="0.2">
      <c r="A1410" s="608">
        <v>67413</v>
      </c>
      <c r="B1410" s="589" t="s">
        <v>3541</v>
      </c>
      <c r="C1410" s="605"/>
      <c r="D1410" s="590" t="s">
        <v>1789</v>
      </c>
      <c r="E1410" s="591" t="s">
        <v>2176</v>
      </c>
      <c r="F1410" s="592" t="s">
        <v>2177</v>
      </c>
      <c r="G1410" s="592"/>
      <c r="H1410" s="593">
        <v>43396</v>
      </c>
      <c r="I1410" s="594" t="s">
        <v>1986</v>
      </c>
      <c r="J1410" s="595" t="s">
        <v>3542</v>
      </c>
      <c r="K1410" s="589" t="s">
        <v>45</v>
      </c>
      <c r="L1410" s="596" t="s">
        <v>45</v>
      </c>
      <c r="M1410" s="596" t="s">
        <v>45</v>
      </c>
      <c r="N1410" s="597"/>
      <c r="O1410" s="598">
        <v>0.216</v>
      </c>
      <c r="P1410" s="599">
        <v>0</v>
      </c>
      <c r="Q1410" s="600">
        <v>0.107</v>
      </c>
    </row>
    <row r="1411" spans="1:17" s="208" customFormat="1" ht="12.75" customHeight="1" x14ac:dyDescent="0.2">
      <c r="A1411" s="608">
        <v>67414</v>
      </c>
      <c r="B1411" s="589" t="s">
        <v>3543</v>
      </c>
      <c r="C1411" s="605"/>
      <c r="D1411" s="590" t="s">
        <v>1789</v>
      </c>
      <c r="E1411" s="591" t="s">
        <v>2176</v>
      </c>
      <c r="F1411" s="592" t="s">
        <v>2177</v>
      </c>
      <c r="G1411" s="592"/>
      <c r="H1411" s="593">
        <v>43396</v>
      </c>
      <c r="I1411" s="594" t="s">
        <v>1988</v>
      </c>
      <c r="J1411" s="595" t="s">
        <v>856</v>
      </c>
      <c r="K1411" s="589" t="s">
        <v>47</v>
      </c>
      <c r="L1411" s="596" t="s">
        <v>45</v>
      </c>
      <c r="M1411" s="596" t="s">
        <v>51</v>
      </c>
      <c r="N1411" s="597"/>
      <c r="O1411" s="598">
        <v>1.8720000000000001</v>
      </c>
      <c r="P1411" s="599">
        <v>0</v>
      </c>
      <c r="Q1411" s="600">
        <v>1.1160000000000001</v>
      </c>
    </row>
    <row r="1412" spans="1:17" s="208" customFormat="1" ht="12.75" customHeight="1" x14ac:dyDescent="0.2">
      <c r="A1412" s="608">
        <v>67428</v>
      </c>
      <c r="B1412" s="589" t="s">
        <v>3544</v>
      </c>
      <c r="C1412" s="605">
        <v>40631</v>
      </c>
      <c r="D1412" s="590" t="s">
        <v>1020</v>
      </c>
      <c r="E1412" s="591" t="s">
        <v>2176</v>
      </c>
      <c r="F1412" s="592" t="s">
        <v>2177</v>
      </c>
      <c r="G1412" s="592"/>
      <c r="H1412" s="593">
        <v>43399</v>
      </c>
      <c r="I1412" s="594" t="s">
        <v>1795</v>
      </c>
      <c r="J1412" s="595" t="s">
        <v>997</v>
      </c>
      <c r="K1412" s="589" t="s">
        <v>47</v>
      </c>
      <c r="L1412" s="596" t="s">
        <v>1763</v>
      </c>
      <c r="M1412" s="596" t="s">
        <v>48</v>
      </c>
      <c r="N1412" s="597"/>
      <c r="O1412" s="598">
        <v>4.9800000000000004</v>
      </c>
      <c r="P1412" s="599">
        <v>0</v>
      </c>
      <c r="Q1412" s="600">
        <v>3.0030000000000001</v>
      </c>
    </row>
    <row r="1413" spans="1:17" s="208" customFormat="1" ht="12.75" customHeight="1" x14ac:dyDescent="0.2">
      <c r="A1413" s="608">
        <v>67429</v>
      </c>
      <c r="B1413" s="589" t="s">
        <v>3545</v>
      </c>
      <c r="C1413" s="605">
        <v>40624</v>
      </c>
      <c r="D1413" s="590" t="s">
        <v>1014</v>
      </c>
      <c r="E1413" s="591" t="s">
        <v>2176</v>
      </c>
      <c r="F1413" s="592" t="s">
        <v>2177</v>
      </c>
      <c r="G1413" s="592"/>
      <c r="H1413" s="593">
        <v>43399</v>
      </c>
      <c r="I1413" s="594" t="s">
        <v>1795</v>
      </c>
      <c r="J1413" s="595" t="s">
        <v>1857</v>
      </c>
      <c r="K1413" s="589" t="s">
        <v>47</v>
      </c>
      <c r="L1413" s="596" t="s">
        <v>1763</v>
      </c>
      <c r="M1413" s="596" t="s">
        <v>48</v>
      </c>
      <c r="N1413" s="597"/>
      <c r="O1413" s="598">
        <v>1.44</v>
      </c>
      <c r="P1413" s="599">
        <v>0</v>
      </c>
      <c r="Q1413" s="600">
        <v>0.73599999999999999</v>
      </c>
    </row>
    <row r="1414" spans="1:17" s="208" customFormat="1" ht="12.75" customHeight="1" x14ac:dyDescent="0.2">
      <c r="A1414" s="608">
        <v>67431</v>
      </c>
      <c r="B1414" s="589" t="s">
        <v>3546</v>
      </c>
      <c r="C1414" s="605"/>
      <c r="D1414" s="590" t="s">
        <v>1789</v>
      </c>
      <c r="E1414" s="591" t="s">
        <v>2176</v>
      </c>
      <c r="F1414" s="592" t="s">
        <v>2177</v>
      </c>
      <c r="G1414" s="592"/>
      <c r="H1414" s="593">
        <v>43406</v>
      </c>
      <c r="I1414" s="594" t="s">
        <v>1986</v>
      </c>
      <c r="J1414" s="595" t="s">
        <v>2444</v>
      </c>
      <c r="K1414" s="589" t="s">
        <v>45</v>
      </c>
      <c r="L1414" s="596" t="s">
        <v>45</v>
      </c>
      <c r="M1414" s="596" t="s">
        <v>45</v>
      </c>
      <c r="N1414" s="597"/>
      <c r="O1414" s="598">
        <v>4.992</v>
      </c>
      <c r="P1414" s="599">
        <v>0</v>
      </c>
      <c r="Q1414" s="600">
        <v>2.79</v>
      </c>
    </row>
    <row r="1415" spans="1:17" s="208" customFormat="1" ht="12.75" customHeight="1" x14ac:dyDescent="0.2">
      <c r="A1415" s="608">
        <v>67432</v>
      </c>
      <c r="B1415" s="589" t="s">
        <v>3547</v>
      </c>
      <c r="C1415" s="605">
        <v>40893</v>
      </c>
      <c r="D1415" s="590" t="s">
        <v>3548</v>
      </c>
      <c r="E1415" s="591" t="s">
        <v>2176</v>
      </c>
      <c r="F1415" s="592" t="s">
        <v>2177</v>
      </c>
      <c r="G1415" s="592"/>
      <c r="H1415" s="593">
        <v>43406</v>
      </c>
      <c r="I1415" s="594" t="s">
        <v>1986</v>
      </c>
      <c r="J1415" s="595" t="s">
        <v>3540</v>
      </c>
      <c r="K1415" s="589" t="s">
        <v>45</v>
      </c>
      <c r="L1415" s="596" t="s">
        <v>45</v>
      </c>
      <c r="M1415" s="596" t="s">
        <v>45</v>
      </c>
      <c r="N1415" s="597"/>
      <c r="O1415" s="598">
        <v>3.78</v>
      </c>
      <c r="P1415" s="599">
        <v>0</v>
      </c>
      <c r="Q1415" s="600">
        <v>2.109</v>
      </c>
    </row>
    <row r="1416" spans="1:17" s="208" customFormat="1" ht="12.75" customHeight="1" x14ac:dyDescent="0.2">
      <c r="A1416" s="608">
        <v>67433</v>
      </c>
      <c r="B1416" s="589" t="s">
        <v>3549</v>
      </c>
      <c r="C1416" s="605"/>
      <c r="D1416" s="590" t="s">
        <v>1789</v>
      </c>
      <c r="E1416" s="591" t="s">
        <v>2176</v>
      </c>
      <c r="F1416" s="592" t="s">
        <v>2177</v>
      </c>
      <c r="G1416" s="592"/>
      <c r="H1416" s="593">
        <v>43409</v>
      </c>
      <c r="I1416" s="594" t="s">
        <v>1795</v>
      </c>
      <c r="J1416" s="595" t="s">
        <v>3550</v>
      </c>
      <c r="K1416" s="589" t="s">
        <v>47</v>
      </c>
      <c r="L1416" s="596" t="s">
        <v>1848</v>
      </c>
      <c r="M1416" s="596" t="s">
        <v>130</v>
      </c>
      <c r="N1416" s="597"/>
      <c r="O1416" s="598">
        <v>1.671</v>
      </c>
      <c r="P1416" s="599">
        <v>0</v>
      </c>
      <c r="Q1416" s="600">
        <v>0.89100000000000001</v>
      </c>
    </row>
    <row r="1417" spans="1:17" s="208" customFormat="1" ht="12.75" customHeight="1" x14ac:dyDescent="0.2">
      <c r="A1417" s="608">
        <v>67434</v>
      </c>
      <c r="B1417" s="589" t="s">
        <v>3551</v>
      </c>
      <c r="C1417" s="605">
        <v>41129</v>
      </c>
      <c r="D1417" s="590" t="s">
        <v>1200</v>
      </c>
      <c r="E1417" s="591" t="s">
        <v>2176</v>
      </c>
      <c r="F1417" s="592" t="s">
        <v>2177</v>
      </c>
      <c r="G1417" s="592"/>
      <c r="H1417" s="593">
        <v>43410</v>
      </c>
      <c r="I1417" s="594" t="s">
        <v>1988</v>
      </c>
      <c r="J1417" s="595" t="s">
        <v>1909</v>
      </c>
      <c r="K1417" s="589" t="s">
        <v>47</v>
      </c>
      <c r="L1417" s="596" t="s">
        <v>1763</v>
      </c>
      <c r="M1417" s="596" t="s">
        <v>48</v>
      </c>
      <c r="N1417" s="597"/>
      <c r="O1417" s="598">
        <v>1</v>
      </c>
      <c r="P1417" s="599">
        <v>0</v>
      </c>
      <c r="Q1417" s="600">
        <v>0.626</v>
      </c>
    </row>
    <row r="1418" spans="1:17" s="208" customFormat="1" ht="12.75" customHeight="1" x14ac:dyDescent="0.2">
      <c r="A1418" s="608">
        <v>67438</v>
      </c>
      <c r="B1418" s="589" t="s">
        <v>3552</v>
      </c>
      <c r="C1418" s="605"/>
      <c r="D1418" s="590" t="s">
        <v>1789</v>
      </c>
      <c r="E1418" s="591" t="s">
        <v>2176</v>
      </c>
      <c r="F1418" s="592" t="s">
        <v>2177</v>
      </c>
      <c r="G1418" s="592"/>
      <c r="H1418" s="593">
        <v>43410</v>
      </c>
      <c r="I1418" s="594" t="s">
        <v>1986</v>
      </c>
      <c r="J1418" s="595" t="s">
        <v>3553</v>
      </c>
      <c r="K1418" s="589" t="s">
        <v>45</v>
      </c>
      <c r="L1418" s="596" t="s">
        <v>45</v>
      </c>
      <c r="M1418" s="596" t="s">
        <v>45</v>
      </c>
      <c r="N1418" s="597"/>
      <c r="O1418" s="598">
        <v>2.1</v>
      </c>
      <c r="P1418" s="599">
        <v>0</v>
      </c>
      <c r="Q1418" s="600">
        <v>1.119</v>
      </c>
    </row>
    <row r="1419" spans="1:17" s="208" customFormat="1" ht="12.75" customHeight="1" x14ac:dyDescent="0.2">
      <c r="A1419" s="608">
        <v>67439</v>
      </c>
      <c r="B1419" s="589" t="s">
        <v>3554</v>
      </c>
      <c r="C1419" s="605"/>
      <c r="D1419" s="590" t="s">
        <v>1789</v>
      </c>
      <c r="E1419" s="591" t="s">
        <v>2176</v>
      </c>
      <c r="F1419" s="592" t="s">
        <v>2177</v>
      </c>
      <c r="G1419" s="592"/>
      <c r="H1419" s="593">
        <v>43410</v>
      </c>
      <c r="I1419" s="594" t="s">
        <v>1986</v>
      </c>
      <c r="J1419" s="595" t="s">
        <v>2526</v>
      </c>
      <c r="K1419" s="589" t="s">
        <v>45</v>
      </c>
      <c r="L1419" s="596" t="s">
        <v>45</v>
      </c>
      <c r="M1419" s="596" t="s">
        <v>45</v>
      </c>
      <c r="N1419" s="597"/>
      <c r="O1419" s="598">
        <v>0.13300000000000001</v>
      </c>
      <c r="P1419" s="599">
        <v>0</v>
      </c>
      <c r="Q1419" s="600">
        <v>2.7E-2</v>
      </c>
    </row>
    <row r="1420" spans="1:17" s="208" customFormat="1" ht="12.75" customHeight="1" x14ac:dyDescent="0.2">
      <c r="A1420" s="608">
        <v>67441</v>
      </c>
      <c r="B1420" s="589" t="s">
        <v>3555</v>
      </c>
      <c r="C1420" s="605"/>
      <c r="D1420" s="590" t="s">
        <v>1789</v>
      </c>
      <c r="E1420" s="591" t="s">
        <v>2176</v>
      </c>
      <c r="F1420" s="592" t="s">
        <v>2177</v>
      </c>
      <c r="G1420" s="592"/>
      <c r="H1420" s="593">
        <v>43409</v>
      </c>
      <c r="I1420" s="594" t="s">
        <v>1795</v>
      </c>
      <c r="J1420" s="595" t="s">
        <v>2488</v>
      </c>
      <c r="K1420" s="589" t="s">
        <v>47</v>
      </c>
      <c r="L1420" s="596" t="s">
        <v>1848</v>
      </c>
      <c r="M1420" s="596" t="s">
        <v>130</v>
      </c>
      <c r="N1420" s="597"/>
      <c r="O1420" s="598">
        <v>2.4129999999999998</v>
      </c>
      <c r="P1420" s="599">
        <v>0</v>
      </c>
      <c r="Q1420" s="600">
        <v>1.0720000000000001</v>
      </c>
    </row>
    <row r="1421" spans="1:17" s="208" customFormat="1" ht="12.75" customHeight="1" x14ac:dyDescent="0.2">
      <c r="A1421" s="608">
        <v>67442</v>
      </c>
      <c r="B1421" s="589" t="s">
        <v>3556</v>
      </c>
      <c r="C1421" s="605"/>
      <c r="D1421" s="590" t="s">
        <v>1789</v>
      </c>
      <c r="E1421" s="591" t="s">
        <v>2176</v>
      </c>
      <c r="F1421" s="592" t="s">
        <v>2177</v>
      </c>
      <c r="G1421" s="592"/>
      <c r="H1421" s="593">
        <v>43409</v>
      </c>
      <c r="I1421" s="594" t="s">
        <v>1795</v>
      </c>
      <c r="J1421" s="595" t="s">
        <v>2478</v>
      </c>
      <c r="K1421" s="589" t="s">
        <v>47</v>
      </c>
      <c r="L1421" s="596" t="s">
        <v>1848</v>
      </c>
      <c r="M1421" s="596" t="s">
        <v>130</v>
      </c>
      <c r="N1421" s="597"/>
      <c r="O1421" s="598">
        <v>3</v>
      </c>
      <c r="P1421" s="599">
        <v>0</v>
      </c>
      <c r="Q1421" s="600">
        <v>1.4970000000000001</v>
      </c>
    </row>
    <row r="1422" spans="1:17" s="208" customFormat="1" ht="12.75" customHeight="1" x14ac:dyDescent="0.2">
      <c r="A1422" s="608">
        <v>67443</v>
      </c>
      <c r="B1422" s="589" t="s">
        <v>3557</v>
      </c>
      <c r="C1422" s="605">
        <v>41131</v>
      </c>
      <c r="D1422" s="590" t="s">
        <v>1202</v>
      </c>
      <c r="E1422" s="591" t="s">
        <v>2176</v>
      </c>
      <c r="F1422" s="592" t="s">
        <v>2177</v>
      </c>
      <c r="G1422" s="592"/>
      <c r="H1422" s="593">
        <v>43410</v>
      </c>
      <c r="I1422" s="594" t="s">
        <v>1988</v>
      </c>
      <c r="J1422" s="595" t="s">
        <v>1909</v>
      </c>
      <c r="K1422" s="589" t="s">
        <v>47</v>
      </c>
      <c r="L1422" s="596" t="s">
        <v>1763</v>
      </c>
      <c r="M1422" s="596" t="s">
        <v>48</v>
      </c>
      <c r="N1422" s="597"/>
      <c r="O1422" s="598">
        <v>0.499</v>
      </c>
      <c r="P1422" s="599">
        <v>0</v>
      </c>
      <c r="Q1422" s="600">
        <v>0.28599999999999998</v>
      </c>
    </row>
    <row r="1423" spans="1:17" s="208" customFormat="1" ht="12.75" customHeight="1" x14ac:dyDescent="0.2">
      <c r="A1423" s="608">
        <v>67444</v>
      </c>
      <c r="B1423" s="589" t="s">
        <v>3558</v>
      </c>
      <c r="C1423" s="605">
        <v>41033</v>
      </c>
      <c r="D1423" s="590" t="s">
        <v>3559</v>
      </c>
      <c r="E1423" s="591" t="s">
        <v>2176</v>
      </c>
      <c r="F1423" s="592" t="s">
        <v>2177</v>
      </c>
      <c r="G1423" s="592"/>
      <c r="H1423" s="593">
        <v>43419</v>
      </c>
      <c r="I1423" s="594" t="s">
        <v>1986</v>
      </c>
      <c r="J1423" s="595" t="s">
        <v>3536</v>
      </c>
      <c r="K1423" s="589" t="s">
        <v>45</v>
      </c>
      <c r="L1423" s="596" t="s">
        <v>45</v>
      </c>
      <c r="M1423" s="596" t="s">
        <v>45</v>
      </c>
      <c r="N1423" s="597"/>
      <c r="O1423" s="598">
        <v>0.216</v>
      </c>
      <c r="P1423" s="599">
        <v>0</v>
      </c>
      <c r="Q1423" s="600">
        <v>0.104</v>
      </c>
    </row>
    <row r="1424" spans="1:17" s="208" customFormat="1" ht="12.75" customHeight="1" x14ac:dyDescent="0.2">
      <c r="A1424" s="608">
        <v>67445</v>
      </c>
      <c r="B1424" s="589" t="s">
        <v>3560</v>
      </c>
      <c r="C1424" s="605">
        <v>40619</v>
      </c>
      <c r="D1424" s="590" t="s">
        <v>1009</v>
      </c>
      <c r="E1424" s="591" t="s">
        <v>2176</v>
      </c>
      <c r="F1424" s="592" t="s">
        <v>2177</v>
      </c>
      <c r="G1424" s="592"/>
      <c r="H1424" s="593">
        <v>43418</v>
      </c>
      <c r="I1424" s="594" t="s">
        <v>1795</v>
      </c>
      <c r="J1424" s="595" t="s">
        <v>3561</v>
      </c>
      <c r="K1424" s="589" t="s">
        <v>47</v>
      </c>
      <c r="L1424" s="596" t="s">
        <v>1763</v>
      </c>
      <c r="M1424" s="596" t="s">
        <v>48</v>
      </c>
      <c r="N1424" s="597"/>
      <c r="O1424" s="598">
        <v>2</v>
      </c>
      <c r="P1424" s="599">
        <v>0</v>
      </c>
      <c r="Q1424" s="600">
        <v>1.2010000000000001</v>
      </c>
    </row>
    <row r="1425" spans="1:17" s="208" customFormat="1" ht="12.75" customHeight="1" x14ac:dyDescent="0.2">
      <c r="A1425" s="608">
        <v>67446</v>
      </c>
      <c r="B1425" s="589" t="s">
        <v>3562</v>
      </c>
      <c r="C1425" s="605"/>
      <c r="D1425" s="590" t="s">
        <v>1789</v>
      </c>
      <c r="E1425" s="591" t="s">
        <v>2176</v>
      </c>
      <c r="F1425" s="592" t="s">
        <v>2177</v>
      </c>
      <c r="G1425" s="592"/>
      <c r="H1425" s="593">
        <v>43419</v>
      </c>
      <c r="I1425" s="594" t="s">
        <v>1986</v>
      </c>
      <c r="J1425" s="595" t="s">
        <v>2178</v>
      </c>
      <c r="K1425" s="589" t="s">
        <v>45</v>
      </c>
      <c r="L1425" s="596" t="s">
        <v>45</v>
      </c>
      <c r="M1425" s="596" t="s">
        <v>45</v>
      </c>
      <c r="N1425" s="597"/>
      <c r="O1425" s="598">
        <v>8.4000000000000005E-2</v>
      </c>
      <c r="P1425" s="599">
        <v>0</v>
      </c>
      <c r="Q1425" s="600">
        <v>0</v>
      </c>
    </row>
    <row r="1426" spans="1:17" s="208" customFormat="1" ht="12.75" customHeight="1" x14ac:dyDescent="0.2">
      <c r="A1426" s="608">
        <v>67447</v>
      </c>
      <c r="B1426" s="589" t="s">
        <v>3563</v>
      </c>
      <c r="C1426" s="605">
        <v>40894</v>
      </c>
      <c r="D1426" s="590" t="s">
        <v>3564</v>
      </c>
      <c r="E1426" s="591" t="s">
        <v>2176</v>
      </c>
      <c r="F1426" s="592" t="s">
        <v>2177</v>
      </c>
      <c r="G1426" s="592"/>
      <c r="H1426" s="593">
        <v>43419</v>
      </c>
      <c r="I1426" s="594" t="s">
        <v>1986</v>
      </c>
      <c r="J1426" s="595" t="s">
        <v>3306</v>
      </c>
      <c r="K1426" s="589" t="s">
        <v>45</v>
      </c>
      <c r="L1426" s="596" t="s">
        <v>45</v>
      </c>
      <c r="M1426" s="596" t="s">
        <v>45</v>
      </c>
      <c r="N1426" s="597"/>
      <c r="O1426" s="598">
        <v>3.1</v>
      </c>
      <c r="P1426" s="599">
        <v>0</v>
      </c>
      <c r="Q1426" s="600">
        <v>1.825</v>
      </c>
    </row>
    <row r="1427" spans="1:17" s="208" customFormat="1" ht="12.75" customHeight="1" x14ac:dyDescent="0.2">
      <c r="A1427" s="608">
        <v>67448</v>
      </c>
      <c r="B1427" s="589" t="s">
        <v>3565</v>
      </c>
      <c r="C1427" s="605"/>
      <c r="D1427" s="590" t="s">
        <v>1789</v>
      </c>
      <c r="E1427" s="591" t="s">
        <v>2176</v>
      </c>
      <c r="F1427" s="592" t="s">
        <v>2177</v>
      </c>
      <c r="G1427" s="592"/>
      <c r="H1427" s="593">
        <v>43419</v>
      </c>
      <c r="I1427" s="594" t="s">
        <v>1986</v>
      </c>
      <c r="J1427" s="595" t="s">
        <v>3306</v>
      </c>
      <c r="K1427" s="589" t="s">
        <v>45</v>
      </c>
      <c r="L1427" s="596" t="s">
        <v>45</v>
      </c>
      <c r="M1427" s="596" t="s">
        <v>45</v>
      </c>
      <c r="N1427" s="597"/>
      <c r="O1427" s="598">
        <v>0.216</v>
      </c>
      <c r="P1427" s="599">
        <v>0</v>
      </c>
      <c r="Q1427" s="600">
        <v>0.106</v>
      </c>
    </row>
    <row r="1428" spans="1:17" s="208" customFormat="1" ht="12.75" customHeight="1" x14ac:dyDescent="0.2">
      <c r="A1428" s="608">
        <v>67459</v>
      </c>
      <c r="B1428" s="589" t="s">
        <v>3566</v>
      </c>
      <c r="C1428" s="605"/>
      <c r="D1428" s="590" t="s">
        <v>1789</v>
      </c>
      <c r="E1428" s="591" t="s">
        <v>2176</v>
      </c>
      <c r="F1428" s="592" t="s">
        <v>2177</v>
      </c>
      <c r="G1428" s="592"/>
      <c r="H1428" s="593">
        <v>43420</v>
      </c>
      <c r="I1428" s="594" t="s">
        <v>1988</v>
      </c>
      <c r="J1428" s="595" t="s">
        <v>1767</v>
      </c>
      <c r="K1428" s="589" t="s">
        <v>47</v>
      </c>
      <c r="L1428" s="596" t="s">
        <v>1848</v>
      </c>
      <c r="M1428" s="596" t="s">
        <v>130</v>
      </c>
      <c r="N1428" s="597"/>
      <c r="O1428" s="598">
        <v>0.14399999999999999</v>
      </c>
      <c r="P1428" s="599">
        <v>0</v>
      </c>
      <c r="Q1428" s="600">
        <v>0</v>
      </c>
    </row>
    <row r="1429" spans="1:17" s="208" customFormat="1" ht="12.75" customHeight="1" x14ac:dyDescent="0.2">
      <c r="A1429" s="608">
        <v>67460</v>
      </c>
      <c r="B1429" s="589" t="s">
        <v>3567</v>
      </c>
      <c r="C1429" s="605"/>
      <c r="D1429" s="590" t="s">
        <v>1789</v>
      </c>
      <c r="E1429" s="591" t="s">
        <v>2176</v>
      </c>
      <c r="F1429" s="592" t="s">
        <v>2177</v>
      </c>
      <c r="G1429" s="592"/>
      <c r="H1429" s="593">
        <v>43420</v>
      </c>
      <c r="I1429" s="594" t="s">
        <v>1986</v>
      </c>
      <c r="J1429" s="595" t="s">
        <v>3267</v>
      </c>
      <c r="K1429" s="589" t="s">
        <v>45</v>
      </c>
      <c r="L1429" s="596" t="s">
        <v>45</v>
      </c>
      <c r="M1429" s="596" t="s">
        <v>45</v>
      </c>
      <c r="N1429" s="597"/>
      <c r="O1429" s="598">
        <v>0.216</v>
      </c>
      <c r="P1429" s="599">
        <v>0</v>
      </c>
      <c r="Q1429" s="600">
        <v>0.106</v>
      </c>
    </row>
    <row r="1430" spans="1:17" s="208" customFormat="1" ht="12.75" customHeight="1" x14ac:dyDescent="0.2">
      <c r="A1430" s="608">
        <v>67462</v>
      </c>
      <c r="B1430" s="589" t="s">
        <v>3568</v>
      </c>
      <c r="C1430" s="605"/>
      <c r="D1430" s="590" t="s">
        <v>1789</v>
      </c>
      <c r="E1430" s="591" t="s">
        <v>2176</v>
      </c>
      <c r="F1430" s="592" t="s">
        <v>2177</v>
      </c>
      <c r="G1430" s="592"/>
      <c r="H1430" s="593">
        <v>43423</v>
      </c>
      <c r="I1430" s="594" t="s">
        <v>1795</v>
      </c>
      <c r="J1430" s="595" t="s">
        <v>2250</v>
      </c>
      <c r="K1430" s="589" t="s">
        <v>47</v>
      </c>
      <c r="L1430" s="596" t="s">
        <v>1763</v>
      </c>
      <c r="M1430" s="596" t="s">
        <v>48</v>
      </c>
      <c r="N1430" s="597"/>
      <c r="O1430" s="598">
        <v>1.988</v>
      </c>
      <c r="P1430" s="599">
        <v>0</v>
      </c>
      <c r="Q1430" s="600">
        <v>1.0129999999999999</v>
      </c>
    </row>
    <row r="1431" spans="1:17" s="208" customFormat="1" ht="12.75" customHeight="1" x14ac:dyDescent="0.2">
      <c r="A1431" s="608">
        <v>67463</v>
      </c>
      <c r="B1431" s="589" t="s">
        <v>3569</v>
      </c>
      <c r="C1431" s="605"/>
      <c r="D1431" s="590" t="s">
        <v>1789</v>
      </c>
      <c r="E1431" s="591" t="s">
        <v>2024</v>
      </c>
      <c r="F1431" s="592" t="s">
        <v>2025</v>
      </c>
      <c r="G1431" s="592"/>
      <c r="H1431" s="593">
        <v>43423</v>
      </c>
      <c r="I1431" s="594" t="s">
        <v>1795</v>
      </c>
      <c r="J1431" s="595" t="s">
        <v>3570</v>
      </c>
      <c r="K1431" s="589" t="s">
        <v>47</v>
      </c>
      <c r="L1431" s="596" t="s">
        <v>1763</v>
      </c>
      <c r="M1431" s="596" t="s">
        <v>48</v>
      </c>
      <c r="N1431" s="597"/>
      <c r="O1431" s="598">
        <v>1.5</v>
      </c>
      <c r="P1431" s="599">
        <v>0.252</v>
      </c>
      <c r="Q1431" s="600">
        <v>0.14699999999999999</v>
      </c>
    </row>
    <row r="1432" spans="1:17" s="208" customFormat="1" ht="12.75" customHeight="1" x14ac:dyDescent="0.2">
      <c r="A1432" s="608">
        <v>67476</v>
      </c>
      <c r="B1432" s="589" t="s">
        <v>3571</v>
      </c>
      <c r="C1432" s="605"/>
      <c r="D1432" s="590" t="s">
        <v>1789</v>
      </c>
      <c r="E1432" s="591" t="s">
        <v>2176</v>
      </c>
      <c r="F1432" s="592" t="s">
        <v>2177</v>
      </c>
      <c r="G1432" s="592"/>
      <c r="H1432" s="593">
        <v>43440</v>
      </c>
      <c r="I1432" s="594" t="s">
        <v>1988</v>
      </c>
      <c r="J1432" s="595" t="s">
        <v>1990</v>
      </c>
      <c r="K1432" s="589" t="s">
        <v>47</v>
      </c>
      <c r="L1432" s="596" t="s">
        <v>1797</v>
      </c>
      <c r="M1432" s="596" t="s">
        <v>48</v>
      </c>
      <c r="N1432" s="597"/>
      <c r="O1432" s="598">
        <v>0.11</v>
      </c>
      <c r="P1432" s="599">
        <v>0</v>
      </c>
      <c r="Q1432" s="600">
        <v>5.6000000000000001E-2</v>
      </c>
    </row>
    <row r="1433" spans="1:17" s="208" customFormat="1" ht="12.75" customHeight="1" x14ac:dyDescent="0.2">
      <c r="A1433" s="608">
        <v>67477</v>
      </c>
      <c r="B1433" s="589" t="s">
        <v>3572</v>
      </c>
      <c r="C1433" s="605"/>
      <c r="D1433" s="590" t="s">
        <v>1789</v>
      </c>
      <c r="E1433" s="591" t="s">
        <v>2176</v>
      </c>
      <c r="F1433" s="592" t="s">
        <v>2177</v>
      </c>
      <c r="G1433" s="592"/>
      <c r="H1433" s="593">
        <v>43440</v>
      </c>
      <c r="I1433" s="594" t="s">
        <v>1988</v>
      </c>
      <c r="J1433" s="595" t="s">
        <v>3573</v>
      </c>
      <c r="K1433" s="589" t="s">
        <v>47</v>
      </c>
      <c r="L1433" s="596" t="s">
        <v>45</v>
      </c>
      <c r="M1433" s="596" t="s">
        <v>51</v>
      </c>
      <c r="N1433" s="597"/>
      <c r="O1433" s="598">
        <v>0.22500000000000001</v>
      </c>
      <c r="P1433" s="599">
        <v>0</v>
      </c>
      <c r="Q1433" s="600">
        <v>0</v>
      </c>
    </row>
    <row r="1434" spans="1:17" s="208" customFormat="1" ht="12.75" customHeight="1" x14ac:dyDescent="0.2">
      <c r="A1434" s="608">
        <v>67478</v>
      </c>
      <c r="B1434" s="589" t="s">
        <v>3574</v>
      </c>
      <c r="C1434" s="605"/>
      <c r="D1434" s="590" t="s">
        <v>1789</v>
      </c>
      <c r="E1434" s="591" t="s">
        <v>2176</v>
      </c>
      <c r="F1434" s="592" t="s">
        <v>2177</v>
      </c>
      <c r="G1434" s="592"/>
      <c r="H1434" s="593">
        <v>43446</v>
      </c>
      <c r="I1434" s="594" t="s">
        <v>1986</v>
      </c>
      <c r="J1434" s="595" t="s">
        <v>3306</v>
      </c>
      <c r="K1434" s="589" t="s">
        <v>45</v>
      </c>
      <c r="L1434" s="596" t="s">
        <v>45</v>
      </c>
      <c r="M1434" s="596" t="s">
        <v>45</v>
      </c>
      <c r="N1434" s="597"/>
      <c r="O1434" s="598">
        <v>0.106</v>
      </c>
      <c r="P1434" s="599">
        <v>0</v>
      </c>
      <c r="Q1434" s="600">
        <v>2.5999999999999999E-2</v>
      </c>
    </row>
    <row r="1435" spans="1:17" s="208" customFormat="1" ht="12.75" customHeight="1" x14ac:dyDescent="0.2">
      <c r="A1435" s="608">
        <v>67479</v>
      </c>
      <c r="B1435" s="589" t="s">
        <v>3575</v>
      </c>
      <c r="C1435" s="605"/>
      <c r="D1435" s="590" t="s">
        <v>1789</v>
      </c>
      <c r="E1435" s="591" t="s">
        <v>2176</v>
      </c>
      <c r="F1435" s="592" t="s">
        <v>2177</v>
      </c>
      <c r="G1435" s="592"/>
      <c r="H1435" s="593">
        <v>43445</v>
      </c>
      <c r="I1435" s="594" t="s">
        <v>1988</v>
      </c>
      <c r="J1435" s="595" t="s">
        <v>3228</v>
      </c>
      <c r="K1435" s="589" t="s">
        <v>47</v>
      </c>
      <c r="L1435" s="596" t="s">
        <v>51</v>
      </c>
      <c r="M1435" s="596" t="s">
        <v>51</v>
      </c>
      <c r="N1435" s="597"/>
      <c r="O1435" s="598">
        <v>3.5</v>
      </c>
      <c r="P1435" s="599">
        <v>0</v>
      </c>
      <c r="Q1435" s="600">
        <v>2.2490000000000001</v>
      </c>
    </row>
    <row r="1436" spans="1:17" s="208" customFormat="1" ht="12.75" customHeight="1" x14ac:dyDescent="0.2">
      <c r="A1436" s="608">
        <v>67487</v>
      </c>
      <c r="B1436" s="589" t="s">
        <v>3576</v>
      </c>
      <c r="C1436" s="605"/>
      <c r="D1436" s="590" t="s">
        <v>1789</v>
      </c>
      <c r="E1436" s="591" t="s">
        <v>2423</v>
      </c>
      <c r="F1436" s="592" t="s">
        <v>2424</v>
      </c>
      <c r="G1436" s="592"/>
      <c r="H1436" s="593">
        <v>42735</v>
      </c>
      <c r="I1436" s="594" t="s">
        <v>1817</v>
      </c>
      <c r="J1436" s="595" t="s">
        <v>1967</v>
      </c>
      <c r="K1436" s="589" t="s">
        <v>49</v>
      </c>
      <c r="L1436" s="596" t="s">
        <v>1819</v>
      </c>
      <c r="M1436" s="596" t="s">
        <v>49</v>
      </c>
      <c r="N1436" s="597">
        <v>1507</v>
      </c>
      <c r="O1436" s="598">
        <v>16.699407999999998</v>
      </c>
      <c r="P1436" s="599">
        <v>0</v>
      </c>
      <c r="Q1436" s="600">
        <v>1.446</v>
      </c>
    </row>
    <row r="1437" spans="1:17" s="208" customFormat="1" ht="12.75" customHeight="1" x14ac:dyDescent="0.2">
      <c r="A1437" s="608">
        <v>67499</v>
      </c>
      <c r="B1437" s="589" t="s">
        <v>3577</v>
      </c>
      <c r="C1437" s="605"/>
      <c r="D1437" s="590" t="s">
        <v>1789</v>
      </c>
      <c r="E1437" s="591" t="s">
        <v>2176</v>
      </c>
      <c r="F1437" s="592" t="s">
        <v>2177</v>
      </c>
      <c r="G1437" s="592"/>
      <c r="H1437" s="593">
        <v>43446</v>
      </c>
      <c r="I1437" s="594" t="s">
        <v>1986</v>
      </c>
      <c r="J1437" s="595" t="s">
        <v>2444</v>
      </c>
      <c r="K1437" s="589" t="s">
        <v>45</v>
      </c>
      <c r="L1437" s="596" t="s">
        <v>45</v>
      </c>
      <c r="M1437" s="596" t="s">
        <v>45</v>
      </c>
      <c r="N1437" s="597"/>
      <c r="O1437" s="598">
        <v>4.2999999999999997E-2</v>
      </c>
      <c r="P1437" s="599">
        <v>0</v>
      </c>
      <c r="Q1437" s="600">
        <v>0</v>
      </c>
    </row>
    <row r="1438" spans="1:17" s="208" customFormat="1" ht="12.75" customHeight="1" x14ac:dyDescent="0.2">
      <c r="A1438" s="608">
        <v>67509</v>
      </c>
      <c r="B1438" s="589" t="s">
        <v>3578</v>
      </c>
      <c r="C1438" s="605">
        <v>41136</v>
      </c>
      <c r="D1438" s="590" t="s">
        <v>1206</v>
      </c>
      <c r="E1438" s="591" t="s">
        <v>2176</v>
      </c>
      <c r="F1438" s="592" t="s">
        <v>2177</v>
      </c>
      <c r="G1438" s="592"/>
      <c r="H1438" s="593">
        <v>43451</v>
      </c>
      <c r="I1438" s="594" t="s">
        <v>1988</v>
      </c>
      <c r="J1438" s="595" t="s">
        <v>3228</v>
      </c>
      <c r="K1438" s="589" t="s">
        <v>47</v>
      </c>
      <c r="L1438" s="596" t="s">
        <v>51</v>
      </c>
      <c r="M1438" s="596" t="s">
        <v>51</v>
      </c>
      <c r="N1438" s="597"/>
      <c r="O1438" s="598">
        <v>1.5</v>
      </c>
      <c r="P1438" s="599">
        <v>0</v>
      </c>
      <c r="Q1438" s="600">
        <v>0.94</v>
      </c>
    </row>
    <row r="1439" spans="1:17" s="208" customFormat="1" ht="12.75" customHeight="1" x14ac:dyDescent="0.2">
      <c r="A1439" s="608">
        <v>67510</v>
      </c>
      <c r="B1439" s="589" t="s">
        <v>3579</v>
      </c>
      <c r="C1439" s="605">
        <v>41135</v>
      </c>
      <c r="D1439" s="590" t="s">
        <v>1205</v>
      </c>
      <c r="E1439" s="591" t="s">
        <v>2176</v>
      </c>
      <c r="F1439" s="592" t="s">
        <v>2177</v>
      </c>
      <c r="G1439" s="592"/>
      <c r="H1439" s="593">
        <v>43452</v>
      </c>
      <c r="I1439" s="594" t="s">
        <v>1988</v>
      </c>
      <c r="J1439" s="595" t="s">
        <v>3228</v>
      </c>
      <c r="K1439" s="589" t="s">
        <v>47</v>
      </c>
      <c r="L1439" s="596" t="s">
        <v>51</v>
      </c>
      <c r="M1439" s="596" t="s">
        <v>51</v>
      </c>
      <c r="N1439" s="597"/>
      <c r="O1439" s="598">
        <v>1.123</v>
      </c>
      <c r="P1439" s="599">
        <v>0</v>
      </c>
      <c r="Q1439" s="600">
        <v>0.69599999999999995</v>
      </c>
    </row>
    <row r="1440" spans="1:17" s="208" customFormat="1" ht="12.75" customHeight="1" x14ac:dyDescent="0.2">
      <c r="A1440" s="608">
        <v>67533</v>
      </c>
      <c r="B1440" s="589" t="s">
        <v>3580</v>
      </c>
      <c r="C1440" s="605"/>
      <c r="D1440" s="590" t="s">
        <v>1789</v>
      </c>
      <c r="E1440" s="591" t="s">
        <v>2176</v>
      </c>
      <c r="F1440" s="592" t="s">
        <v>2177</v>
      </c>
      <c r="G1440" s="592"/>
      <c r="H1440" s="593">
        <v>43467</v>
      </c>
      <c r="I1440" s="594" t="s">
        <v>1988</v>
      </c>
      <c r="J1440" s="595" t="s">
        <v>2419</v>
      </c>
      <c r="K1440" s="589" t="s">
        <v>47</v>
      </c>
      <c r="L1440" s="596" t="s">
        <v>1797</v>
      </c>
      <c r="M1440" s="596" t="s">
        <v>48</v>
      </c>
      <c r="N1440" s="597"/>
      <c r="O1440" s="598">
        <v>1.992</v>
      </c>
      <c r="P1440" s="599">
        <v>0</v>
      </c>
      <c r="Q1440" s="600">
        <v>0.96299999999999997</v>
      </c>
    </row>
    <row r="1441" spans="1:17" s="208" customFormat="1" ht="12.75" customHeight="1" x14ac:dyDescent="0.2">
      <c r="A1441" s="608">
        <v>67536</v>
      </c>
      <c r="B1441" s="589" t="s">
        <v>3581</v>
      </c>
      <c r="C1441" s="605"/>
      <c r="D1441" s="590" t="s">
        <v>1789</v>
      </c>
      <c r="E1441" s="591" t="s">
        <v>2176</v>
      </c>
      <c r="F1441" s="592" t="s">
        <v>2177</v>
      </c>
      <c r="G1441" s="592"/>
      <c r="H1441" s="593">
        <v>43468</v>
      </c>
      <c r="I1441" s="594" t="s">
        <v>1986</v>
      </c>
      <c r="J1441" s="595" t="s">
        <v>2444</v>
      </c>
      <c r="K1441" s="589" t="s">
        <v>45</v>
      </c>
      <c r="L1441" s="596" t="s">
        <v>45</v>
      </c>
      <c r="M1441" s="596" t="s">
        <v>45</v>
      </c>
      <c r="N1441" s="597"/>
      <c r="O1441" s="598">
        <v>0.78</v>
      </c>
      <c r="P1441" s="599">
        <v>0</v>
      </c>
      <c r="Q1441" s="600">
        <v>0.42599999999999999</v>
      </c>
    </row>
    <row r="1442" spans="1:17" s="208" customFormat="1" ht="12.75" customHeight="1" x14ac:dyDescent="0.2">
      <c r="A1442" s="608">
        <v>67537</v>
      </c>
      <c r="B1442" s="589" t="s">
        <v>3582</v>
      </c>
      <c r="C1442" s="605"/>
      <c r="D1442" s="590" t="s">
        <v>1789</v>
      </c>
      <c r="E1442" s="591" t="s">
        <v>2176</v>
      </c>
      <c r="F1442" s="592" t="s">
        <v>2177</v>
      </c>
      <c r="G1442" s="592"/>
      <c r="H1442" s="593">
        <v>43467</v>
      </c>
      <c r="I1442" s="594" t="s">
        <v>1988</v>
      </c>
      <c r="J1442" s="595" t="s">
        <v>2045</v>
      </c>
      <c r="K1442" s="589" t="s">
        <v>47</v>
      </c>
      <c r="L1442" s="596" t="s">
        <v>1763</v>
      </c>
      <c r="M1442" s="596" t="s">
        <v>48</v>
      </c>
      <c r="N1442" s="597"/>
      <c r="O1442" s="598">
        <v>3.1</v>
      </c>
      <c r="P1442" s="599">
        <v>0</v>
      </c>
      <c r="Q1442" s="600">
        <v>1.52</v>
      </c>
    </row>
    <row r="1443" spans="1:17" s="208" customFormat="1" ht="12.75" customHeight="1" x14ac:dyDescent="0.2">
      <c r="A1443" s="608">
        <v>67541</v>
      </c>
      <c r="B1443" s="589" t="s">
        <v>3583</v>
      </c>
      <c r="C1443" s="605"/>
      <c r="D1443" s="590" t="s">
        <v>1789</v>
      </c>
      <c r="E1443" s="591" t="s">
        <v>2176</v>
      </c>
      <c r="F1443" s="592" t="s">
        <v>2177</v>
      </c>
      <c r="G1443" s="592"/>
      <c r="H1443" s="593">
        <v>43462</v>
      </c>
      <c r="I1443" s="594" t="s">
        <v>1795</v>
      </c>
      <c r="J1443" s="595" t="s">
        <v>3584</v>
      </c>
      <c r="K1443" s="589" t="s">
        <v>47</v>
      </c>
      <c r="L1443" s="596" t="s">
        <v>51</v>
      </c>
      <c r="M1443" s="596" t="s">
        <v>51</v>
      </c>
      <c r="N1443" s="597"/>
      <c r="O1443" s="598">
        <v>0.30199999999999999</v>
      </c>
      <c r="P1443" s="599">
        <v>0</v>
      </c>
      <c r="Q1443" s="600">
        <v>0.14599999999999999</v>
      </c>
    </row>
    <row r="1444" spans="1:17" s="208" customFormat="1" ht="12.75" customHeight="1" x14ac:dyDescent="0.2">
      <c r="A1444" s="608">
        <v>67542</v>
      </c>
      <c r="B1444" s="589" t="s">
        <v>3585</v>
      </c>
      <c r="C1444" s="605">
        <v>40620</v>
      </c>
      <c r="D1444" s="590" t="s">
        <v>1010</v>
      </c>
      <c r="E1444" s="591" t="s">
        <v>2176</v>
      </c>
      <c r="F1444" s="592" t="s">
        <v>2177</v>
      </c>
      <c r="G1444" s="592"/>
      <c r="H1444" s="593">
        <v>43462</v>
      </c>
      <c r="I1444" s="594" t="s">
        <v>1795</v>
      </c>
      <c r="J1444" s="595" t="s">
        <v>3586</v>
      </c>
      <c r="K1444" s="589" t="s">
        <v>47</v>
      </c>
      <c r="L1444" s="596" t="s">
        <v>1763</v>
      </c>
      <c r="M1444" s="596" t="s">
        <v>48</v>
      </c>
      <c r="N1444" s="597"/>
      <c r="O1444" s="598">
        <v>2</v>
      </c>
      <c r="P1444" s="599">
        <v>0</v>
      </c>
      <c r="Q1444" s="600">
        <v>1.24</v>
      </c>
    </row>
    <row r="1445" spans="1:17" s="208" customFormat="1" ht="12.75" customHeight="1" x14ac:dyDescent="0.2">
      <c r="A1445" s="608">
        <v>67543</v>
      </c>
      <c r="B1445" s="589" t="s">
        <v>3587</v>
      </c>
      <c r="C1445" s="605">
        <v>40629</v>
      </c>
      <c r="D1445" s="590" t="s">
        <v>1018</v>
      </c>
      <c r="E1445" s="591" t="s">
        <v>2176</v>
      </c>
      <c r="F1445" s="592" t="s">
        <v>2177</v>
      </c>
      <c r="G1445" s="592"/>
      <c r="H1445" s="593">
        <v>43462</v>
      </c>
      <c r="I1445" s="594" t="s">
        <v>1795</v>
      </c>
      <c r="J1445" s="595" t="s">
        <v>2482</v>
      </c>
      <c r="K1445" s="589" t="s">
        <v>47</v>
      </c>
      <c r="L1445" s="596" t="s">
        <v>51</v>
      </c>
      <c r="M1445" s="596" t="s">
        <v>51</v>
      </c>
      <c r="N1445" s="597"/>
      <c r="O1445" s="598">
        <v>3.327</v>
      </c>
      <c r="P1445" s="599">
        <v>0</v>
      </c>
      <c r="Q1445" s="600">
        <v>0.46899999999999997</v>
      </c>
    </row>
    <row r="1446" spans="1:17" s="208" customFormat="1" ht="12.75" customHeight="1" x14ac:dyDescent="0.2">
      <c r="A1446" s="608">
        <v>67544</v>
      </c>
      <c r="B1446" s="589" t="s">
        <v>3588</v>
      </c>
      <c r="C1446" s="605">
        <v>40630</v>
      </c>
      <c r="D1446" s="590" t="s">
        <v>1019</v>
      </c>
      <c r="E1446" s="591" t="s">
        <v>2176</v>
      </c>
      <c r="F1446" s="592" t="s">
        <v>2177</v>
      </c>
      <c r="G1446" s="592"/>
      <c r="H1446" s="593">
        <v>43462</v>
      </c>
      <c r="I1446" s="594" t="s">
        <v>1795</v>
      </c>
      <c r="J1446" s="595" t="s">
        <v>2250</v>
      </c>
      <c r="K1446" s="589" t="s">
        <v>47</v>
      </c>
      <c r="L1446" s="596" t="s">
        <v>1763</v>
      </c>
      <c r="M1446" s="596" t="s">
        <v>48</v>
      </c>
      <c r="N1446" s="597"/>
      <c r="O1446" s="598">
        <v>2</v>
      </c>
      <c r="P1446" s="599">
        <v>0</v>
      </c>
      <c r="Q1446" s="600">
        <v>1.29</v>
      </c>
    </row>
    <row r="1447" spans="1:17" s="208" customFormat="1" ht="12.75" customHeight="1" x14ac:dyDescent="0.2">
      <c r="A1447" s="608">
        <v>67547</v>
      </c>
      <c r="B1447" s="589" t="s">
        <v>3589</v>
      </c>
      <c r="C1447" s="605"/>
      <c r="D1447" s="590" t="s">
        <v>1789</v>
      </c>
      <c r="E1447" s="591" t="s">
        <v>2176</v>
      </c>
      <c r="F1447" s="592" t="s">
        <v>2177</v>
      </c>
      <c r="G1447" s="592"/>
      <c r="H1447" s="593">
        <v>43472</v>
      </c>
      <c r="I1447" s="594" t="s">
        <v>1988</v>
      </c>
      <c r="J1447" s="595" t="s">
        <v>3228</v>
      </c>
      <c r="K1447" s="589" t="s">
        <v>47</v>
      </c>
      <c r="L1447" s="596" t="s">
        <v>51</v>
      </c>
      <c r="M1447" s="596" t="s">
        <v>51</v>
      </c>
      <c r="N1447" s="597"/>
      <c r="O1447" s="598">
        <v>2.375</v>
      </c>
      <c r="P1447" s="599">
        <v>0</v>
      </c>
      <c r="Q1447" s="600">
        <v>1.597</v>
      </c>
    </row>
    <row r="1448" spans="1:17" s="208" customFormat="1" ht="12.75" customHeight="1" x14ac:dyDescent="0.2">
      <c r="A1448" s="608">
        <v>67548</v>
      </c>
      <c r="B1448" s="589" t="s">
        <v>3590</v>
      </c>
      <c r="C1448" s="605"/>
      <c r="D1448" s="590" t="s">
        <v>1789</v>
      </c>
      <c r="E1448" s="591" t="s">
        <v>2176</v>
      </c>
      <c r="F1448" s="592" t="s">
        <v>2177</v>
      </c>
      <c r="G1448" s="592"/>
      <c r="H1448" s="593">
        <v>43476</v>
      </c>
      <c r="I1448" s="594" t="s">
        <v>1988</v>
      </c>
      <c r="J1448" s="595" t="s">
        <v>3228</v>
      </c>
      <c r="K1448" s="589" t="s">
        <v>47</v>
      </c>
      <c r="L1448" s="596" t="s">
        <v>51</v>
      </c>
      <c r="M1448" s="596" t="s">
        <v>51</v>
      </c>
      <c r="N1448" s="597"/>
      <c r="O1448" s="598">
        <v>1</v>
      </c>
      <c r="P1448" s="599">
        <v>0</v>
      </c>
      <c r="Q1448" s="600">
        <v>0.58799999999999997</v>
      </c>
    </row>
    <row r="1449" spans="1:17" s="208" customFormat="1" ht="12.75" customHeight="1" x14ac:dyDescent="0.2">
      <c r="A1449" s="608">
        <v>67550</v>
      </c>
      <c r="B1449" s="589" t="s">
        <v>3591</v>
      </c>
      <c r="C1449" s="605"/>
      <c r="D1449" s="590" t="s">
        <v>1789</v>
      </c>
      <c r="E1449" s="591" t="s">
        <v>2176</v>
      </c>
      <c r="F1449" s="592" t="s">
        <v>2177</v>
      </c>
      <c r="G1449" s="592"/>
      <c r="H1449" s="593">
        <v>43481</v>
      </c>
      <c r="I1449" s="594" t="s">
        <v>1986</v>
      </c>
      <c r="J1449" s="595" t="s">
        <v>2021</v>
      </c>
      <c r="K1449" s="589" t="s">
        <v>45</v>
      </c>
      <c r="L1449" s="596" t="s">
        <v>45</v>
      </c>
      <c r="M1449" s="596" t="s">
        <v>45</v>
      </c>
      <c r="N1449" s="597"/>
      <c r="O1449" s="598">
        <v>0.04</v>
      </c>
      <c r="P1449" s="599">
        <v>0</v>
      </c>
      <c r="Q1449" s="600">
        <v>7.0000000000000001E-3</v>
      </c>
    </row>
    <row r="1450" spans="1:17" s="208" customFormat="1" ht="12.75" customHeight="1" x14ac:dyDescent="0.2">
      <c r="A1450" s="608">
        <v>67553</v>
      </c>
      <c r="B1450" s="589" t="s">
        <v>3592</v>
      </c>
      <c r="C1450" s="605"/>
      <c r="D1450" s="590" t="s">
        <v>1789</v>
      </c>
      <c r="E1450" s="591" t="s">
        <v>2176</v>
      </c>
      <c r="F1450" s="592" t="s">
        <v>2177</v>
      </c>
      <c r="G1450" s="592"/>
      <c r="H1450" s="593">
        <v>43483</v>
      </c>
      <c r="I1450" s="594" t="s">
        <v>1986</v>
      </c>
      <c r="J1450" s="595" t="s">
        <v>2132</v>
      </c>
      <c r="K1450" s="589" t="s">
        <v>45</v>
      </c>
      <c r="L1450" s="596" t="s">
        <v>45</v>
      </c>
      <c r="M1450" s="596" t="s">
        <v>45</v>
      </c>
      <c r="N1450" s="597"/>
      <c r="O1450" s="598">
        <v>3</v>
      </c>
      <c r="P1450" s="599">
        <v>0</v>
      </c>
      <c r="Q1450" s="600">
        <v>0</v>
      </c>
    </row>
    <row r="1451" spans="1:17" s="208" customFormat="1" ht="12.75" customHeight="1" x14ac:dyDescent="0.2">
      <c r="A1451" s="608">
        <v>67555</v>
      </c>
      <c r="B1451" s="589" t="s">
        <v>3593</v>
      </c>
      <c r="C1451" s="605"/>
      <c r="D1451" s="590" t="s">
        <v>1789</v>
      </c>
      <c r="E1451" s="591" t="s">
        <v>2176</v>
      </c>
      <c r="F1451" s="592" t="s">
        <v>2177</v>
      </c>
      <c r="G1451" s="592"/>
      <c r="H1451" s="593">
        <v>43483</v>
      </c>
      <c r="I1451" s="594" t="s">
        <v>1986</v>
      </c>
      <c r="J1451" s="595" t="s">
        <v>3594</v>
      </c>
      <c r="K1451" s="589" t="s">
        <v>45</v>
      </c>
      <c r="L1451" s="596" t="s">
        <v>45</v>
      </c>
      <c r="M1451" s="596" t="s">
        <v>45</v>
      </c>
      <c r="N1451" s="597"/>
      <c r="O1451" s="598">
        <v>0.19600000000000001</v>
      </c>
      <c r="P1451" s="599">
        <v>0</v>
      </c>
      <c r="Q1451" s="600">
        <v>9.9000000000000005E-2</v>
      </c>
    </row>
    <row r="1452" spans="1:17" s="208" customFormat="1" ht="12.75" customHeight="1" x14ac:dyDescent="0.2">
      <c r="A1452" s="608">
        <v>67556</v>
      </c>
      <c r="B1452" s="589" t="s">
        <v>3595</v>
      </c>
      <c r="C1452" s="605">
        <v>41364</v>
      </c>
      <c r="D1452" s="590" t="s">
        <v>1372</v>
      </c>
      <c r="E1452" s="591" t="s">
        <v>2176</v>
      </c>
      <c r="F1452" s="592" t="s">
        <v>2177</v>
      </c>
      <c r="G1452" s="592"/>
      <c r="H1452" s="593">
        <v>43489</v>
      </c>
      <c r="I1452" s="594" t="s">
        <v>1988</v>
      </c>
      <c r="J1452" s="595" t="s">
        <v>1909</v>
      </c>
      <c r="K1452" s="589" t="s">
        <v>47</v>
      </c>
      <c r="L1452" s="596" t="s">
        <v>1763</v>
      </c>
      <c r="M1452" s="596" t="s">
        <v>48</v>
      </c>
      <c r="N1452" s="597"/>
      <c r="O1452" s="598">
        <v>0.48</v>
      </c>
      <c r="P1452" s="599">
        <v>0</v>
      </c>
      <c r="Q1452" s="600">
        <v>0.254</v>
      </c>
    </row>
    <row r="1453" spans="1:17" s="208" customFormat="1" ht="12.75" customHeight="1" x14ac:dyDescent="0.2">
      <c r="A1453" s="608">
        <v>67557</v>
      </c>
      <c r="B1453" s="589" t="s">
        <v>3596</v>
      </c>
      <c r="C1453" s="605"/>
      <c r="D1453" s="590" t="s">
        <v>1789</v>
      </c>
      <c r="E1453" s="591" t="s">
        <v>2176</v>
      </c>
      <c r="F1453" s="592" t="s">
        <v>2177</v>
      </c>
      <c r="G1453" s="592"/>
      <c r="H1453" s="593">
        <v>43483</v>
      </c>
      <c r="I1453" s="594" t="s">
        <v>1986</v>
      </c>
      <c r="J1453" s="595" t="s">
        <v>3597</v>
      </c>
      <c r="K1453" s="589" t="s">
        <v>45</v>
      </c>
      <c r="L1453" s="596" t="s">
        <v>45</v>
      </c>
      <c r="M1453" s="596" t="s">
        <v>45</v>
      </c>
      <c r="N1453" s="597"/>
      <c r="O1453" s="598">
        <v>0.78</v>
      </c>
      <c r="P1453" s="599">
        <v>0</v>
      </c>
      <c r="Q1453" s="600">
        <v>0.40200000000000002</v>
      </c>
    </row>
    <row r="1454" spans="1:17" s="208" customFormat="1" ht="12.75" customHeight="1" x14ac:dyDescent="0.2">
      <c r="A1454" s="608">
        <v>67559</v>
      </c>
      <c r="B1454" s="589" t="s">
        <v>3598</v>
      </c>
      <c r="C1454" s="605"/>
      <c r="D1454" s="590" t="s">
        <v>1789</v>
      </c>
      <c r="E1454" s="591" t="s">
        <v>2176</v>
      </c>
      <c r="F1454" s="592" t="s">
        <v>2177</v>
      </c>
      <c r="G1454" s="592"/>
      <c r="H1454" s="593">
        <v>43488</v>
      </c>
      <c r="I1454" s="594" t="s">
        <v>1986</v>
      </c>
      <c r="J1454" s="595" t="s">
        <v>3402</v>
      </c>
      <c r="K1454" s="589" t="s">
        <v>45</v>
      </c>
      <c r="L1454" s="596" t="s">
        <v>45</v>
      </c>
      <c r="M1454" s="596" t="s">
        <v>45</v>
      </c>
      <c r="N1454" s="597"/>
      <c r="O1454" s="598">
        <v>9.9000000000000005E-2</v>
      </c>
      <c r="P1454" s="599">
        <v>0</v>
      </c>
      <c r="Q1454" s="600">
        <v>3.9E-2</v>
      </c>
    </row>
    <row r="1455" spans="1:17" s="208" customFormat="1" ht="12.75" customHeight="1" x14ac:dyDescent="0.2">
      <c r="A1455" s="608">
        <v>67563</v>
      </c>
      <c r="B1455" s="589" t="s">
        <v>3599</v>
      </c>
      <c r="C1455" s="605"/>
      <c r="D1455" s="590" t="s">
        <v>1789</v>
      </c>
      <c r="E1455" s="591" t="s">
        <v>2176</v>
      </c>
      <c r="F1455" s="592" t="s">
        <v>2177</v>
      </c>
      <c r="G1455" s="592"/>
      <c r="H1455" s="593">
        <v>43488</v>
      </c>
      <c r="I1455" s="594" t="s">
        <v>1986</v>
      </c>
      <c r="J1455" s="595" t="s">
        <v>3267</v>
      </c>
      <c r="K1455" s="589" t="s">
        <v>45</v>
      </c>
      <c r="L1455" s="596" t="s">
        <v>45</v>
      </c>
      <c r="M1455" s="596" t="s">
        <v>45</v>
      </c>
      <c r="N1455" s="597"/>
      <c r="O1455" s="598">
        <v>0.216</v>
      </c>
      <c r="P1455" s="599">
        <v>0</v>
      </c>
      <c r="Q1455" s="600">
        <v>0.111</v>
      </c>
    </row>
    <row r="1456" spans="1:17" s="208" customFormat="1" ht="12.75" customHeight="1" x14ac:dyDescent="0.2">
      <c r="A1456" s="608">
        <v>67564</v>
      </c>
      <c r="B1456" s="589" t="s">
        <v>3600</v>
      </c>
      <c r="C1456" s="605"/>
      <c r="D1456" s="590" t="s">
        <v>1789</v>
      </c>
      <c r="E1456" s="591" t="s">
        <v>2176</v>
      </c>
      <c r="F1456" s="592" t="s">
        <v>2177</v>
      </c>
      <c r="G1456" s="592"/>
      <c r="H1456" s="593">
        <v>43488</v>
      </c>
      <c r="I1456" s="594" t="s">
        <v>1986</v>
      </c>
      <c r="J1456" s="595" t="s">
        <v>3601</v>
      </c>
      <c r="K1456" s="589" t="s">
        <v>45</v>
      </c>
      <c r="L1456" s="596" t="s">
        <v>45</v>
      </c>
      <c r="M1456" s="596" t="s">
        <v>45</v>
      </c>
      <c r="N1456" s="597"/>
      <c r="O1456" s="598">
        <v>0.105</v>
      </c>
      <c r="P1456" s="599">
        <v>0</v>
      </c>
      <c r="Q1456" s="600">
        <v>0</v>
      </c>
    </row>
    <row r="1457" spans="1:17" s="208" customFormat="1" ht="12.75" customHeight="1" x14ac:dyDescent="0.2">
      <c r="A1457" s="608">
        <v>67565</v>
      </c>
      <c r="B1457" s="589" t="s">
        <v>3602</v>
      </c>
      <c r="C1457" s="605"/>
      <c r="D1457" s="590" t="s">
        <v>1789</v>
      </c>
      <c r="E1457" s="591" t="s">
        <v>2176</v>
      </c>
      <c r="F1457" s="592" t="s">
        <v>2177</v>
      </c>
      <c r="G1457" s="592"/>
      <c r="H1457" s="593">
        <v>43489</v>
      </c>
      <c r="I1457" s="594" t="s">
        <v>1986</v>
      </c>
      <c r="J1457" s="595" t="s">
        <v>1883</v>
      </c>
      <c r="K1457" s="589" t="s">
        <v>45</v>
      </c>
      <c r="L1457" s="596" t="s">
        <v>51</v>
      </c>
      <c r="M1457" s="596" t="s">
        <v>45</v>
      </c>
      <c r="N1457" s="597"/>
      <c r="O1457" s="598">
        <v>0.3</v>
      </c>
      <c r="P1457" s="599">
        <v>0</v>
      </c>
      <c r="Q1457" s="600">
        <v>2.8000000000000001E-2</v>
      </c>
    </row>
    <row r="1458" spans="1:17" s="208" customFormat="1" ht="12.75" customHeight="1" x14ac:dyDescent="0.2">
      <c r="A1458" s="608">
        <v>67566</v>
      </c>
      <c r="B1458" s="589" t="s">
        <v>3603</v>
      </c>
      <c r="C1458" s="605"/>
      <c r="D1458" s="590" t="s">
        <v>1789</v>
      </c>
      <c r="E1458" s="591" t="s">
        <v>2176</v>
      </c>
      <c r="F1458" s="592" t="s">
        <v>2177</v>
      </c>
      <c r="G1458" s="592"/>
      <c r="H1458" s="593">
        <v>43490</v>
      </c>
      <c r="I1458" s="594" t="s">
        <v>1751</v>
      </c>
      <c r="J1458" s="595" t="s">
        <v>3604</v>
      </c>
      <c r="K1458" s="589" t="s">
        <v>44</v>
      </c>
      <c r="L1458" s="596" t="s">
        <v>44</v>
      </c>
      <c r="M1458" s="596" t="s">
        <v>44</v>
      </c>
      <c r="N1458" s="597"/>
      <c r="O1458" s="598">
        <v>2.4</v>
      </c>
      <c r="P1458" s="599">
        <v>0</v>
      </c>
      <c r="Q1458" s="600">
        <v>0</v>
      </c>
    </row>
    <row r="1459" spans="1:17" s="208" customFormat="1" ht="12.75" customHeight="1" x14ac:dyDescent="0.2">
      <c r="A1459" s="608">
        <v>67568</v>
      </c>
      <c r="B1459" s="589" t="s">
        <v>3605</v>
      </c>
      <c r="C1459" s="605"/>
      <c r="D1459" s="590" t="s">
        <v>1789</v>
      </c>
      <c r="E1459" s="591" t="s">
        <v>2176</v>
      </c>
      <c r="F1459" s="592" t="s">
        <v>2177</v>
      </c>
      <c r="G1459" s="592"/>
      <c r="H1459" s="593">
        <v>43489</v>
      </c>
      <c r="I1459" s="594" t="s">
        <v>1988</v>
      </c>
      <c r="J1459" s="595" t="s">
        <v>3013</v>
      </c>
      <c r="K1459" s="589" t="s">
        <v>47</v>
      </c>
      <c r="L1459" s="596" t="s">
        <v>1763</v>
      </c>
      <c r="M1459" s="596" t="s">
        <v>48</v>
      </c>
      <c r="N1459" s="597"/>
      <c r="O1459" s="598">
        <v>0.48</v>
      </c>
      <c r="P1459" s="599">
        <v>0</v>
      </c>
      <c r="Q1459" s="600">
        <v>0.23799999999999999</v>
      </c>
    </row>
    <row r="1460" spans="1:17" s="208" customFormat="1" ht="12.75" customHeight="1" x14ac:dyDescent="0.2">
      <c r="A1460" s="608">
        <v>67569</v>
      </c>
      <c r="B1460" s="589" t="s">
        <v>3606</v>
      </c>
      <c r="C1460" s="605"/>
      <c r="D1460" s="590" t="s">
        <v>1789</v>
      </c>
      <c r="E1460" s="591" t="s">
        <v>2176</v>
      </c>
      <c r="F1460" s="592" t="s">
        <v>2177</v>
      </c>
      <c r="G1460" s="592"/>
      <c r="H1460" s="593">
        <v>43488</v>
      </c>
      <c r="I1460" s="594" t="s">
        <v>1988</v>
      </c>
      <c r="J1460" s="595" t="s">
        <v>3208</v>
      </c>
      <c r="K1460" s="589" t="s">
        <v>47</v>
      </c>
      <c r="L1460" s="596" t="s">
        <v>1848</v>
      </c>
      <c r="M1460" s="596" t="s">
        <v>130</v>
      </c>
      <c r="N1460" s="597"/>
      <c r="O1460" s="598">
        <v>0.3</v>
      </c>
      <c r="P1460" s="599">
        <v>0</v>
      </c>
      <c r="Q1460" s="600">
        <v>5.8000000000000003E-2</v>
      </c>
    </row>
    <row r="1461" spans="1:17" s="208" customFormat="1" ht="12.75" customHeight="1" x14ac:dyDescent="0.2">
      <c r="A1461" s="608">
        <v>67570</v>
      </c>
      <c r="B1461" s="589" t="s">
        <v>3607</v>
      </c>
      <c r="C1461" s="605"/>
      <c r="D1461" s="590" t="s">
        <v>1789</v>
      </c>
      <c r="E1461" s="591" t="s">
        <v>2176</v>
      </c>
      <c r="F1461" s="592" t="s">
        <v>2177</v>
      </c>
      <c r="G1461" s="592"/>
      <c r="H1461" s="593">
        <v>43489</v>
      </c>
      <c r="I1461" s="594" t="s">
        <v>1988</v>
      </c>
      <c r="J1461" s="595" t="s">
        <v>3485</v>
      </c>
      <c r="K1461" s="589" t="s">
        <v>47</v>
      </c>
      <c r="L1461" s="596" t="s">
        <v>1848</v>
      </c>
      <c r="M1461" s="596" t="s">
        <v>130</v>
      </c>
      <c r="N1461" s="597"/>
      <c r="O1461" s="598">
        <v>8.5999999999999993E-2</v>
      </c>
      <c r="P1461" s="599">
        <v>0</v>
      </c>
      <c r="Q1461" s="600">
        <v>0.04</v>
      </c>
    </row>
    <row r="1462" spans="1:17" s="208" customFormat="1" ht="12.75" customHeight="1" x14ac:dyDescent="0.2">
      <c r="A1462" s="608">
        <v>67571</v>
      </c>
      <c r="B1462" s="589" t="s">
        <v>3608</v>
      </c>
      <c r="C1462" s="605"/>
      <c r="D1462" s="590" t="s">
        <v>1789</v>
      </c>
      <c r="E1462" s="591" t="s">
        <v>2176</v>
      </c>
      <c r="F1462" s="592" t="s">
        <v>2177</v>
      </c>
      <c r="G1462" s="592"/>
      <c r="H1462" s="593">
        <v>43489</v>
      </c>
      <c r="I1462" s="594" t="s">
        <v>1988</v>
      </c>
      <c r="J1462" s="595" t="s">
        <v>3013</v>
      </c>
      <c r="K1462" s="589" t="s">
        <v>47</v>
      </c>
      <c r="L1462" s="596" t="s">
        <v>1763</v>
      </c>
      <c r="M1462" s="596" t="s">
        <v>48</v>
      </c>
      <c r="N1462" s="597"/>
      <c r="O1462" s="598">
        <v>0.48</v>
      </c>
      <c r="P1462" s="599">
        <v>0</v>
      </c>
      <c r="Q1462" s="600">
        <v>0.255</v>
      </c>
    </row>
    <row r="1463" spans="1:17" s="208" customFormat="1" ht="12.75" customHeight="1" x14ac:dyDescent="0.2">
      <c r="A1463" s="608">
        <v>67574</v>
      </c>
      <c r="B1463" s="589" t="s">
        <v>3609</v>
      </c>
      <c r="C1463" s="605"/>
      <c r="D1463" s="590" t="s">
        <v>1789</v>
      </c>
      <c r="E1463" s="591" t="s">
        <v>2176</v>
      </c>
      <c r="F1463" s="592" t="s">
        <v>2177</v>
      </c>
      <c r="G1463" s="592"/>
      <c r="H1463" s="593">
        <v>43493</v>
      </c>
      <c r="I1463" s="594" t="s">
        <v>1795</v>
      </c>
      <c r="J1463" s="595" t="s">
        <v>2832</v>
      </c>
      <c r="K1463" s="589" t="s">
        <v>47</v>
      </c>
      <c r="L1463" s="596" t="s">
        <v>51</v>
      </c>
      <c r="M1463" s="596" t="s">
        <v>51</v>
      </c>
      <c r="N1463" s="597"/>
      <c r="O1463" s="598">
        <v>4.5</v>
      </c>
      <c r="P1463" s="599">
        <v>0</v>
      </c>
      <c r="Q1463" s="600">
        <v>2.1829999999999998</v>
      </c>
    </row>
    <row r="1464" spans="1:17" s="208" customFormat="1" ht="12.75" customHeight="1" x14ac:dyDescent="0.2">
      <c r="A1464" s="608">
        <v>67575</v>
      </c>
      <c r="B1464" s="589" t="s">
        <v>3610</v>
      </c>
      <c r="C1464" s="605"/>
      <c r="D1464" s="590" t="s">
        <v>1789</v>
      </c>
      <c r="E1464" s="591" t="s">
        <v>2176</v>
      </c>
      <c r="F1464" s="592" t="s">
        <v>2177</v>
      </c>
      <c r="G1464" s="592"/>
      <c r="H1464" s="593">
        <v>43495</v>
      </c>
      <c r="I1464" s="594" t="s">
        <v>1988</v>
      </c>
      <c r="J1464" s="595" t="s">
        <v>3611</v>
      </c>
      <c r="K1464" s="589" t="s">
        <v>47</v>
      </c>
      <c r="L1464" s="596" t="s">
        <v>1797</v>
      </c>
      <c r="M1464" s="596" t="s">
        <v>48</v>
      </c>
      <c r="N1464" s="597"/>
      <c r="O1464" s="598">
        <v>7.1999999999999995E-2</v>
      </c>
      <c r="P1464" s="599">
        <v>0</v>
      </c>
      <c r="Q1464" s="600">
        <v>2.3E-2</v>
      </c>
    </row>
    <row r="1465" spans="1:17" s="208" customFormat="1" ht="12.75" customHeight="1" x14ac:dyDescent="0.2">
      <c r="A1465" s="608">
        <v>67576</v>
      </c>
      <c r="B1465" s="589" t="s">
        <v>3612</v>
      </c>
      <c r="C1465" s="605"/>
      <c r="D1465" s="590" t="s">
        <v>1789</v>
      </c>
      <c r="E1465" s="591" t="s">
        <v>1772</v>
      </c>
      <c r="F1465" s="592" t="s">
        <v>1755</v>
      </c>
      <c r="G1465" s="592"/>
      <c r="H1465" s="593">
        <v>43495</v>
      </c>
      <c r="I1465" s="594" t="s">
        <v>1988</v>
      </c>
      <c r="J1465" s="595" t="s">
        <v>2419</v>
      </c>
      <c r="K1465" s="589" t="s">
        <v>47</v>
      </c>
      <c r="L1465" s="596" t="s">
        <v>1797</v>
      </c>
      <c r="M1465" s="596" t="s">
        <v>48</v>
      </c>
      <c r="N1465" s="597"/>
      <c r="O1465" s="598">
        <v>2.649</v>
      </c>
      <c r="P1465" s="599">
        <v>6.0000000000000001E-3</v>
      </c>
      <c r="Q1465" s="600">
        <v>2.649</v>
      </c>
    </row>
    <row r="1466" spans="1:17" s="208" customFormat="1" ht="12.75" customHeight="1" x14ac:dyDescent="0.2">
      <c r="A1466" s="608">
        <v>67578</v>
      </c>
      <c r="B1466" s="589" t="s">
        <v>3613</v>
      </c>
      <c r="C1466" s="605"/>
      <c r="D1466" s="590" t="s">
        <v>1789</v>
      </c>
      <c r="E1466" s="591" t="s">
        <v>2176</v>
      </c>
      <c r="F1466" s="592" t="s">
        <v>2177</v>
      </c>
      <c r="G1466" s="592"/>
      <c r="H1466" s="593">
        <v>43497</v>
      </c>
      <c r="I1466" s="594" t="s">
        <v>1795</v>
      </c>
      <c r="J1466" s="595" t="s">
        <v>1847</v>
      </c>
      <c r="K1466" s="589" t="s">
        <v>47</v>
      </c>
      <c r="L1466" s="596" t="s">
        <v>1848</v>
      </c>
      <c r="M1466" s="596" t="s">
        <v>130</v>
      </c>
      <c r="N1466" s="597"/>
      <c r="O1466" s="598">
        <v>1.25</v>
      </c>
      <c r="P1466" s="599">
        <v>0</v>
      </c>
      <c r="Q1466" s="600">
        <v>0.44400000000000001</v>
      </c>
    </row>
    <row r="1467" spans="1:17" s="208" customFormat="1" ht="12.75" customHeight="1" x14ac:dyDescent="0.2">
      <c r="A1467" s="608">
        <v>67579</v>
      </c>
      <c r="B1467" s="589" t="s">
        <v>3614</v>
      </c>
      <c r="C1467" s="605"/>
      <c r="D1467" s="590" t="s">
        <v>1789</v>
      </c>
      <c r="E1467" s="591" t="s">
        <v>2176</v>
      </c>
      <c r="F1467" s="592" t="s">
        <v>2177</v>
      </c>
      <c r="G1467" s="592"/>
      <c r="H1467" s="593">
        <v>43497</v>
      </c>
      <c r="I1467" s="594" t="s">
        <v>1795</v>
      </c>
      <c r="J1467" s="595" t="s">
        <v>3615</v>
      </c>
      <c r="K1467" s="589" t="s">
        <v>47</v>
      </c>
      <c r="L1467" s="596" t="s">
        <v>1848</v>
      </c>
      <c r="M1467" s="596" t="s">
        <v>130</v>
      </c>
      <c r="N1467" s="597"/>
      <c r="O1467" s="598">
        <v>2.2799999999999998</v>
      </c>
      <c r="P1467" s="599">
        <v>0</v>
      </c>
      <c r="Q1467" s="600">
        <v>1.103</v>
      </c>
    </row>
    <row r="1468" spans="1:17" s="208" customFormat="1" ht="12.75" customHeight="1" x14ac:dyDescent="0.2">
      <c r="A1468" s="608">
        <v>67580</v>
      </c>
      <c r="B1468" s="589" t="s">
        <v>3616</v>
      </c>
      <c r="C1468" s="605"/>
      <c r="D1468" s="590" t="s">
        <v>1789</v>
      </c>
      <c r="E1468" s="591" t="s">
        <v>2176</v>
      </c>
      <c r="F1468" s="592" t="s">
        <v>2177</v>
      </c>
      <c r="G1468" s="592"/>
      <c r="H1468" s="593">
        <v>43497</v>
      </c>
      <c r="I1468" s="594" t="s">
        <v>1795</v>
      </c>
      <c r="J1468" s="595" t="s">
        <v>3617</v>
      </c>
      <c r="K1468" s="589" t="s">
        <v>47</v>
      </c>
      <c r="L1468" s="596" t="s">
        <v>51</v>
      </c>
      <c r="M1468" s="596" t="s">
        <v>51</v>
      </c>
      <c r="N1468" s="597"/>
      <c r="O1468" s="598">
        <v>1.95</v>
      </c>
      <c r="P1468" s="599">
        <v>0</v>
      </c>
      <c r="Q1468" s="600">
        <v>0.99199999999999999</v>
      </c>
    </row>
    <row r="1469" spans="1:17" s="208" customFormat="1" ht="12.75" customHeight="1" x14ac:dyDescent="0.2">
      <c r="A1469" s="608">
        <v>67581</v>
      </c>
      <c r="B1469" s="589" t="s">
        <v>3618</v>
      </c>
      <c r="C1469" s="605"/>
      <c r="D1469" s="590" t="s">
        <v>1789</v>
      </c>
      <c r="E1469" s="591" t="s">
        <v>2176</v>
      </c>
      <c r="F1469" s="592" t="s">
        <v>2177</v>
      </c>
      <c r="G1469" s="592"/>
      <c r="H1469" s="593">
        <v>43497</v>
      </c>
      <c r="I1469" s="594" t="s">
        <v>1795</v>
      </c>
      <c r="J1469" s="595" t="s">
        <v>2582</v>
      </c>
      <c r="K1469" s="589" t="s">
        <v>47</v>
      </c>
      <c r="L1469" s="596" t="s">
        <v>1848</v>
      </c>
      <c r="M1469" s="596" t="s">
        <v>130</v>
      </c>
      <c r="N1469" s="597"/>
      <c r="O1469" s="598">
        <v>2.64</v>
      </c>
      <c r="P1469" s="599">
        <v>0</v>
      </c>
      <c r="Q1469" s="600">
        <v>1.2629999999999999</v>
      </c>
    </row>
    <row r="1470" spans="1:17" s="208" customFormat="1" ht="12.75" customHeight="1" x14ac:dyDescent="0.2">
      <c r="A1470" s="608">
        <v>67582</v>
      </c>
      <c r="B1470" s="589" t="s">
        <v>3619</v>
      </c>
      <c r="C1470" s="605">
        <v>40618</v>
      </c>
      <c r="D1470" s="590" t="s">
        <v>1008</v>
      </c>
      <c r="E1470" s="591" t="s">
        <v>2176</v>
      </c>
      <c r="F1470" s="592" t="s">
        <v>2177</v>
      </c>
      <c r="G1470" s="592"/>
      <c r="H1470" s="593">
        <v>43497</v>
      </c>
      <c r="I1470" s="594" t="s">
        <v>1795</v>
      </c>
      <c r="J1470" s="595" t="s">
        <v>2472</v>
      </c>
      <c r="K1470" s="589" t="s">
        <v>47</v>
      </c>
      <c r="L1470" s="596" t="s">
        <v>1763</v>
      </c>
      <c r="M1470" s="596" t="s">
        <v>48</v>
      </c>
      <c r="N1470" s="597"/>
      <c r="O1470" s="598">
        <v>2</v>
      </c>
      <c r="P1470" s="599">
        <v>0</v>
      </c>
      <c r="Q1470" s="600">
        <v>1.17</v>
      </c>
    </row>
    <row r="1471" spans="1:17" s="208" customFormat="1" ht="12.75" customHeight="1" x14ac:dyDescent="0.2">
      <c r="A1471" s="608">
        <v>67583</v>
      </c>
      <c r="B1471" s="589" t="s">
        <v>3620</v>
      </c>
      <c r="C1471" s="605"/>
      <c r="D1471" s="590" t="s">
        <v>1789</v>
      </c>
      <c r="E1471" s="591" t="s">
        <v>2176</v>
      </c>
      <c r="F1471" s="592" t="s">
        <v>2177</v>
      </c>
      <c r="G1471" s="592"/>
      <c r="H1471" s="593">
        <v>43504</v>
      </c>
      <c r="I1471" s="594" t="s">
        <v>1751</v>
      </c>
      <c r="J1471" s="595" t="s">
        <v>3621</v>
      </c>
      <c r="K1471" s="589" t="s">
        <v>44</v>
      </c>
      <c r="L1471" s="596" t="s">
        <v>50</v>
      </c>
      <c r="M1471" s="596" t="s">
        <v>44</v>
      </c>
      <c r="N1471" s="597"/>
      <c r="O1471" s="598">
        <v>0.48699999999999999</v>
      </c>
      <c r="P1471" s="599">
        <v>0</v>
      </c>
      <c r="Q1471" s="600">
        <v>0.193</v>
      </c>
    </row>
    <row r="1472" spans="1:17" s="208" customFormat="1" ht="12.75" customHeight="1" x14ac:dyDescent="0.2">
      <c r="A1472" s="608">
        <v>67584</v>
      </c>
      <c r="B1472" s="589" t="s">
        <v>3622</v>
      </c>
      <c r="C1472" s="605"/>
      <c r="D1472" s="590" t="s">
        <v>1789</v>
      </c>
      <c r="E1472" s="591" t="s">
        <v>2176</v>
      </c>
      <c r="F1472" s="592" t="s">
        <v>2177</v>
      </c>
      <c r="G1472" s="592"/>
      <c r="H1472" s="593">
        <v>43510</v>
      </c>
      <c r="I1472" s="594" t="s">
        <v>1988</v>
      </c>
      <c r="J1472" s="595" t="s">
        <v>2287</v>
      </c>
      <c r="K1472" s="589" t="s">
        <v>47</v>
      </c>
      <c r="L1472" s="596" t="s">
        <v>1848</v>
      </c>
      <c r="M1472" s="596" t="s">
        <v>130</v>
      </c>
      <c r="N1472" s="597"/>
      <c r="O1472" s="598">
        <v>0.13300000000000001</v>
      </c>
      <c r="P1472" s="599">
        <v>0</v>
      </c>
      <c r="Q1472" s="600">
        <v>6.0999999999999999E-2</v>
      </c>
    </row>
    <row r="1473" spans="1:17" s="208" customFormat="1" ht="12.75" customHeight="1" x14ac:dyDescent="0.2">
      <c r="A1473" s="608">
        <v>67586</v>
      </c>
      <c r="B1473" s="589" t="s">
        <v>3623</v>
      </c>
      <c r="C1473" s="605"/>
      <c r="D1473" s="590" t="s">
        <v>1789</v>
      </c>
      <c r="E1473" s="591" t="s">
        <v>2176</v>
      </c>
      <c r="F1473" s="592" t="s">
        <v>2177</v>
      </c>
      <c r="G1473" s="592"/>
      <c r="H1473" s="593">
        <v>43504</v>
      </c>
      <c r="I1473" s="594" t="s">
        <v>1795</v>
      </c>
      <c r="J1473" s="595" t="s">
        <v>2732</v>
      </c>
      <c r="K1473" s="589" t="s">
        <v>47</v>
      </c>
      <c r="L1473" s="596" t="s">
        <v>51</v>
      </c>
      <c r="M1473" s="596" t="s">
        <v>51</v>
      </c>
      <c r="N1473" s="597"/>
      <c r="O1473" s="598">
        <v>1.98</v>
      </c>
      <c r="P1473" s="599">
        <v>0</v>
      </c>
      <c r="Q1473" s="600">
        <v>0.79400000000000004</v>
      </c>
    </row>
    <row r="1474" spans="1:17" s="208" customFormat="1" ht="12.75" customHeight="1" x14ac:dyDescent="0.2">
      <c r="A1474" s="608">
        <v>67587</v>
      </c>
      <c r="B1474" s="589" t="s">
        <v>3624</v>
      </c>
      <c r="C1474" s="605">
        <v>40622</v>
      </c>
      <c r="D1474" s="590" t="s">
        <v>1012</v>
      </c>
      <c r="E1474" s="591" t="s">
        <v>2176</v>
      </c>
      <c r="F1474" s="592" t="s">
        <v>2177</v>
      </c>
      <c r="G1474" s="592"/>
      <c r="H1474" s="593">
        <v>43507</v>
      </c>
      <c r="I1474" s="594" t="s">
        <v>1795</v>
      </c>
      <c r="J1474" s="595" t="s">
        <v>1857</v>
      </c>
      <c r="K1474" s="589" t="s">
        <v>47</v>
      </c>
      <c r="L1474" s="596" t="s">
        <v>1763</v>
      </c>
      <c r="M1474" s="596" t="s">
        <v>48</v>
      </c>
      <c r="N1474" s="597"/>
      <c r="O1474" s="598">
        <v>3.992</v>
      </c>
      <c r="P1474" s="599">
        <v>0</v>
      </c>
      <c r="Q1474" s="600">
        <v>2.4239999999999999</v>
      </c>
    </row>
    <row r="1475" spans="1:17" s="208" customFormat="1" ht="12.75" customHeight="1" x14ac:dyDescent="0.2">
      <c r="A1475" s="608">
        <v>67606</v>
      </c>
      <c r="B1475" s="589" t="s">
        <v>3625</v>
      </c>
      <c r="C1475" s="605"/>
      <c r="D1475" s="590" t="s">
        <v>1789</v>
      </c>
      <c r="E1475" s="591" t="s">
        <v>2176</v>
      </c>
      <c r="F1475" s="592" t="s">
        <v>2177</v>
      </c>
      <c r="G1475" s="592"/>
      <c r="H1475" s="593">
        <v>43516</v>
      </c>
      <c r="I1475" s="594" t="s">
        <v>1986</v>
      </c>
      <c r="J1475" s="595" t="s">
        <v>2769</v>
      </c>
      <c r="K1475" s="589" t="s">
        <v>45</v>
      </c>
      <c r="L1475" s="596" t="s">
        <v>45</v>
      </c>
      <c r="M1475" s="596" t="s">
        <v>45</v>
      </c>
      <c r="N1475" s="597"/>
      <c r="O1475" s="598">
        <v>1.25</v>
      </c>
      <c r="P1475" s="599">
        <v>0</v>
      </c>
      <c r="Q1475" s="600">
        <v>0.60899999999999999</v>
      </c>
    </row>
    <row r="1476" spans="1:17" s="208" customFormat="1" ht="12.75" customHeight="1" x14ac:dyDescent="0.2">
      <c r="A1476" s="608">
        <v>67615</v>
      </c>
      <c r="B1476" s="589" t="s">
        <v>3626</v>
      </c>
      <c r="C1476" s="605"/>
      <c r="D1476" s="590" t="s">
        <v>1789</v>
      </c>
      <c r="E1476" s="591" t="s">
        <v>2176</v>
      </c>
      <c r="F1476" s="592" t="s">
        <v>2177</v>
      </c>
      <c r="G1476" s="592"/>
      <c r="H1476" s="593">
        <v>43521</v>
      </c>
      <c r="I1476" s="594" t="s">
        <v>1986</v>
      </c>
      <c r="J1476" s="595" t="s">
        <v>3273</v>
      </c>
      <c r="K1476" s="589" t="s">
        <v>45</v>
      </c>
      <c r="L1476" s="596" t="s">
        <v>45</v>
      </c>
      <c r="M1476" s="596" t="s">
        <v>45</v>
      </c>
      <c r="N1476" s="597"/>
      <c r="O1476" s="598">
        <v>2.99</v>
      </c>
      <c r="P1476" s="599">
        <v>0</v>
      </c>
      <c r="Q1476" s="600">
        <v>1.704</v>
      </c>
    </row>
    <row r="1477" spans="1:17" s="208" customFormat="1" ht="12.75" customHeight="1" x14ac:dyDescent="0.2">
      <c r="A1477" s="608">
        <v>67628</v>
      </c>
      <c r="B1477" s="589" t="s">
        <v>3627</v>
      </c>
      <c r="C1477" s="605"/>
      <c r="D1477" s="590" t="s">
        <v>1789</v>
      </c>
      <c r="E1477" s="591" t="s">
        <v>2176</v>
      </c>
      <c r="F1477" s="592" t="s">
        <v>2177</v>
      </c>
      <c r="G1477" s="592"/>
      <c r="H1477" s="593">
        <v>43524</v>
      </c>
      <c r="I1477" s="594" t="s">
        <v>1988</v>
      </c>
      <c r="J1477" s="595" t="s">
        <v>3628</v>
      </c>
      <c r="K1477" s="589" t="s">
        <v>47</v>
      </c>
      <c r="L1477" s="596" t="s">
        <v>1763</v>
      </c>
      <c r="M1477" s="596" t="s">
        <v>48</v>
      </c>
      <c r="N1477" s="597"/>
      <c r="O1477" s="598">
        <v>1</v>
      </c>
      <c r="P1477" s="599">
        <v>0</v>
      </c>
      <c r="Q1477" s="600">
        <v>0.53100000000000003</v>
      </c>
    </row>
    <row r="1478" spans="1:17" s="208" customFormat="1" ht="12.75" customHeight="1" x14ac:dyDescent="0.2">
      <c r="A1478" s="608">
        <v>67630</v>
      </c>
      <c r="B1478" s="589" t="s">
        <v>3629</v>
      </c>
      <c r="C1478" s="605"/>
      <c r="D1478" s="590" t="s">
        <v>1789</v>
      </c>
      <c r="E1478" s="591" t="s">
        <v>2176</v>
      </c>
      <c r="F1478" s="592" t="s">
        <v>2177</v>
      </c>
      <c r="G1478" s="592"/>
      <c r="H1478" s="593">
        <v>43524</v>
      </c>
      <c r="I1478" s="594" t="s">
        <v>1986</v>
      </c>
      <c r="J1478" s="595" t="s">
        <v>3630</v>
      </c>
      <c r="K1478" s="589" t="s">
        <v>45</v>
      </c>
      <c r="L1478" s="596" t="s">
        <v>45</v>
      </c>
      <c r="M1478" s="596" t="s">
        <v>45</v>
      </c>
      <c r="N1478" s="597"/>
      <c r="O1478" s="598">
        <v>2.7E-2</v>
      </c>
      <c r="P1478" s="599">
        <v>0</v>
      </c>
      <c r="Q1478" s="600">
        <v>1.2999999999999999E-2</v>
      </c>
    </row>
    <row r="1479" spans="1:17" s="208" customFormat="1" ht="12.75" customHeight="1" x14ac:dyDescent="0.2">
      <c r="A1479" s="608">
        <v>67638</v>
      </c>
      <c r="B1479" s="589" t="s">
        <v>3631</v>
      </c>
      <c r="C1479" s="605"/>
      <c r="D1479" s="590" t="s">
        <v>1789</v>
      </c>
      <c r="E1479" s="591" t="s">
        <v>2176</v>
      </c>
      <c r="F1479" s="592" t="s">
        <v>2177</v>
      </c>
      <c r="G1479" s="592"/>
      <c r="H1479" s="593">
        <v>43524</v>
      </c>
      <c r="I1479" s="594" t="s">
        <v>1988</v>
      </c>
      <c r="J1479" s="595" t="s">
        <v>3632</v>
      </c>
      <c r="K1479" s="589" t="s">
        <v>47</v>
      </c>
      <c r="L1479" s="596" t="s">
        <v>1763</v>
      </c>
      <c r="M1479" s="596" t="s">
        <v>48</v>
      </c>
      <c r="N1479" s="597"/>
      <c r="O1479" s="598">
        <v>0.248</v>
      </c>
      <c r="P1479" s="599">
        <v>0</v>
      </c>
      <c r="Q1479" s="600">
        <v>3.5999999999999997E-2</v>
      </c>
    </row>
    <row r="1480" spans="1:17" s="208" customFormat="1" ht="12.75" customHeight="1" x14ac:dyDescent="0.2">
      <c r="A1480" s="608">
        <v>67639</v>
      </c>
      <c r="B1480" s="589" t="s">
        <v>3633</v>
      </c>
      <c r="C1480" s="605">
        <v>41304</v>
      </c>
      <c r="D1480" s="590" t="s">
        <v>3634</v>
      </c>
      <c r="E1480" s="591" t="s">
        <v>2176</v>
      </c>
      <c r="F1480" s="592" t="s">
        <v>2177</v>
      </c>
      <c r="G1480" s="592"/>
      <c r="H1480" s="593">
        <v>43524</v>
      </c>
      <c r="I1480" s="594" t="s">
        <v>1986</v>
      </c>
      <c r="J1480" s="595" t="s">
        <v>3542</v>
      </c>
      <c r="K1480" s="589" t="s">
        <v>45</v>
      </c>
      <c r="L1480" s="596" t="s">
        <v>45</v>
      </c>
      <c r="M1480" s="596" t="s">
        <v>45</v>
      </c>
      <c r="N1480" s="597"/>
      <c r="O1480" s="598">
        <v>1.165</v>
      </c>
      <c r="P1480" s="599">
        <v>0</v>
      </c>
      <c r="Q1480" s="600">
        <v>0.56399999999999995</v>
      </c>
    </row>
    <row r="1481" spans="1:17" s="208" customFormat="1" ht="12.75" customHeight="1" x14ac:dyDescent="0.2">
      <c r="A1481" s="608">
        <v>67640</v>
      </c>
      <c r="B1481" s="589" t="s">
        <v>3635</v>
      </c>
      <c r="C1481" s="605"/>
      <c r="D1481" s="590" t="s">
        <v>1789</v>
      </c>
      <c r="E1481" s="591" t="s">
        <v>2176</v>
      </c>
      <c r="F1481" s="592" t="s">
        <v>2177</v>
      </c>
      <c r="G1481" s="592"/>
      <c r="H1481" s="593">
        <v>43529</v>
      </c>
      <c r="I1481" s="594" t="s">
        <v>1795</v>
      </c>
      <c r="J1481" s="595" t="s">
        <v>855</v>
      </c>
      <c r="K1481" s="589" t="s">
        <v>47</v>
      </c>
      <c r="L1481" s="596" t="s">
        <v>51</v>
      </c>
      <c r="M1481" s="596" t="s">
        <v>51</v>
      </c>
      <c r="N1481" s="597"/>
      <c r="O1481" s="598">
        <v>3.9119999999999999</v>
      </c>
      <c r="P1481" s="599">
        <v>0</v>
      </c>
      <c r="Q1481" s="600">
        <v>2.282</v>
      </c>
    </row>
    <row r="1482" spans="1:17" s="208" customFormat="1" ht="12.75" customHeight="1" x14ac:dyDescent="0.2">
      <c r="A1482" s="608">
        <v>67653</v>
      </c>
      <c r="B1482" s="589" t="s">
        <v>3636</v>
      </c>
      <c r="C1482" s="605"/>
      <c r="D1482" s="590" t="s">
        <v>1789</v>
      </c>
      <c r="E1482" s="591" t="s">
        <v>2176</v>
      </c>
      <c r="F1482" s="592" t="s">
        <v>2177</v>
      </c>
      <c r="G1482" s="592"/>
      <c r="H1482" s="593">
        <v>43528</v>
      </c>
      <c r="I1482" s="594" t="s">
        <v>1795</v>
      </c>
      <c r="J1482" s="595" t="s">
        <v>3637</v>
      </c>
      <c r="K1482" s="589" t="s">
        <v>47</v>
      </c>
      <c r="L1482" s="596" t="s">
        <v>51</v>
      </c>
      <c r="M1482" s="596" t="s">
        <v>51</v>
      </c>
      <c r="N1482" s="597"/>
      <c r="O1482" s="598">
        <v>4.95</v>
      </c>
      <c r="P1482" s="599">
        <v>0</v>
      </c>
      <c r="Q1482" s="600">
        <v>2.5110000000000001</v>
      </c>
    </row>
    <row r="1483" spans="1:17" s="208" customFormat="1" ht="12.75" customHeight="1" x14ac:dyDescent="0.2">
      <c r="A1483" s="608">
        <v>67654</v>
      </c>
      <c r="B1483" s="589" t="s">
        <v>3638</v>
      </c>
      <c r="C1483" s="605"/>
      <c r="D1483" s="590" t="s">
        <v>1789</v>
      </c>
      <c r="E1483" s="591" t="s">
        <v>2176</v>
      </c>
      <c r="F1483" s="592" t="s">
        <v>2177</v>
      </c>
      <c r="G1483" s="592"/>
      <c r="H1483" s="593">
        <v>43537</v>
      </c>
      <c r="I1483" s="594" t="s">
        <v>1986</v>
      </c>
      <c r="J1483" s="595" t="s">
        <v>1775</v>
      </c>
      <c r="K1483" s="589" t="s">
        <v>45</v>
      </c>
      <c r="L1483" s="596" t="s">
        <v>45</v>
      </c>
      <c r="M1483" s="596" t="s">
        <v>45</v>
      </c>
      <c r="N1483" s="597"/>
      <c r="O1483" s="598">
        <v>4.2999999999999997E-2</v>
      </c>
      <c r="P1483" s="599">
        <v>0</v>
      </c>
      <c r="Q1483" s="600">
        <v>5.0000000000000001E-3</v>
      </c>
    </row>
    <row r="1484" spans="1:17" s="208" customFormat="1" ht="12.75" customHeight="1" x14ac:dyDescent="0.2">
      <c r="A1484" s="608">
        <v>67655</v>
      </c>
      <c r="B1484" s="589" t="s">
        <v>3639</v>
      </c>
      <c r="C1484" s="605"/>
      <c r="D1484" s="590" t="s">
        <v>1789</v>
      </c>
      <c r="E1484" s="591" t="s">
        <v>2176</v>
      </c>
      <c r="F1484" s="592" t="s">
        <v>2177</v>
      </c>
      <c r="G1484" s="592"/>
      <c r="H1484" s="593">
        <v>43536</v>
      </c>
      <c r="I1484" s="594" t="s">
        <v>1988</v>
      </c>
      <c r="J1484" s="595" t="s">
        <v>3231</v>
      </c>
      <c r="K1484" s="589" t="s">
        <v>47</v>
      </c>
      <c r="L1484" s="596" t="s">
        <v>1763</v>
      </c>
      <c r="M1484" s="596" t="s">
        <v>48</v>
      </c>
      <c r="N1484" s="597"/>
      <c r="O1484" s="598">
        <v>0.30399999999999999</v>
      </c>
      <c r="P1484" s="599">
        <v>0</v>
      </c>
      <c r="Q1484" s="600">
        <v>0</v>
      </c>
    </row>
    <row r="1485" spans="1:17" s="208" customFormat="1" ht="12.75" customHeight="1" x14ac:dyDescent="0.2">
      <c r="A1485" s="608">
        <v>67684</v>
      </c>
      <c r="B1485" s="589" t="s">
        <v>3640</v>
      </c>
      <c r="C1485" s="605"/>
      <c r="D1485" s="590" t="s">
        <v>1789</v>
      </c>
      <c r="E1485" s="591" t="s">
        <v>2176</v>
      </c>
      <c r="F1485" s="592" t="s">
        <v>2177</v>
      </c>
      <c r="G1485" s="592"/>
      <c r="H1485" s="593">
        <v>43536</v>
      </c>
      <c r="I1485" s="594" t="s">
        <v>1986</v>
      </c>
      <c r="J1485" s="595" t="s">
        <v>2132</v>
      </c>
      <c r="K1485" s="589" t="s">
        <v>45</v>
      </c>
      <c r="L1485" s="596" t="s">
        <v>45</v>
      </c>
      <c r="M1485" s="596" t="s">
        <v>45</v>
      </c>
      <c r="N1485" s="597"/>
      <c r="O1485" s="598">
        <v>1.2</v>
      </c>
      <c r="P1485" s="599">
        <v>0</v>
      </c>
      <c r="Q1485" s="600">
        <v>0.67200000000000004</v>
      </c>
    </row>
    <row r="1486" spans="1:17" s="208" customFormat="1" ht="12.75" customHeight="1" x14ac:dyDescent="0.2">
      <c r="A1486" s="608">
        <v>67685</v>
      </c>
      <c r="B1486" s="589" t="s">
        <v>3641</v>
      </c>
      <c r="C1486" s="605"/>
      <c r="D1486" s="590" t="s">
        <v>1789</v>
      </c>
      <c r="E1486" s="591" t="s">
        <v>2176</v>
      </c>
      <c r="F1486" s="592" t="s">
        <v>2177</v>
      </c>
      <c r="G1486" s="592"/>
      <c r="H1486" s="593">
        <v>43536</v>
      </c>
      <c r="I1486" s="594" t="s">
        <v>1986</v>
      </c>
      <c r="J1486" s="595" t="s">
        <v>2132</v>
      </c>
      <c r="K1486" s="589" t="s">
        <v>45</v>
      </c>
      <c r="L1486" s="596" t="s">
        <v>45</v>
      </c>
      <c r="M1486" s="596" t="s">
        <v>45</v>
      </c>
      <c r="N1486" s="597"/>
      <c r="O1486" s="598">
        <v>1.62</v>
      </c>
      <c r="P1486" s="599">
        <v>0</v>
      </c>
      <c r="Q1486" s="600">
        <v>0.92900000000000005</v>
      </c>
    </row>
    <row r="1487" spans="1:17" s="208" customFormat="1" ht="12.75" customHeight="1" x14ac:dyDescent="0.2">
      <c r="A1487" s="608">
        <v>67689</v>
      </c>
      <c r="B1487" s="589" t="s">
        <v>3642</v>
      </c>
      <c r="C1487" s="605"/>
      <c r="D1487" s="590" t="s">
        <v>1789</v>
      </c>
      <c r="E1487" s="591" t="s">
        <v>2176</v>
      </c>
      <c r="F1487" s="592" t="s">
        <v>2177</v>
      </c>
      <c r="G1487" s="592"/>
      <c r="H1487" s="593">
        <v>43536</v>
      </c>
      <c r="I1487" s="594" t="s">
        <v>1986</v>
      </c>
      <c r="J1487" s="595" t="s">
        <v>2332</v>
      </c>
      <c r="K1487" s="589" t="s">
        <v>45</v>
      </c>
      <c r="L1487" s="596" t="s">
        <v>45</v>
      </c>
      <c r="M1487" s="596" t="s">
        <v>45</v>
      </c>
      <c r="N1487" s="597"/>
      <c r="O1487" s="598">
        <v>3</v>
      </c>
      <c r="P1487" s="599">
        <v>0</v>
      </c>
      <c r="Q1487" s="600">
        <v>1.3240000000000001</v>
      </c>
    </row>
    <row r="1488" spans="1:17" s="208" customFormat="1" ht="12.75" customHeight="1" x14ac:dyDescent="0.2">
      <c r="A1488" s="608">
        <v>67690</v>
      </c>
      <c r="B1488" s="589" t="s">
        <v>3643</v>
      </c>
      <c r="C1488" s="605"/>
      <c r="D1488" s="590" t="s">
        <v>1789</v>
      </c>
      <c r="E1488" s="591" t="s">
        <v>2176</v>
      </c>
      <c r="F1488" s="592" t="s">
        <v>2177</v>
      </c>
      <c r="G1488" s="592"/>
      <c r="H1488" s="593">
        <v>43545</v>
      </c>
      <c r="I1488" s="594" t="s">
        <v>1986</v>
      </c>
      <c r="J1488" s="595" t="s">
        <v>1775</v>
      </c>
      <c r="K1488" s="589" t="s">
        <v>45</v>
      </c>
      <c r="L1488" s="596" t="s">
        <v>45</v>
      </c>
      <c r="M1488" s="596" t="s">
        <v>45</v>
      </c>
      <c r="N1488" s="597"/>
      <c r="O1488" s="598">
        <v>4.9000000000000002E-2</v>
      </c>
      <c r="P1488" s="599">
        <v>0</v>
      </c>
      <c r="Q1488" s="600">
        <v>2.1000000000000001E-2</v>
      </c>
    </row>
    <row r="1489" spans="1:17" s="208" customFormat="1" ht="12.75" customHeight="1" x14ac:dyDescent="0.2">
      <c r="A1489" s="608">
        <v>67692</v>
      </c>
      <c r="B1489" s="589" t="s">
        <v>3644</v>
      </c>
      <c r="C1489" s="605"/>
      <c r="D1489" s="590" t="s">
        <v>1789</v>
      </c>
      <c r="E1489" s="591" t="s">
        <v>2176</v>
      </c>
      <c r="F1489" s="592" t="s">
        <v>2177</v>
      </c>
      <c r="G1489" s="592"/>
      <c r="H1489" s="593">
        <v>43544</v>
      </c>
      <c r="I1489" s="594" t="s">
        <v>1988</v>
      </c>
      <c r="J1489" s="595" t="s">
        <v>3313</v>
      </c>
      <c r="K1489" s="589" t="s">
        <v>47</v>
      </c>
      <c r="L1489" s="596" t="s">
        <v>51</v>
      </c>
      <c r="M1489" s="596" t="s">
        <v>51</v>
      </c>
      <c r="N1489" s="597"/>
      <c r="O1489" s="598">
        <v>7.1999999999999995E-2</v>
      </c>
      <c r="P1489" s="599">
        <v>0</v>
      </c>
      <c r="Q1489" s="600">
        <v>3.2000000000000001E-2</v>
      </c>
    </row>
    <row r="1490" spans="1:17" s="208" customFormat="1" ht="12.75" customHeight="1" x14ac:dyDescent="0.2">
      <c r="A1490" s="608">
        <v>67696</v>
      </c>
      <c r="B1490" s="589" t="s">
        <v>3645</v>
      </c>
      <c r="C1490" s="605"/>
      <c r="D1490" s="590" t="s">
        <v>1789</v>
      </c>
      <c r="E1490" s="591" t="s">
        <v>2176</v>
      </c>
      <c r="F1490" s="592" t="s">
        <v>2177</v>
      </c>
      <c r="G1490" s="592"/>
      <c r="H1490" s="593">
        <v>43546</v>
      </c>
      <c r="I1490" s="594" t="s">
        <v>1795</v>
      </c>
      <c r="J1490" s="595" t="s">
        <v>1832</v>
      </c>
      <c r="K1490" s="589" t="s">
        <v>47</v>
      </c>
      <c r="L1490" s="596" t="s">
        <v>51</v>
      </c>
      <c r="M1490" s="596" t="s">
        <v>51</v>
      </c>
      <c r="N1490" s="597"/>
      <c r="O1490" s="598">
        <v>2.25</v>
      </c>
      <c r="P1490" s="599">
        <v>0</v>
      </c>
      <c r="Q1490" s="600">
        <v>2.496</v>
      </c>
    </row>
    <row r="1491" spans="1:17" s="208" customFormat="1" ht="12.75" customHeight="1" x14ac:dyDescent="0.2">
      <c r="A1491" s="608">
        <v>67699</v>
      </c>
      <c r="B1491" s="589" t="s">
        <v>3646</v>
      </c>
      <c r="C1491" s="605"/>
      <c r="D1491" s="590" t="s">
        <v>1789</v>
      </c>
      <c r="E1491" s="591" t="s">
        <v>2176</v>
      </c>
      <c r="F1491" s="592" t="s">
        <v>2177</v>
      </c>
      <c r="G1491" s="592"/>
      <c r="H1491" s="593">
        <v>43546</v>
      </c>
      <c r="I1491" s="594" t="s">
        <v>1795</v>
      </c>
      <c r="J1491" s="595" t="s">
        <v>3228</v>
      </c>
      <c r="K1491" s="589" t="s">
        <v>47</v>
      </c>
      <c r="L1491" s="596" t="s">
        <v>51</v>
      </c>
      <c r="M1491" s="596" t="s">
        <v>51</v>
      </c>
      <c r="N1491" s="597"/>
      <c r="O1491" s="598">
        <v>2</v>
      </c>
      <c r="P1491" s="599">
        <v>0</v>
      </c>
      <c r="Q1491" s="600">
        <v>1.1279999999999999</v>
      </c>
    </row>
    <row r="1492" spans="1:17" s="208" customFormat="1" ht="12.75" customHeight="1" x14ac:dyDescent="0.2">
      <c r="A1492" s="608">
        <v>67704</v>
      </c>
      <c r="B1492" s="589" t="s">
        <v>3647</v>
      </c>
      <c r="C1492" s="605"/>
      <c r="D1492" s="590" t="s">
        <v>1789</v>
      </c>
      <c r="E1492" s="591" t="s">
        <v>2176</v>
      </c>
      <c r="F1492" s="592" t="s">
        <v>2177</v>
      </c>
      <c r="G1492" s="592"/>
      <c r="H1492" s="593">
        <v>43546</v>
      </c>
      <c r="I1492" s="594" t="s">
        <v>1795</v>
      </c>
      <c r="J1492" s="595" t="s">
        <v>3648</v>
      </c>
      <c r="K1492" s="589" t="s">
        <v>47</v>
      </c>
      <c r="L1492" s="596" t="s">
        <v>51</v>
      </c>
      <c r="M1492" s="596" t="s">
        <v>51</v>
      </c>
      <c r="N1492" s="597"/>
      <c r="O1492" s="598">
        <v>3</v>
      </c>
      <c r="P1492" s="599">
        <v>0</v>
      </c>
      <c r="Q1492" s="600">
        <v>1.55</v>
      </c>
    </row>
    <row r="1493" spans="1:17" s="208" customFormat="1" ht="12.75" customHeight="1" x14ac:dyDescent="0.2">
      <c r="A1493" s="608">
        <v>67714</v>
      </c>
      <c r="B1493" s="589" t="s">
        <v>3649</v>
      </c>
      <c r="C1493" s="605">
        <v>40998</v>
      </c>
      <c r="D1493" s="590" t="s">
        <v>3650</v>
      </c>
      <c r="E1493" s="591" t="s">
        <v>2176</v>
      </c>
      <c r="F1493" s="592" t="s">
        <v>2177</v>
      </c>
      <c r="G1493" s="592"/>
      <c r="H1493" s="593">
        <v>43553</v>
      </c>
      <c r="I1493" s="594" t="s">
        <v>1986</v>
      </c>
      <c r="J1493" s="595" t="s">
        <v>3095</v>
      </c>
      <c r="K1493" s="589" t="s">
        <v>45</v>
      </c>
      <c r="L1493" s="596" t="s">
        <v>45</v>
      </c>
      <c r="M1493" s="596" t="s">
        <v>45</v>
      </c>
      <c r="N1493" s="597"/>
      <c r="O1493" s="598">
        <v>0.84</v>
      </c>
      <c r="P1493" s="599">
        <v>0</v>
      </c>
      <c r="Q1493" s="600">
        <v>0.41299999999999998</v>
      </c>
    </row>
    <row r="1494" spans="1:17" s="208" customFormat="1" ht="12.75" customHeight="1" x14ac:dyDescent="0.2">
      <c r="A1494" s="608">
        <v>67716</v>
      </c>
      <c r="B1494" s="589" t="s">
        <v>3651</v>
      </c>
      <c r="C1494" s="605"/>
      <c r="D1494" s="590" t="s">
        <v>1789</v>
      </c>
      <c r="E1494" s="591" t="s">
        <v>2176</v>
      </c>
      <c r="F1494" s="592" t="s">
        <v>2177</v>
      </c>
      <c r="G1494" s="592"/>
      <c r="H1494" s="593">
        <v>43553</v>
      </c>
      <c r="I1494" s="594" t="s">
        <v>1986</v>
      </c>
      <c r="J1494" s="595" t="s">
        <v>2779</v>
      </c>
      <c r="K1494" s="589" t="s">
        <v>45</v>
      </c>
      <c r="L1494" s="596" t="s">
        <v>45</v>
      </c>
      <c r="M1494" s="596" t="s">
        <v>45</v>
      </c>
      <c r="N1494" s="597"/>
      <c r="O1494" s="598">
        <v>0.08</v>
      </c>
      <c r="P1494" s="599">
        <v>0</v>
      </c>
      <c r="Q1494" s="600">
        <v>4.1000000000000002E-2</v>
      </c>
    </row>
    <row r="1495" spans="1:17" s="208" customFormat="1" ht="12.75" customHeight="1" x14ac:dyDescent="0.2">
      <c r="A1495" s="608">
        <v>67717</v>
      </c>
      <c r="B1495" s="589" t="s">
        <v>3652</v>
      </c>
      <c r="C1495" s="605"/>
      <c r="D1495" s="590" t="s">
        <v>1789</v>
      </c>
      <c r="E1495" s="591" t="s">
        <v>2176</v>
      </c>
      <c r="F1495" s="592" t="s">
        <v>2177</v>
      </c>
      <c r="G1495" s="592"/>
      <c r="H1495" s="593">
        <v>43553</v>
      </c>
      <c r="I1495" s="594" t="s">
        <v>1986</v>
      </c>
      <c r="J1495" s="595" t="s">
        <v>3306</v>
      </c>
      <c r="K1495" s="589" t="s">
        <v>45</v>
      </c>
      <c r="L1495" s="596" t="s">
        <v>45</v>
      </c>
      <c r="M1495" s="596" t="s">
        <v>45</v>
      </c>
      <c r="N1495" s="597"/>
      <c r="O1495" s="598">
        <v>6.7000000000000004E-2</v>
      </c>
      <c r="P1495" s="599">
        <v>0</v>
      </c>
      <c r="Q1495" s="600">
        <v>1.0999999999999999E-2</v>
      </c>
    </row>
    <row r="1496" spans="1:17" s="208" customFormat="1" ht="12.75" customHeight="1" x14ac:dyDescent="0.2">
      <c r="A1496" s="608">
        <v>67723</v>
      </c>
      <c r="B1496" s="589" t="s">
        <v>3653</v>
      </c>
      <c r="C1496" s="605"/>
      <c r="D1496" s="590" t="s">
        <v>1789</v>
      </c>
      <c r="E1496" s="591" t="s">
        <v>2176</v>
      </c>
      <c r="F1496" s="592" t="s">
        <v>2177</v>
      </c>
      <c r="G1496" s="592"/>
      <c r="H1496" s="593">
        <v>43553</v>
      </c>
      <c r="I1496" s="594" t="s">
        <v>1988</v>
      </c>
      <c r="J1496" s="595" t="s">
        <v>3654</v>
      </c>
      <c r="K1496" s="589" t="s">
        <v>47</v>
      </c>
      <c r="L1496" s="596" t="s">
        <v>1763</v>
      </c>
      <c r="M1496" s="596" t="s">
        <v>48</v>
      </c>
      <c r="N1496" s="597"/>
      <c r="O1496" s="598">
        <v>0.27500000000000002</v>
      </c>
      <c r="P1496" s="599">
        <v>0</v>
      </c>
      <c r="Q1496" s="600">
        <v>0.16500000000000001</v>
      </c>
    </row>
    <row r="1497" spans="1:17" s="208" customFormat="1" ht="12.75" customHeight="1" x14ac:dyDescent="0.2">
      <c r="A1497" s="608">
        <v>67726</v>
      </c>
      <c r="B1497" s="589" t="s">
        <v>3655</v>
      </c>
      <c r="C1497" s="605">
        <v>41593</v>
      </c>
      <c r="D1497" s="590" t="s">
        <v>1429</v>
      </c>
      <c r="E1497" s="591" t="s">
        <v>2024</v>
      </c>
      <c r="F1497" s="592" t="s">
        <v>2025</v>
      </c>
      <c r="G1497" s="592"/>
      <c r="H1497" s="593">
        <v>43788</v>
      </c>
      <c r="I1497" s="594" t="s">
        <v>1942</v>
      </c>
      <c r="J1497" s="595" t="s">
        <v>2280</v>
      </c>
      <c r="K1497" s="589" t="s">
        <v>47</v>
      </c>
      <c r="L1497" s="596" t="s">
        <v>1763</v>
      </c>
      <c r="M1497" s="596" t="s">
        <v>48</v>
      </c>
      <c r="N1497" s="597">
        <v>57721</v>
      </c>
      <c r="O1497" s="598">
        <v>4.68</v>
      </c>
      <c r="P1497" s="599">
        <v>0.46</v>
      </c>
      <c r="Q1497" s="600">
        <v>0.54500000000000004</v>
      </c>
    </row>
    <row r="1498" spans="1:17" s="208" customFormat="1" ht="12.75" customHeight="1" x14ac:dyDescent="0.2">
      <c r="A1498" s="608">
        <v>67730</v>
      </c>
      <c r="B1498" s="589" t="s">
        <v>3656</v>
      </c>
      <c r="C1498" s="605"/>
      <c r="D1498" s="590" t="s">
        <v>1789</v>
      </c>
      <c r="E1498" s="591" t="s">
        <v>2176</v>
      </c>
      <c r="F1498" s="592" t="s">
        <v>2177</v>
      </c>
      <c r="G1498" s="592"/>
      <c r="H1498" s="593">
        <v>43558</v>
      </c>
      <c r="I1498" s="594" t="s">
        <v>1988</v>
      </c>
      <c r="J1498" s="595" t="s">
        <v>2419</v>
      </c>
      <c r="K1498" s="589" t="s">
        <v>47</v>
      </c>
      <c r="L1498" s="596" t="s">
        <v>1797</v>
      </c>
      <c r="M1498" s="596" t="s">
        <v>48</v>
      </c>
      <c r="N1498" s="597"/>
      <c r="O1498" s="598">
        <v>0.15</v>
      </c>
      <c r="P1498" s="599">
        <v>0</v>
      </c>
      <c r="Q1498" s="600">
        <v>0</v>
      </c>
    </row>
    <row r="1499" spans="1:17" s="208" customFormat="1" ht="12.75" customHeight="1" x14ac:dyDescent="0.2">
      <c r="A1499" s="608">
        <v>67732</v>
      </c>
      <c r="B1499" s="589" t="s">
        <v>3657</v>
      </c>
      <c r="C1499" s="605">
        <v>41194</v>
      </c>
      <c r="D1499" s="590" t="s">
        <v>1247</v>
      </c>
      <c r="E1499" s="591" t="s">
        <v>2176</v>
      </c>
      <c r="F1499" s="592" t="s">
        <v>2177</v>
      </c>
      <c r="G1499" s="592"/>
      <c r="H1499" s="593">
        <v>43809</v>
      </c>
      <c r="I1499" s="594" t="s">
        <v>3658</v>
      </c>
      <c r="J1499" s="595" t="s">
        <v>3659</v>
      </c>
      <c r="K1499" s="589" t="s">
        <v>46</v>
      </c>
      <c r="L1499" s="596" t="s">
        <v>46</v>
      </c>
      <c r="M1499" s="596" t="s">
        <v>46</v>
      </c>
      <c r="N1499" s="597">
        <v>62657</v>
      </c>
      <c r="O1499" s="598">
        <v>33.264000000000003</v>
      </c>
      <c r="P1499" s="599">
        <v>0</v>
      </c>
      <c r="Q1499" s="600">
        <v>19.678999999999998</v>
      </c>
    </row>
    <row r="1500" spans="1:17" s="208" customFormat="1" ht="12.75" customHeight="1" x14ac:dyDescent="0.2">
      <c r="A1500" s="608">
        <v>67786</v>
      </c>
      <c r="B1500" s="589" t="s">
        <v>3660</v>
      </c>
      <c r="C1500" s="605"/>
      <c r="D1500" s="590" t="s">
        <v>1789</v>
      </c>
      <c r="E1500" s="591" t="s">
        <v>2176</v>
      </c>
      <c r="F1500" s="592" t="s">
        <v>2177</v>
      </c>
      <c r="G1500" s="592"/>
      <c r="H1500" s="593">
        <v>43566</v>
      </c>
      <c r="I1500" s="594" t="s">
        <v>1988</v>
      </c>
      <c r="J1500" s="595" t="s">
        <v>2838</v>
      </c>
      <c r="K1500" s="589" t="s">
        <v>47</v>
      </c>
      <c r="L1500" s="596" t="s">
        <v>1797</v>
      </c>
      <c r="M1500" s="596" t="s">
        <v>48</v>
      </c>
      <c r="N1500" s="597"/>
      <c r="O1500" s="598">
        <v>0.33</v>
      </c>
      <c r="P1500" s="599">
        <v>0</v>
      </c>
      <c r="Q1500" s="600">
        <v>0.17699999999999999</v>
      </c>
    </row>
    <row r="1501" spans="1:17" s="208" customFormat="1" ht="12.75" customHeight="1" x14ac:dyDescent="0.2">
      <c r="A1501" s="608">
        <v>67793</v>
      </c>
      <c r="B1501" s="589" t="s">
        <v>3661</v>
      </c>
      <c r="C1501" s="605"/>
      <c r="D1501" s="590" t="s">
        <v>1789</v>
      </c>
      <c r="E1501" s="591" t="s">
        <v>2176</v>
      </c>
      <c r="F1501" s="592" t="s">
        <v>2177</v>
      </c>
      <c r="G1501" s="592"/>
      <c r="H1501" s="593">
        <v>43566</v>
      </c>
      <c r="I1501" s="594" t="s">
        <v>1986</v>
      </c>
      <c r="J1501" s="595" t="s">
        <v>3477</v>
      </c>
      <c r="K1501" s="589" t="s">
        <v>45</v>
      </c>
      <c r="L1501" s="596" t="s">
        <v>45</v>
      </c>
      <c r="M1501" s="596" t="s">
        <v>45</v>
      </c>
      <c r="N1501" s="597"/>
      <c r="O1501" s="598">
        <v>4.0049999999999999</v>
      </c>
      <c r="P1501" s="599">
        <v>0</v>
      </c>
      <c r="Q1501" s="600">
        <v>2.17</v>
      </c>
    </row>
    <row r="1502" spans="1:17" s="208" customFormat="1" ht="12.75" customHeight="1" x14ac:dyDescent="0.2">
      <c r="A1502" s="608">
        <v>67794</v>
      </c>
      <c r="B1502" s="589" t="s">
        <v>3662</v>
      </c>
      <c r="C1502" s="605"/>
      <c r="D1502" s="590" t="s">
        <v>1789</v>
      </c>
      <c r="E1502" s="591" t="s">
        <v>2176</v>
      </c>
      <c r="F1502" s="592" t="s">
        <v>2177</v>
      </c>
      <c r="G1502" s="592"/>
      <c r="H1502" s="593">
        <v>43566</v>
      </c>
      <c r="I1502" s="594" t="s">
        <v>1986</v>
      </c>
      <c r="J1502" s="595" t="s">
        <v>3477</v>
      </c>
      <c r="K1502" s="589" t="s">
        <v>45</v>
      </c>
      <c r="L1502" s="596" t="s">
        <v>45</v>
      </c>
      <c r="M1502" s="596" t="s">
        <v>45</v>
      </c>
      <c r="N1502" s="597"/>
      <c r="O1502" s="598">
        <v>0.67500000000000004</v>
      </c>
      <c r="P1502" s="599">
        <v>0</v>
      </c>
      <c r="Q1502" s="600">
        <v>0.318</v>
      </c>
    </row>
    <row r="1503" spans="1:17" s="208" customFormat="1" ht="12.75" customHeight="1" x14ac:dyDescent="0.2">
      <c r="A1503" s="608">
        <v>67795</v>
      </c>
      <c r="B1503" s="589" t="s">
        <v>3663</v>
      </c>
      <c r="C1503" s="605"/>
      <c r="D1503" s="590" t="s">
        <v>1789</v>
      </c>
      <c r="E1503" s="591" t="s">
        <v>2176</v>
      </c>
      <c r="F1503" s="592" t="s">
        <v>2177</v>
      </c>
      <c r="G1503" s="592"/>
      <c r="H1503" s="593">
        <v>43566</v>
      </c>
      <c r="I1503" s="594" t="s">
        <v>1986</v>
      </c>
      <c r="J1503" s="595" t="s">
        <v>1758</v>
      </c>
      <c r="K1503" s="589" t="s">
        <v>45</v>
      </c>
      <c r="L1503" s="596" t="s">
        <v>45</v>
      </c>
      <c r="M1503" s="596" t="s">
        <v>45</v>
      </c>
      <c r="N1503" s="597"/>
      <c r="O1503" s="598">
        <v>4.2999999999999997E-2</v>
      </c>
      <c r="P1503" s="599">
        <v>0</v>
      </c>
      <c r="Q1503" s="600">
        <v>0.02</v>
      </c>
    </row>
    <row r="1504" spans="1:17" s="208" customFormat="1" ht="12.75" customHeight="1" x14ac:dyDescent="0.2">
      <c r="A1504" s="608">
        <v>67800</v>
      </c>
      <c r="B1504" s="589" t="s">
        <v>3664</v>
      </c>
      <c r="C1504" s="605"/>
      <c r="D1504" s="590" t="s">
        <v>1789</v>
      </c>
      <c r="E1504" s="591" t="s">
        <v>2176</v>
      </c>
      <c r="F1504" s="592" t="s">
        <v>2177</v>
      </c>
      <c r="G1504" s="592"/>
      <c r="H1504" s="593">
        <v>43566</v>
      </c>
      <c r="I1504" s="594" t="s">
        <v>1751</v>
      </c>
      <c r="J1504" s="595" t="s">
        <v>2051</v>
      </c>
      <c r="K1504" s="589" t="s">
        <v>44</v>
      </c>
      <c r="L1504" s="596" t="s">
        <v>44</v>
      </c>
      <c r="M1504" s="596" t="s">
        <v>44</v>
      </c>
      <c r="N1504" s="597"/>
      <c r="O1504" s="598">
        <v>0.66400000000000003</v>
      </c>
      <c r="P1504" s="599">
        <v>0</v>
      </c>
      <c r="Q1504" s="600">
        <v>0</v>
      </c>
    </row>
    <row r="1505" spans="1:17" s="208" customFormat="1" ht="12.75" customHeight="1" x14ac:dyDescent="0.2">
      <c r="A1505" s="608">
        <v>67802</v>
      </c>
      <c r="B1505" s="589" t="s">
        <v>3665</v>
      </c>
      <c r="C1505" s="605"/>
      <c r="D1505" s="590" t="s">
        <v>1789</v>
      </c>
      <c r="E1505" s="591" t="s">
        <v>2176</v>
      </c>
      <c r="F1505" s="592" t="s">
        <v>2177</v>
      </c>
      <c r="G1505" s="592"/>
      <c r="H1505" s="593">
        <v>43567</v>
      </c>
      <c r="I1505" s="594" t="s">
        <v>1986</v>
      </c>
      <c r="J1505" s="595" t="s">
        <v>2769</v>
      </c>
      <c r="K1505" s="589" t="s">
        <v>45</v>
      </c>
      <c r="L1505" s="596" t="s">
        <v>45</v>
      </c>
      <c r="M1505" s="596" t="s">
        <v>45</v>
      </c>
      <c r="N1505" s="597"/>
      <c r="O1505" s="598">
        <v>0.75</v>
      </c>
      <c r="P1505" s="599">
        <v>0</v>
      </c>
      <c r="Q1505" s="600">
        <v>0.35099999999999998</v>
      </c>
    </row>
    <row r="1506" spans="1:17" s="208" customFormat="1" ht="12.75" customHeight="1" x14ac:dyDescent="0.2">
      <c r="A1506" s="608">
        <v>67804</v>
      </c>
      <c r="B1506" s="589" t="s">
        <v>3666</v>
      </c>
      <c r="C1506" s="605"/>
      <c r="D1506" s="590" t="s">
        <v>1789</v>
      </c>
      <c r="E1506" s="591" t="s">
        <v>2176</v>
      </c>
      <c r="F1506" s="592" t="s">
        <v>2177</v>
      </c>
      <c r="G1506" s="592"/>
      <c r="H1506" s="593">
        <v>43571</v>
      </c>
      <c r="I1506" s="594" t="s">
        <v>1986</v>
      </c>
      <c r="J1506" s="595" t="s">
        <v>1987</v>
      </c>
      <c r="K1506" s="589" t="s">
        <v>45</v>
      </c>
      <c r="L1506" s="596" t="s">
        <v>45</v>
      </c>
      <c r="M1506" s="596" t="s">
        <v>45</v>
      </c>
      <c r="N1506" s="597"/>
      <c r="O1506" s="598">
        <v>0.03</v>
      </c>
      <c r="P1506" s="599">
        <v>0</v>
      </c>
      <c r="Q1506" s="600">
        <v>0.01</v>
      </c>
    </row>
    <row r="1507" spans="1:17" s="208" customFormat="1" ht="12.75" customHeight="1" x14ac:dyDescent="0.2">
      <c r="A1507" s="608">
        <v>67805</v>
      </c>
      <c r="B1507" s="589" t="s">
        <v>3667</v>
      </c>
      <c r="C1507" s="605"/>
      <c r="D1507" s="590" t="s">
        <v>1789</v>
      </c>
      <c r="E1507" s="591" t="s">
        <v>2176</v>
      </c>
      <c r="F1507" s="592" t="s">
        <v>2177</v>
      </c>
      <c r="G1507" s="592"/>
      <c r="H1507" s="593">
        <v>43572</v>
      </c>
      <c r="I1507" s="594" t="s">
        <v>1988</v>
      </c>
      <c r="J1507" s="595" t="s">
        <v>902</v>
      </c>
      <c r="K1507" s="589" t="s">
        <v>47</v>
      </c>
      <c r="L1507" s="596" t="s">
        <v>1797</v>
      </c>
      <c r="M1507" s="596" t="s">
        <v>48</v>
      </c>
      <c r="N1507" s="597"/>
      <c r="O1507" s="598">
        <v>0.28799999999999998</v>
      </c>
      <c r="P1507" s="599">
        <v>0</v>
      </c>
      <c r="Q1507" s="600">
        <v>0.11</v>
      </c>
    </row>
    <row r="1508" spans="1:17" s="208" customFormat="1" ht="12.75" customHeight="1" x14ac:dyDescent="0.2">
      <c r="A1508" s="608">
        <v>67810</v>
      </c>
      <c r="B1508" s="589" t="s">
        <v>3668</v>
      </c>
      <c r="C1508" s="605">
        <v>41361</v>
      </c>
      <c r="D1508" s="590" t="s">
        <v>1370</v>
      </c>
      <c r="E1508" s="591" t="s">
        <v>2176</v>
      </c>
      <c r="F1508" s="592" t="s">
        <v>2177</v>
      </c>
      <c r="G1508" s="592"/>
      <c r="H1508" s="593">
        <v>43572</v>
      </c>
      <c r="I1508" s="594" t="s">
        <v>1988</v>
      </c>
      <c r="J1508" s="595" t="s">
        <v>2800</v>
      </c>
      <c r="K1508" s="589" t="s">
        <v>47</v>
      </c>
      <c r="L1508" s="596" t="s">
        <v>1763</v>
      </c>
      <c r="M1508" s="596" t="s">
        <v>48</v>
      </c>
      <c r="N1508" s="597"/>
      <c r="O1508" s="598">
        <v>1</v>
      </c>
      <c r="P1508" s="599">
        <v>0</v>
      </c>
      <c r="Q1508" s="600">
        <v>0.48099999999999998</v>
      </c>
    </row>
    <row r="1509" spans="1:17" s="208" customFormat="1" ht="12.75" customHeight="1" x14ac:dyDescent="0.2">
      <c r="A1509" s="608">
        <v>67816</v>
      </c>
      <c r="B1509" s="589" t="s">
        <v>3669</v>
      </c>
      <c r="C1509" s="605"/>
      <c r="D1509" s="590" t="s">
        <v>1789</v>
      </c>
      <c r="E1509" s="591" t="s">
        <v>2176</v>
      </c>
      <c r="F1509" s="592" t="s">
        <v>2177</v>
      </c>
      <c r="G1509" s="592"/>
      <c r="H1509" s="593">
        <v>43578</v>
      </c>
      <c r="I1509" s="594" t="s">
        <v>1795</v>
      </c>
      <c r="J1509" s="595" t="s">
        <v>3670</v>
      </c>
      <c r="K1509" s="589" t="s">
        <v>47</v>
      </c>
      <c r="L1509" s="596" t="s">
        <v>1848</v>
      </c>
      <c r="M1509" s="596" t="s">
        <v>130</v>
      </c>
      <c r="N1509" s="597"/>
      <c r="O1509" s="598">
        <v>0.96</v>
      </c>
      <c r="P1509" s="599">
        <v>0</v>
      </c>
      <c r="Q1509" s="600">
        <v>0.495</v>
      </c>
    </row>
    <row r="1510" spans="1:17" s="208" customFormat="1" ht="12.75" customHeight="1" x14ac:dyDescent="0.2">
      <c r="A1510" s="608">
        <v>67817</v>
      </c>
      <c r="B1510" s="589" t="s">
        <v>3671</v>
      </c>
      <c r="C1510" s="605"/>
      <c r="D1510" s="590" t="s">
        <v>1789</v>
      </c>
      <c r="E1510" s="591" t="s">
        <v>2176</v>
      </c>
      <c r="F1510" s="592" t="s">
        <v>2177</v>
      </c>
      <c r="G1510" s="592"/>
      <c r="H1510" s="593">
        <v>43580</v>
      </c>
      <c r="I1510" s="594" t="s">
        <v>1988</v>
      </c>
      <c r="J1510" s="595" t="s">
        <v>3672</v>
      </c>
      <c r="K1510" s="589" t="s">
        <v>47</v>
      </c>
      <c r="L1510" s="596" t="s">
        <v>1848</v>
      </c>
      <c r="M1510" s="596" t="s">
        <v>130</v>
      </c>
      <c r="N1510" s="597"/>
      <c r="O1510" s="598">
        <v>0.15</v>
      </c>
      <c r="P1510" s="599">
        <v>0</v>
      </c>
      <c r="Q1510" s="600">
        <v>0</v>
      </c>
    </row>
    <row r="1511" spans="1:17" s="208" customFormat="1" ht="12.75" customHeight="1" x14ac:dyDescent="0.2">
      <c r="A1511" s="608">
        <v>67836</v>
      </c>
      <c r="B1511" s="589" t="s">
        <v>3673</v>
      </c>
      <c r="C1511" s="605"/>
      <c r="D1511" s="590" t="s">
        <v>1789</v>
      </c>
      <c r="E1511" s="591" t="s">
        <v>2176</v>
      </c>
      <c r="F1511" s="592" t="s">
        <v>2177</v>
      </c>
      <c r="G1511" s="592"/>
      <c r="H1511" s="593">
        <v>43580</v>
      </c>
      <c r="I1511" s="594" t="s">
        <v>1986</v>
      </c>
      <c r="J1511" s="595" t="s">
        <v>1922</v>
      </c>
      <c r="K1511" s="589" t="s">
        <v>45</v>
      </c>
      <c r="L1511" s="596" t="s">
        <v>51</v>
      </c>
      <c r="M1511" s="596" t="s">
        <v>45</v>
      </c>
      <c r="N1511" s="597"/>
      <c r="O1511" s="598">
        <v>0.19800000000000001</v>
      </c>
      <c r="P1511" s="599">
        <v>0</v>
      </c>
      <c r="Q1511" s="600">
        <v>9.9000000000000005E-2</v>
      </c>
    </row>
    <row r="1512" spans="1:17" s="208" customFormat="1" ht="12.75" customHeight="1" x14ac:dyDescent="0.2">
      <c r="A1512" s="608">
        <v>67853</v>
      </c>
      <c r="B1512" s="589" t="s">
        <v>3674</v>
      </c>
      <c r="C1512" s="605"/>
      <c r="D1512" s="590" t="s">
        <v>1789</v>
      </c>
      <c r="E1512" s="591" t="s">
        <v>2176</v>
      </c>
      <c r="F1512" s="592" t="s">
        <v>2177</v>
      </c>
      <c r="G1512" s="592"/>
      <c r="H1512" s="593">
        <v>43585</v>
      </c>
      <c r="I1512" s="594" t="s">
        <v>1986</v>
      </c>
      <c r="J1512" s="595" t="s">
        <v>3675</v>
      </c>
      <c r="K1512" s="589" t="s">
        <v>45</v>
      </c>
      <c r="L1512" s="596" t="s">
        <v>45</v>
      </c>
      <c r="M1512" s="596" t="s">
        <v>45</v>
      </c>
      <c r="N1512" s="597"/>
      <c r="O1512" s="598">
        <v>0.78</v>
      </c>
      <c r="P1512" s="599">
        <v>0</v>
      </c>
      <c r="Q1512" s="600">
        <v>0.432</v>
      </c>
    </row>
    <row r="1513" spans="1:17" s="208" customFormat="1" ht="12.75" customHeight="1" x14ac:dyDescent="0.2">
      <c r="A1513" s="608">
        <v>67919</v>
      </c>
      <c r="B1513" s="589" t="s">
        <v>3676</v>
      </c>
      <c r="C1513" s="605"/>
      <c r="D1513" s="590" t="s">
        <v>1789</v>
      </c>
      <c r="E1513" s="591" t="s">
        <v>2176</v>
      </c>
      <c r="F1513" s="592" t="s">
        <v>2177</v>
      </c>
      <c r="G1513" s="592"/>
      <c r="H1513" s="593">
        <v>43585</v>
      </c>
      <c r="I1513" s="594" t="s">
        <v>1986</v>
      </c>
      <c r="J1513" s="595" t="s">
        <v>1775</v>
      </c>
      <c r="K1513" s="589" t="s">
        <v>45</v>
      </c>
      <c r="L1513" s="596" t="s">
        <v>45</v>
      </c>
      <c r="M1513" s="596" t="s">
        <v>45</v>
      </c>
      <c r="N1513" s="597"/>
      <c r="O1513" s="598">
        <v>0.05</v>
      </c>
      <c r="P1513" s="599">
        <v>0</v>
      </c>
      <c r="Q1513" s="600">
        <v>0</v>
      </c>
    </row>
    <row r="1514" spans="1:17" s="208" customFormat="1" ht="12.75" customHeight="1" x14ac:dyDescent="0.2">
      <c r="A1514" s="608">
        <v>67952</v>
      </c>
      <c r="B1514" s="589" t="s">
        <v>3677</v>
      </c>
      <c r="C1514" s="605"/>
      <c r="D1514" s="590" t="s">
        <v>1789</v>
      </c>
      <c r="E1514" s="591" t="s">
        <v>2176</v>
      </c>
      <c r="F1514" s="592" t="s">
        <v>2177</v>
      </c>
      <c r="G1514" s="592"/>
      <c r="H1514" s="593">
        <v>43592</v>
      </c>
      <c r="I1514" s="594" t="s">
        <v>1986</v>
      </c>
      <c r="J1514" s="595" t="s">
        <v>1775</v>
      </c>
      <c r="K1514" s="589" t="s">
        <v>45</v>
      </c>
      <c r="L1514" s="596" t="s">
        <v>45</v>
      </c>
      <c r="M1514" s="596" t="s">
        <v>45</v>
      </c>
      <c r="N1514" s="597"/>
      <c r="O1514" s="598">
        <v>4.2999999999999997E-2</v>
      </c>
      <c r="P1514" s="599">
        <v>0</v>
      </c>
      <c r="Q1514" s="600">
        <v>1.2999999999999999E-2</v>
      </c>
    </row>
    <row r="1515" spans="1:17" s="208" customFormat="1" ht="12.75" customHeight="1" x14ac:dyDescent="0.2">
      <c r="A1515" s="608">
        <v>68009</v>
      </c>
      <c r="B1515" s="589" t="s">
        <v>3678</v>
      </c>
      <c r="C1515" s="605"/>
      <c r="D1515" s="590" t="s">
        <v>1789</v>
      </c>
      <c r="E1515" s="591" t="s">
        <v>2176</v>
      </c>
      <c r="F1515" s="592" t="s">
        <v>2177</v>
      </c>
      <c r="G1515" s="592"/>
      <c r="H1515" s="593">
        <v>43602</v>
      </c>
      <c r="I1515" s="594" t="s">
        <v>1795</v>
      </c>
      <c r="J1515" s="595" t="s">
        <v>3679</v>
      </c>
      <c r="K1515" s="589" t="s">
        <v>47</v>
      </c>
      <c r="L1515" s="596" t="s">
        <v>45</v>
      </c>
      <c r="M1515" s="596" t="s">
        <v>51</v>
      </c>
      <c r="N1515" s="597"/>
      <c r="O1515" s="598">
        <v>1.002</v>
      </c>
      <c r="P1515" s="599">
        <v>0</v>
      </c>
      <c r="Q1515" s="600">
        <v>0.53900000000000003</v>
      </c>
    </row>
    <row r="1516" spans="1:17" s="208" customFormat="1" ht="12.75" customHeight="1" x14ac:dyDescent="0.2">
      <c r="A1516" s="608">
        <v>68011</v>
      </c>
      <c r="B1516" s="589" t="s">
        <v>3680</v>
      </c>
      <c r="C1516" s="605">
        <v>40789</v>
      </c>
      <c r="D1516" s="590" t="s">
        <v>1067</v>
      </c>
      <c r="E1516" s="591" t="s">
        <v>2176</v>
      </c>
      <c r="F1516" s="592" t="s">
        <v>2177</v>
      </c>
      <c r="G1516" s="592"/>
      <c r="H1516" s="593">
        <v>43602</v>
      </c>
      <c r="I1516" s="594" t="s">
        <v>1795</v>
      </c>
      <c r="J1516" s="595" t="s">
        <v>2433</v>
      </c>
      <c r="K1516" s="589" t="s">
        <v>47</v>
      </c>
      <c r="L1516" s="596" t="s">
        <v>1848</v>
      </c>
      <c r="M1516" s="596" t="s">
        <v>130</v>
      </c>
      <c r="N1516" s="597"/>
      <c r="O1516" s="598">
        <v>0.10100000000000001</v>
      </c>
      <c r="P1516" s="599">
        <v>0</v>
      </c>
      <c r="Q1516" s="600">
        <v>4.3999999999999997E-2</v>
      </c>
    </row>
    <row r="1517" spans="1:17" s="208" customFormat="1" ht="12.75" customHeight="1" x14ac:dyDescent="0.2">
      <c r="A1517" s="608">
        <v>68012</v>
      </c>
      <c r="B1517" s="589" t="s">
        <v>3681</v>
      </c>
      <c r="C1517" s="605">
        <v>40789</v>
      </c>
      <c r="D1517" s="590" t="s">
        <v>1067</v>
      </c>
      <c r="E1517" s="591" t="s">
        <v>2176</v>
      </c>
      <c r="F1517" s="592" t="s">
        <v>2177</v>
      </c>
      <c r="G1517" s="592"/>
      <c r="H1517" s="593">
        <v>43602</v>
      </c>
      <c r="I1517" s="594" t="s">
        <v>1795</v>
      </c>
      <c r="J1517" s="595" t="s">
        <v>2433</v>
      </c>
      <c r="K1517" s="589" t="s">
        <v>47</v>
      </c>
      <c r="L1517" s="596" t="s">
        <v>1848</v>
      </c>
      <c r="M1517" s="596" t="s">
        <v>130</v>
      </c>
      <c r="N1517" s="597"/>
      <c r="O1517" s="598">
        <v>7.1999999999999995E-2</v>
      </c>
      <c r="P1517" s="599">
        <v>0</v>
      </c>
      <c r="Q1517" s="600">
        <v>3.5000000000000003E-2</v>
      </c>
    </row>
    <row r="1518" spans="1:17" s="208" customFormat="1" ht="12.75" customHeight="1" x14ac:dyDescent="0.2">
      <c r="A1518" s="608">
        <v>68029</v>
      </c>
      <c r="B1518" s="589" t="s">
        <v>3682</v>
      </c>
      <c r="C1518" s="605"/>
      <c r="D1518" s="590" t="s">
        <v>1789</v>
      </c>
      <c r="E1518" s="591" t="s">
        <v>2176</v>
      </c>
      <c r="F1518" s="592" t="s">
        <v>2177</v>
      </c>
      <c r="G1518" s="592"/>
      <c r="H1518" s="593">
        <v>43606</v>
      </c>
      <c r="I1518" s="594" t="s">
        <v>1795</v>
      </c>
      <c r="J1518" s="595" t="s">
        <v>2067</v>
      </c>
      <c r="K1518" s="589" t="s">
        <v>47</v>
      </c>
      <c r="L1518" s="596" t="s">
        <v>45</v>
      </c>
      <c r="M1518" s="596" t="s">
        <v>51</v>
      </c>
      <c r="N1518" s="597"/>
      <c r="O1518" s="598">
        <v>1.98</v>
      </c>
      <c r="P1518" s="599">
        <v>0</v>
      </c>
      <c r="Q1518" s="600">
        <v>1.0960000000000001</v>
      </c>
    </row>
    <row r="1519" spans="1:17" s="208" customFormat="1" ht="12.75" customHeight="1" x14ac:dyDescent="0.2">
      <c r="A1519" s="608">
        <v>68034</v>
      </c>
      <c r="B1519" s="589" t="s">
        <v>3683</v>
      </c>
      <c r="C1519" s="605"/>
      <c r="D1519" s="590" t="s">
        <v>1789</v>
      </c>
      <c r="E1519" s="591" t="s">
        <v>2176</v>
      </c>
      <c r="F1519" s="592" t="s">
        <v>2177</v>
      </c>
      <c r="G1519" s="592"/>
      <c r="H1519" s="593">
        <v>43608</v>
      </c>
      <c r="I1519" s="594" t="s">
        <v>1795</v>
      </c>
      <c r="J1519" s="595" t="s">
        <v>2732</v>
      </c>
      <c r="K1519" s="589" t="s">
        <v>47</v>
      </c>
      <c r="L1519" s="596" t="s">
        <v>51</v>
      </c>
      <c r="M1519" s="596" t="s">
        <v>51</v>
      </c>
      <c r="N1519" s="597"/>
      <c r="O1519" s="598">
        <v>3.984</v>
      </c>
      <c r="P1519" s="599">
        <v>0</v>
      </c>
      <c r="Q1519" s="600">
        <v>2.5099999999999998</v>
      </c>
    </row>
    <row r="1520" spans="1:17" s="208" customFormat="1" ht="12.75" customHeight="1" x14ac:dyDescent="0.2">
      <c r="A1520" s="608">
        <v>68083</v>
      </c>
      <c r="B1520" s="589" t="s">
        <v>3684</v>
      </c>
      <c r="C1520" s="605"/>
      <c r="D1520" s="590" t="s">
        <v>1789</v>
      </c>
      <c r="E1520" s="591" t="s">
        <v>2176</v>
      </c>
      <c r="F1520" s="592" t="s">
        <v>2177</v>
      </c>
      <c r="G1520" s="592"/>
      <c r="H1520" s="593">
        <v>43621</v>
      </c>
      <c r="I1520" s="594" t="s">
        <v>1988</v>
      </c>
      <c r="J1520" s="595" t="s">
        <v>2838</v>
      </c>
      <c r="K1520" s="589" t="s">
        <v>47</v>
      </c>
      <c r="L1520" s="596" t="s">
        <v>1797</v>
      </c>
      <c r="M1520" s="596" t="s">
        <v>48</v>
      </c>
      <c r="N1520" s="597"/>
      <c r="O1520" s="598">
        <v>0.39600000000000002</v>
      </c>
      <c r="P1520" s="599">
        <v>0</v>
      </c>
      <c r="Q1520" s="600">
        <v>0.21299999999999999</v>
      </c>
    </row>
    <row r="1521" spans="1:17" s="208" customFormat="1" ht="12.75" customHeight="1" x14ac:dyDescent="0.2">
      <c r="A1521" s="608">
        <v>68109</v>
      </c>
      <c r="B1521" s="589" t="s">
        <v>3685</v>
      </c>
      <c r="C1521" s="605">
        <v>41000</v>
      </c>
      <c r="D1521" s="590" t="s">
        <v>3686</v>
      </c>
      <c r="E1521" s="591" t="s">
        <v>2176</v>
      </c>
      <c r="F1521" s="592" t="s">
        <v>2177</v>
      </c>
      <c r="G1521" s="592"/>
      <c r="H1521" s="593">
        <v>43630</v>
      </c>
      <c r="I1521" s="594" t="s">
        <v>1986</v>
      </c>
      <c r="J1521" s="595" t="s">
        <v>2132</v>
      </c>
      <c r="K1521" s="589" t="s">
        <v>45</v>
      </c>
      <c r="L1521" s="596" t="s">
        <v>45</v>
      </c>
      <c r="M1521" s="596" t="s">
        <v>45</v>
      </c>
      <c r="N1521" s="597"/>
      <c r="O1521" s="598">
        <v>0.19800000000000001</v>
      </c>
      <c r="P1521" s="599">
        <v>0</v>
      </c>
      <c r="Q1521" s="600">
        <v>0.109</v>
      </c>
    </row>
    <row r="1522" spans="1:17" s="208" customFormat="1" ht="12.75" customHeight="1" x14ac:dyDescent="0.2">
      <c r="A1522" s="608">
        <v>68111</v>
      </c>
      <c r="B1522" s="589" t="s">
        <v>3687</v>
      </c>
      <c r="C1522" s="605"/>
      <c r="D1522" s="590" t="s">
        <v>1789</v>
      </c>
      <c r="E1522" s="591" t="s">
        <v>2176</v>
      </c>
      <c r="F1522" s="592" t="s">
        <v>2177</v>
      </c>
      <c r="G1522" s="592"/>
      <c r="H1522" s="593">
        <v>43630</v>
      </c>
      <c r="I1522" s="594" t="s">
        <v>1986</v>
      </c>
      <c r="J1522" s="595" t="s">
        <v>1775</v>
      </c>
      <c r="K1522" s="589" t="s">
        <v>45</v>
      </c>
      <c r="L1522" s="596" t="s">
        <v>45</v>
      </c>
      <c r="M1522" s="596" t="s">
        <v>45</v>
      </c>
      <c r="N1522" s="597"/>
      <c r="O1522" s="598">
        <v>4.8000000000000001E-2</v>
      </c>
      <c r="P1522" s="599">
        <v>0</v>
      </c>
      <c r="Q1522" s="600">
        <v>2.1000000000000001E-2</v>
      </c>
    </row>
    <row r="1523" spans="1:17" s="208" customFormat="1" ht="12.75" customHeight="1" x14ac:dyDescent="0.2">
      <c r="A1523" s="608">
        <v>68120</v>
      </c>
      <c r="B1523" s="589" t="s">
        <v>3688</v>
      </c>
      <c r="C1523" s="605"/>
      <c r="D1523" s="590" t="s">
        <v>1789</v>
      </c>
      <c r="E1523" s="591" t="s">
        <v>2176</v>
      </c>
      <c r="F1523" s="592" t="s">
        <v>2177</v>
      </c>
      <c r="G1523" s="592"/>
      <c r="H1523" s="593">
        <v>43630</v>
      </c>
      <c r="I1523" s="594" t="s">
        <v>1986</v>
      </c>
      <c r="J1523" s="595" t="s">
        <v>1775</v>
      </c>
      <c r="K1523" s="589" t="s">
        <v>45</v>
      </c>
      <c r="L1523" s="596" t="s">
        <v>45</v>
      </c>
      <c r="M1523" s="596" t="s">
        <v>45</v>
      </c>
      <c r="N1523" s="597"/>
      <c r="O1523" s="598">
        <v>5.8000000000000003E-2</v>
      </c>
      <c r="P1523" s="599">
        <v>0</v>
      </c>
      <c r="Q1523" s="600">
        <v>2.4E-2</v>
      </c>
    </row>
    <row r="1524" spans="1:17" s="208" customFormat="1" ht="12.75" customHeight="1" x14ac:dyDescent="0.2">
      <c r="A1524" s="608">
        <v>68121</v>
      </c>
      <c r="B1524" s="589" t="s">
        <v>3689</v>
      </c>
      <c r="C1524" s="605"/>
      <c r="D1524" s="590" t="s">
        <v>1789</v>
      </c>
      <c r="E1524" s="591" t="s">
        <v>2176</v>
      </c>
      <c r="F1524" s="592" t="s">
        <v>2177</v>
      </c>
      <c r="G1524" s="592"/>
      <c r="H1524" s="593">
        <v>43630</v>
      </c>
      <c r="I1524" s="594" t="s">
        <v>1988</v>
      </c>
      <c r="J1524" s="595" t="s">
        <v>3472</v>
      </c>
      <c r="K1524" s="589" t="s">
        <v>47</v>
      </c>
      <c r="L1524" s="596" t="s">
        <v>1797</v>
      </c>
      <c r="M1524" s="596" t="s">
        <v>48</v>
      </c>
      <c r="N1524" s="597"/>
      <c r="O1524" s="598">
        <v>0.24</v>
      </c>
      <c r="P1524" s="599">
        <v>0</v>
      </c>
      <c r="Q1524" s="600">
        <v>0.08</v>
      </c>
    </row>
    <row r="1525" spans="1:17" s="208" customFormat="1" ht="12.75" customHeight="1" x14ac:dyDescent="0.2">
      <c r="A1525" s="608">
        <v>68175</v>
      </c>
      <c r="B1525" s="589" t="s">
        <v>3690</v>
      </c>
      <c r="C1525" s="605"/>
      <c r="D1525" s="590" t="s">
        <v>1789</v>
      </c>
      <c r="E1525" s="591" t="s">
        <v>2176</v>
      </c>
      <c r="F1525" s="592" t="s">
        <v>2177</v>
      </c>
      <c r="G1525" s="592"/>
      <c r="H1525" s="593">
        <v>43637</v>
      </c>
      <c r="I1525" s="594" t="s">
        <v>1988</v>
      </c>
      <c r="J1525" s="595" t="s">
        <v>3691</v>
      </c>
      <c r="K1525" s="589" t="s">
        <v>47</v>
      </c>
      <c r="L1525" s="596" t="s">
        <v>1848</v>
      </c>
      <c r="M1525" s="596" t="s">
        <v>130</v>
      </c>
      <c r="N1525" s="597"/>
      <c r="O1525" s="598">
        <v>6.6000000000000003E-2</v>
      </c>
      <c r="P1525" s="599">
        <v>0</v>
      </c>
      <c r="Q1525" s="600">
        <v>0</v>
      </c>
    </row>
    <row r="1526" spans="1:17" s="208" customFormat="1" ht="12.75" customHeight="1" x14ac:dyDescent="0.2">
      <c r="A1526" s="608">
        <v>68182</v>
      </c>
      <c r="B1526" s="589" t="s">
        <v>3692</v>
      </c>
      <c r="C1526" s="605"/>
      <c r="D1526" s="590" t="s">
        <v>1789</v>
      </c>
      <c r="E1526" s="591" t="s">
        <v>2176</v>
      </c>
      <c r="F1526" s="592" t="s">
        <v>2177</v>
      </c>
      <c r="G1526" s="592"/>
      <c r="H1526" s="593">
        <v>43643</v>
      </c>
      <c r="I1526" s="594" t="s">
        <v>1986</v>
      </c>
      <c r="J1526" s="595" t="s">
        <v>2456</v>
      </c>
      <c r="K1526" s="589" t="s">
        <v>45</v>
      </c>
      <c r="L1526" s="596" t="s">
        <v>45</v>
      </c>
      <c r="M1526" s="596" t="s">
        <v>45</v>
      </c>
      <c r="N1526" s="597"/>
      <c r="O1526" s="598">
        <v>2.7E-2</v>
      </c>
      <c r="P1526" s="599">
        <v>0</v>
      </c>
      <c r="Q1526" s="600">
        <v>1E-3</v>
      </c>
    </row>
    <row r="1527" spans="1:17" s="208" customFormat="1" ht="12.75" customHeight="1" x14ac:dyDescent="0.2">
      <c r="A1527" s="608">
        <v>68184</v>
      </c>
      <c r="B1527" s="589" t="s">
        <v>3693</v>
      </c>
      <c r="C1527" s="605"/>
      <c r="D1527" s="590" t="s">
        <v>1789</v>
      </c>
      <c r="E1527" s="591" t="s">
        <v>2176</v>
      </c>
      <c r="F1527" s="592" t="s">
        <v>2177</v>
      </c>
      <c r="G1527" s="592"/>
      <c r="H1527" s="593">
        <v>43644</v>
      </c>
      <c r="I1527" s="594" t="s">
        <v>1986</v>
      </c>
      <c r="J1527" s="595" t="s">
        <v>2526</v>
      </c>
      <c r="K1527" s="589" t="s">
        <v>45</v>
      </c>
      <c r="L1527" s="596" t="s">
        <v>45</v>
      </c>
      <c r="M1527" s="596" t="s">
        <v>45</v>
      </c>
      <c r="N1527" s="597"/>
      <c r="O1527" s="598">
        <v>0.36</v>
      </c>
      <c r="P1527" s="599">
        <v>0</v>
      </c>
      <c r="Q1527" s="600">
        <v>0</v>
      </c>
    </row>
    <row r="1528" spans="1:17" s="208" customFormat="1" ht="12.75" customHeight="1" x14ac:dyDescent="0.2">
      <c r="A1528" s="608">
        <v>68189</v>
      </c>
      <c r="B1528" s="589" t="s">
        <v>3694</v>
      </c>
      <c r="C1528" s="605"/>
      <c r="D1528" s="590" t="s">
        <v>1789</v>
      </c>
      <c r="E1528" s="591" t="s">
        <v>2176</v>
      </c>
      <c r="F1528" s="592" t="s">
        <v>2177</v>
      </c>
      <c r="G1528" s="592"/>
      <c r="H1528" s="593">
        <v>43655</v>
      </c>
      <c r="I1528" s="594" t="s">
        <v>1986</v>
      </c>
      <c r="J1528" s="595" t="s">
        <v>2109</v>
      </c>
      <c r="K1528" s="589" t="s">
        <v>45</v>
      </c>
      <c r="L1528" s="596" t="s">
        <v>51</v>
      </c>
      <c r="M1528" s="596" t="s">
        <v>45</v>
      </c>
      <c r="N1528" s="597"/>
      <c r="O1528" s="598">
        <v>2.5999999999999999E-2</v>
      </c>
      <c r="P1528" s="599">
        <v>0</v>
      </c>
      <c r="Q1528" s="600">
        <v>6.0000000000000001E-3</v>
      </c>
    </row>
    <row r="1529" spans="1:17" s="208" customFormat="1" ht="12.75" customHeight="1" x14ac:dyDescent="0.2">
      <c r="A1529" s="608">
        <v>68191</v>
      </c>
      <c r="B1529" s="589" t="s">
        <v>3695</v>
      </c>
      <c r="C1529" s="605"/>
      <c r="D1529" s="590" t="s">
        <v>1789</v>
      </c>
      <c r="E1529" s="591" t="s">
        <v>2176</v>
      </c>
      <c r="F1529" s="592" t="s">
        <v>2177</v>
      </c>
      <c r="G1529" s="592"/>
      <c r="H1529" s="593">
        <v>43655</v>
      </c>
      <c r="I1529" s="594" t="s">
        <v>1986</v>
      </c>
      <c r="J1529" s="595" t="s">
        <v>2714</v>
      </c>
      <c r="K1529" s="589" t="s">
        <v>45</v>
      </c>
      <c r="L1529" s="596" t="s">
        <v>45</v>
      </c>
      <c r="M1529" s="596" t="s">
        <v>45</v>
      </c>
      <c r="N1529" s="597"/>
      <c r="O1529" s="598">
        <v>0.187</v>
      </c>
      <c r="P1529" s="599">
        <v>0</v>
      </c>
      <c r="Q1529" s="600">
        <v>0</v>
      </c>
    </row>
    <row r="1530" spans="1:17" s="208" customFormat="1" ht="12.75" customHeight="1" x14ac:dyDescent="0.2">
      <c r="A1530" s="608">
        <v>68192</v>
      </c>
      <c r="B1530" s="589" t="s">
        <v>3696</v>
      </c>
      <c r="C1530" s="605"/>
      <c r="D1530" s="590" t="s">
        <v>1789</v>
      </c>
      <c r="E1530" s="591" t="s">
        <v>2176</v>
      </c>
      <c r="F1530" s="592" t="s">
        <v>2177</v>
      </c>
      <c r="G1530" s="592"/>
      <c r="H1530" s="593">
        <v>43656</v>
      </c>
      <c r="I1530" s="594" t="s">
        <v>1988</v>
      </c>
      <c r="J1530" s="595" t="s">
        <v>3697</v>
      </c>
      <c r="K1530" s="589" t="s">
        <v>47</v>
      </c>
      <c r="L1530" s="596" t="s">
        <v>1763</v>
      </c>
      <c r="M1530" s="596" t="s">
        <v>48</v>
      </c>
      <c r="N1530" s="597"/>
      <c r="O1530" s="598">
        <v>4.5</v>
      </c>
      <c r="P1530" s="599">
        <v>0.19800000000000001</v>
      </c>
      <c r="Q1530" s="600">
        <v>2.5830000000000002</v>
      </c>
    </row>
    <row r="1531" spans="1:17" s="208" customFormat="1" ht="12.75" customHeight="1" x14ac:dyDescent="0.2">
      <c r="A1531" s="608">
        <v>68193</v>
      </c>
      <c r="B1531" s="589" t="s">
        <v>3698</v>
      </c>
      <c r="C1531" s="605">
        <v>44197</v>
      </c>
      <c r="D1531" s="590" t="s">
        <v>1444</v>
      </c>
      <c r="E1531" s="591" t="s">
        <v>2176</v>
      </c>
      <c r="F1531" s="592" t="s">
        <v>2177</v>
      </c>
      <c r="G1531" s="592"/>
      <c r="H1531" s="593">
        <v>43651</v>
      </c>
      <c r="I1531" s="594" t="s">
        <v>1988</v>
      </c>
      <c r="J1531" s="595" t="s">
        <v>2763</v>
      </c>
      <c r="K1531" s="589" t="s">
        <v>47</v>
      </c>
      <c r="L1531" s="596" t="s">
        <v>1763</v>
      </c>
      <c r="M1531" s="596" t="s">
        <v>48</v>
      </c>
      <c r="N1531" s="597"/>
      <c r="O1531" s="598">
        <v>2</v>
      </c>
      <c r="P1531" s="599">
        <v>0</v>
      </c>
      <c r="Q1531" s="600">
        <v>1.1080000000000001</v>
      </c>
    </row>
    <row r="1532" spans="1:17" s="208" customFormat="1" ht="12.75" customHeight="1" x14ac:dyDescent="0.2">
      <c r="A1532" s="608">
        <v>68194</v>
      </c>
      <c r="B1532" s="589" t="s">
        <v>3699</v>
      </c>
      <c r="C1532" s="605"/>
      <c r="D1532" s="590" t="s">
        <v>1789</v>
      </c>
      <c r="E1532" s="591" t="s">
        <v>2176</v>
      </c>
      <c r="F1532" s="592" t="s">
        <v>2177</v>
      </c>
      <c r="G1532" s="592"/>
      <c r="H1532" s="593">
        <v>43655</v>
      </c>
      <c r="I1532" s="594" t="s">
        <v>1988</v>
      </c>
      <c r="J1532" s="595" t="s">
        <v>2987</v>
      </c>
      <c r="K1532" s="589" t="s">
        <v>47</v>
      </c>
      <c r="L1532" s="596" t="s">
        <v>45</v>
      </c>
      <c r="M1532" s="596" t="s">
        <v>51</v>
      </c>
      <c r="N1532" s="597"/>
      <c r="O1532" s="598">
        <v>0.998</v>
      </c>
      <c r="P1532" s="599">
        <v>0</v>
      </c>
      <c r="Q1532" s="600">
        <v>0.54600000000000004</v>
      </c>
    </row>
    <row r="1533" spans="1:17" s="208" customFormat="1" ht="12.75" customHeight="1" x14ac:dyDescent="0.2">
      <c r="A1533" s="608">
        <v>68196</v>
      </c>
      <c r="B1533" s="589" t="s">
        <v>3700</v>
      </c>
      <c r="C1533" s="605"/>
      <c r="D1533" s="590" t="s">
        <v>1789</v>
      </c>
      <c r="E1533" s="591" t="s">
        <v>2176</v>
      </c>
      <c r="F1533" s="592" t="s">
        <v>2177</v>
      </c>
      <c r="G1533" s="592"/>
      <c r="H1533" s="593">
        <v>43662</v>
      </c>
      <c r="I1533" s="594" t="s">
        <v>1988</v>
      </c>
      <c r="J1533" s="595" t="s">
        <v>1962</v>
      </c>
      <c r="K1533" s="589" t="s">
        <v>47</v>
      </c>
      <c r="L1533" s="596" t="s">
        <v>1797</v>
      </c>
      <c r="M1533" s="596" t="s">
        <v>48</v>
      </c>
      <c r="N1533" s="597"/>
      <c r="O1533" s="598">
        <v>1</v>
      </c>
      <c r="P1533" s="599">
        <v>0</v>
      </c>
      <c r="Q1533" s="600">
        <v>0.629</v>
      </c>
    </row>
    <row r="1534" spans="1:17" s="208" customFormat="1" ht="12.75" customHeight="1" x14ac:dyDescent="0.2">
      <c r="A1534" s="608">
        <v>68208</v>
      </c>
      <c r="B1534" s="589" t="s">
        <v>3701</v>
      </c>
      <c r="C1534" s="605">
        <v>41093</v>
      </c>
      <c r="D1534" s="590" t="s">
        <v>1180</v>
      </c>
      <c r="E1534" s="591" t="s">
        <v>2176</v>
      </c>
      <c r="F1534" s="592" t="s">
        <v>2177</v>
      </c>
      <c r="G1534" s="592"/>
      <c r="H1534" s="593">
        <v>43664</v>
      </c>
      <c r="I1534" s="594" t="s">
        <v>1988</v>
      </c>
      <c r="J1534" s="595" t="s">
        <v>2987</v>
      </c>
      <c r="K1534" s="589" t="s">
        <v>47</v>
      </c>
      <c r="L1534" s="596" t="s">
        <v>51</v>
      </c>
      <c r="M1534" s="596" t="s">
        <v>51</v>
      </c>
      <c r="N1534" s="597"/>
      <c r="O1534" s="598">
        <v>0.5</v>
      </c>
      <c r="P1534" s="599">
        <v>0</v>
      </c>
      <c r="Q1534" s="600">
        <v>0.05</v>
      </c>
    </row>
    <row r="1535" spans="1:17" s="208" customFormat="1" ht="12.75" customHeight="1" x14ac:dyDescent="0.2">
      <c r="A1535" s="608">
        <v>68214</v>
      </c>
      <c r="B1535" s="589" t="s">
        <v>3702</v>
      </c>
      <c r="C1535" s="605"/>
      <c r="D1535" s="590" t="s">
        <v>1789</v>
      </c>
      <c r="E1535" s="591" t="s">
        <v>2176</v>
      </c>
      <c r="F1535" s="592" t="s">
        <v>2177</v>
      </c>
      <c r="G1535" s="592"/>
      <c r="H1535" s="593">
        <v>43664</v>
      </c>
      <c r="I1535" s="594" t="s">
        <v>1986</v>
      </c>
      <c r="J1535" s="595" t="s">
        <v>2304</v>
      </c>
      <c r="K1535" s="589" t="s">
        <v>45</v>
      </c>
      <c r="L1535" s="596" t="s">
        <v>45</v>
      </c>
      <c r="M1535" s="596" t="s">
        <v>45</v>
      </c>
      <c r="N1535" s="597"/>
      <c r="O1535" s="598">
        <v>0.12</v>
      </c>
      <c r="P1535" s="599">
        <v>0</v>
      </c>
      <c r="Q1535" s="600">
        <v>4.5999999999999999E-2</v>
      </c>
    </row>
    <row r="1536" spans="1:17" s="208" customFormat="1" ht="12.75" customHeight="1" x14ac:dyDescent="0.2">
      <c r="A1536" s="608">
        <v>68215</v>
      </c>
      <c r="B1536" s="589" t="s">
        <v>3703</v>
      </c>
      <c r="C1536" s="605"/>
      <c r="D1536" s="590" t="s">
        <v>1789</v>
      </c>
      <c r="E1536" s="591" t="s">
        <v>2176</v>
      </c>
      <c r="F1536" s="592" t="s">
        <v>2177</v>
      </c>
      <c r="G1536" s="592"/>
      <c r="H1536" s="593">
        <v>43665</v>
      </c>
      <c r="I1536" s="594" t="s">
        <v>1988</v>
      </c>
      <c r="J1536" s="595" t="s">
        <v>3197</v>
      </c>
      <c r="K1536" s="589" t="s">
        <v>47</v>
      </c>
      <c r="L1536" s="596" t="s">
        <v>1763</v>
      </c>
      <c r="M1536" s="596" t="s">
        <v>48</v>
      </c>
      <c r="N1536" s="597"/>
      <c r="O1536" s="598">
        <v>3.9950000000000001</v>
      </c>
      <c r="P1536" s="599">
        <v>0</v>
      </c>
      <c r="Q1536" s="600">
        <v>1.992</v>
      </c>
    </row>
    <row r="1537" spans="1:17" s="208" customFormat="1" ht="12.75" customHeight="1" x14ac:dyDescent="0.2">
      <c r="A1537" s="608">
        <v>68218</v>
      </c>
      <c r="B1537" s="589" t="s">
        <v>3704</v>
      </c>
      <c r="C1537" s="605"/>
      <c r="D1537" s="590" t="s">
        <v>1789</v>
      </c>
      <c r="E1537" s="591" t="s">
        <v>2176</v>
      </c>
      <c r="F1537" s="592" t="s">
        <v>2177</v>
      </c>
      <c r="G1537" s="592"/>
      <c r="H1537" s="593">
        <v>43665</v>
      </c>
      <c r="I1537" s="594" t="s">
        <v>1986</v>
      </c>
      <c r="J1537" s="595" t="s">
        <v>2642</v>
      </c>
      <c r="K1537" s="589" t="s">
        <v>45</v>
      </c>
      <c r="L1537" s="596" t="s">
        <v>45</v>
      </c>
      <c r="M1537" s="596" t="s">
        <v>45</v>
      </c>
      <c r="N1537" s="597"/>
      <c r="O1537" s="598">
        <v>0.216</v>
      </c>
      <c r="P1537" s="599">
        <v>0</v>
      </c>
      <c r="Q1537" s="600">
        <v>9.1999999999999998E-2</v>
      </c>
    </row>
    <row r="1538" spans="1:17" s="208" customFormat="1" ht="12.75" customHeight="1" x14ac:dyDescent="0.2">
      <c r="A1538" s="608">
        <v>68219</v>
      </c>
      <c r="B1538" s="589" t="s">
        <v>3705</v>
      </c>
      <c r="C1538" s="605"/>
      <c r="D1538" s="590" t="s">
        <v>1789</v>
      </c>
      <c r="E1538" s="591" t="s">
        <v>2176</v>
      </c>
      <c r="F1538" s="592" t="s">
        <v>2177</v>
      </c>
      <c r="G1538" s="592"/>
      <c r="H1538" s="593">
        <v>43665</v>
      </c>
      <c r="I1538" s="594" t="s">
        <v>1986</v>
      </c>
      <c r="J1538" s="595" t="s">
        <v>2779</v>
      </c>
      <c r="K1538" s="589" t="s">
        <v>45</v>
      </c>
      <c r="L1538" s="596" t="s">
        <v>45</v>
      </c>
      <c r="M1538" s="596" t="s">
        <v>45</v>
      </c>
      <c r="N1538" s="597"/>
      <c r="O1538" s="598">
        <v>0.46200000000000002</v>
      </c>
      <c r="P1538" s="599">
        <v>0</v>
      </c>
      <c r="Q1538" s="600">
        <v>0.245</v>
      </c>
    </row>
    <row r="1539" spans="1:17" s="208" customFormat="1" ht="12.75" customHeight="1" x14ac:dyDescent="0.2">
      <c r="A1539" s="608">
        <v>68259</v>
      </c>
      <c r="B1539" s="589" t="s">
        <v>3706</v>
      </c>
      <c r="C1539" s="605"/>
      <c r="D1539" s="590" t="s">
        <v>1789</v>
      </c>
      <c r="E1539" s="591" t="s">
        <v>2176</v>
      </c>
      <c r="F1539" s="592" t="s">
        <v>2177</v>
      </c>
      <c r="G1539" s="592"/>
      <c r="H1539" s="593">
        <v>43679</v>
      </c>
      <c r="I1539" s="594" t="s">
        <v>1986</v>
      </c>
      <c r="J1539" s="595" t="s">
        <v>2795</v>
      </c>
      <c r="K1539" s="589" t="s">
        <v>45</v>
      </c>
      <c r="L1539" s="596" t="s">
        <v>45</v>
      </c>
      <c r="M1539" s="596" t="s">
        <v>45</v>
      </c>
      <c r="N1539" s="597"/>
      <c r="O1539" s="598">
        <v>0.2</v>
      </c>
      <c r="P1539" s="599">
        <v>0</v>
      </c>
      <c r="Q1539" s="600">
        <v>0.104</v>
      </c>
    </row>
    <row r="1540" spans="1:17" s="208" customFormat="1" ht="12.75" customHeight="1" x14ac:dyDescent="0.2">
      <c r="A1540" s="608">
        <v>68260</v>
      </c>
      <c r="B1540" s="589" t="s">
        <v>3707</v>
      </c>
      <c r="C1540" s="605"/>
      <c r="D1540" s="590" t="s">
        <v>1789</v>
      </c>
      <c r="E1540" s="591" t="s">
        <v>2176</v>
      </c>
      <c r="F1540" s="592" t="s">
        <v>2177</v>
      </c>
      <c r="G1540" s="592"/>
      <c r="H1540" s="593">
        <v>43677</v>
      </c>
      <c r="I1540" s="594" t="s">
        <v>2459</v>
      </c>
      <c r="J1540" s="595" t="s">
        <v>2746</v>
      </c>
      <c r="K1540" s="589" t="s">
        <v>47</v>
      </c>
      <c r="L1540" s="596" t="s">
        <v>1763</v>
      </c>
      <c r="M1540" s="596" t="s">
        <v>48</v>
      </c>
      <c r="N1540" s="597"/>
      <c r="O1540" s="598">
        <v>0.24</v>
      </c>
      <c r="P1540" s="599">
        <v>0</v>
      </c>
      <c r="Q1540" s="600">
        <v>0.109</v>
      </c>
    </row>
    <row r="1541" spans="1:17" s="208" customFormat="1" ht="12.75" customHeight="1" x14ac:dyDescent="0.2">
      <c r="A1541" s="608">
        <v>68267</v>
      </c>
      <c r="B1541" s="589" t="s">
        <v>3708</v>
      </c>
      <c r="C1541" s="605"/>
      <c r="D1541" s="590" t="s">
        <v>1789</v>
      </c>
      <c r="E1541" s="591" t="s">
        <v>2176</v>
      </c>
      <c r="F1541" s="592" t="s">
        <v>2177</v>
      </c>
      <c r="G1541" s="592"/>
      <c r="H1541" s="593">
        <v>43686</v>
      </c>
      <c r="I1541" s="594" t="s">
        <v>1988</v>
      </c>
      <c r="J1541" s="595" t="s">
        <v>2630</v>
      </c>
      <c r="K1541" s="589" t="s">
        <v>47</v>
      </c>
      <c r="L1541" s="596" t="s">
        <v>1763</v>
      </c>
      <c r="M1541" s="596" t="s">
        <v>48</v>
      </c>
      <c r="N1541" s="597"/>
      <c r="O1541" s="598">
        <v>0.24</v>
      </c>
      <c r="P1541" s="599">
        <v>0</v>
      </c>
      <c r="Q1541" s="600">
        <v>0</v>
      </c>
    </row>
    <row r="1542" spans="1:17" s="208" customFormat="1" ht="12.75" customHeight="1" x14ac:dyDescent="0.2">
      <c r="A1542" s="608">
        <v>68268</v>
      </c>
      <c r="B1542" s="589" t="s">
        <v>3709</v>
      </c>
      <c r="C1542" s="605"/>
      <c r="D1542" s="590" t="s">
        <v>1789</v>
      </c>
      <c r="E1542" s="591" t="s">
        <v>2176</v>
      </c>
      <c r="F1542" s="592" t="s">
        <v>2177</v>
      </c>
      <c r="G1542" s="592"/>
      <c r="H1542" s="593">
        <v>43686</v>
      </c>
      <c r="I1542" s="594" t="s">
        <v>1988</v>
      </c>
      <c r="J1542" s="595" t="s">
        <v>1839</v>
      </c>
      <c r="K1542" s="589" t="s">
        <v>47</v>
      </c>
      <c r="L1542" s="596" t="s">
        <v>45</v>
      </c>
      <c r="M1542" s="596" t="s">
        <v>51</v>
      </c>
      <c r="N1542" s="597"/>
      <c r="O1542" s="598">
        <v>0.107</v>
      </c>
      <c r="P1542" s="599">
        <v>0</v>
      </c>
      <c r="Q1542" s="600">
        <v>3.1E-2</v>
      </c>
    </row>
    <row r="1543" spans="1:17" s="208" customFormat="1" ht="12.75" customHeight="1" x14ac:dyDescent="0.2">
      <c r="A1543" s="608">
        <v>68269</v>
      </c>
      <c r="B1543" s="589" t="s">
        <v>3710</v>
      </c>
      <c r="C1543" s="605"/>
      <c r="D1543" s="590" t="s">
        <v>1789</v>
      </c>
      <c r="E1543" s="591" t="s">
        <v>2176</v>
      </c>
      <c r="F1543" s="592" t="s">
        <v>2177</v>
      </c>
      <c r="G1543" s="592"/>
      <c r="H1543" s="593">
        <v>43690</v>
      </c>
      <c r="I1543" s="594" t="s">
        <v>1988</v>
      </c>
      <c r="J1543" s="595" t="s">
        <v>3711</v>
      </c>
      <c r="K1543" s="589" t="s">
        <v>47</v>
      </c>
      <c r="L1543" s="596" t="s">
        <v>45</v>
      </c>
      <c r="M1543" s="596" t="s">
        <v>51</v>
      </c>
      <c r="N1543" s="597"/>
      <c r="O1543" s="598">
        <v>0.25</v>
      </c>
      <c r="P1543" s="599">
        <v>0</v>
      </c>
      <c r="Q1543" s="600">
        <v>0.13100000000000001</v>
      </c>
    </row>
    <row r="1544" spans="1:17" s="208" customFormat="1" ht="12.75" customHeight="1" x14ac:dyDescent="0.2">
      <c r="A1544" s="608">
        <v>68270</v>
      </c>
      <c r="B1544" s="589" t="s">
        <v>3712</v>
      </c>
      <c r="C1544" s="605"/>
      <c r="D1544" s="590" t="s">
        <v>1789</v>
      </c>
      <c r="E1544" s="591" t="s">
        <v>2176</v>
      </c>
      <c r="F1544" s="592" t="s">
        <v>2177</v>
      </c>
      <c r="G1544" s="592"/>
      <c r="H1544" s="593">
        <v>43686</v>
      </c>
      <c r="I1544" s="594" t="s">
        <v>1986</v>
      </c>
      <c r="J1544" s="595" t="s">
        <v>2526</v>
      </c>
      <c r="K1544" s="589" t="s">
        <v>45</v>
      </c>
      <c r="L1544" s="596" t="s">
        <v>45</v>
      </c>
      <c r="M1544" s="596" t="s">
        <v>45</v>
      </c>
      <c r="N1544" s="597"/>
      <c r="O1544" s="598">
        <v>0.03</v>
      </c>
      <c r="P1544" s="599">
        <v>0</v>
      </c>
      <c r="Q1544" s="600">
        <v>1.4999999999999999E-2</v>
      </c>
    </row>
    <row r="1545" spans="1:17" s="208" customFormat="1" ht="12.75" customHeight="1" x14ac:dyDescent="0.2">
      <c r="A1545" s="608">
        <v>68272</v>
      </c>
      <c r="B1545" s="589" t="s">
        <v>3713</v>
      </c>
      <c r="C1545" s="605">
        <v>40789</v>
      </c>
      <c r="D1545" s="590" t="s">
        <v>1067</v>
      </c>
      <c r="E1545" s="591" t="s">
        <v>2176</v>
      </c>
      <c r="F1545" s="592" t="s">
        <v>2177</v>
      </c>
      <c r="G1545" s="592"/>
      <c r="H1545" s="593">
        <v>43689</v>
      </c>
      <c r="I1545" s="594" t="s">
        <v>1795</v>
      </c>
      <c r="J1545" s="595" t="s">
        <v>2433</v>
      </c>
      <c r="K1545" s="589" t="s">
        <v>47</v>
      </c>
      <c r="L1545" s="596" t="s">
        <v>1848</v>
      </c>
      <c r="M1545" s="596" t="s">
        <v>130</v>
      </c>
      <c r="N1545" s="597"/>
      <c r="O1545" s="598">
        <v>5.1999999999999998E-2</v>
      </c>
      <c r="P1545" s="599">
        <v>0</v>
      </c>
      <c r="Q1545" s="600">
        <v>1.7999999999999999E-2</v>
      </c>
    </row>
    <row r="1546" spans="1:17" s="208" customFormat="1" ht="12.75" customHeight="1" x14ac:dyDescent="0.2">
      <c r="A1546" s="608">
        <v>68295</v>
      </c>
      <c r="B1546" s="589" t="s">
        <v>3714</v>
      </c>
      <c r="C1546" s="605"/>
      <c r="D1546" s="590" t="s">
        <v>1789</v>
      </c>
      <c r="E1546" s="591" t="s">
        <v>2176</v>
      </c>
      <c r="F1546" s="592" t="s">
        <v>2177</v>
      </c>
      <c r="G1546" s="592"/>
      <c r="H1546" s="593">
        <v>43699</v>
      </c>
      <c r="I1546" s="594" t="s">
        <v>1795</v>
      </c>
      <c r="J1546" s="595" t="s">
        <v>2688</v>
      </c>
      <c r="K1546" s="589" t="s">
        <v>47</v>
      </c>
      <c r="L1546" s="596" t="s">
        <v>51</v>
      </c>
      <c r="M1546" s="596" t="s">
        <v>51</v>
      </c>
      <c r="N1546" s="597"/>
      <c r="O1546" s="598">
        <v>1.98</v>
      </c>
      <c r="P1546" s="599">
        <v>0</v>
      </c>
      <c r="Q1546" s="600">
        <v>1.153</v>
      </c>
    </row>
    <row r="1547" spans="1:17" s="208" customFormat="1" ht="12.75" customHeight="1" x14ac:dyDescent="0.2">
      <c r="A1547" s="608">
        <v>68306</v>
      </c>
      <c r="B1547" s="589" t="s">
        <v>3715</v>
      </c>
      <c r="C1547" s="605"/>
      <c r="D1547" s="590" t="s">
        <v>1789</v>
      </c>
      <c r="E1547" s="591" t="s">
        <v>2176</v>
      </c>
      <c r="F1547" s="592" t="s">
        <v>2177</v>
      </c>
      <c r="G1547" s="592"/>
      <c r="H1547" s="593">
        <v>43705</v>
      </c>
      <c r="I1547" s="594" t="s">
        <v>1986</v>
      </c>
      <c r="J1547" s="595" t="s">
        <v>1775</v>
      </c>
      <c r="K1547" s="589" t="s">
        <v>45</v>
      </c>
      <c r="L1547" s="596" t="s">
        <v>45</v>
      </c>
      <c r="M1547" s="596" t="s">
        <v>45</v>
      </c>
      <c r="N1547" s="597"/>
      <c r="O1547" s="598">
        <v>0.05</v>
      </c>
      <c r="P1547" s="599">
        <v>0</v>
      </c>
      <c r="Q1547" s="600">
        <v>1.4999999999999999E-2</v>
      </c>
    </row>
    <row r="1548" spans="1:17" s="208" customFormat="1" ht="12.75" customHeight="1" x14ac:dyDescent="0.2">
      <c r="A1548" s="608">
        <v>68308</v>
      </c>
      <c r="B1548" s="589" t="s">
        <v>3716</v>
      </c>
      <c r="C1548" s="605"/>
      <c r="D1548" s="590" t="s">
        <v>1789</v>
      </c>
      <c r="E1548" s="591" t="s">
        <v>2176</v>
      </c>
      <c r="F1548" s="592" t="s">
        <v>2177</v>
      </c>
      <c r="G1548" s="592"/>
      <c r="H1548" s="593">
        <v>43706</v>
      </c>
      <c r="I1548" s="594" t="s">
        <v>1988</v>
      </c>
      <c r="J1548" s="595" t="s">
        <v>1901</v>
      </c>
      <c r="K1548" s="589" t="s">
        <v>47</v>
      </c>
      <c r="L1548" s="596" t="s">
        <v>1848</v>
      </c>
      <c r="M1548" s="596" t="s">
        <v>130</v>
      </c>
      <c r="N1548" s="597"/>
      <c r="O1548" s="598">
        <v>0.25</v>
      </c>
      <c r="P1548" s="599">
        <v>0</v>
      </c>
      <c r="Q1548" s="600">
        <v>0.13600000000000001</v>
      </c>
    </row>
    <row r="1549" spans="1:17" s="208" customFormat="1" ht="12.75" customHeight="1" x14ac:dyDescent="0.2">
      <c r="A1549" s="608">
        <v>68309</v>
      </c>
      <c r="B1549" s="589" t="s">
        <v>3717</v>
      </c>
      <c r="C1549" s="605"/>
      <c r="D1549" s="590" t="s">
        <v>1789</v>
      </c>
      <c r="E1549" s="591" t="s">
        <v>2176</v>
      </c>
      <c r="F1549" s="592" t="s">
        <v>2177</v>
      </c>
      <c r="G1549" s="592"/>
      <c r="H1549" s="593">
        <v>43711</v>
      </c>
      <c r="I1549" s="594" t="s">
        <v>1986</v>
      </c>
      <c r="J1549" s="595" t="s">
        <v>2132</v>
      </c>
      <c r="K1549" s="589" t="s">
        <v>45</v>
      </c>
      <c r="L1549" s="596" t="s">
        <v>45</v>
      </c>
      <c r="M1549" s="596" t="s">
        <v>45</v>
      </c>
      <c r="N1549" s="597"/>
      <c r="O1549" s="598">
        <v>2.0099999999999998</v>
      </c>
      <c r="P1549" s="599">
        <v>0</v>
      </c>
      <c r="Q1549" s="600">
        <v>1.2230000000000001</v>
      </c>
    </row>
    <row r="1550" spans="1:17" s="208" customFormat="1" ht="12.75" customHeight="1" x14ac:dyDescent="0.2">
      <c r="A1550" s="608">
        <v>68311</v>
      </c>
      <c r="B1550" s="589" t="s">
        <v>3718</v>
      </c>
      <c r="C1550" s="605"/>
      <c r="D1550" s="590" t="s">
        <v>1789</v>
      </c>
      <c r="E1550" s="591" t="s">
        <v>2176</v>
      </c>
      <c r="F1550" s="592" t="s">
        <v>2177</v>
      </c>
      <c r="G1550" s="592"/>
      <c r="H1550" s="593">
        <v>43711</v>
      </c>
      <c r="I1550" s="594" t="s">
        <v>1986</v>
      </c>
      <c r="J1550" s="595" t="s">
        <v>3542</v>
      </c>
      <c r="K1550" s="589" t="s">
        <v>45</v>
      </c>
      <c r="L1550" s="596" t="s">
        <v>45</v>
      </c>
      <c r="M1550" s="596" t="s">
        <v>45</v>
      </c>
      <c r="N1550" s="597"/>
      <c r="O1550" s="598">
        <v>0.1</v>
      </c>
      <c r="P1550" s="599">
        <v>0</v>
      </c>
      <c r="Q1550" s="600">
        <v>4.2000000000000003E-2</v>
      </c>
    </row>
    <row r="1551" spans="1:17" s="208" customFormat="1" ht="12.75" customHeight="1" x14ac:dyDescent="0.2">
      <c r="A1551" s="608">
        <v>68313</v>
      </c>
      <c r="B1551" s="589" t="s">
        <v>3719</v>
      </c>
      <c r="C1551" s="605"/>
      <c r="D1551" s="590" t="s">
        <v>1789</v>
      </c>
      <c r="E1551" s="591" t="s">
        <v>2176</v>
      </c>
      <c r="F1551" s="592" t="s">
        <v>2177</v>
      </c>
      <c r="G1551" s="592"/>
      <c r="H1551" s="593">
        <v>43711</v>
      </c>
      <c r="I1551" s="594" t="s">
        <v>1986</v>
      </c>
      <c r="J1551" s="595" t="s">
        <v>3594</v>
      </c>
      <c r="K1551" s="589" t="s">
        <v>45</v>
      </c>
      <c r="L1551" s="596" t="s">
        <v>45</v>
      </c>
      <c r="M1551" s="596" t="s">
        <v>45</v>
      </c>
      <c r="N1551" s="597"/>
      <c r="O1551" s="598">
        <v>2.54</v>
      </c>
      <c r="P1551" s="599">
        <v>0</v>
      </c>
      <c r="Q1551" s="600">
        <v>1.2230000000000001</v>
      </c>
    </row>
    <row r="1552" spans="1:17" s="208" customFormat="1" ht="12.75" customHeight="1" x14ac:dyDescent="0.2">
      <c r="A1552" s="608">
        <v>68323</v>
      </c>
      <c r="B1552" s="589" t="s">
        <v>3720</v>
      </c>
      <c r="C1552" s="605"/>
      <c r="D1552" s="590" t="s">
        <v>1789</v>
      </c>
      <c r="E1552" s="591" t="s">
        <v>2176</v>
      </c>
      <c r="F1552" s="592" t="s">
        <v>2177</v>
      </c>
      <c r="G1552" s="592"/>
      <c r="H1552" s="593">
        <v>43726</v>
      </c>
      <c r="I1552" s="594" t="s">
        <v>1988</v>
      </c>
      <c r="J1552" s="595" t="s">
        <v>1919</v>
      </c>
      <c r="K1552" s="589" t="s">
        <v>47</v>
      </c>
      <c r="L1552" s="596" t="s">
        <v>1763</v>
      </c>
      <c r="M1552" s="596" t="s">
        <v>48</v>
      </c>
      <c r="N1552" s="597"/>
      <c r="O1552" s="598">
        <v>2</v>
      </c>
      <c r="P1552" s="599">
        <v>0</v>
      </c>
      <c r="Q1552" s="600">
        <v>1.1930000000000001</v>
      </c>
    </row>
    <row r="1553" spans="1:17" s="208" customFormat="1" ht="12.75" customHeight="1" x14ac:dyDescent="0.2">
      <c r="A1553" s="608">
        <v>68332</v>
      </c>
      <c r="B1553" s="589" t="s">
        <v>3721</v>
      </c>
      <c r="C1553" s="605"/>
      <c r="D1553" s="590" t="s">
        <v>1789</v>
      </c>
      <c r="E1553" s="591" t="s">
        <v>2176</v>
      </c>
      <c r="F1553" s="592" t="s">
        <v>2177</v>
      </c>
      <c r="G1553" s="592"/>
      <c r="H1553" s="593">
        <v>43734</v>
      </c>
      <c r="I1553" s="594" t="s">
        <v>1988</v>
      </c>
      <c r="J1553" s="595" t="s">
        <v>3722</v>
      </c>
      <c r="K1553" s="589" t="s">
        <v>47</v>
      </c>
      <c r="L1553" s="596" t="s">
        <v>45</v>
      </c>
      <c r="M1553" s="596" t="s">
        <v>51</v>
      </c>
      <c r="N1553" s="597"/>
      <c r="O1553" s="598">
        <v>0.25</v>
      </c>
      <c r="P1553" s="599">
        <v>0</v>
      </c>
      <c r="Q1553" s="600">
        <v>0.13800000000000001</v>
      </c>
    </row>
    <row r="1554" spans="1:17" s="208" customFormat="1" ht="12.75" customHeight="1" x14ac:dyDescent="0.2">
      <c r="A1554" s="608">
        <v>68333</v>
      </c>
      <c r="B1554" s="589" t="s">
        <v>3723</v>
      </c>
      <c r="C1554" s="605"/>
      <c r="D1554" s="590" t="s">
        <v>1789</v>
      </c>
      <c r="E1554" s="591" t="s">
        <v>2176</v>
      </c>
      <c r="F1554" s="592" t="s">
        <v>2177</v>
      </c>
      <c r="G1554" s="592"/>
      <c r="H1554" s="593">
        <v>43734</v>
      </c>
      <c r="I1554" s="594" t="s">
        <v>1986</v>
      </c>
      <c r="J1554" s="595" t="s">
        <v>3724</v>
      </c>
      <c r="K1554" s="589" t="s">
        <v>45</v>
      </c>
      <c r="L1554" s="596" t="s">
        <v>45</v>
      </c>
      <c r="M1554" s="596" t="s">
        <v>45</v>
      </c>
      <c r="N1554" s="597"/>
      <c r="O1554" s="598">
        <v>3.6999999999999998E-2</v>
      </c>
      <c r="P1554" s="599">
        <v>0</v>
      </c>
      <c r="Q1554" s="600">
        <v>6.0000000000000001E-3</v>
      </c>
    </row>
    <row r="1555" spans="1:17" s="208" customFormat="1" ht="12.75" customHeight="1" x14ac:dyDescent="0.2">
      <c r="A1555" s="608">
        <v>68339</v>
      </c>
      <c r="B1555" s="589" t="s">
        <v>3725</v>
      </c>
      <c r="C1555" s="605">
        <v>44308</v>
      </c>
      <c r="D1555" s="590" t="s">
        <v>1475</v>
      </c>
      <c r="E1555" s="591" t="s">
        <v>2176</v>
      </c>
      <c r="F1555" s="592" t="s">
        <v>2177</v>
      </c>
      <c r="G1555" s="592"/>
      <c r="H1555" s="593">
        <v>43740</v>
      </c>
      <c r="I1555" s="594" t="s">
        <v>1988</v>
      </c>
      <c r="J1555" s="595" t="s">
        <v>3726</v>
      </c>
      <c r="K1555" s="589" t="s">
        <v>47</v>
      </c>
      <c r="L1555" s="596" t="s">
        <v>1797</v>
      </c>
      <c r="M1555" s="596" t="s">
        <v>48</v>
      </c>
      <c r="N1555" s="597"/>
      <c r="O1555" s="598">
        <v>2.5</v>
      </c>
      <c r="P1555" s="599">
        <v>0</v>
      </c>
      <c r="Q1555" s="600">
        <v>1.448</v>
      </c>
    </row>
    <row r="1556" spans="1:17" s="208" customFormat="1" ht="12.75" customHeight="1" x14ac:dyDescent="0.2">
      <c r="A1556" s="608">
        <v>68341</v>
      </c>
      <c r="B1556" s="589" t="s">
        <v>3727</v>
      </c>
      <c r="C1556" s="605"/>
      <c r="D1556" s="590" t="s">
        <v>1789</v>
      </c>
      <c r="E1556" s="591" t="s">
        <v>2176</v>
      </c>
      <c r="F1556" s="592" t="s">
        <v>2177</v>
      </c>
      <c r="G1556" s="592"/>
      <c r="H1556" s="593">
        <v>43747</v>
      </c>
      <c r="I1556" s="594" t="s">
        <v>1986</v>
      </c>
      <c r="J1556" s="595" t="s">
        <v>3728</v>
      </c>
      <c r="K1556" s="589" t="s">
        <v>45</v>
      </c>
      <c r="L1556" s="596" t="s">
        <v>45</v>
      </c>
      <c r="M1556" s="596" t="s">
        <v>45</v>
      </c>
      <c r="N1556" s="597"/>
      <c r="O1556" s="598">
        <v>0.14399999999999999</v>
      </c>
      <c r="P1556" s="599">
        <v>0</v>
      </c>
      <c r="Q1556" s="600">
        <v>0.06</v>
      </c>
    </row>
    <row r="1557" spans="1:17" s="208" customFormat="1" ht="12.75" customHeight="1" x14ac:dyDescent="0.2">
      <c r="A1557" s="608">
        <v>68343</v>
      </c>
      <c r="B1557" s="589" t="s">
        <v>3729</v>
      </c>
      <c r="C1557" s="605"/>
      <c r="D1557" s="590" t="s">
        <v>1789</v>
      </c>
      <c r="E1557" s="591" t="s">
        <v>2176</v>
      </c>
      <c r="F1557" s="592" t="s">
        <v>2177</v>
      </c>
      <c r="G1557" s="592"/>
      <c r="H1557" s="593">
        <v>43747</v>
      </c>
      <c r="I1557" s="594" t="s">
        <v>1986</v>
      </c>
      <c r="J1557" s="595" t="s">
        <v>2594</v>
      </c>
      <c r="K1557" s="589" t="s">
        <v>45</v>
      </c>
      <c r="L1557" s="596" t="s">
        <v>45</v>
      </c>
      <c r="M1557" s="596" t="s">
        <v>45</v>
      </c>
      <c r="N1557" s="597"/>
      <c r="O1557" s="598">
        <v>0.85199999999999998</v>
      </c>
      <c r="P1557" s="599">
        <v>0</v>
      </c>
      <c r="Q1557" s="600">
        <v>0.36399999999999999</v>
      </c>
    </row>
    <row r="1558" spans="1:17" s="208" customFormat="1" ht="12.75" customHeight="1" x14ac:dyDescent="0.2">
      <c r="A1558" s="608">
        <v>68344</v>
      </c>
      <c r="B1558" s="589" t="s">
        <v>3730</v>
      </c>
      <c r="C1558" s="605"/>
      <c r="D1558" s="590" t="s">
        <v>1789</v>
      </c>
      <c r="E1558" s="591" t="s">
        <v>2176</v>
      </c>
      <c r="F1558" s="592" t="s">
        <v>2177</v>
      </c>
      <c r="G1558" s="592"/>
      <c r="H1558" s="593">
        <v>43747</v>
      </c>
      <c r="I1558" s="594" t="s">
        <v>1988</v>
      </c>
      <c r="J1558" s="595" t="s">
        <v>2667</v>
      </c>
      <c r="K1558" s="589" t="s">
        <v>47</v>
      </c>
      <c r="L1558" s="596" t="s">
        <v>1763</v>
      </c>
      <c r="M1558" s="596" t="s">
        <v>48</v>
      </c>
      <c r="N1558" s="597"/>
      <c r="O1558" s="598">
        <v>3.468</v>
      </c>
      <c r="P1558" s="599">
        <v>0</v>
      </c>
      <c r="Q1558" s="600">
        <v>2.0150000000000001</v>
      </c>
    </row>
    <row r="1559" spans="1:17" s="208" customFormat="1" ht="12.75" customHeight="1" x14ac:dyDescent="0.2">
      <c r="A1559" s="608">
        <v>68356</v>
      </c>
      <c r="B1559" s="589" t="s">
        <v>3731</v>
      </c>
      <c r="C1559" s="605"/>
      <c r="D1559" s="590" t="s">
        <v>1789</v>
      </c>
      <c r="E1559" s="591" t="s">
        <v>2176</v>
      </c>
      <c r="F1559" s="592" t="s">
        <v>2177</v>
      </c>
      <c r="G1559" s="592"/>
      <c r="H1559" s="593">
        <v>43753</v>
      </c>
      <c r="I1559" s="594" t="s">
        <v>1986</v>
      </c>
      <c r="J1559" s="595" t="s">
        <v>3732</v>
      </c>
      <c r="K1559" s="589" t="s">
        <v>45</v>
      </c>
      <c r="L1559" s="596" t="s">
        <v>45</v>
      </c>
      <c r="M1559" s="596" t="s">
        <v>45</v>
      </c>
      <c r="N1559" s="597"/>
      <c r="O1559" s="598">
        <v>3.3000000000000002E-2</v>
      </c>
      <c r="P1559" s="599">
        <v>0</v>
      </c>
      <c r="Q1559" s="600">
        <v>1.4999999999999999E-2</v>
      </c>
    </row>
    <row r="1560" spans="1:17" s="208" customFormat="1" ht="12.75" customHeight="1" x14ac:dyDescent="0.2">
      <c r="A1560" s="608">
        <v>68357</v>
      </c>
      <c r="B1560" s="589" t="s">
        <v>3733</v>
      </c>
      <c r="C1560" s="605">
        <v>40750</v>
      </c>
      <c r="D1560" s="590" t="s">
        <v>3734</v>
      </c>
      <c r="E1560" s="591" t="s">
        <v>2298</v>
      </c>
      <c r="F1560" s="592" t="s">
        <v>1755</v>
      </c>
      <c r="G1560" s="592"/>
      <c r="H1560" s="593">
        <v>43945</v>
      </c>
      <c r="I1560" s="594" t="s">
        <v>2302</v>
      </c>
      <c r="J1560" s="595" t="s">
        <v>3735</v>
      </c>
      <c r="K1560" s="589" t="s">
        <v>46</v>
      </c>
      <c r="L1560" s="596" t="s">
        <v>1801</v>
      </c>
      <c r="M1560" s="596" t="s">
        <v>46</v>
      </c>
      <c r="N1560" s="597"/>
      <c r="O1560" s="598">
        <v>3.63</v>
      </c>
      <c r="P1560" s="599">
        <v>0</v>
      </c>
      <c r="Q1560" s="600">
        <v>3.63</v>
      </c>
    </row>
    <row r="1561" spans="1:17" s="208" customFormat="1" ht="12.75" customHeight="1" x14ac:dyDescent="0.2">
      <c r="A1561" s="608">
        <v>68360</v>
      </c>
      <c r="B1561" s="589" t="s">
        <v>3736</v>
      </c>
      <c r="C1561" s="605"/>
      <c r="D1561" s="590" t="s">
        <v>1789</v>
      </c>
      <c r="E1561" s="591" t="s">
        <v>2176</v>
      </c>
      <c r="F1561" s="592" t="s">
        <v>2177</v>
      </c>
      <c r="G1561" s="592"/>
      <c r="H1561" s="593">
        <v>43762</v>
      </c>
      <c r="I1561" s="594" t="s">
        <v>1988</v>
      </c>
      <c r="J1561" s="595" t="s">
        <v>3737</v>
      </c>
      <c r="K1561" s="589" t="s">
        <v>47</v>
      </c>
      <c r="L1561" s="596" t="s">
        <v>1848</v>
      </c>
      <c r="M1561" s="596" t="s">
        <v>130</v>
      </c>
      <c r="N1561" s="597"/>
      <c r="O1561" s="598">
        <v>0.15</v>
      </c>
      <c r="P1561" s="599">
        <v>0</v>
      </c>
      <c r="Q1561" s="600">
        <v>7.0000000000000007E-2</v>
      </c>
    </row>
    <row r="1562" spans="1:17" s="208" customFormat="1" ht="12.75" customHeight="1" x14ac:dyDescent="0.2">
      <c r="A1562" s="608">
        <v>68361</v>
      </c>
      <c r="B1562" s="589" t="s">
        <v>3738</v>
      </c>
      <c r="C1562" s="605"/>
      <c r="D1562" s="590" t="s">
        <v>1789</v>
      </c>
      <c r="E1562" s="591" t="s">
        <v>2176</v>
      </c>
      <c r="F1562" s="592" t="s">
        <v>2177</v>
      </c>
      <c r="G1562" s="592"/>
      <c r="H1562" s="593">
        <v>43763</v>
      </c>
      <c r="I1562" s="594" t="s">
        <v>1986</v>
      </c>
      <c r="J1562" s="595" t="s">
        <v>3739</v>
      </c>
      <c r="K1562" s="589" t="s">
        <v>45</v>
      </c>
      <c r="L1562" s="596" t="s">
        <v>45</v>
      </c>
      <c r="M1562" s="596" t="s">
        <v>45</v>
      </c>
      <c r="N1562" s="597"/>
      <c r="O1562" s="598">
        <v>0.36</v>
      </c>
      <c r="P1562" s="599">
        <v>0</v>
      </c>
      <c r="Q1562" s="600">
        <v>0</v>
      </c>
    </row>
    <row r="1563" spans="1:17" s="208" customFormat="1" ht="12.75" customHeight="1" x14ac:dyDescent="0.2">
      <c r="A1563" s="608">
        <v>68368</v>
      </c>
      <c r="B1563" s="589" t="s">
        <v>3740</v>
      </c>
      <c r="C1563" s="605"/>
      <c r="D1563" s="590" t="s">
        <v>1789</v>
      </c>
      <c r="E1563" s="591" t="s">
        <v>2176</v>
      </c>
      <c r="F1563" s="592" t="s">
        <v>2177</v>
      </c>
      <c r="G1563" s="592"/>
      <c r="H1563" s="593">
        <v>43769</v>
      </c>
      <c r="I1563" s="594" t="s">
        <v>1988</v>
      </c>
      <c r="J1563" s="595" t="s">
        <v>3741</v>
      </c>
      <c r="K1563" s="589" t="s">
        <v>47</v>
      </c>
      <c r="L1563" s="596" t="s">
        <v>1797</v>
      </c>
      <c r="M1563" s="596" t="s">
        <v>48</v>
      </c>
      <c r="N1563" s="597"/>
      <c r="O1563" s="598">
        <v>0.18</v>
      </c>
      <c r="P1563" s="599">
        <v>0</v>
      </c>
      <c r="Q1563" s="600">
        <v>3.9E-2</v>
      </c>
    </row>
    <row r="1564" spans="1:17" s="208" customFormat="1" ht="12.75" customHeight="1" x14ac:dyDescent="0.2">
      <c r="A1564" s="608">
        <v>68370</v>
      </c>
      <c r="B1564" s="589" t="s">
        <v>3742</v>
      </c>
      <c r="C1564" s="605"/>
      <c r="D1564" s="590" t="s">
        <v>1789</v>
      </c>
      <c r="E1564" s="591" t="s">
        <v>2176</v>
      </c>
      <c r="F1564" s="592" t="s">
        <v>2177</v>
      </c>
      <c r="G1564" s="592"/>
      <c r="H1564" s="593">
        <v>43777</v>
      </c>
      <c r="I1564" s="594" t="s">
        <v>1988</v>
      </c>
      <c r="J1564" s="595" t="s">
        <v>3743</v>
      </c>
      <c r="K1564" s="589" t="s">
        <v>47</v>
      </c>
      <c r="L1564" s="596" t="s">
        <v>1797</v>
      </c>
      <c r="M1564" s="596" t="s">
        <v>48</v>
      </c>
      <c r="N1564" s="597"/>
      <c r="O1564" s="598">
        <v>0.2</v>
      </c>
      <c r="P1564" s="599">
        <v>0</v>
      </c>
      <c r="Q1564" s="600">
        <v>8.6999999999999994E-2</v>
      </c>
    </row>
    <row r="1565" spans="1:17" s="208" customFormat="1" ht="12.75" customHeight="1" x14ac:dyDescent="0.2">
      <c r="A1565" s="608">
        <v>68371</v>
      </c>
      <c r="B1565" s="589" t="s">
        <v>3744</v>
      </c>
      <c r="C1565" s="605">
        <v>41312</v>
      </c>
      <c r="D1565" s="590" t="s">
        <v>1325</v>
      </c>
      <c r="E1565" s="591" t="s">
        <v>2176</v>
      </c>
      <c r="F1565" s="592" t="s">
        <v>2177</v>
      </c>
      <c r="G1565" s="592"/>
      <c r="H1565" s="593">
        <v>43776</v>
      </c>
      <c r="I1565" s="594" t="s">
        <v>1988</v>
      </c>
      <c r="J1565" s="595" t="s">
        <v>3745</v>
      </c>
      <c r="K1565" s="589" t="s">
        <v>47</v>
      </c>
      <c r="L1565" s="596" t="s">
        <v>1763</v>
      </c>
      <c r="M1565" s="596" t="s">
        <v>48</v>
      </c>
      <c r="N1565" s="597"/>
      <c r="O1565" s="598">
        <v>4.95</v>
      </c>
      <c r="P1565" s="599">
        <v>1E-3</v>
      </c>
      <c r="Q1565" s="600">
        <v>2.742</v>
      </c>
    </row>
    <row r="1566" spans="1:17" s="208" customFormat="1" ht="12.75" customHeight="1" x14ac:dyDescent="0.2">
      <c r="A1566" s="608">
        <v>68372</v>
      </c>
      <c r="B1566" s="589" t="s">
        <v>3746</v>
      </c>
      <c r="C1566" s="605"/>
      <c r="D1566" s="590" t="s">
        <v>1789</v>
      </c>
      <c r="E1566" s="591" t="s">
        <v>1772</v>
      </c>
      <c r="F1566" s="592" t="s">
        <v>2087</v>
      </c>
      <c r="G1566" s="592"/>
      <c r="H1566" s="593">
        <v>43777</v>
      </c>
      <c r="I1566" s="594" t="s">
        <v>1988</v>
      </c>
      <c r="J1566" s="595" t="s">
        <v>3747</v>
      </c>
      <c r="K1566" s="589" t="s">
        <v>47</v>
      </c>
      <c r="L1566" s="596" t="s">
        <v>1763</v>
      </c>
      <c r="M1566" s="596" t="s">
        <v>48</v>
      </c>
      <c r="N1566" s="597"/>
      <c r="O1566" s="598">
        <v>0.995</v>
      </c>
      <c r="P1566" s="599">
        <v>0.155</v>
      </c>
      <c r="Q1566" s="600">
        <v>0.995</v>
      </c>
    </row>
    <row r="1567" spans="1:17" s="208" customFormat="1" ht="12.75" customHeight="1" x14ac:dyDescent="0.2">
      <c r="A1567" s="608">
        <v>68373</v>
      </c>
      <c r="B1567" s="589" t="s">
        <v>3748</v>
      </c>
      <c r="C1567" s="605"/>
      <c r="D1567" s="590" t="s">
        <v>1789</v>
      </c>
      <c r="E1567" s="591" t="s">
        <v>2176</v>
      </c>
      <c r="F1567" s="592" t="s">
        <v>2177</v>
      </c>
      <c r="G1567" s="592"/>
      <c r="H1567" s="593">
        <v>43777</v>
      </c>
      <c r="I1567" s="594" t="s">
        <v>1988</v>
      </c>
      <c r="J1567" s="595" t="s">
        <v>2675</v>
      </c>
      <c r="K1567" s="589" t="s">
        <v>47</v>
      </c>
      <c r="L1567" s="596" t="s">
        <v>1797</v>
      </c>
      <c r="M1567" s="596" t="s">
        <v>48</v>
      </c>
      <c r="N1567" s="597"/>
      <c r="O1567" s="598">
        <v>7.2999999999999995E-2</v>
      </c>
      <c r="P1567" s="599">
        <v>0</v>
      </c>
      <c r="Q1567" s="600">
        <v>3.5000000000000003E-2</v>
      </c>
    </row>
    <row r="1568" spans="1:17" s="208" customFormat="1" ht="12.75" customHeight="1" x14ac:dyDescent="0.2">
      <c r="A1568" s="608">
        <v>68397</v>
      </c>
      <c r="B1568" s="589" t="s">
        <v>3749</v>
      </c>
      <c r="C1568" s="605"/>
      <c r="D1568" s="590" t="s">
        <v>1789</v>
      </c>
      <c r="E1568" s="591" t="s">
        <v>2176</v>
      </c>
      <c r="F1568" s="592" t="s">
        <v>2177</v>
      </c>
      <c r="G1568" s="592"/>
      <c r="H1568" s="593">
        <v>43783</v>
      </c>
      <c r="I1568" s="594" t="s">
        <v>1986</v>
      </c>
      <c r="J1568" s="595" t="s">
        <v>3750</v>
      </c>
      <c r="K1568" s="589" t="s">
        <v>45</v>
      </c>
      <c r="L1568" s="596" t="s">
        <v>45</v>
      </c>
      <c r="M1568" s="596" t="s">
        <v>45</v>
      </c>
      <c r="N1568" s="597"/>
      <c r="O1568" s="598">
        <v>0.03</v>
      </c>
      <c r="P1568" s="599">
        <v>0</v>
      </c>
      <c r="Q1568" s="600">
        <v>1.2E-2</v>
      </c>
    </row>
    <row r="1569" spans="1:17" s="208" customFormat="1" ht="12.75" customHeight="1" x14ac:dyDescent="0.2">
      <c r="A1569" s="608">
        <v>68410</v>
      </c>
      <c r="B1569" s="589" t="s">
        <v>3751</v>
      </c>
      <c r="C1569" s="605"/>
      <c r="D1569" s="590" t="s">
        <v>1789</v>
      </c>
      <c r="E1569" s="591" t="s">
        <v>2176</v>
      </c>
      <c r="F1569" s="592" t="s">
        <v>2177</v>
      </c>
      <c r="G1569" s="592"/>
      <c r="H1569" s="593">
        <v>43783</v>
      </c>
      <c r="I1569" s="594" t="s">
        <v>1988</v>
      </c>
      <c r="J1569" s="595" t="s">
        <v>3752</v>
      </c>
      <c r="K1569" s="589" t="s">
        <v>47</v>
      </c>
      <c r="L1569" s="596" t="s">
        <v>1797</v>
      </c>
      <c r="M1569" s="596" t="s">
        <v>48</v>
      </c>
      <c r="N1569" s="597"/>
      <c r="O1569" s="598">
        <v>7.1999999999999995E-2</v>
      </c>
      <c r="P1569" s="599">
        <v>0</v>
      </c>
      <c r="Q1569" s="600">
        <v>1.2999999999999999E-2</v>
      </c>
    </row>
    <row r="1570" spans="1:17" s="208" customFormat="1" ht="12.75" customHeight="1" x14ac:dyDescent="0.2">
      <c r="A1570" s="608">
        <v>68427</v>
      </c>
      <c r="B1570" s="589" t="s">
        <v>3753</v>
      </c>
      <c r="C1570" s="605">
        <v>40623</v>
      </c>
      <c r="D1570" s="590" t="s">
        <v>1013</v>
      </c>
      <c r="E1570" s="591" t="s">
        <v>2176</v>
      </c>
      <c r="F1570" s="592" t="s">
        <v>2177</v>
      </c>
      <c r="G1570" s="592"/>
      <c r="H1570" s="593">
        <v>43784</v>
      </c>
      <c r="I1570" s="594" t="s">
        <v>1795</v>
      </c>
      <c r="J1570" s="595" t="s">
        <v>3754</v>
      </c>
      <c r="K1570" s="589" t="s">
        <v>47</v>
      </c>
      <c r="L1570" s="596" t="s">
        <v>1763</v>
      </c>
      <c r="M1570" s="596" t="s">
        <v>48</v>
      </c>
      <c r="N1570" s="597"/>
      <c r="O1570" s="598">
        <v>4.99</v>
      </c>
      <c r="P1570" s="599">
        <v>0</v>
      </c>
      <c r="Q1570" s="600">
        <v>3.117</v>
      </c>
    </row>
    <row r="1571" spans="1:17" s="208" customFormat="1" ht="12.75" customHeight="1" x14ac:dyDescent="0.2">
      <c r="A1571" s="608">
        <v>68456</v>
      </c>
      <c r="B1571" s="589" t="s">
        <v>3755</v>
      </c>
      <c r="C1571" s="605"/>
      <c r="D1571" s="590" t="s">
        <v>1789</v>
      </c>
      <c r="E1571" s="591" t="s">
        <v>2176</v>
      </c>
      <c r="F1571" s="592" t="s">
        <v>2177</v>
      </c>
      <c r="G1571" s="592"/>
      <c r="H1571" s="593">
        <v>43790</v>
      </c>
      <c r="I1571" s="594" t="s">
        <v>1988</v>
      </c>
      <c r="J1571" s="595" t="s">
        <v>3756</v>
      </c>
      <c r="K1571" s="589" t="s">
        <v>47</v>
      </c>
      <c r="L1571" s="596" t="s">
        <v>51</v>
      </c>
      <c r="M1571" s="596" t="s">
        <v>51</v>
      </c>
      <c r="N1571" s="597"/>
      <c r="O1571" s="598">
        <v>0.4</v>
      </c>
      <c r="P1571" s="599">
        <v>0</v>
      </c>
      <c r="Q1571" s="600">
        <v>0.20399999999999999</v>
      </c>
    </row>
    <row r="1572" spans="1:17" s="208" customFormat="1" ht="12.75" customHeight="1" x14ac:dyDescent="0.2">
      <c r="A1572" s="608">
        <v>68457</v>
      </c>
      <c r="B1572" s="589" t="s">
        <v>3757</v>
      </c>
      <c r="C1572" s="605"/>
      <c r="D1572" s="590" t="s">
        <v>1789</v>
      </c>
      <c r="E1572" s="591" t="s">
        <v>2176</v>
      </c>
      <c r="F1572" s="592" t="s">
        <v>2177</v>
      </c>
      <c r="G1572" s="592"/>
      <c r="H1572" s="593">
        <v>43791</v>
      </c>
      <c r="I1572" s="594" t="s">
        <v>1986</v>
      </c>
      <c r="J1572" s="595" t="s">
        <v>2597</v>
      </c>
      <c r="K1572" s="589" t="s">
        <v>45</v>
      </c>
      <c r="L1572" s="596" t="s">
        <v>51</v>
      </c>
      <c r="M1572" s="596" t="s">
        <v>45</v>
      </c>
      <c r="N1572" s="597"/>
      <c r="O1572" s="598">
        <v>4.5</v>
      </c>
      <c r="P1572" s="599">
        <v>0</v>
      </c>
      <c r="Q1572" s="600">
        <v>2.3279999999999998</v>
      </c>
    </row>
    <row r="1573" spans="1:17" s="208" customFormat="1" ht="12.75" customHeight="1" x14ac:dyDescent="0.2">
      <c r="A1573" s="608">
        <v>68467</v>
      </c>
      <c r="B1573" s="589" t="s">
        <v>3758</v>
      </c>
      <c r="C1573" s="605">
        <v>38577</v>
      </c>
      <c r="D1573" s="590" t="s">
        <v>906</v>
      </c>
      <c r="E1573" s="591" t="s">
        <v>2024</v>
      </c>
      <c r="F1573" s="592" t="s">
        <v>2025</v>
      </c>
      <c r="G1573" s="592"/>
      <c r="H1573" s="593">
        <v>43837</v>
      </c>
      <c r="I1573" s="594" t="s">
        <v>1889</v>
      </c>
      <c r="J1573" s="595" t="s">
        <v>3759</v>
      </c>
      <c r="K1573" s="589" t="s">
        <v>47</v>
      </c>
      <c r="L1573" s="596" t="s">
        <v>1763</v>
      </c>
      <c r="M1573" s="596" t="s">
        <v>48</v>
      </c>
      <c r="N1573" s="597"/>
      <c r="O1573" s="598">
        <v>5.2640000000000002</v>
      </c>
      <c r="P1573" s="599">
        <v>1.048</v>
      </c>
      <c r="Q1573" s="600">
        <v>0.59299999999999997</v>
      </c>
    </row>
    <row r="1574" spans="1:17" s="208" customFormat="1" ht="12.75" customHeight="1" x14ac:dyDescent="0.2">
      <c r="A1574" s="608">
        <v>68470</v>
      </c>
      <c r="B1574" s="589" t="s">
        <v>3760</v>
      </c>
      <c r="C1574" s="605"/>
      <c r="D1574" s="590" t="s">
        <v>1789</v>
      </c>
      <c r="E1574" s="591" t="s">
        <v>2176</v>
      </c>
      <c r="F1574" s="592" t="s">
        <v>2177</v>
      </c>
      <c r="G1574" s="592"/>
      <c r="H1574" s="593">
        <v>43796</v>
      </c>
      <c r="I1574" s="594" t="s">
        <v>1988</v>
      </c>
      <c r="J1574" s="595" t="s">
        <v>3761</v>
      </c>
      <c r="K1574" s="589" t="s">
        <v>47</v>
      </c>
      <c r="L1574" s="596" t="s">
        <v>1848</v>
      </c>
      <c r="M1574" s="596" t="s">
        <v>130</v>
      </c>
      <c r="N1574" s="597"/>
      <c r="O1574" s="598">
        <v>0.18</v>
      </c>
      <c r="P1574" s="599">
        <v>0</v>
      </c>
      <c r="Q1574" s="600">
        <v>3.5999999999999997E-2</v>
      </c>
    </row>
    <row r="1575" spans="1:17" s="208" customFormat="1" ht="12.75" customHeight="1" x14ac:dyDescent="0.2">
      <c r="A1575" s="608">
        <v>68471</v>
      </c>
      <c r="B1575" s="589" t="s">
        <v>3762</v>
      </c>
      <c r="C1575" s="605"/>
      <c r="D1575" s="590" t="s">
        <v>1789</v>
      </c>
      <c r="E1575" s="591" t="s">
        <v>2176</v>
      </c>
      <c r="F1575" s="592" t="s">
        <v>2177</v>
      </c>
      <c r="G1575" s="592"/>
      <c r="H1575" s="593">
        <v>43801</v>
      </c>
      <c r="I1575" s="594" t="s">
        <v>1986</v>
      </c>
      <c r="J1575" s="595" t="s">
        <v>3763</v>
      </c>
      <c r="K1575" s="589" t="s">
        <v>45</v>
      </c>
      <c r="L1575" s="596" t="s">
        <v>45</v>
      </c>
      <c r="M1575" s="596" t="s">
        <v>45</v>
      </c>
      <c r="N1575" s="597"/>
      <c r="O1575" s="598">
        <v>4.4999999999999998E-2</v>
      </c>
      <c r="P1575" s="599">
        <v>0</v>
      </c>
      <c r="Q1575" s="600">
        <v>4.0000000000000001E-3</v>
      </c>
    </row>
    <row r="1576" spans="1:17" s="208" customFormat="1" ht="12.75" customHeight="1" x14ac:dyDescent="0.2">
      <c r="A1576" s="608">
        <v>68481</v>
      </c>
      <c r="B1576" s="589" t="s">
        <v>3764</v>
      </c>
      <c r="C1576" s="605"/>
      <c r="D1576" s="590" t="s">
        <v>1789</v>
      </c>
      <c r="E1576" s="591" t="s">
        <v>2176</v>
      </c>
      <c r="F1576" s="592" t="s">
        <v>2177</v>
      </c>
      <c r="G1576" s="592"/>
      <c r="H1576" s="593">
        <v>43804</v>
      </c>
      <c r="I1576" s="594" t="s">
        <v>1986</v>
      </c>
      <c r="J1576" s="595" t="s">
        <v>2594</v>
      </c>
      <c r="K1576" s="589" t="s">
        <v>45</v>
      </c>
      <c r="L1576" s="596" t="s">
        <v>45</v>
      </c>
      <c r="M1576" s="596" t="s">
        <v>45</v>
      </c>
      <c r="N1576" s="597"/>
      <c r="O1576" s="598">
        <v>5.8000000000000003E-2</v>
      </c>
      <c r="P1576" s="599">
        <v>0</v>
      </c>
      <c r="Q1576" s="600">
        <v>1.6E-2</v>
      </c>
    </row>
    <row r="1577" spans="1:17" s="208" customFormat="1" ht="12.75" customHeight="1" x14ac:dyDescent="0.2">
      <c r="A1577" s="608">
        <v>68483</v>
      </c>
      <c r="B1577" s="589" t="s">
        <v>3765</v>
      </c>
      <c r="C1577" s="605"/>
      <c r="D1577" s="590" t="s">
        <v>1789</v>
      </c>
      <c r="E1577" s="591" t="s">
        <v>2176</v>
      </c>
      <c r="F1577" s="592" t="s">
        <v>2177</v>
      </c>
      <c r="G1577" s="592"/>
      <c r="H1577" s="593">
        <v>44089</v>
      </c>
      <c r="I1577" s="594" t="s">
        <v>3766</v>
      </c>
      <c r="J1577" s="595" t="s">
        <v>2574</v>
      </c>
      <c r="K1577" s="589" t="s">
        <v>45</v>
      </c>
      <c r="L1577" s="596" t="s">
        <v>45</v>
      </c>
      <c r="M1577" s="596" t="s">
        <v>45</v>
      </c>
      <c r="N1577" s="597">
        <v>63668</v>
      </c>
      <c r="O1577" s="598">
        <v>8</v>
      </c>
      <c r="P1577" s="599">
        <v>0</v>
      </c>
      <c r="Q1577" s="600">
        <v>3.3809999999999998</v>
      </c>
    </row>
    <row r="1578" spans="1:17" s="208" customFormat="1" ht="12.75" customHeight="1" x14ac:dyDescent="0.2">
      <c r="A1578" s="608">
        <v>68484</v>
      </c>
      <c r="B1578" s="589" t="s">
        <v>3767</v>
      </c>
      <c r="C1578" s="605"/>
      <c r="D1578" s="590" t="s">
        <v>1789</v>
      </c>
      <c r="E1578" s="591" t="s">
        <v>2176</v>
      </c>
      <c r="F1578" s="592" t="s">
        <v>2177</v>
      </c>
      <c r="G1578" s="592"/>
      <c r="H1578" s="593">
        <v>44089</v>
      </c>
      <c r="I1578" s="594" t="s">
        <v>3766</v>
      </c>
      <c r="J1578" s="595" t="s">
        <v>2574</v>
      </c>
      <c r="K1578" s="589" t="s">
        <v>45</v>
      </c>
      <c r="L1578" s="596" t="s">
        <v>45</v>
      </c>
      <c r="M1578" s="596" t="s">
        <v>45</v>
      </c>
      <c r="N1578" s="597">
        <v>63668</v>
      </c>
      <c r="O1578" s="598">
        <v>8</v>
      </c>
      <c r="P1578" s="599">
        <v>0</v>
      </c>
      <c r="Q1578" s="600">
        <v>4.0620000000000003</v>
      </c>
    </row>
    <row r="1579" spans="1:17" s="208" customFormat="1" ht="12.75" customHeight="1" x14ac:dyDescent="0.2">
      <c r="A1579" s="608">
        <v>68485</v>
      </c>
      <c r="B1579" s="589" t="s">
        <v>3768</v>
      </c>
      <c r="C1579" s="605"/>
      <c r="D1579" s="590" t="s">
        <v>1789</v>
      </c>
      <c r="E1579" s="591" t="s">
        <v>2176</v>
      </c>
      <c r="F1579" s="592" t="s">
        <v>2177</v>
      </c>
      <c r="G1579" s="592"/>
      <c r="H1579" s="593">
        <v>44089</v>
      </c>
      <c r="I1579" s="594" t="s">
        <v>3766</v>
      </c>
      <c r="J1579" s="595" t="s">
        <v>2574</v>
      </c>
      <c r="K1579" s="589" t="s">
        <v>45</v>
      </c>
      <c r="L1579" s="596" t="s">
        <v>45</v>
      </c>
      <c r="M1579" s="596" t="s">
        <v>45</v>
      </c>
      <c r="N1579" s="597">
        <v>63668</v>
      </c>
      <c r="O1579" s="598">
        <v>8</v>
      </c>
      <c r="P1579" s="599">
        <v>0</v>
      </c>
      <c r="Q1579" s="600">
        <v>3.69</v>
      </c>
    </row>
    <row r="1580" spans="1:17" s="208" customFormat="1" ht="12.75" customHeight="1" x14ac:dyDescent="0.2">
      <c r="A1580" s="608">
        <v>68487</v>
      </c>
      <c r="B1580" s="589" t="s">
        <v>3769</v>
      </c>
      <c r="C1580" s="605">
        <v>41189</v>
      </c>
      <c r="D1580" s="590" t="s">
        <v>1242</v>
      </c>
      <c r="E1580" s="591" t="s">
        <v>2423</v>
      </c>
      <c r="F1580" s="592" t="s">
        <v>2424</v>
      </c>
      <c r="G1580" s="592"/>
      <c r="H1580" s="593">
        <v>44404</v>
      </c>
      <c r="I1580" s="594" t="s">
        <v>3770</v>
      </c>
      <c r="J1580" s="595" t="s">
        <v>3771</v>
      </c>
      <c r="K1580" s="589" t="s">
        <v>47</v>
      </c>
      <c r="L1580" s="596" t="s">
        <v>45</v>
      </c>
      <c r="M1580" s="596" t="s">
        <v>51</v>
      </c>
      <c r="N1580" s="597">
        <v>62969</v>
      </c>
      <c r="O1580" s="598">
        <v>4</v>
      </c>
      <c r="P1580" s="599">
        <v>2.31</v>
      </c>
      <c r="Q1580" s="600">
        <v>2.258</v>
      </c>
    </row>
    <row r="1581" spans="1:17" s="208" customFormat="1" ht="12.75" customHeight="1" x14ac:dyDescent="0.2">
      <c r="A1581" s="608">
        <v>68488</v>
      </c>
      <c r="B1581" s="589" t="s">
        <v>3772</v>
      </c>
      <c r="C1581" s="605">
        <v>41187</v>
      </c>
      <c r="D1581" s="590" t="s">
        <v>1240</v>
      </c>
      <c r="E1581" s="591" t="s">
        <v>2176</v>
      </c>
      <c r="F1581" s="592" t="s">
        <v>2177</v>
      </c>
      <c r="G1581" s="592"/>
      <c r="H1581" s="593">
        <v>44306</v>
      </c>
      <c r="I1581" s="594" t="s">
        <v>3770</v>
      </c>
      <c r="J1581" s="595" t="s">
        <v>3771</v>
      </c>
      <c r="K1581" s="589" t="s">
        <v>47</v>
      </c>
      <c r="L1581" s="596" t="s">
        <v>45</v>
      </c>
      <c r="M1581" s="596" t="s">
        <v>51</v>
      </c>
      <c r="N1581" s="597">
        <v>62969</v>
      </c>
      <c r="O1581" s="598">
        <v>4.3823999999999996</v>
      </c>
      <c r="P1581" s="599">
        <v>0.254</v>
      </c>
      <c r="Q1581" s="600">
        <v>2.5979999999999999</v>
      </c>
    </row>
    <row r="1582" spans="1:17" s="208" customFormat="1" ht="12.75" customHeight="1" x14ac:dyDescent="0.2">
      <c r="A1582" s="608">
        <v>68489</v>
      </c>
      <c r="B1582" s="589" t="s">
        <v>3773</v>
      </c>
      <c r="C1582" s="605">
        <v>41193</v>
      </c>
      <c r="D1582" s="590" t="s">
        <v>1246</v>
      </c>
      <c r="E1582" s="591" t="s">
        <v>2423</v>
      </c>
      <c r="F1582" s="592" t="s">
        <v>2424</v>
      </c>
      <c r="G1582" s="592"/>
      <c r="H1582" s="593">
        <v>44411</v>
      </c>
      <c r="I1582" s="594" t="s">
        <v>3770</v>
      </c>
      <c r="J1582" s="595" t="s">
        <v>3771</v>
      </c>
      <c r="K1582" s="589" t="s">
        <v>47</v>
      </c>
      <c r="L1582" s="596" t="s">
        <v>45</v>
      </c>
      <c r="M1582" s="596" t="s">
        <v>51</v>
      </c>
      <c r="N1582" s="597">
        <v>62970</v>
      </c>
      <c r="O1582" s="598">
        <v>4</v>
      </c>
      <c r="P1582" s="599">
        <v>2.774</v>
      </c>
      <c r="Q1582" s="600">
        <v>1.5780000000000001</v>
      </c>
    </row>
    <row r="1583" spans="1:17" s="208" customFormat="1" ht="12.75" customHeight="1" x14ac:dyDescent="0.2">
      <c r="A1583" s="608">
        <v>68490</v>
      </c>
      <c r="B1583" s="589" t="s">
        <v>3774</v>
      </c>
      <c r="C1583" s="605">
        <v>41191</v>
      </c>
      <c r="D1583" s="590" t="s">
        <v>1244</v>
      </c>
      <c r="E1583" s="591" t="s">
        <v>2176</v>
      </c>
      <c r="F1583" s="592" t="s">
        <v>2177</v>
      </c>
      <c r="G1583" s="592"/>
      <c r="H1583" s="593">
        <v>44306</v>
      </c>
      <c r="I1583" s="594" t="s">
        <v>3770</v>
      </c>
      <c r="J1583" s="595" t="s">
        <v>3771</v>
      </c>
      <c r="K1583" s="589" t="s">
        <v>47</v>
      </c>
      <c r="L1583" s="596" t="s">
        <v>45</v>
      </c>
      <c r="M1583" s="596" t="s">
        <v>51</v>
      </c>
      <c r="N1583" s="597">
        <v>62970</v>
      </c>
      <c r="O1583" s="598">
        <v>4.3823999999999996</v>
      </c>
      <c r="P1583" s="599">
        <v>0.32800000000000001</v>
      </c>
      <c r="Q1583" s="600">
        <v>2.6629999999999998</v>
      </c>
    </row>
    <row r="1584" spans="1:17" s="208" customFormat="1" ht="12.75" customHeight="1" x14ac:dyDescent="0.2">
      <c r="A1584" s="608">
        <v>68491</v>
      </c>
      <c r="B1584" s="589" t="s">
        <v>3775</v>
      </c>
      <c r="C1584" s="605">
        <v>44345</v>
      </c>
      <c r="D1584" s="590" t="s">
        <v>1484</v>
      </c>
      <c r="E1584" s="591" t="s">
        <v>2423</v>
      </c>
      <c r="F1584" s="592" t="s">
        <v>2424</v>
      </c>
      <c r="G1584" s="592"/>
      <c r="H1584" s="593">
        <v>44545</v>
      </c>
      <c r="I1584" s="594" t="s">
        <v>3776</v>
      </c>
      <c r="J1584" s="595" t="s">
        <v>3777</v>
      </c>
      <c r="K1584" s="589" t="s">
        <v>47</v>
      </c>
      <c r="L1584" s="596" t="s">
        <v>1763</v>
      </c>
      <c r="M1584" s="596" t="s">
        <v>48</v>
      </c>
      <c r="N1584" s="597">
        <v>62975</v>
      </c>
      <c r="O1584" s="598">
        <v>3.52</v>
      </c>
      <c r="P1584" s="599">
        <v>3.286</v>
      </c>
      <c r="Q1584" s="600">
        <v>3.286</v>
      </c>
    </row>
    <row r="1585" spans="1:17" s="208" customFormat="1" ht="12.75" customHeight="1" x14ac:dyDescent="0.2">
      <c r="A1585" s="608">
        <v>68496</v>
      </c>
      <c r="B1585" s="589" t="s">
        <v>3778</v>
      </c>
      <c r="C1585" s="605"/>
      <c r="D1585" s="590" t="s">
        <v>1789</v>
      </c>
      <c r="E1585" s="591" t="s">
        <v>2176</v>
      </c>
      <c r="F1585" s="592" t="s">
        <v>2177</v>
      </c>
      <c r="G1585" s="592"/>
      <c r="H1585" s="593">
        <v>44247</v>
      </c>
      <c r="I1585" s="594" t="s">
        <v>3766</v>
      </c>
      <c r="J1585" s="595" t="s">
        <v>3779</v>
      </c>
      <c r="K1585" s="589" t="s">
        <v>47</v>
      </c>
      <c r="L1585" s="596" t="s">
        <v>1763</v>
      </c>
      <c r="M1585" s="596" t="s">
        <v>48</v>
      </c>
      <c r="N1585" s="597"/>
      <c r="O1585" s="598">
        <v>2</v>
      </c>
      <c r="P1585" s="599">
        <v>0.13600000000000001</v>
      </c>
      <c r="Q1585" s="600">
        <v>1.361</v>
      </c>
    </row>
    <row r="1586" spans="1:17" s="208" customFormat="1" ht="12.75" customHeight="1" x14ac:dyDescent="0.2">
      <c r="A1586" s="608">
        <v>68497</v>
      </c>
      <c r="B1586" s="589" t="s">
        <v>3780</v>
      </c>
      <c r="C1586" s="605"/>
      <c r="D1586" s="590" t="s">
        <v>1789</v>
      </c>
      <c r="E1586" s="591" t="s">
        <v>2176</v>
      </c>
      <c r="F1586" s="592" t="s">
        <v>2177</v>
      </c>
      <c r="G1586" s="592"/>
      <c r="H1586" s="593">
        <v>44247</v>
      </c>
      <c r="I1586" s="594" t="s">
        <v>3766</v>
      </c>
      <c r="J1586" s="595" t="s">
        <v>3781</v>
      </c>
      <c r="K1586" s="589" t="s">
        <v>47</v>
      </c>
      <c r="L1586" s="596" t="s">
        <v>1763</v>
      </c>
      <c r="M1586" s="596" t="s">
        <v>48</v>
      </c>
      <c r="N1586" s="597"/>
      <c r="O1586" s="598">
        <v>2.5</v>
      </c>
      <c r="P1586" s="599">
        <v>1E-3</v>
      </c>
      <c r="Q1586" s="600">
        <v>1.0189999999999999</v>
      </c>
    </row>
    <row r="1587" spans="1:17" s="208" customFormat="1" ht="12.75" customHeight="1" x14ac:dyDescent="0.2">
      <c r="A1587" s="608">
        <v>68498</v>
      </c>
      <c r="B1587" s="589" t="s">
        <v>3782</v>
      </c>
      <c r="C1587" s="605"/>
      <c r="D1587" s="590" t="s">
        <v>1789</v>
      </c>
      <c r="E1587" s="591" t="s">
        <v>2176</v>
      </c>
      <c r="F1587" s="592" t="s">
        <v>2177</v>
      </c>
      <c r="G1587" s="592"/>
      <c r="H1587" s="593">
        <v>44247</v>
      </c>
      <c r="I1587" s="594" t="s">
        <v>3766</v>
      </c>
      <c r="J1587" s="595" t="s">
        <v>3779</v>
      </c>
      <c r="K1587" s="589" t="s">
        <v>47</v>
      </c>
      <c r="L1587" s="596" t="s">
        <v>1763</v>
      </c>
      <c r="M1587" s="596" t="s">
        <v>48</v>
      </c>
      <c r="N1587" s="597"/>
      <c r="O1587" s="598">
        <v>2.8</v>
      </c>
      <c r="P1587" s="599">
        <v>0</v>
      </c>
      <c r="Q1587" s="600">
        <v>0.96499999999999997</v>
      </c>
    </row>
    <row r="1588" spans="1:17" s="208" customFormat="1" ht="12.75" customHeight="1" x14ac:dyDescent="0.2">
      <c r="A1588" s="608">
        <v>68499</v>
      </c>
      <c r="B1588" s="589" t="s">
        <v>3783</v>
      </c>
      <c r="C1588" s="605"/>
      <c r="D1588" s="590" t="s">
        <v>1789</v>
      </c>
      <c r="E1588" s="591" t="s">
        <v>2176</v>
      </c>
      <c r="F1588" s="592" t="s">
        <v>2177</v>
      </c>
      <c r="G1588" s="592"/>
      <c r="H1588" s="593">
        <v>44196</v>
      </c>
      <c r="I1588" s="594" t="s">
        <v>3766</v>
      </c>
      <c r="J1588" s="595" t="s">
        <v>3779</v>
      </c>
      <c r="K1588" s="589" t="s">
        <v>47</v>
      </c>
      <c r="L1588" s="596" t="s">
        <v>1763</v>
      </c>
      <c r="M1588" s="596" t="s">
        <v>48</v>
      </c>
      <c r="N1588" s="597"/>
      <c r="O1588" s="598">
        <v>4.3</v>
      </c>
      <c r="P1588" s="599">
        <v>0.30299999999999999</v>
      </c>
      <c r="Q1588" s="600">
        <v>3.1560000000000001</v>
      </c>
    </row>
    <row r="1589" spans="1:17" s="208" customFormat="1" ht="12.75" customHeight="1" x14ac:dyDescent="0.2">
      <c r="A1589" s="608">
        <v>68510</v>
      </c>
      <c r="B1589" s="589" t="s">
        <v>3784</v>
      </c>
      <c r="C1589" s="605"/>
      <c r="D1589" s="590" t="s">
        <v>1789</v>
      </c>
      <c r="E1589" s="591" t="s">
        <v>2176</v>
      </c>
      <c r="F1589" s="592" t="s">
        <v>2177</v>
      </c>
      <c r="G1589" s="592"/>
      <c r="H1589" s="593">
        <v>43809</v>
      </c>
      <c r="I1589" s="594" t="s">
        <v>1986</v>
      </c>
      <c r="J1589" s="595" t="s">
        <v>3763</v>
      </c>
      <c r="K1589" s="589" t="s">
        <v>45</v>
      </c>
      <c r="L1589" s="596" t="s">
        <v>45</v>
      </c>
      <c r="M1589" s="596" t="s">
        <v>45</v>
      </c>
      <c r="N1589" s="597"/>
      <c r="O1589" s="598">
        <v>0.06</v>
      </c>
      <c r="P1589" s="599">
        <v>0</v>
      </c>
      <c r="Q1589" s="600">
        <v>2.5999999999999999E-2</v>
      </c>
    </row>
    <row r="1590" spans="1:17" s="208" customFormat="1" ht="12.75" customHeight="1" x14ac:dyDescent="0.2">
      <c r="A1590" s="608">
        <v>68523</v>
      </c>
      <c r="B1590" s="589" t="s">
        <v>3785</v>
      </c>
      <c r="C1590" s="605"/>
      <c r="D1590" s="590" t="s">
        <v>1789</v>
      </c>
      <c r="E1590" s="591" t="s">
        <v>2176</v>
      </c>
      <c r="F1590" s="592" t="s">
        <v>2177</v>
      </c>
      <c r="G1590" s="592"/>
      <c r="H1590" s="593">
        <v>43924</v>
      </c>
      <c r="I1590" s="594" t="s">
        <v>3766</v>
      </c>
      <c r="J1590" s="595" t="s">
        <v>3745</v>
      </c>
      <c r="K1590" s="589" t="s">
        <v>47</v>
      </c>
      <c r="L1590" s="596" t="s">
        <v>1763</v>
      </c>
      <c r="M1590" s="596" t="s">
        <v>48</v>
      </c>
      <c r="N1590" s="597"/>
      <c r="O1590" s="598">
        <v>3.15</v>
      </c>
      <c r="P1590" s="599">
        <v>0</v>
      </c>
      <c r="Q1590" s="600">
        <v>1.6819999999999999</v>
      </c>
    </row>
    <row r="1591" spans="1:17" s="208" customFormat="1" ht="12.75" customHeight="1" x14ac:dyDescent="0.2">
      <c r="A1591" s="608">
        <v>68524</v>
      </c>
      <c r="B1591" s="589" t="s">
        <v>3786</v>
      </c>
      <c r="C1591" s="605"/>
      <c r="D1591" s="590" t="s">
        <v>1789</v>
      </c>
      <c r="E1591" s="591" t="s">
        <v>2176</v>
      </c>
      <c r="F1591" s="592" t="s">
        <v>2177</v>
      </c>
      <c r="G1591" s="592"/>
      <c r="H1591" s="593">
        <v>43924</v>
      </c>
      <c r="I1591" s="594" t="s">
        <v>3766</v>
      </c>
      <c r="J1591" s="595" t="s">
        <v>3745</v>
      </c>
      <c r="K1591" s="589" t="s">
        <v>47</v>
      </c>
      <c r="L1591" s="596" t="s">
        <v>1763</v>
      </c>
      <c r="M1591" s="596" t="s">
        <v>48</v>
      </c>
      <c r="N1591" s="597"/>
      <c r="O1591" s="598">
        <v>4.8899999999999997</v>
      </c>
      <c r="P1591" s="599">
        <v>0</v>
      </c>
      <c r="Q1591" s="600">
        <v>2.3650000000000002</v>
      </c>
    </row>
    <row r="1592" spans="1:17" s="208" customFormat="1" ht="12.75" customHeight="1" x14ac:dyDescent="0.2">
      <c r="A1592" s="608">
        <v>68528</v>
      </c>
      <c r="B1592" s="589" t="s">
        <v>3787</v>
      </c>
      <c r="C1592" s="605">
        <v>40621</v>
      </c>
      <c r="D1592" s="590" t="s">
        <v>1011</v>
      </c>
      <c r="E1592" s="591" t="s">
        <v>2176</v>
      </c>
      <c r="F1592" s="592" t="s">
        <v>2177</v>
      </c>
      <c r="G1592" s="592"/>
      <c r="H1592" s="593">
        <v>43811</v>
      </c>
      <c r="I1592" s="594" t="s">
        <v>1795</v>
      </c>
      <c r="J1592" s="595" t="s">
        <v>3788</v>
      </c>
      <c r="K1592" s="589" t="s">
        <v>47</v>
      </c>
      <c r="L1592" s="596" t="s">
        <v>1763</v>
      </c>
      <c r="M1592" s="596" t="s">
        <v>48</v>
      </c>
      <c r="N1592" s="597"/>
      <c r="O1592" s="598">
        <v>3.48</v>
      </c>
      <c r="P1592" s="599">
        <v>1E-3</v>
      </c>
      <c r="Q1592" s="600">
        <v>2.1949999999999998</v>
      </c>
    </row>
    <row r="1593" spans="1:17" s="208" customFormat="1" ht="12.75" customHeight="1" x14ac:dyDescent="0.2">
      <c r="A1593" s="608">
        <v>68534</v>
      </c>
      <c r="B1593" s="589" t="s">
        <v>3789</v>
      </c>
      <c r="C1593" s="605"/>
      <c r="D1593" s="590" t="s">
        <v>1789</v>
      </c>
      <c r="E1593" s="591" t="s">
        <v>2176</v>
      </c>
      <c r="F1593" s="592" t="s">
        <v>2177</v>
      </c>
      <c r="G1593" s="592"/>
      <c r="H1593" s="593">
        <v>43818</v>
      </c>
      <c r="I1593" s="594" t="s">
        <v>1988</v>
      </c>
      <c r="J1593" s="595" t="s">
        <v>3790</v>
      </c>
      <c r="K1593" s="589" t="s">
        <v>47</v>
      </c>
      <c r="L1593" s="596" t="s">
        <v>1848</v>
      </c>
      <c r="M1593" s="596" t="s">
        <v>130</v>
      </c>
      <c r="N1593" s="597"/>
      <c r="O1593" s="598">
        <v>7.6999999999999999E-2</v>
      </c>
      <c r="P1593" s="599">
        <v>0</v>
      </c>
      <c r="Q1593" s="600">
        <v>8.9999999999999993E-3</v>
      </c>
    </row>
    <row r="1594" spans="1:17" s="208" customFormat="1" ht="12.75" customHeight="1" x14ac:dyDescent="0.2">
      <c r="A1594" s="608">
        <v>68537</v>
      </c>
      <c r="B1594" s="589" t="s">
        <v>3791</v>
      </c>
      <c r="C1594" s="605"/>
      <c r="D1594" s="590" t="s">
        <v>1789</v>
      </c>
      <c r="E1594" s="591" t="s">
        <v>2176</v>
      </c>
      <c r="F1594" s="592" t="s">
        <v>2177</v>
      </c>
      <c r="G1594" s="592"/>
      <c r="H1594" s="593">
        <v>43818</v>
      </c>
      <c r="I1594" s="594" t="s">
        <v>1986</v>
      </c>
      <c r="J1594" s="595" t="s">
        <v>3739</v>
      </c>
      <c r="K1594" s="589" t="s">
        <v>45</v>
      </c>
      <c r="L1594" s="596" t="s">
        <v>45</v>
      </c>
      <c r="M1594" s="596" t="s">
        <v>45</v>
      </c>
      <c r="N1594" s="597"/>
      <c r="O1594" s="598">
        <v>3.4000000000000002E-2</v>
      </c>
      <c r="P1594" s="599">
        <v>0</v>
      </c>
      <c r="Q1594" s="600">
        <v>1.7000000000000001E-2</v>
      </c>
    </row>
    <row r="1595" spans="1:17" s="208" customFormat="1" ht="12.75" customHeight="1" x14ac:dyDescent="0.2">
      <c r="A1595" s="608">
        <v>68538</v>
      </c>
      <c r="B1595" s="589" t="s">
        <v>3792</v>
      </c>
      <c r="C1595" s="605"/>
      <c r="D1595" s="590" t="s">
        <v>1789</v>
      </c>
      <c r="E1595" s="591" t="s">
        <v>2176</v>
      </c>
      <c r="F1595" s="592" t="s">
        <v>2177</v>
      </c>
      <c r="G1595" s="592"/>
      <c r="H1595" s="593">
        <v>43818</v>
      </c>
      <c r="I1595" s="594" t="s">
        <v>1988</v>
      </c>
      <c r="J1595" s="595" t="s">
        <v>2675</v>
      </c>
      <c r="K1595" s="589" t="s">
        <v>47</v>
      </c>
      <c r="L1595" s="596" t="s">
        <v>1797</v>
      </c>
      <c r="M1595" s="596" t="s">
        <v>48</v>
      </c>
      <c r="N1595" s="597"/>
      <c r="O1595" s="598">
        <v>0.186</v>
      </c>
      <c r="P1595" s="599">
        <v>0</v>
      </c>
      <c r="Q1595" s="600">
        <v>9.5000000000000001E-2</v>
      </c>
    </row>
    <row r="1596" spans="1:17" s="208" customFormat="1" ht="12.75" customHeight="1" x14ac:dyDescent="0.2">
      <c r="A1596" s="608">
        <v>68544</v>
      </c>
      <c r="B1596" s="589" t="s">
        <v>3793</v>
      </c>
      <c r="C1596" s="605"/>
      <c r="D1596" s="590" t="s">
        <v>1789</v>
      </c>
      <c r="E1596" s="591" t="s">
        <v>2176</v>
      </c>
      <c r="F1596" s="592" t="s">
        <v>2177</v>
      </c>
      <c r="G1596" s="592"/>
      <c r="H1596" s="593">
        <v>43826</v>
      </c>
      <c r="I1596" s="594" t="s">
        <v>1988</v>
      </c>
      <c r="J1596" s="595" t="s">
        <v>3761</v>
      </c>
      <c r="K1596" s="589" t="s">
        <v>47</v>
      </c>
      <c r="L1596" s="596" t="s">
        <v>1848</v>
      </c>
      <c r="M1596" s="596" t="s">
        <v>130</v>
      </c>
      <c r="N1596" s="597"/>
      <c r="O1596" s="598">
        <v>0.113</v>
      </c>
      <c r="P1596" s="599">
        <v>0</v>
      </c>
      <c r="Q1596" s="600">
        <v>8.9999999999999993E-3</v>
      </c>
    </row>
    <row r="1597" spans="1:17" s="208" customFormat="1" ht="12.75" customHeight="1" x14ac:dyDescent="0.2">
      <c r="A1597" s="608">
        <v>68547</v>
      </c>
      <c r="B1597" s="589" t="s">
        <v>3794</v>
      </c>
      <c r="C1597" s="605"/>
      <c r="D1597" s="590" t="s">
        <v>1789</v>
      </c>
      <c r="E1597" s="591" t="s">
        <v>2176</v>
      </c>
      <c r="F1597" s="592" t="s">
        <v>2177</v>
      </c>
      <c r="G1597" s="592"/>
      <c r="H1597" s="593">
        <v>43822</v>
      </c>
      <c r="I1597" s="594" t="s">
        <v>1988</v>
      </c>
      <c r="J1597" s="595" t="s">
        <v>3795</v>
      </c>
      <c r="K1597" s="589" t="s">
        <v>47</v>
      </c>
      <c r="L1597" s="596" t="s">
        <v>51</v>
      </c>
      <c r="M1597" s="596" t="s">
        <v>51</v>
      </c>
      <c r="N1597" s="597"/>
      <c r="O1597" s="598">
        <v>1</v>
      </c>
      <c r="P1597" s="599">
        <v>0</v>
      </c>
      <c r="Q1597" s="600">
        <v>0.56299999999999994</v>
      </c>
    </row>
    <row r="1598" spans="1:17" s="208" customFormat="1" ht="12.75" customHeight="1" x14ac:dyDescent="0.2">
      <c r="A1598" s="608">
        <v>68548</v>
      </c>
      <c r="B1598" s="589" t="s">
        <v>3796</v>
      </c>
      <c r="C1598" s="605"/>
      <c r="D1598" s="590" t="s">
        <v>1789</v>
      </c>
      <c r="E1598" s="591" t="s">
        <v>2176</v>
      </c>
      <c r="F1598" s="592" t="s">
        <v>2177</v>
      </c>
      <c r="G1598" s="592"/>
      <c r="H1598" s="593">
        <v>43822</v>
      </c>
      <c r="I1598" s="594" t="s">
        <v>1988</v>
      </c>
      <c r="J1598" s="595" t="s">
        <v>3797</v>
      </c>
      <c r="K1598" s="589" t="s">
        <v>47</v>
      </c>
      <c r="L1598" s="596" t="s">
        <v>1848</v>
      </c>
      <c r="M1598" s="596" t="s">
        <v>130</v>
      </c>
      <c r="N1598" s="597"/>
      <c r="O1598" s="598">
        <v>0.12</v>
      </c>
      <c r="P1598" s="599">
        <v>0</v>
      </c>
      <c r="Q1598" s="600">
        <v>0</v>
      </c>
    </row>
    <row r="1599" spans="1:17" s="208" customFormat="1" ht="12.75" customHeight="1" x14ac:dyDescent="0.2">
      <c r="A1599" s="608">
        <v>68553</v>
      </c>
      <c r="B1599" s="589" t="s">
        <v>3798</v>
      </c>
      <c r="C1599" s="605"/>
      <c r="D1599" s="590" t="s">
        <v>1789</v>
      </c>
      <c r="E1599" s="591" t="s">
        <v>2176</v>
      </c>
      <c r="F1599" s="592" t="s">
        <v>2177</v>
      </c>
      <c r="G1599" s="592"/>
      <c r="H1599" s="593">
        <v>43822</v>
      </c>
      <c r="I1599" s="594" t="s">
        <v>1988</v>
      </c>
      <c r="J1599" s="595" t="s">
        <v>3799</v>
      </c>
      <c r="K1599" s="589" t="s">
        <v>47</v>
      </c>
      <c r="L1599" s="596" t="s">
        <v>51</v>
      </c>
      <c r="M1599" s="596" t="s">
        <v>51</v>
      </c>
      <c r="N1599" s="597"/>
      <c r="O1599" s="598">
        <v>4.95</v>
      </c>
      <c r="P1599" s="599">
        <v>0</v>
      </c>
      <c r="Q1599" s="600">
        <v>2.8210000000000002</v>
      </c>
    </row>
    <row r="1600" spans="1:17" s="208" customFormat="1" ht="12.75" customHeight="1" x14ac:dyDescent="0.2">
      <c r="A1600" s="608">
        <v>68554</v>
      </c>
      <c r="B1600" s="589" t="s">
        <v>3800</v>
      </c>
      <c r="C1600" s="605"/>
      <c r="D1600" s="590" t="s">
        <v>1789</v>
      </c>
      <c r="E1600" s="591" t="s">
        <v>2176</v>
      </c>
      <c r="F1600" s="592" t="s">
        <v>2177</v>
      </c>
      <c r="G1600" s="592"/>
      <c r="H1600" s="593">
        <v>43829</v>
      </c>
      <c r="I1600" s="594" t="s">
        <v>1986</v>
      </c>
      <c r="J1600" s="595" t="s">
        <v>3801</v>
      </c>
      <c r="K1600" s="589" t="s">
        <v>45</v>
      </c>
      <c r="L1600" s="596" t="s">
        <v>45</v>
      </c>
      <c r="M1600" s="596" t="s">
        <v>45</v>
      </c>
      <c r="N1600" s="597"/>
      <c r="O1600" s="598">
        <v>0.78</v>
      </c>
      <c r="P1600" s="599">
        <v>0</v>
      </c>
      <c r="Q1600" s="600">
        <v>0.40100000000000002</v>
      </c>
    </row>
    <row r="1601" spans="1:17" s="208" customFormat="1" ht="12.75" customHeight="1" x14ac:dyDescent="0.2">
      <c r="A1601" s="608">
        <v>68557</v>
      </c>
      <c r="B1601" s="589" t="s">
        <v>3802</v>
      </c>
      <c r="C1601" s="605"/>
      <c r="D1601" s="590" t="s">
        <v>1789</v>
      </c>
      <c r="E1601" s="591" t="s">
        <v>2176</v>
      </c>
      <c r="F1601" s="592" t="s">
        <v>2177</v>
      </c>
      <c r="G1601" s="592"/>
      <c r="H1601" s="593">
        <v>43830</v>
      </c>
      <c r="I1601" s="594" t="s">
        <v>1988</v>
      </c>
      <c r="J1601" s="595" t="s">
        <v>3741</v>
      </c>
      <c r="K1601" s="589" t="s">
        <v>47</v>
      </c>
      <c r="L1601" s="596" t="s">
        <v>1797</v>
      </c>
      <c r="M1601" s="596" t="s">
        <v>44</v>
      </c>
      <c r="N1601" s="597"/>
      <c r="O1601" s="598">
        <v>0.4</v>
      </c>
      <c r="P1601" s="599">
        <v>0</v>
      </c>
      <c r="Q1601" s="600">
        <v>0.191</v>
      </c>
    </row>
    <row r="1602" spans="1:17" s="208" customFormat="1" ht="12.75" customHeight="1" x14ac:dyDescent="0.2">
      <c r="A1602" s="608">
        <v>68558</v>
      </c>
      <c r="B1602" s="589" t="s">
        <v>3803</v>
      </c>
      <c r="C1602" s="605"/>
      <c r="D1602" s="590" t="s">
        <v>1789</v>
      </c>
      <c r="E1602" s="591" t="s">
        <v>2176</v>
      </c>
      <c r="F1602" s="592" t="s">
        <v>2177</v>
      </c>
      <c r="G1602" s="592"/>
      <c r="H1602" s="593">
        <v>43830</v>
      </c>
      <c r="I1602" s="594" t="s">
        <v>1988</v>
      </c>
      <c r="J1602" s="595" t="s">
        <v>2675</v>
      </c>
      <c r="K1602" s="589" t="s">
        <v>47</v>
      </c>
      <c r="L1602" s="596" t="s">
        <v>1797</v>
      </c>
      <c r="M1602" s="596" t="s">
        <v>48</v>
      </c>
      <c r="N1602" s="597"/>
      <c r="O1602" s="598">
        <v>0.25</v>
      </c>
      <c r="P1602" s="599">
        <v>0</v>
      </c>
      <c r="Q1602" s="600">
        <v>0.125</v>
      </c>
    </row>
    <row r="1603" spans="1:17" s="208" customFormat="1" ht="12.75" customHeight="1" x14ac:dyDescent="0.2">
      <c r="A1603" s="608">
        <v>68559</v>
      </c>
      <c r="B1603" s="589" t="s">
        <v>3804</v>
      </c>
      <c r="C1603" s="605"/>
      <c r="D1603" s="590" t="s">
        <v>1789</v>
      </c>
      <c r="E1603" s="591" t="s">
        <v>2176</v>
      </c>
      <c r="F1603" s="592" t="s">
        <v>2177</v>
      </c>
      <c r="G1603" s="592"/>
      <c r="H1603" s="593">
        <v>43829</v>
      </c>
      <c r="I1603" s="594" t="s">
        <v>1986</v>
      </c>
      <c r="J1603" s="595" t="s">
        <v>3732</v>
      </c>
      <c r="K1603" s="589" t="s">
        <v>45</v>
      </c>
      <c r="L1603" s="596" t="s">
        <v>45</v>
      </c>
      <c r="M1603" s="596" t="s">
        <v>45</v>
      </c>
      <c r="N1603" s="597"/>
      <c r="O1603" s="598">
        <v>0.2</v>
      </c>
      <c r="P1603" s="599">
        <v>0</v>
      </c>
      <c r="Q1603" s="600">
        <v>0.09</v>
      </c>
    </row>
    <row r="1604" spans="1:17" s="208" customFormat="1" ht="12.75" customHeight="1" x14ac:dyDescent="0.2">
      <c r="A1604" s="608">
        <v>68560</v>
      </c>
      <c r="B1604" s="589" t="s">
        <v>3805</v>
      </c>
      <c r="C1604" s="605"/>
      <c r="D1604" s="590" t="s">
        <v>1789</v>
      </c>
      <c r="E1604" s="591" t="s">
        <v>2176</v>
      </c>
      <c r="F1604" s="592" t="s">
        <v>2177</v>
      </c>
      <c r="G1604" s="592"/>
      <c r="H1604" s="593">
        <v>43830</v>
      </c>
      <c r="I1604" s="594" t="s">
        <v>1986</v>
      </c>
      <c r="J1604" s="595" t="s">
        <v>3806</v>
      </c>
      <c r="K1604" s="589" t="s">
        <v>45</v>
      </c>
      <c r="L1604" s="596" t="s">
        <v>45</v>
      </c>
      <c r="M1604" s="596" t="s">
        <v>45</v>
      </c>
      <c r="N1604" s="597"/>
      <c r="O1604" s="598">
        <v>0.72</v>
      </c>
      <c r="P1604" s="599">
        <v>0</v>
      </c>
      <c r="Q1604" s="600">
        <v>0.36099999999999999</v>
      </c>
    </row>
    <row r="1605" spans="1:17" s="208" customFormat="1" ht="12.75" customHeight="1" x14ac:dyDescent="0.2">
      <c r="A1605" s="608">
        <v>68561</v>
      </c>
      <c r="B1605" s="589" t="s">
        <v>3807</v>
      </c>
      <c r="C1605" s="605"/>
      <c r="D1605" s="590" t="s">
        <v>1789</v>
      </c>
      <c r="E1605" s="591" t="s">
        <v>2176</v>
      </c>
      <c r="F1605" s="592" t="s">
        <v>2177</v>
      </c>
      <c r="G1605" s="592"/>
      <c r="H1605" s="593">
        <v>43830</v>
      </c>
      <c r="I1605" s="594" t="s">
        <v>1988</v>
      </c>
      <c r="J1605" s="595" t="s">
        <v>3808</v>
      </c>
      <c r="K1605" s="589" t="s">
        <v>47</v>
      </c>
      <c r="L1605" s="596" t="s">
        <v>1763</v>
      </c>
      <c r="M1605" s="596" t="s">
        <v>48</v>
      </c>
      <c r="N1605" s="597"/>
      <c r="O1605" s="598">
        <v>4.32</v>
      </c>
      <c r="P1605" s="599">
        <v>0.18</v>
      </c>
      <c r="Q1605" s="600">
        <v>3.048</v>
      </c>
    </row>
    <row r="1606" spans="1:17" s="208" customFormat="1" ht="12.75" customHeight="1" x14ac:dyDescent="0.2">
      <c r="A1606" s="608">
        <v>68562</v>
      </c>
      <c r="B1606" s="589" t="s">
        <v>3809</v>
      </c>
      <c r="C1606" s="605"/>
      <c r="D1606" s="590" t="s">
        <v>1789</v>
      </c>
      <c r="E1606" s="591" t="s">
        <v>2176</v>
      </c>
      <c r="F1606" s="592" t="s">
        <v>2177</v>
      </c>
      <c r="G1606" s="592"/>
      <c r="H1606" s="593">
        <v>43844</v>
      </c>
      <c r="I1606" s="594" t="s">
        <v>1988</v>
      </c>
      <c r="J1606" s="595" t="s">
        <v>3810</v>
      </c>
      <c r="K1606" s="589" t="s">
        <v>47</v>
      </c>
      <c r="L1606" s="596" t="s">
        <v>1763</v>
      </c>
      <c r="M1606" s="596" t="s">
        <v>48</v>
      </c>
      <c r="N1606" s="597"/>
      <c r="O1606" s="598">
        <v>0.2</v>
      </c>
      <c r="P1606" s="599">
        <v>0</v>
      </c>
      <c r="Q1606" s="600">
        <v>8.7999999999999995E-2</v>
      </c>
    </row>
    <row r="1607" spans="1:17" s="208" customFormat="1" ht="12.75" customHeight="1" x14ac:dyDescent="0.2">
      <c r="A1607" s="608">
        <v>68563</v>
      </c>
      <c r="B1607" s="589" t="s">
        <v>3811</v>
      </c>
      <c r="C1607" s="605"/>
      <c r="D1607" s="590" t="s">
        <v>1789</v>
      </c>
      <c r="E1607" s="591" t="s">
        <v>2176</v>
      </c>
      <c r="F1607" s="592" t="s">
        <v>2177</v>
      </c>
      <c r="G1607" s="592"/>
      <c r="H1607" s="593">
        <v>43833</v>
      </c>
      <c r="I1607" s="594" t="s">
        <v>1988</v>
      </c>
      <c r="J1607" s="595" t="s">
        <v>3737</v>
      </c>
      <c r="K1607" s="589" t="s">
        <v>47</v>
      </c>
      <c r="L1607" s="596" t="s">
        <v>1848</v>
      </c>
      <c r="M1607" s="596" t="s">
        <v>130</v>
      </c>
      <c r="N1607" s="597"/>
      <c r="O1607" s="598">
        <v>0.18</v>
      </c>
      <c r="P1607" s="599">
        <v>0</v>
      </c>
      <c r="Q1607" s="600">
        <v>9.8000000000000004E-2</v>
      </c>
    </row>
    <row r="1608" spans="1:17" s="208" customFormat="1" ht="12.75" customHeight="1" x14ac:dyDescent="0.2">
      <c r="A1608" s="608">
        <v>68564</v>
      </c>
      <c r="B1608" s="589" t="s">
        <v>3812</v>
      </c>
      <c r="C1608" s="605"/>
      <c r="D1608" s="590" t="s">
        <v>1789</v>
      </c>
      <c r="E1608" s="591" t="s">
        <v>2176</v>
      </c>
      <c r="F1608" s="592" t="s">
        <v>2177</v>
      </c>
      <c r="G1608" s="592"/>
      <c r="H1608" s="593">
        <v>43837</v>
      </c>
      <c r="I1608" s="594" t="s">
        <v>1988</v>
      </c>
      <c r="J1608" s="595" t="s">
        <v>2639</v>
      </c>
      <c r="K1608" s="589" t="s">
        <v>47</v>
      </c>
      <c r="L1608" s="596" t="s">
        <v>51</v>
      </c>
      <c r="M1608" s="596" t="s">
        <v>51</v>
      </c>
      <c r="N1608" s="597"/>
      <c r="O1608" s="598">
        <v>0.25</v>
      </c>
      <c r="P1608" s="599">
        <v>0</v>
      </c>
      <c r="Q1608" s="600">
        <v>0.123</v>
      </c>
    </row>
    <row r="1609" spans="1:17" s="208" customFormat="1" ht="12.75" customHeight="1" x14ac:dyDescent="0.2">
      <c r="A1609" s="608">
        <v>68565</v>
      </c>
      <c r="B1609" s="589" t="s">
        <v>3813</v>
      </c>
      <c r="C1609" s="605"/>
      <c r="D1609" s="590" t="s">
        <v>1789</v>
      </c>
      <c r="E1609" s="591" t="s">
        <v>2176</v>
      </c>
      <c r="F1609" s="592" t="s">
        <v>2177</v>
      </c>
      <c r="G1609" s="592"/>
      <c r="H1609" s="593">
        <v>43837</v>
      </c>
      <c r="I1609" s="594" t="s">
        <v>1988</v>
      </c>
      <c r="J1609" s="595" t="s">
        <v>3810</v>
      </c>
      <c r="K1609" s="589" t="s">
        <v>47</v>
      </c>
      <c r="L1609" s="596" t="s">
        <v>1797</v>
      </c>
      <c r="M1609" s="596" t="s">
        <v>48</v>
      </c>
      <c r="N1609" s="597"/>
      <c r="O1609" s="598">
        <v>0.46700000000000003</v>
      </c>
      <c r="P1609" s="599">
        <v>0</v>
      </c>
      <c r="Q1609" s="600">
        <v>0.22800000000000001</v>
      </c>
    </row>
    <row r="1610" spans="1:17" s="208" customFormat="1" ht="12.75" customHeight="1" x14ac:dyDescent="0.2">
      <c r="A1610" s="608">
        <v>68566</v>
      </c>
      <c r="B1610" s="589" t="s">
        <v>3814</v>
      </c>
      <c r="C1610" s="605"/>
      <c r="D1610" s="590" t="s">
        <v>1789</v>
      </c>
      <c r="E1610" s="591" t="s">
        <v>2176</v>
      </c>
      <c r="F1610" s="592" t="s">
        <v>2177</v>
      </c>
      <c r="G1610" s="592"/>
      <c r="H1610" s="593">
        <v>43833</v>
      </c>
      <c r="I1610" s="594" t="s">
        <v>1986</v>
      </c>
      <c r="J1610" s="595" t="s">
        <v>2574</v>
      </c>
      <c r="K1610" s="589" t="s">
        <v>45</v>
      </c>
      <c r="L1610" s="596" t="s">
        <v>45</v>
      </c>
      <c r="M1610" s="596" t="s">
        <v>45</v>
      </c>
      <c r="N1610" s="597"/>
      <c r="O1610" s="598">
        <v>1.75</v>
      </c>
      <c r="P1610" s="599">
        <v>0</v>
      </c>
      <c r="Q1610" s="600">
        <v>0.83699999999999997</v>
      </c>
    </row>
    <row r="1611" spans="1:17" s="208" customFormat="1" ht="12.75" customHeight="1" x14ac:dyDescent="0.2">
      <c r="A1611" s="608">
        <v>68568</v>
      </c>
      <c r="B1611" s="589" t="s">
        <v>3815</v>
      </c>
      <c r="C1611" s="605"/>
      <c r="D1611" s="590" t="s">
        <v>1789</v>
      </c>
      <c r="E1611" s="591" t="s">
        <v>2176</v>
      </c>
      <c r="F1611" s="592" t="s">
        <v>2177</v>
      </c>
      <c r="G1611" s="592"/>
      <c r="H1611" s="593">
        <v>43837</v>
      </c>
      <c r="I1611" s="594" t="s">
        <v>1986</v>
      </c>
      <c r="J1611" s="595" t="s">
        <v>3816</v>
      </c>
      <c r="K1611" s="589" t="s">
        <v>45</v>
      </c>
      <c r="L1611" s="596" t="s">
        <v>45</v>
      </c>
      <c r="M1611" s="596" t="s">
        <v>45</v>
      </c>
      <c r="N1611" s="597"/>
      <c r="O1611" s="598">
        <v>1.25</v>
      </c>
      <c r="P1611" s="599">
        <v>0</v>
      </c>
      <c r="Q1611" s="600">
        <v>0.67900000000000005</v>
      </c>
    </row>
    <row r="1612" spans="1:17" s="208" customFormat="1" ht="12.75" customHeight="1" x14ac:dyDescent="0.2">
      <c r="A1612" s="608">
        <v>68569</v>
      </c>
      <c r="B1612" s="589" t="s">
        <v>3817</v>
      </c>
      <c r="C1612" s="605"/>
      <c r="D1612" s="590" t="s">
        <v>1789</v>
      </c>
      <c r="E1612" s="591" t="s">
        <v>2176</v>
      </c>
      <c r="F1612" s="592" t="s">
        <v>2177</v>
      </c>
      <c r="G1612" s="592"/>
      <c r="H1612" s="593">
        <v>43840</v>
      </c>
      <c r="I1612" s="594" t="s">
        <v>1986</v>
      </c>
      <c r="J1612" s="595" t="s">
        <v>2067</v>
      </c>
      <c r="K1612" s="589" t="s">
        <v>45</v>
      </c>
      <c r="L1612" s="596" t="s">
        <v>45</v>
      </c>
      <c r="M1612" s="596" t="s">
        <v>45</v>
      </c>
      <c r="N1612" s="597"/>
      <c r="O1612" s="598">
        <v>0.72</v>
      </c>
      <c r="P1612" s="599">
        <v>0</v>
      </c>
      <c r="Q1612" s="600">
        <v>0.34499999999999997</v>
      </c>
    </row>
    <row r="1613" spans="1:17" s="208" customFormat="1" ht="12.75" customHeight="1" x14ac:dyDescent="0.2">
      <c r="A1613" s="608">
        <v>68571</v>
      </c>
      <c r="B1613" s="589" t="s">
        <v>3818</v>
      </c>
      <c r="C1613" s="605"/>
      <c r="D1613" s="590" t="s">
        <v>1789</v>
      </c>
      <c r="E1613" s="591" t="s">
        <v>2176</v>
      </c>
      <c r="F1613" s="592" t="s">
        <v>2177</v>
      </c>
      <c r="G1613" s="592"/>
      <c r="H1613" s="593">
        <v>43844</v>
      </c>
      <c r="I1613" s="594" t="s">
        <v>1988</v>
      </c>
      <c r="J1613" s="595" t="s">
        <v>3819</v>
      </c>
      <c r="K1613" s="589" t="s">
        <v>47</v>
      </c>
      <c r="L1613" s="596" t="s">
        <v>1763</v>
      </c>
      <c r="M1613" s="596" t="s">
        <v>48</v>
      </c>
      <c r="N1613" s="597"/>
      <c r="O1613" s="598">
        <v>0.498</v>
      </c>
      <c r="P1613" s="599">
        <v>0</v>
      </c>
      <c r="Q1613" s="600">
        <v>0.219</v>
      </c>
    </row>
    <row r="1614" spans="1:17" s="208" customFormat="1" ht="12.75" customHeight="1" x14ac:dyDescent="0.2">
      <c r="A1614" s="608">
        <v>68572</v>
      </c>
      <c r="B1614" s="589" t="s">
        <v>3820</v>
      </c>
      <c r="C1614" s="605"/>
      <c r="D1614" s="590" t="s">
        <v>1789</v>
      </c>
      <c r="E1614" s="591" t="s">
        <v>2176</v>
      </c>
      <c r="F1614" s="592" t="s">
        <v>2177</v>
      </c>
      <c r="G1614" s="592"/>
      <c r="H1614" s="593">
        <v>43844</v>
      </c>
      <c r="I1614" s="594" t="s">
        <v>1986</v>
      </c>
      <c r="J1614" s="595" t="s">
        <v>3821</v>
      </c>
      <c r="K1614" s="589" t="s">
        <v>45</v>
      </c>
      <c r="L1614" s="596" t="s">
        <v>45</v>
      </c>
      <c r="M1614" s="596" t="s">
        <v>45</v>
      </c>
      <c r="N1614" s="597"/>
      <c r="O1614" s="598">
        <v>0.18</v>
      </c>
      <c r="P1614" s="599">
        <v>0</v>
      </c>
      <c r="Q1614" s="600">
        <v>9.4E-2</v>
      </c>
    </row>
    <row r="1615" spans="1:17" s="208" customFormat="1" ht="12.75" customHeight="1" x14ac:dyDescent="0.2">
      <c r="A1615" s="608">
        <v>68573</v>
      </c>
      <c r="B1615" s="589" t="s">
        <v>3822</v>
      </c>
      <c r="C1615" s="605"/>
      <c r="D1615" s="590" t="s">
        <v>1789</v>
      </c>
      <c r="E1615" s="591" t="s">
        <v>2176</v>
      </c>
      <c r="F1615" s="592" t="s">
        <v>2177</v>
      </c>
      <c r="G1615" s="592"/>
      <c r="H1615" s="593">
        <v>43844</v>
      </c>
      <c r="I1615" s="594" t="s">
        <v>1986</v>
      </c>
      <c r="J1615" s="595" t="s">
        <v>3823</v>
      </c>
      <c r="K1615" s="589" t="s">
        <v>45</v>
      </c>
      <c r="L1615" s="596" t="s">
        <v>45</v>
      </c>
      <c r="M1615" s="596" t="s">
        <v>45</v>
      </c>
      <c r="N1615" s="597"/>
      <c r="O1615" s="598">
        <v>0.78</v>
      </c>
      <c r="P1615" s="599">
        <v>0</v>
      </c>
      <c r="Q1615" s="600">
        <v>0.35</v>
      </c>
    </row>
    <row r="1616" spans="1:17" s="208" customFormat="1" ht="12.75" customHeight="1" x14ac:dyDescent="0.2">
      <c r="A1616" s="608">
        <v>68574</v>
      </c>
      <c r="B1616" s="589" t="s">
        <v>3824</v>
      </c>
      <c r="C1616" s="605"/>
      <c r="D1616" s="590" t="s">
        <v>1789</v>
      </c>
      <c r="E1616" s="591" t="s">
        <v>2176</v>
      </c>
      <c r="F1616" s="592" t="s">
        <v>2177</v>
      </c>
      <c r="G1616" s="592"/>
      <c r="H1616" s="593">
        <v>43844</v>
      </c>
      <c r="I1616" s="594" t="s">
        <v>1986</v>
      </c>
      <c r="J1616" s="595" t="s">
        <v>3825</v>
      </c>
      <c r="K1616" s="589" t="s">
        <v>45</v>
      </c>
      <c r="L1616" s="596" t="s">
        <v>45</v>
      </c>
      <c r="M1616" s="596" t="s">
        <v>45</v>
      </c>
      <c r="N1616" s="597"/>
      <c r="O1616" s="598">
        <v>0.33600000000000002</v>
      </c>
      <c r="P1616" s="599">
        <v>0</v>
      </c>
      <c r="Q1616" s="600">
        <v>0.217</v>
      </c>
    </row>
    <row r="1617" spans="1:17" s="208" customFormat="1" ht="12.75" customHeight="1" x14ac:dyDescent="0.2">
      <c r="A1617" s="608">
        <v>68575</v>
      </c>
      <c r="B1617" s="589" t="s">
        <v>3826</v>
      </c>
      <c r="C1617" s="605"/>
      <c r="D1617" s="590" t="s">
        <v>1789</v>
      </c>
      <c r="E1617" s="591" t="s">
        <v>2176</v>
      </c>
      <c r="F1617" s="592" t="s">
        <v>2177</v>
      </c>
      <c r="G1617" s="592"/>
      <c r="H1617" s="593">
        <v>43845</v>
      </c>
      <c r="I1617" s="594" t="s">
        <v>1988</v>
      </c>
      <c r="J1617" s="595" t="s">
        <v>3827</v>
      </c>
      <c r="K1617" s="589" t="s">
        <v>47</v>
      </c>
      <c r="L1617" s="596" t="s">
        <v>1848</v>
      </c>
      <c r="M1617" s="596" t="s">
        <v>130</v>
      </c>
      <c r="N1617" s="597"/>
      <c r="O1617" s="598">
        <v>0.125</v>
      </c>
      <c r="P1617" s="599">
        <v>0</v>
      </c>
      <c r="Q1617" s="600">
        <v>6.7000000000000004E-2</v>
      </c>
    </row>
    <row r="1618" spans="1:17" s="208" customFormat="1" ht="12.75" customHeight="1" x14ac:dyDescent="0.2">
      <c r="A1618" s="608">
        <v>68576</v>
      </c>
      <c r="B1618" s="589" t="s">
        <v>3828</v>
      </c>
      <c r="C1618" s="605"/>
      <c r="D1618" s="590" t="s">
        <v>1789</v>
      </c>
      <c r="E1618" s="591" t="s">
        <v>2176</v>
      </c>
      <c r="F1618" s="592" t="s">
        <v>2177</v>
      </c>
      <c r="G1618" s="592"/>
      <c r="H1618" s="593">
        <v>43844</v>
      </c>
      <c r="I1618" s="594" t="s">
        <v>1986</v>
      </c>
      <c r="J1618" s="595" t="s">
        <v>3829</v>
      </c>
      <c r="K1618" s="589" t="s">
        <v>45</v>
      </c>
      <c r="L1618" s="596" t="s">
        <v>45</v>
      </c>
      <c r="M1618" s="596" t="s">
        <v>45</v>
      </c>
      <c r="N1618" s="597"/>
      <c r="O1618" s="598">
        <v>0.216</v>
      </c>
      <c r="P1618" s="599">
        <v>0</v>
      </c>
      <c r="Q1618" s="600">
        <v>0.104</v>
      </c>
    </row>
    <row r="1619" spans="1:17" s="208" customFormat="1" ht="12.75" customHeight="1" x14ac:dyDescent="0.2">
      <c r="A1619" s="608">
        <v>68577</v>
      </c>
      <c r="B1619" s="589" t="s">
        <v>3830</v>
      </c>
      <c r="C1619" s="605"/>
      <c r="D1619" s="590" t="s">
        <v>1789</v>
      </c>
      <c r="E1619" s="591" t="s">
        <v>2176</v>
      </c>
      <c r="F1619" s="592" t="s">
        <v>2177</v>
      </c>
      <c r="G1619" s="592"/>
      <c r="H1619" s="593">
        <v>43840</v>
      </c>
      <c r="I1619" s="594" t="s">
        <v>1988</v>
      </c>
      <c r="J1619" s="595" t="s">
        <v>3726</v>
      </c>
      <c r="K1619" s="589" t="s">
        <v>47</v>
      </c>
      <c r="L1619" s="596" t="s">
        <v>1797</v>
      </c>
      <c r="M1619" s="596" t="s">
        <v>48</v>
      </c>
      <c r="N1619" s="597"/>
      <c r="O1619" s="598">
        <v>0.1</v>
      </c>
      <c r="P1619" s="599">
        <v>0</v>
      </c>
      <c r="Q1619" s="600">
        <v>5.0999999999999997E-2</v>
      </c>
    </row>
    <row r="1620" spans="1:17" s="208" customFormat="1" ht="12.75" customHeight="1" x14ac:dyDescent="0.2">
      <c r="A1620" s="608">
        <v>68578</v>
      </c>
      <c r="B1620" s="589" t="s">
        <v>3831</v>
      </c>
      <c r="C1620" s="605"/>
      <c r="D1620" s="590" t="s">
        <v>1789</v>
      </c>
      <c r="E1620" s="591" t="s">
        <v>2176</v>
      </c>
      <c r="F1620" s="592" t="s">
        <v>2177</v>
      </c>
      <c r="G1620" s="592"/>
      <c r="H1620" s="593">
        <v>43844</v>
      </c>
      <c r="I1620" s="594" t="s">
        <v>1988</v>
      </c>
      <c r="J1620" s="595" t="s">
        <v>2639</v>
      </c>
      <c r="K1620" s="589" t="s">
        <v>47</v>
      </c>
      <c r="L1620" s="596" t="s">
        <v>51</v>
      </c>
      <c r="M1620" s="596" t="s">
        <v>51</v>
      </c>
      <c r="N1620" s="597"/>
      <c r="O1620" s="598">
        <v>0.99</v>
      </c>
      <c r="P1620" s="599">
        <v>0</v>
      </c>
      <c r="Q1620" s="600">
        <v>0.55400000000000005</v>
      </c>
    </row>
    <row r="1621" spans="1:17" s="208" customFormat="1" ht="12.75" customHeight="1" x14ac:dyDescent="0.2">
      <c r="A1621" s="608">
        <v>68579</v>
      </c>
      <c r="B1621" s="589" t="s">
        <v>3832</v>
      </c>
      <c r="C1621" s="605"/>
      <c r="D1621" s="590" t="s">
        <v>1789</v>
      </c>
      <c r="E1621" s="591" t="s">
        <v>2176</v>
      </c>
      <c r="F1621" s="592" t="s">
        <v>2177</v>
      </c>
      <c r="G1621" s="592"/>
      <c r="H1621" s="593">
        <v>43847</v>
      </c>
      <c r="I1621" s="594" t="s">
        <v>1986</v>
      </c>
      <c r="J1621" s="595" t="s">
        <v>3833</v>
      </c>
      <c r="K1621" s="589" t="s">
        <v>45</v>
      </c>
      <c r="L1621" s="596" t="s">
        <v>45</v>
      </c>
      <c r="M1621" s="596" t="s">
        <v>45</v>
      </c>
      <c r="N1621" s="597"/>
      <c r="O1621" s="598">
        <v>0.63</v>
      </c>
      <c r="P1621" s="599">
        <v>0</v>
      </c>
      <c r="Q1621" s="600">
        <v>0.41099999999999998</v>
      </c>
    </row>
    <row r="1622" spans="1:17" s="208" customFormat="1" ht="12.75" customHeight="1" x14ac:dyDescent="0.2">
      <c r="A1622" s="608">
        <v>68584</v>
      </c>
      <c r="B1622" s="589" t="s">
        <v>3834</v>
      </c>
      <c r="C1622" s="605"/>
      <c r="D1622" s="590" t="s">
        <v>1789</v>
      </c>
      <c r="E1622" s="591" t="s">
        <v>2176</v>
      </c>
      <c r="F1622" s="592" t="s">
        <v>2177</v>
      </c>
      <c r="G1622" s="592"/>
      <c r="H1622" s="593">
        <v>43852</v>
      </c>
      <c r="I1622" s="594" t="s">
        <v>1988</v>
      </c>
      <c r="J1622" s="595" t="s">
        <v>3745</v>
      </c>
      <c r="K1622" s="589" t="s">
        <v>47</v>
      </c>
      <c r="L1622" s="596" t="s">
        <v>1763</v>
      </c>
      <c r="M1622" s="596" t="s">
        <v>48</v>
      </c>
      <c r="N1622" s="597"/>
      <c r="O1622" s="598">
        <v>0.98399999999999999</v>
      </c>
      <c r="P1622" s="599">
        <v>0</v>
      </c>
      <c r="Q1622" s="600">
        <v>0.56100000000000005</v>
      </c>
    </row>
    <row r="1623" spans="1:17" s="208" customFormat="1" ht="12.75" customHeight="1" x14ac:dyDescent="0.2">
      <c r="A1623" s="608">
        <v>68585</v>
      </c>
      <c r="B1623" s="589" t="s">
        <v>3835</v>
      </c>
      <c r="C1623" s="605">
        <v>41314</v>
      </c>
      <c r="D1623" s="590" t="s">
        <v>1327</v>
      </c>
      <c r="E1623" s="591" t="s">
        <v>2176</v>
      </c>
      <c r="F1623" s="592" t="s">
        <v>2177</v>
      </c>
      <c r="G1623" s="592"/>
      <c r="H1623" s="593">
        <v>43854</v>
      </c>
      <c r="I1623" s="594" t="s">
        <v>1988</v>
      </c>
      <c r="J1623" s="595" t="s">
        <v>3836</v>
      </c>
      <c r="K1623" s="589" t="s">
        <v>47</v>
      </c>
      <c r="L1623" s="596" t="s">
        <v>1848</v>
      </c>
      <c r="M1623" s="596" t="s">
        <v>130</v>
      </c>
      <c r="N1623" s="597"/>
      <c r="O1623" s="598">
        <v>3.294</v>
      </c>
      <c r="P1623" s="599">
        <v>0</v>
      </c>
      <c r="Q1623" s="600">
        <v>1.7849999999999999</v>
      </c>
    </row>
    <row r="1624" spans="1:17" s="208" customFormat="1" ht="12.75" customHeight="1" x14ac:dyDescent="0.2">
      <c r="A1624" s="608">
        <v>68587</v>
      </c>
      <c r="B1624" s="589" t="s">
        <v>3837</v>
      </c>
      <c r="C1624" s="605"/>
      <c r="D1624" s="590" t="s">
        <v>1789</v>
      </c>
      <c r="E1624" s="591" t="s">
        <v>2176</v>
      </c>
      <c r="F1624" s="592" t="s">
        <v>2177</v>
      </c>
      <c r="G1624" s="592"/>
      <c r="H1624" s="593">
        <v>43853</v>
      </c>
      <c r="I1624" s="594" t="s">
        <v>1986</v>
      </c>
      <c r="J1624" s="595" t="s">
        <v>3833</v>
      </c>
      <c r="K1624" s="589" t="s">
        <v>45</v>
      </c>
      <c r="L1624" s="596" t="s">
        <v>45</v>
      </c>
      <c r="M1624" s="596" t="s">
        <v>45</v>
      </c>
      <c r="N1624" s="597"/>
      <c r="O1624" s="598">
        <v>0.216</v>
      </c>
      <c r="P1624" s="599">
        <v>0</v>
      </c>
      <c r="Q1624" s="600">
        <v>0.10299999999999999</v>
      </c>
    </row>
    <row r="1625" spans="1:17" s="208" customFormat="1" ht="12.75" customHeight="1" x14ac:dyDescent="0.2">
      <c r="A1625" s="608">
        <v>68588</v>
      </c>
      <c r="B1625" s="589" t="s">
        <v>3838</v>
      </c>
      <c r="C1625" s="605"/>
      <c r="D1625" s="590" t="s">
        <v>1789</v>
      </c>
      <c r="E1625" s="591" t="s">
        <v>2176</v>
      </c>
      <c r="F1625" s="592" t="s">
        <v>2177</v>
      </c>
      <c r="G1625" s="592"/>
      <c r="H1625" s="593">
        <v>43858</v>
      </c>
      <c r="I1625" s="594" t="s">
        <v>1988</v>
      </c>
      <c r="J1625" s="595" t="s">
        <v>2963</v>
      </c>
      <c r="K1625" s="589" t="s">
        <v>47</v>
      </c>
      <c r="L1625" s="596" t="s">
        <v>1763</v>
      </c>
      <c r="M1625" s="596" t="s">
        <v>48</v>
      </c>
      <c r="N1625" s="597"/>
      <c r="O1625" s="598">
        <v>0.496</v>
      </c>
      <c r="P1625" s="599">
        <v>0</v>
      </c>
      <c r="Q1625" s="600">
        <v>0.17199999999999999</v>
      </c>
    </row>
    <row r="1626" spans="1:17" s="208" customFormat="1" ht="12.75" customHeight="1" x14ac:dyDescent="0.2">
      <c r="A1626" s="608">
        <v>68589</v>
      </c>
      <c r="B1626" s="589" t="s">
        <v>3839</v>
      </c>
      <c r="C1626" s="605"/>
      <c r="D1626" s="590" t="s">
        <v>1789</v>
      </c>
      <c r="E1626" s="591" t="s">
        <v>2176</v>
      </c>
      <c r="F1626" s="592" t="s">
        <v>2177</v>
      </c>
      <c r="G1626" s="592"/>
      <c r="H1626" s="593">
        <v>43858</v>
      </c>
      <c r="I1626" s="594" t="s">
        <v>1986</v>
      </c>
      <c r="J1626" s="595" t="s">
        <v>3840</v>
      </c>
      <c r="K1626" s="589" t="s">
        <v>45</v>
      </c>
      <c r="L1626" s="596" t="s">
        <v>45</v>
      </c>
      <c r="M1626" s="596" t="s">
        <v>45</v>
      </c>
      <c r="N1626" s="597"/>
      <c r="O1626" s="598">
        <v>0.8</v>
      </c>
      <c r="P1626" s="599">
        <v>0</v>
      </c>
      <c r="Q1626" s="600">
        <v>0.38</v>
      </c>
    </row>
    <row r="1627" spans="1:17" s="208" customFormat="1" ht="12.75" customHeight="1" x14ac:dyDescent="0.2">
      <c r="A1627" s="608">
        <v>68590</v>
      </c>
      <c r="B1627" s="589" t="s">
        <v>3841</v>
      </c>
      <c r="C1627" s="605"/>
      <c r="D1627" s="590" t="s">
        <v>1789</v>
      </c>
      <c r="E1627" s="591" t="s">
        <v>2176</v>
      </c>
      <c r="F1627" s="592" t="s">
        <v>2177</v>
      </c>
      <c r="G1627" s="592"/>
      <c r="H1627" s="593">
        <v>43854</v>
      </c>
      <c r="I1627" s="594" t="s">
        <v>1988</v>
      </c>
      <c r="J1627" s="595" t="s">
        <v>3790</v>
      </c>
      <c r="K1627" s="589" t="s">
        <v>47</v>
      </c>
      <c r="L1627" s="596" t="s">
        <v>1848</v>
      </c>
      <c r="M1627" s="596" t="s">
        <v>130</v>
      </c>
      <c r="N1627" s="597"/>
      <c r="O1627" s="598">
        <v>0.249</v>
      </c>
      <c r="P1627" s="599">
        <v>0</v>
      </c>
      <c r="Q1627" s="600">
        <v>0.13600000000000001</v>
      </c>
    </row>
    <row r="1628" spans="1:17" s="208" customFormat="1" ht="12.75" customHeight="1" x14ac:dyDescent="0.2">
      <c r="A1628" s="608">
        <v>68591</v>
      </c>
      <c r="B1628" s="589" t="s">
        <v>3842</v>
      </c>
      <c r="C1628" s="605"/>
      <c r="D1628" s="590" t="s">
        <v>1789</v>
      </c>
      <c r="E1628" s="591" t="s">
        <v>2176</v>
      </c>
      <c r="F1628" s="592" t="s">
        <v>2177</v>
      </c>
      <c r="G1628" s="592"/>
      <c r="H1628" s="593">
        <v>43854</v>
      </c>
      <c r="I1628" s="594" t="s">
        <v>1795</v>
      </c>
      <c r="J1628" s="595" t="s">
        <v>3843</v>
      </c>
      <c r="K1628" s="589" t="s">
        <v>47</v>
      </c>
      <c r="L1628" s="596" t="s">
        <v>51</v>
      </c>
      <c r="M1628" s="596" t="s">
        <v>51</v>
      </c>
      <c r="N1628" s="597"/>
      <c r="O1628" s="598">
        <v>2</v>
      </c>
      <c r="P1628" s="599">
        <v>0</v>
      </c>
      <c r="Q1628" s="600">
        <v>0.84899999999999998</v>
      </c>
    </row>
    <row r="1629" spans="1:17" s="208" customFormat="1" ht="12.75" customHeight="1" x14ac:dyDescent="0.2">
      <c r="A1629" s="608">
        <v>68592</v>
      </c>
      <c r="B1629" s="589" t="s">
        <v>3844</v>
      </c>
      <c r="C1629" s="605"/>
      <c r="D1629" s="590" t="s">
        <v>1789</v>
      </c>
      <c r="E1629" s="591" t="s">
        <v>2176</v>
      </c>
      <c r="F1629" s="592" t="s">
        <v>2177</v>
      </c>
      <c r="G1629" s="592"/>
      <c r="H1629" s="593">
        <v>43854</v>
      </c>
      <c r="I1629" s="594" t="s">
        <v>1795</v>
      </c>
      <c r="J1629" s="595" t="s">
        <v>3845</v>
      </c>
      <c r="K1629" s="589" t="s">
        <v>47</v>
      </c>
      <c r="L1629" s="596" t="s">
        <v>51</v>
      </c>
      <c r="M1629" s="596" t="s">
        <v>51</v>
      </c>
      <c r="N1629" s="597"/>
      <c r="O1629" s="598">
        <v>4.95</v>
      </c>
      <c r="P1629" s="599">
        <v>0</v>
      </c>
      <c r="Q1629" s="600">
        <v>2.5270000000000001</v>
      </c>
    </row>
    <row r="1630" spans="1:17" s="208" customFormat="1" ht="12.75" customHeight="1" x14ac:dyDescent="0.2">
      <c r="A1630" s="608">
        <v>68593</v>
      </c>
      <c r="B1630" s="589" t="s">
        <v>3846</v>
      </c>
      <c r="C1630" s="605"/>
      <c r="D1630" s="590" t="s">
        <v>1789</v>
      </c>
      <c r="E1630" s="591" t="s">
        <v>2176</v>
      </c>
      <c r="F1630" s="592" t="s">
        <v>2177</v>
      </c>
      <c r="G1630" s="592"/>
      <c r="H1630" s="593">
        <v>43854</v>
      </c>
      <c r="I1630" s="594" t="s">
        <v>1795</v>
      </c>
      <c r="J1630" s="595" t="s">
        <v>3823</v>
      </c>
      <c r="K1630" s="589" t="s">
        <v>47</v>
      </c>
      <c r="L1630" s="596" t="s">
        <v>45</v>
      </c>
      <c r="M1630" s="596" t="s">
        <v>51</v>
      </c>
      <c r="N1630" s="597"/>
      <c r="O1630" s="598">
        <v>2</v>
      </c>
      <c r="P1630" s="599">
        <v>0</v>
      </c>
      <c r="Q1630" s="600">
        <v>0.79700000000000004</v>
      </c>
    </row>
    <row r="1631" spans="1:17" s="208" customFormat="1" ht="12.75" customHeight="1" x14ac:dyDescent="0.2">
      <c r="A1631" s="608">
        <v>68594</v>
      </c>
      <c r="B1631" s="589" t="s">
        <v>3847</v>
      </c>
      <c r="C1631" s="605"/>
      <c r="D1631" s="590" t="s">
        <v>1789</v>
      </c>
      <c r="E1631" s="591" t="s">
        <v>2176</v>
      </c>
      <c r="F1631" s="592" t="s">
        <v>2177</v>
      </c>
      <c r="G1631" s="592"/>
      <c r="H1631" s="593">
        <v>43854</v>
      </c>
      <c r="I1631" s="594" t="s">
        <v>1795</v>
      </c>
      <c r="J1631" s="595" t="s">
        <v>3845</v>
      </c>
      <c r="K1631" s="589" t="s">
        <v>47</v>
      </c>
      <c r="L1631" s="596" t="s">
        <v>51</v>
      </c>
      <c r="M1631" s="596" t="s">
        <v>51</v>
      </c>
      <c r="N1631" s="597"/>
      <c r="O1631" s="598">
        <v>2</v>
      </c>
      <c r="P1631" s="599">
        <v>0</v>
      </c>
      <c r="Q1631" s="600">
        <v>0.85699999999999998</v>
      </c>
    </row>
    <row r="1632" spans="1:17" s="208" customFormat="1" ht="12.75" customHeight="1" x14ac:dyDescent="0.2">
      <c r="A1632" s="608">
        <v>68595</v>
      </c>
      <c r="B1632" s="589" t="s">
        <v>3848</v>
      </c>
      <c r="C1632" s="605"/>
      <c r="D1632" s="590" t="s">
        <v>1789</v>
      </c>
      <c r="E1632" s="591" t="s">
        <v>2176</v>
      </c>
      <c r="F1632" s="592" t="s">
        <v>2177</v>
      </c>
      <c r="G1632" s="592"/>
      <c r="H1632" s="593">
        <v>43861</v>
      </c>
      <c r="I1632" s="594" t="s">
        <v>1988</v>
      </c>
      <c r="J1632" s="595" t="s">
        <v>2667</v>
      </c>
      <c r="K1632" s="589" t="s">
        <v>47</v>
      </c>
      <c r="L1632" s="596" t="s">
        <v>1763</v>
      </c>
      <c r="M1632" s="596" t="s">
        <v>48</v>
      </c>
      <c r="N1632" s="597"/>
      <c r="O1632" s="598">
        <v>0.433</v>
      </c>
      <c r="P1632" s="599">
        <v>0</v>
      </c>
      <c r="Q1632" s="600">
        <v>0.2</v>
      </c>
    </row>
    <row r="1633" spans="1:17" s="208" customFormat="1" ht="12.75" customHeight="1" x14ac:dyDescent="0.2">
      <c r="A1633" s="608">
        <v>68596</v>
      </c>
      <c r="B1633" s="589" t="s">
        <v>3849</v>
      </c>
      <c r="C1633" s="605"/>
      <c r="D1633" s="590" t="s">
        <v>1789</v>
      </c>
      <c r="E1633" s="591" t="s">
        <v>2176</v>
      </c>
      <c r="F1633" s="592" t="s">
        <v>2177</v>
      </c>
      <c r="G1633" s="592"/>
      <c r="H1633" s="593">
        <v>43861</v>
      </c>
      <c r="I1633" s="594" t="s">
        <v>1988</v>
      </c>
      <c r="J1633" s="595" t="s">
        <v>3850</v>
      </c>
      <c r="K1633" s="589" t="s">
        <v>47</v>
      </c>
      <c r="L1633" s="596" t="s">
        <v>45</v>
      </c>
      <c r="M1633" s="596" t="s">
        <v>51</v>
      </c>
      <c r="N1633" s="597"/>
      <c r="O1633" s="598">
        <v>0.24</v>
      </c>
      <c r="P1633" s="599">
        <v>0</v>
      </c>
      <c r="Q1633" s="600">
        <v>0.13200000000000001</v>
      </c>
    </row>
    <row r="1634" spans="1:17" s="208" customFormat="1" ht="12.75" customHeight="1" x14ac:dyDescent="0.2">
      <c r="A1634" s="608">
        <v>68597</v>
      </c>
      <c r="B1634" s="589" t="s">
        <v>3851</v>
      </c>
      <c r="C1634" s="605"/>
      <c r="D1634" s="590" t="s">
        <v>1789</v>
      </c>
      <c r="E1634" s="591" t="s">
        <v>2176</v>
      </c>
      <c r="F1634" s="592" t="s">
        <v>2177</v>
      </c>
      <c r="G1634" s="592"/>
      <c r="H1634" s="593">
        <v>43860</v>
      </c>
      <c r="I1634" s="594" t="s">
        <v>1988</v>
      </c>
      <c r="J1634" s="595" t="s">
        <v>2963</v>
      </c>
      <c r="K1634" s="589" t="s">
        <v>47</v>
      </c>
      <c r="L1634" s="596" t="s">
        <v>1763</v>
      </c>
      <c r="M1634" s="596" t="s">
        <v>48</v>
      </c>
      <c r="N1634" s="597"/>
      <c r="O1634" s="598">
        <v>1.98</v>
      </c>
      <c r="P1634" s="599">
        <v>0</v>
      </c>
      <c r="Q1634" s="600">
        <v>0.71499999999999997</v>
      </c>
    </row>
    <row r="1635" spans="1:17" s="208" customFormat="1" ht="12.75" customHeight="1" x14ac:dyDescent="0.2">
      <c r="A1635" s="608">
        <v>68599</v>
      </c>
      <c r="B1635" s="589" t="s">
        <v>3852</v>
      </c>
      <c r="C1635" s="605"/>
      <c r="D1635" s="590" t="s">
        <v>1789</v>
      </c>
      <c r="E1635" s="591" t="s">
        <v>2176</v>
      </c>
      <c r="F1635" s="592" t="s">
        <v>2177</v>
      </c>
      <c r="G1635" s="592"/>
      <c r="H1635" s="593">
        <v>43865</v>
      </c>
      <c r="I1635" s="594" t="s">
        <v>1986</v>
      </c>
      <c r="J1635" s="595" t="s">
        <v>2650</v>
      </c>
      <c r="K1635" s="589" t="s">
        <v>45</v>
      </c>
      <c r="L1635" s="596" t="s">
        <v>45</v>
      </c>
      <c r="M1635" s="596" t="s">
        <v>45</v>
      </c>
      <c r="N1635" s="597"/>
      <c r="O1635" s="598">
        <v>0.03</v>
      </c>
      <c r="P1635" s="599">
        <v>0</v>
      </c>
      <c r="Q1635" s="600">
        <v>8.0000000000000002E-3</v>
      </c>
    </row>
    <row r="1636" spans="1:17" s="208" customFormat="1" ht="12.75" customHeight="1" x14ac:dyDescent="0.2">
      <c r="A1636" s="608">
        <v>68601</v>
      </c>
      <c r="B1636" s="589" t="s">
        <v>3853</v>
      </c>
      <c r="C1636" s="605"/>
      <c r="D1636" s="590" t="s">
        <v>1789</v>
      </c>
      <c r="E1636" s="591" t="s">
        <v>2176</v>
      </c>
      <c r="F1636" s="592" t="s">
        <v>2177</v>
      </c>
      <c r="G1636" s="592"/>
      <c r="H1636" s="593">
        <v>43868</v>
      </c>
      <c r="I1636" s="594" t="s">
        <v>1795</v>
      </c>
      <c r="J1636" s="595" t="s">
        <v>3854</v>
      </c>
      <c r="K1636" s="589" t="s">
        <v>47</v>
      </c>
      <c r="L1636" s="596" t="s">
        <v>1763</v>
      </c>
      <c r="M1636" s="596" t="s">
        <v>48</v>
      </c>
      <c r="N1636" s="597"/>
      <c r="O1636" s="598">
        <v>0.24</v>
      </c>
      <c r="P1636" s="599">
        <v>0</v>
      </c>
      <c r="Q1636" s="600">
        <v>9.5000000000000001E-2</v>
      </c>
    </row>
    <row r="1637" spans="1:17" s="208" customFormat="1" ht="12.75" customHeight="1" x14ac:dyDescent="0.2">
      <c r="A1637" s="608">
        <v>68602</v>
      </c>
      <c r="B1637" s="589" t="s">
        <v>3855</v>
      </c>
      <c r="C1637" s="605"/>
      <c r="D1637" s="590" t="s">
        <v>1789</v>
      </c>
      <c r="E1637" s="591" t="s">
        <v>2176</v>
      </c>
      <c r="F1637" s="592" t="s">
        <v>2177</v>
      </c>
      <c r="G1637" s="592"/>
      <c r="H1637" s="593">
        <v>43868</v>
      </c>
      <c r="I1637" s="594" t="s">
        <v>1795</v>
      </c>
      <c r="J1637" s="595" t="s">
        <v>3777</v>
      </c>
      <c r="K1637" s="589" t="s">
        <v>47</v>
      </c>
      <c r="L1637" s="596" t="s">
        <v>1763</v>
      </c>
      <c r="M1637" s="596" t="s">
        <v>48</v>
      </c>
      <c r="N1637" s="597"/>
      <c r="O1637" s="598">
        <v>1</v>
      </c>
      <c r="P1637" s="599">
        <v>0</v>
      </c>
      <c r="Q1637" s="600">
        <v>0.57699999999999996</v>
      </c>
    </row>
    <row r="1638" spans="1:17" s="208" customFormat="1" ht="12.75" customHeight="1" x14ac:dyDescent="0.2">
      <c r="A1638" s="608">
        <v>68605</v>
      </c>
      <c r="B1638" s="589" t="s">
        <v>3856</v>
      </c>
      <c r="C1638" s="605"/>
      <c r="D1638" s="590" t="s">
        <v>1789</v>
      </c>
      <c r="E1638" s="591" t="s">
        <v>2176</v>
      </c>
      <c r="F1638" s="592" t="s">
        <v>2177</v>
      </c>
      <c r="G1638" s="592"/>
      <c r="H1638" s="593">
        <v>43867</v>
      </c>
      <c r="I1638" s="594" t="s">
        <v>1988</v>
      </c>
      <c r="J1638" s="595" t="s">
        <v>3745</v>
      </c>
      <c r="K1638" s="589" t="s">
        <v>47</v>
      </c>
      <c r="L1638" s="596" t="s">
        <v>1763</v>
      </c>
      <c r="M1638" s="596" t="s">
        <v>48</v>
      </c>
      <c r="N1638" s="597"/>
      <c r="O1638" s="598">
        <v>0.98399999999999999</v>
      </c>
      <c r="P1638" s="599">
        <v>0</v>
      </c>
      <c r="Q1638" s="600">
        <v>3.3000000000000002E-2</v>
      </c>
    </row>
    <row r="1639" spans="1:17" s="208" customFormat="1" ht="12.75" customHeight="1" x14ac:dyDescent="0.2">
      <c r="A1639" s="608">
        <v>68606</v>
      </c>
      <c r="B1639" s="589" t="s">
        <v>3857</v>
      </c>
      <c r="C1639" s="605"/>
      <c r="D1639" s="590" t="s">
        <v>1789</v>
      </c>
      <c r="E1639" s="591" t="s">
        <v>2176</v>
      </c>
      <c r="F1639" s="592" t="s">
        <v>2177</v>
      </c>
      <c r="G1639" s="592"/>
      <c r="H1639" s="593">
        <v>43868</v>
      </c>
      <c r="I1639" s="594" t="s">
        <v>1795</v>
      </c>
      <c r="J1639" s="595" t="s">
        <v>3858</v>
      </c>
      <c r="K1639" s="589" t="s">
        <v>47</v>
      </c>
      <c r="L1639" s="596" t="s">
        <v>1763</v>
      </c>
      <c r="M1639" s="596" t="s">
        <v>48</v>
      </c>
      <c r="N1639" s="597"/>
      <c r="O1639" s="598">
        <v>3.12</v>
      </c>
      <c r="P1639" s="599">
        <v>0</v>
      </c>
      <c r="Q1639" s="600">
        <v>1.734</v>
      </c>
    </row>
    <row r="1640" spans="1:17" s="208" customFormat="1" ht="12.75" customHeight="1" x14ac:dyDescent="0.2">
      <c r="A1640" s="608">
        <v>68607</v>
      </c>
      <c r="B1640" s="589" t="s">
        <v>3859</v>
      </c>
      <c r="C1640" s="605"/>
      <c r="D1640" s="590" t="s">
        <v>1789</v>
      </c>
      <c r="E1640" s="591" t="s">
        <v>2176</v>
      </c>
      <c r="F1640" s="592" t="s">
        <v>2177</v>
      </c>
      <c r="G1640" s="592"/>
      <c r="H1640" s="593">
        <v>43868</v>
      </c>
      <c r="I1640" s="594" t="s">
        <v>1795</v>
      </c>
      <c r="J1640" s="595" t="s">
        <v>3860</v>
      </c>
      <c r="K1640" s="589" t="s">
        <v>47</v>
      </c>
      <c r="L1640" s="596" t="s">
        <v>1763</v>
      </c>
      <c r="M1640" s="596" t="s">
        <v>48</v>
      </c>
      <c r="N1640" s="597"/>
      <c r="O1640" s="598">
        <v>2</v>
      </c>
      <c r="P1640" s="599">
        <v>0</v>
      </c>
      <c r="Q1640" s="600">
        <v>0.97799999999999998</v>
      </c>
    </row>
    <row r="1641" spans="1:17" s="208" customFormat="1" ht="12.75" customHeight="1" x14ac:dyDescent="0.2">
      <c r="A1641" s="608">
        <v>68608</v>
      </c>
      <c r="B1641" s="589" t="s">
        <v>3861</v>
      </c>
      <c r="C1641" s="605"/>
      <c r="D1641" s="590" t="s">
        <v>1789</v>
      </c>
      <c r="E1641" s="591" t="s">
        <v>2176</v>
      </c>
      <c r="F1641" s="592" t="s">
        <v>2177</v>
      </c>
      <c r="G1641" s="592"/>
      <c r="H1641" s="593">
        <v>43868</v>
      </c>
      <c r="I1641" s="594" t="s">
        <v>1795</v>
      </c>
      <c r="J1641" s="595" t="s">
        <v>3860</v>
      </c>
      <c r="K1641" s="589" t="s">
        <v>47</v>
      </c>
      <c r="L1641" s="596" t="s">
        <v>1763</v>
      </c>
      <c r="M1641" s="596" t="s">
        <v>48</v>
      </c>
      <c r="N1641" s="597"/>
      <c r="O1641" s="598">
        <v>2</v>
      </c>
      <c r="P1641" s="599">
        <v>0</v>
      </c>
      <c r="Q1641" s="600">
        <v>0.95899999999999996</v>
      </c>
    </row>
    <row r="1642" spans="1:17" s="208" customFormat="1" ht="12.75" customHeight="1" x14ac:dyDescent="0.2">
      <c r="A1642" s="608">
        <v>68609</v>
      </c>
      <c r="B1642" s="589" t="s">
        <v>3862</v>
      </c>
      <c r="C1642" s="605"/>
      <c r="D1642" s="590" t="s">
        <v>1789</v>
      </c>
      <c r="E1642" s="591" t="s">
        <v>2176</v>
      </c>
      <c r="F1642" s="592" t="s">
        <v>2177</v>
      </c>
      <c r="G1642" s="592"/>
      <c r="H1642" s="593">
        <v>43868</v>
      </c>
      <c r="I1642" s="594" t="s">
        <v>1795</v>
      </c>
      <c r="J1642" s="595" t="s">
        <v>3858</v>
      </c>
      <c r="K1642" s="589" t="s">
        <v>47</v>
      </c>
      <c r="L1642" s="596" t="s">
        <v>1763</v>
      </c>
      <c r="M1642" s="596" t="s">
        <v>48</v>
      </c>
      <c r="N1642" s="597"/>
      <c r="O1642" s="598">
        <v>4.9800000000000004</v>
      </c>
      <c r="P1642" s="599">
        <v>0</v>
      </c>
      <c r="Q1642" s="600">
        <v>2.5910000000000002</v>
      </c>
    </row>
    <row r="1643" spans="1:17" s="208" customFormat="1" ht="12.75" customHeight="1" x14ac:dyDescent="0.2">
      <c r="A1643" s="608">
        <v>68610</v>
      </c>
      <c r="B1643" s="589" t="s">
        <v>3863</v>
      </c>
      <c r="C1643" s="605"/>
      <c r="D1643" s="590" t="s">
        <v>1789</v>
      </c>
      <c r="E1643" s="591" t="s">
        <v>2176</v>
      </c>
      <c r="F1643" s="592" t="s">
        <v>2177</v>
      </c>
      <c r="G1643" s="592"/>
      <c r="H1643" s="593">
        <v>43868</v>
      </c>
      <c r="I1643" s="594" t="s">
        <v>1795</v>
      </c>
      <c r="J1643" s="595" t="s">
        <v>3864</v>
      </c>
      <c r="K1643" s="589" t="s">
        <v>47</v>
      </c>
      <c r="L1643" s="596" t="s">
        <v>1763</v>
      </c>
      <c r="M1643" s="596" t="s">
        <v>48</v>
      </c>
      <c r="N1643" s="597"/>
      <c r="O1643" s="598">
        <v>2</v>
      </c>
      <c r="P1643" s="599">
        <v>0</v>
      </c>
      <c r="Q1643" s="600">
        <v>1.159</v>
      </c>
    </row>
    <row r="1644" spans="1:17" s="208" customFormat="1" ht="12.75" customHeight="1" x14ac:dyDescent="0.2">
      <c r="A1644" s="608">
        <v>68611</v>
      </c>
      <c r="B1644" s="589" t="s">
        <v>3865</v>
      </c>
      <c r="C1644" s="605">
        <v>44346</v>
      </c>
      <c r="D1644" s="590" t="s">
        <v>1485</v>
      </c>
      <c r="E1644" s="591" t="s">
        <v>2176</v>
      </c>
      <c r="F1644" s="592" t="s">
        <v>2177</v>
      </c>
      <c r="G1644" s="592"/>
      <c r="H1644" s="593">
        <v>43871</v>
      </c>
      <c r="I1644" s="594" t="s">
        <v>1795</v>
      </c>
      <c r="J1644" s="595" t="s">
        <v>3777</v>
      </c>
      <c r="K1644" s="589" t="s">
        <v>47</v>
      </c>
      <c r="L1644" s="596" t="s">
        <v>1763</v>
      </c>
      <c r="M1644" s="596" t="s">
        <v>48</v>
      </c>
      <c r="N1644" s="597"/>
      <c r="O1644" s="598">
        <v>4.92</v>
      </c>
      <c r="P1644" s="599">
        <v>3.3000000000000002E-2</v>
      </c>
      <c r="Q1644" s="600">
        <v>3.274</v>
      </c>
    </row>
    <row r="1645" spans="1:17" s="208" customFormat="1" ht="12.75" customHeight="1" x14ac:dyDescent="0.2">
      <c r="A1645" s="608">
        <v>68614</v>
      </c>
      <c r="B1645" s="589" t="s">
        <v>3866</v>
      </c>
      <c r="C1645" s="605"/>
      <c r="D1645" s="590" t="s">
        <v>1789</v>
      </c>
      <c r="E1645" s="591" t="s">
        <v>2176</v>
      </c>
      <c r="F1645" s="592" t="s">
        <v>2177</v>
      </c>
      <c r="G1645" s="592"/>
      <c r="H1645" s="593">
        <v>43875</v>
      </c>
      <c r="I1645" s="594" t="s">
        <v>1986</v>
      </c>
      <c r="J1645" s="595" t="s">
        <v>3867</v>
      </c>
      <c r="K1645" s="589" t="s">
        <v>45</v>
      </c>
      <c r="L1645" s="596" t="s">
        <v>45</v>
      </c>
      <c r="M1645" s="596" t="s">
        <v>45</v>
      </c>
      <c r="N1645" s="597"/>
      <c r="O1645" s="598">
        <v>0.12</v>
      </c>
      <c r="P1645" s="599">
        <v>0</v>
      </c>
      <c r="Q1645" s="600">
        <v>3.2000000000000001E-2</v>
      </c>
    </row>
    <row r="1646" spans="1:17" s="208" customFormat="1" ht="12.75" customHeight="1" x14ac:dyDescent="0.2">
      <c r="A1646" s="608">
        <v>68621</v>
      </c>
      <c r="B1646" s="589" t="s">
        <v>3868</v>
      </c>
      <c r="C1646" s="605"/>
      <c r="D1646" s="590" t="s">
        <v>1789</v>
      </c>
      <c r="E1646" s="591" t="s">
        <v>2176</v>
      </c>
      <c r="F1646" s="592" t="s">
        <v>2177</v>
      </c>
      <c r="G1646" s="592"/>
      <c r="H1646" s="593">
        <v>43875</v>
      </c>
      <c r="I1646" s="594" t="s">
        <v>1988</v>
      </c>
      <c r="J1646" s="595" t="s">
        <v>3726</v>
      </c>
      <c r="K1646" s="589" t="s">
        <v>47</v>
      </c>
      <c r="L1646" s="596" t="s">
        <v>1797</v>
      </c>
      <c r="M1646" s="596" t="s">
        <v>48</v>
      </c>
      <c r="N1646" s="597"/>
      <c r="O1646" s="598">
        <v>4.95</v>
      </c>
      <c r="P1646" s="599">
        <v>0</v>
      </c>
      <c r="Q1646" s="600">
        <v>3.05</v>
      </c>
    </row>
    <row r="1647" spans="1:17" s="208" customFormat="1" ht="12.75" customHeight="1" x14ac:dyDescent="0.2">
      <c r="A1647" s="608">
        <v>68622</v>
      </c>
      <c r="B1647" s="589" t="s">
        <v>3869</v>
      </c>
      <c r="C1647" s="605"/>
      <c r="D1647" s="590" t="s">
        <v>1789</v>
      </c>
      <c r="E1647" s="591" t="s">
        <v>2176</v>
      </c>
      <c r="F1647" s="592" t="s">
        <v>2177</v>
      </c>
      <c r="G1647" s="592"/>
      <c r="H1647" s="593">
        <v>43875</v>
      </c>
      <c r="I1647" s="594" t="s">
        <v>1988</v>
      </c>
      <c r="J1647" s="595" t="s">
        <v>3870</v>
      </c>
      <c r="K1647" s="589" t="s">
        <v>47</v>
      </c>
      <c r="L1647" s="596" t="s">
        <v>45</v>
      </c>
      <c r="M1647" s="596" t="s">
        <v>51</v>
      </c>
      <c r="N1647" s="597"/>
      <c r="O1647" s="598">
        <v>4.95</v>
      </c>
      <c r="P1647" s="599">
        <v>3.0000000000000001E-3</v>
      </c>
      <c r="Q1647" s="600">
        <v>2.798</v>
      </c>
    </row>
    <row r="1648" spans="1:17" s="208" customFormat="1" ht="12.75" customHeight="1" x14ac:dyDescent="0.2">
      <c r="A1648" s="608">
        <v>68629</v>
      </c>
      <c r="B1648" s="589" t="s">
        <v>3871</v>
      </c>
      <c r="C1648" s="605"/>
      <c r="D1648" s="590" t="s">
        <v>1789</v>
      </c>
      <c r="E1648" s="591" t="s">
        <v>2176</v>
      </c>
      <c r="F1648" s="592" t="s">
        <v>2177</v>
      </c>
      <c r="G1648" s="592"/>
      <c r="H1648" s="593">
        <v>43886</v>
      </c>
      <c r="I1648" s="594" t="s">
        <v>1986</v>
      </c>
      <c r="J1648" s="595" t="s">
        <v>3872</v>
      </c>
      <c r="K1648" s="589" t="s">
        <v>45</v>
      </c>
      <c r="L1648" s="596" t="s">
        <v>45</v>
      </c>
      <c r="M1648" s="596" t="s">
        <v>45</v>
      </c>
      <c r="N1648" s="597"/>
      <c r="O1648" s="598">
        <v>6.7000000000000004E-2</v>
      </c>
      <c r="P1648" s="599">
        <v>0</v>
      </c>
      <c r="Q1648" s="600">
        <v>0</v>
      </c>
    </row>
    <row r="1649" spans="1:17" s="208" customFormat="1" ht="12.75" customHeight="1" x14ac:dyDescent="0.2">
      <c r="A1649" s="608">
        <v>68630</v>
      </c>
      <c r="B1649" s="589" t="s">
        <v>3873</v>
      </c>
      <c r="C1649" s="605">
        <v>44307</v>
      </c>
      <c r="D1649" s="590" t="s">
        <v>1474</v>
      </c>
      <c r="E1649" s="591" t="s">
        <v>2176</v>
      </c>
      <c r="F1649" s="592" t="s">
        <v>2177</v>
      </c>
      <c r="G1649" s="592"/>
      <c r="H1649" s="593">
        <v>43882</v>
      </c>
      <c r="I1649" s="594" t="s">
        <v>1795</v>
      </c>
      <c r="J1649" s="595" t="s">
        <v>3874</v>
      </c>
      <c r="K1649" s="589" t="s">
        <v>47</v>
      </c>
      <c r="L1649" s="596" t="s">
        <v>51</v>
      </c>
      <c r="M1649" s="596" t="s">
        <v>51</v>
      </c>
      <c r="N1649" s="597"/>
      <c r="O1649" s="598">
        <v>0.48</v>
      </c>
      <c r="P1649" s="599">
        <v>0</v>
      </c>
      <c r="Q1649" s="600">
        <v>0.25800000000000001</v>
      </c>
    </row>
    <row r="1650" spans="1:17" s="208" customFormat="1" ht="12.75" customHeight="1" x14ac:dyDescent="0.2">
      <c r="A1650" s="608">
        <v>68631</v>
      </c>
      <c r="B1650" s="589" t="s">
        <v>3875</v>
      </c>
      <c r="C1650" s="605"/>
      <c r="D1650" s="590" t="s">
        <v>1789</v>
      </c>
      <c r="E1650" s="591" t="s">
        <v>2176</v>
      </c>
      <c r="F1650" s="592" t="s">
        <v>2177</v>
      </c>
      <c r="G1650" s="592"/>
      <c r="H1650" s="593">
        <v>43882</v>
      </c>
      <c r="I1650" s="594" t="s">
        <v>1795</v>
      </c>
      <c r="J1650" s="595" t="s">
        <v>2580</v>
      </c>
      <c r="K1650" s="589" t="s">
        <v>47</v>
      </c>
      <c r="L1650" s="596" t="s">
        <v>51</v>
      </c>
      <c r="M1650" s="596" t="s">
        <v>51</v>
      </c>
      <c r="N1650" s="597"/>
      <c r="O1650" s="598">
        <v>0.48</v>
      </c>
      <c r="P1650" s="599">
        <v>0</v>
      </c>
      <c r="Q1650" s="600">
        <v>0.26200000000000001</v>
      </c>
    </row>
    <row r="1651" spans="1:17" s="208" customFormat="1" ht="12.75" customHeight="1" x14ac:dyDescent="0.2">
      <c r="A1651" s="608">
        <v>68637</v>
      </c>
      <c r="B1651" s="589" t="s">
        <v>3876</v>
      </c>
      <c r="C1651" s="605"/>
      <c r="D1651" s="590" t="s">
        <v>1789</v>
      </c>
      <c r="E1651" s="591" t="s">
        <v>2176</v>
      </c>
      <c r="F1651" s="592" t="s">
        <v>2177</v>
      </c>
      <c r="G1651" s="592"/>
      <c r="H1651" s="593">
        <v>43887</v>
      </c>
      <c r="I1651" s="594" t="s">
        <v>1988</v>
      </c>
      <c r="J1651" s="595" t="s">
        <v>3745</v>
      </c>
      <c r="K1651" s="589" t="s">
        <v>47</v>
      </c>
      <c r="L1651" s="596" t="s">
        <v>1763</v>
      </c>
      <c r="M1651" s="596" t="s">
        <v>48</v>
      </c>
      <c r="N1651" s="597"/>
      <c r="O1651" s="598">
        <v>4.9800000000000004</v>
      </c>
      <c r="P1651" s="599">
        <v>0</v>
      </c>
      <c r="Q1651" s="600">
        <v>1.022</v>
      </c>
    </row>
    <row r="1652" spans="1:17" s="208" customFormat="1" ht="12.75" customHeight="1" x14ac:dyDescent="0.2">
      <c r="A1652" s="608">
        <v>68639</v>
      </c>
      <c r="B1652" s="589" t="s">
        <v>3877</v>
      </c>
      <c r="C1652" s="605"/>
      <c r="D1652" s="590" t="s">
        <v>1789</v>
      </c>
      <c r="E1652" s="591" t="s">
        <v>2176</v>
      </c>
      <c r="F1652" s="592" t="s">
        <v>2177</v>
      </c>
      <c r="G1652" s="592"/>
      <c r="H1652" s="593">
        <v>43885</v>
      </c>
      <c r="I1652" s="594" t="s">
        <v>1795</v>
      </c>
      <c r="J1652" s="595" t="s">
        <v>3878</v>
      </c>
      <c r="K1652" s="589" t="s">
        <v>47</v>
      </c>
      <c r="L1652" s="596" t="s">
        <v>51</v>
      </c>
      <c r="M1652" s="596" t="s">
        <v>51</v>
      </c>
      <c r="N1652" s="597"/>
      <c r="O1652" s="598">
        <v>0.32600000000000001</v>
      </c>
      <c r="P1652" s="599">
        <v>0</v>
      </c>
      <c r="Q1652" s="600">
        <v>0.17299999999999999</v>
      </c>
    </row>
    <row r="1653" spans="1:17" s="208" customFormat="1" ht="12.75" customHeight="1" x14ac:dyDescent="0.2">
      <c r="A1653" s="608">
        <v>68640</v>
      </c>
      <c r="B1653" s="589" t="s">
        <v>3879</v>
      </c>
      <c r="C1653" s="605"/>
      <c r="D1653" s="590" t="s">
        <v>1789</v>
      </c>
      <c r="E1653" s="591" t="s">
        <v>2176</v>
      </c>
      <c r="F1653" s="592" t="s">
        <v>2177</v>
      </c>
      <c r="G1653" s="592"/>
      <c r="H1653" s="593">
        <v>43887</v>
      </c>
      <c r="I1653" s="594" t="s">
        <v>1988</v>
      </c>
      <c r="J1653" s="595" t="s">
        <v>3880</v>
      </c>
      <c r="K1653" s="589" t="s">
        <v>47</v>
      </c>
      <c r="L1653" s="596" t="s">
        <v>1797</v>
      </c>
      <c r="M1653" s="596" t="s">
        <v>48</v>
      </c>
      <c r="N1653" s="597"/>
      <c r="O1653" s="598">
        <v>0.25</v>
      </c>
      <c r="P1653" s="599">
        <v>0</v>
      </c>
      <c r="Q1653" s="600">
        <v>0.157</v>
      </c>
    </row>
    <row r="1654" spans="1:17" s="208" customFormat="1" ht="12.75" customHeight="1" x14ac:dyDescent="0.2">
      <c r="A1654" s="608">
        <v>68642</v>
      </c>
      <c r="B1654" s="589" t="s">
        <v>3881</v>
      </c>
      <c r="C1654" s="605"/>
      <c r="D1654" s="590" t="s">
        <v>1789</v>
      </c>
      <c r="E1654" s="591" t="s">
        <v>2176</v>
      </c>
      <c r="F1654" s="592" t="s">
        <v>2177</v>
      </c>
      <c r="G1654" s="592"/>
      <c r="H1654" s="593">
        <v>43886</v>
      </c>
      <c r="I1654" s="594" t="s">
        <v>1795</v>
      </c>
      <c r="J1654" s="595" t="s">
        <v>3882</v>
      </c>
      <c r="K1654" s="589" t="s">
        <v>47</v>
      </c>
      <c r="L1654" s="596" t="s">
        <v>51</v>
      </c>
      <c r="M1654" s="596" t="s">
        <v>51</v>
      </c>
      <c r="N1654" s="597"/>
      <c r="O1654" s="598">
        <v>0.26600000000000001</v>
      </c>
      <c r="P1654" s="599">
        <v>0</v>
      </c>
      <c r="Q1654" s="600">
        <v>8.1000000000000003E-2</v>
      </c>
    </row>
    <row r="1655" spans="1:17" s="208" customFormat="1" ht="12.75" customHeight="1" x14ac:dyDescent="0.2">
      <c r="A1655" s="608">
        <v>68643</v>
      </c>
      <c r="B1655" s="589" t="s">
        <v>3883</v>
      </c>
      <c r="C1655" s="605"/>
      <c r="D1655" s="590" t="s">
        <v>1789</v>
      </c>
      <c r="E1655" s="591" t="s">
        <v>2176</v>
      </c>
      <c r="F1655" s="592" t="s">
        <v>2177</v>
      </c>
      <c r="G1655" s="592"/>
      <c r="H1655" s="593">
        <v>43889</v>
      </c>
      <c r="I1655" s="594" t="s">
        <v>1988</v>
      </c>
      <c r="J1655" s="595" t="s">
        <v>3884</v>
      </c>
      <c r="K1655" s="589" t="s">
        <v>47</v>
      </c>
      <c r="L1655" s="596" t="s">
        <v>1763</v>
      </c>
      <c r="M1655" s="596" t="s">
        <v>48</v>
      </c>
      <c r="N1655" s="597"/>
      <c r="O1655" s="598">
        <v>0.66800000000000004</v>
      </c>
      <c r="P1655" s="599">
        <v>0</v>
      </c>
      <c r="Q1655" s="600">
        <v>0.35599999999999998</v>
      </c>
    </row>
    <row r="1656" spans="1:17" s="208" customFormat="1" ht="12.75" customHeight="1" x14ac:dyDescent="0.2">
      <c r="A1656" s="608">
        <v>68671</v>
      </c>
      <c r="B1656" s="589" t="s">
        <v>3885</v>
      </c>
      <c r="C1656" s="605"/>
      <c r="D1656" s="590" t="s">
        <v>1789</v>
      </c>
      <c r="E1656" s="591" t="s">
        <v>1764</v>
      </c>
      <c r="F1656" s="592" t="s">
        <v>1765</v>
      </c>
      <c r="G1656" s="592"/>
      <c r="H1656" s="593">
        <v>43899</v>
      </c>
      <c r="I1656" s="594" t="s">
        <v>1751</v>
      </c>
      <c r="J1656" s="595" t="s">
        <v>3886</v>
      </c>
      <c r="K1656" s="589" t="s">
        <v>44</v>
      </c>
      <c r="L1656" s="596" t="s">
        <v>50</v>
      </c>
      <c r="M1656" s="596" t="s">
        <v>44</v>
      </c>
      <c r="N1656" s="597"/>
      <c r="O1656" s="598">
        <v>0.1</v>
      </c>
      <c r="P1656" s="599">
        <v>0</v>
      </c>
      <c r="Q1656" s="600">
        <v>0.1</v>
      </c>
    </row>
    <row r="1657" spans="1:17" s="208" customFormat="1" ht="12.75" customHeight="1" x14ac:dyDescent="0.2">
      <c r="A1657" s="608">
        <v>68679</v>
      </c>
      <c r="B1657" s="589" t="s">
        <v>3887</v>
      </c>
      <c r="C1657" s="605"/>
      <c r="D1657" s="590" t="s">
        <v>1789</v>
      </c>
      <c r="E1657" s="591" t="s">
        <v>2176</v>
      </c>
      <c r="F1657" s="592" t="s">
        <v>2177</v>
      </c>
      <c r="G1657" s="592"/>
      <c r="H1657" s="593">
        <v>43903</v>
      </c>
      <c r="I1657" s="594" t="s">
        <v>1988</v>
      </c>
      <c r="J1657" s="595" t="s">
        <v>3888</v>
      </c>
      <c r="K1657" s="589" t="s">
        <v>47</v>
      </c>
      <c r="L1657" s="596" t="s">
        <v>1763</v>
      </c>
      <c r="M1657" s="596" t="s">
        <v>48</v>
      </c>
      <c r="N1657" s="597"/>
      <c r="O1657" s="598">
        <v>3.96</v>
      </c>
      <c r="P1657" s="599">
        <v>5.0000000000000001E-3</v>
      </c>
      <c r="Q1657" s="600">
        <v>2.1030000000000002</v>
      </c>
    </row>
    <row r="1658" spans="1:17" s="208" customFormat="1" ht="12.75" customHeight="1" x14ac:dyDescent="0.2">
      <c r="A1658" s="608">
        <v>68680</v>
      </c>
      <c r="B1658" s="589" t="s">
        <v>3889</v>
      </c>
      <c r="C1658" s="605"/>
      <c r="D1658" s="590" t="s">
        <v>1789</v>
      </c>
      <c r="E1658" s="591" t="s">
        <v>2176</v>
      </c>
      <c r="F1658" s="592" t="s">
        <v>2177</v>
      </c>
      <c r="G1658" s="592"/>
      <c r="H1658" s="593">
        <v>43903</v>
      </c>
      <c r="I1658" s="594" t="s">
        <v>1988</v>
      </c>
      <c r="J1658" s="595" t="s">
        <v>3890</v>
      </c>
      <c r="K1658" s="589" t="s">
        <v>47</v>
      </c>
      <c r="L1658" s="596" t="s">
        <v>1848</v>
      </c>
      <c r="M1658" s="596" t="s">
        <v>130</v>
      </c>
      <c r="N1658" s="597"/>
      <c r="O1658" s="598">
        <v>0.1</v>
      </c>
      <c r="P1658" s="599">
        <v>0</v>
      </c>
      <c r="Q1658" s="600">
        <v>1.2999999999999999E-2</v>
      </c>
    </row>
    <row r="1659" spans="1:17" s="208" customFormat="1" ht="12.75" customHeight="1" x14ac:dyDescent="0.2">
      <c r="A1659" s="608">
        <v>68681</v>
      </c>
      <c r="B1659" s="589" t="s">
        <v>3891</v>
      </c>
      <c r="C1659" s="605"/>
      <c r="D1659" s="590" t="s">
        <v>1789</v>
      </c>
      <c r="E1659" s="591" t="s">
        <v>2176</v>
      </c>
      <c r="F1659" s="592" t="s">
        <v>2177</v>
      </c>
      <c r="G1659" s="592"/>
      <c r="H1659" s="593">
        <v>43906</v>
      </c>
      <c r="I1659" s="594" t="s">
        <v>1986</v>
      </c>
      <c r="J1659" s="595" t="s">
        <v>3334</v>
      </c>
      <c r="K1659" s="589" t="s">
        <v>45</v>
      </c>
      <c r="L1659" s="596" t="s">
        <v>45</v>
      </c>
      <c r="M1659" s="596" t="s">
        <v>45</v>
      </c>
      <c r="N1659" s="597"/>
      <c r="O1659" s="598">
        <v>3.6999999999999998E-2</v>
      </c>
      <c r="P1659" s="599">
        <v>0</v>
      </c>
      <c r="Q1659" s="600">
        <v>8.9999999999999993E-3</v>
      </c>
    </row>
    <row r="1660" spans="1:17" s="208" customFormat="1" ht="12.75" customHeight="1" x14ac:dyDescent="0.2">
      <c r="A1660" s="608">
        <v>68693</v>
      </c>
      <c r="B1660" s="589" t="s">
        <v>3892</v>
      </c>
      <c r="C1660" s="605"/>
      <c r="D1660" s="590" t="s">
        <v>1789</v>
      </c>
      <c r="E1660" s="591" t="s">
        <v>2176</v>
      </c>
      <c r="F1660" s="592" t="s">
        <v>2177</v>
      </c>
      <c r="G1660" s="592"/>
      <c r="H1660" s="593">
        <v>43906</v>
      </c>
      <c r="I1660" s="594" t="s">
        <v>1988</v>
      </c>
      <c r="J1660" s="595" t="s">
        <v>3893</v>
      </c>
      <c r="K1660" s="589" t="s">
        <v>47</v>
      </c>
      <c r="L1660" s="596" t="s">
        <v>1763</v>
      </c>
      <c r="M1660" s="596" t="s">
        <v>48</v>
      </c>
      <c r="N1660" s="597"/>
      <c r="O1660" s="598">
        <v>4</v>
      </c>
      <c r="P1660" s="599">
        <v>0</v>
      </c>
      <c r="Q1660" s="600">
        <v>2.036</v>
      </c>
    </row>
    <row r="1661" spans="1:17" s="208" customFormat="1" ht="12.75" customHeight="1" x14ac:dyDescent="0.2">
      <c r="A1661" s="608">
        <v>68697</v>
      </c>
      <c r="B1661" s="589" t="s">
        <v>3894</v>
      </c>
      <c r="C1661" s="605"/>
      <c r="D1661" s="590" t="s">
        <v>1789</v>
      </c>
      <c r="E1661" s="591" t="s">
        <v>2176</v>
      </c>
      <c r="F1661" s="592" t="s">
        <v>2177</v>
      </c>
      <c r="G1661" s="592"/>
      <c r="H1661" s="593">
        <v>43906</v>
      </c>
      <c r="I1661" s="594" t="s">
        <v>2459</v>
      </c>
      <c r="J1661" s="595" t="s">
        <v>3895</v>
      </c>
      <c r="K1661" s="589" t="s">
        <v>47</v>
      </c>
      <c r="L1661" s="596" t="s">
        <v>1763</v>
      </c>
      <c r="M1661" s="596" t="s">
        <v>48</v>
      </c>
      <c r="N1661" s="597"/>
      <c r="O1661" s="598">
        <v>4</v>
      </c>
      <c r="P1661" s="599">
        <v>0</v>
      </c>
      <c r="Q1661" s="600">
        <v>2.13</v>
      </c>
    </row>
    <row r="1662" spans="1:17" s="208" customFormat="1" ht="12.75" customHeight="1" x14ac:dyDescent="0.2">
      <c r="A1662" s="608">
        <v>68700</v>
      </c>
      <c r="B1662" s="589" t="s">
        <v>3896</v>
      </c>
      <c r="C1662" s="605"/>
      <c r="D1662" s="590" t="s">
        <v>1789</v>
      </c>
      <c r="E1662" s="591" t="s">
        <v>2176</v>
      </c>
      <c r="F1662" s="592" t="s">
        <v>2177</v>
      </c>
      <c r="G1662" s="592"/>
      <c r="H1662" s="593">
        <v>43907</v>
      </c>
      <c r="I1662" s="594" t="s">
        <v>1988</v>
      </c>
      <c r="J1662" s="595" t="s">
        <v>3897</v>
      </c>
      <c r="K1662" s="589" t="s">
        <v>47</v>
      </c>
      <c r="L1662" s="596" t="s">
        <v>51</v>
      </c>
      <c r="M1662" s="596" t="s">
        <v>51</v>
      </c>
      <c r="N1662" s="597"/>
      <c r="O1662" s="598">
        <v>0.24</v>
      </c>
      <c r="P1662" s="599">
        <v>0</v>
      </c>
      <c r="Q1662" s="600">
        <v>0.129</v>
      </c>
    </row>
    <row r="1663" spans="1:17" s="208" customFormat="1" ht="12.75" customHeight="1" x14ac:dyDescent="0.2">
      <c r="A1663" s="608">
        <v>68726</v>
      </c>
      <c r="B1663" s="589" t="s">
        <v>3898</v>
      </c>
      <c r="C1663" s="605">
        <v>38824</v>
      </c>
      <c r="D1663" s="590" t="s">
        <v>942</v>
      </c>
      <c r="E1663" s="591" t="s">
        <v>2176</v>
      </c>
      <c r="F1663" s="592" t="s">
        <v>2177</v>
      </c>
      <c r="G1663" s="592"/>
      <c r="H1663" s="593">
        <v>44172</v>
      </c>
      <c r="I1663" s="594" t="s">
        <v>1817</v>
      </c>
      <c r="J1663" s="595" t="s">
        <v>3899</v>
      </c>
      <c r="K1663" s="589" t="s">
        <v>46</v>
      </c>
      <c r="L1663" s="596" t="s">
        <v>46</v>
      </c>
      <c r="M1663" s="596" t="s">
        <v>46</v>
      </c>
      <c r="N1663" s="597">
        <v>63592</v>
      </c>
      <c r="O1663" s="598">
        <v>23.7056</v>
      </c>
      <c r="P1663" s="599">
        <v>1E-3</v>
      </c>
      <c r="Q1663" s="600">
        <v>13.169</v>
      </c>
    </row>
    <row r="1664" spans="1:17" s="208" customFormat="1" ht="12.75" customHeight="1" x14ac:dyDescent="0.2">
      <c r="A1664" s="608">
        <v>68727</v>
      </c>
      <c r="B1664" s="589" t="s">
        <v>3900</v>
      </c>
      <c r="C1664" s="605">
        <v>38432</v>
      </c>
      <c r="D1664" s="590" t="s">
        <v>3901</v>
      </c>
      <c r="E1664" s="591" t="s">
        <v>1764</v>
      </c>
      <c r="F1664" s="592" t="s">
        <v>1765</v>
      </c>
      <c r="G1664" s="592"/>
      <c r="H1664" s="593">
        <v>39811</v>
      </c>
      <c r="I1664" s="594" t="s">
        <v>1841</v>
      </c>
      <c r="J1664" s="595" t="s">
        <v>3902</v>
      </c>
      <c r="K1664" s="589" t="s">
        <v>49</v>
      </c>
      <c r="L1664" s="596" t="s">
        <v>1843</v>
      </c>
      <c r="M1664" s="596" t="s">
        <v>49</v>
      </c>
      <c r="N1664" s="597">
        <v>57184</v>
      </c>
      <c r="O1664" s="598">
        <v>2.7984</v>
      </c>
      <c r="P1664" s="599">
        <v>1.6439999999999999</v>
      </c>
      <c r="Q1664" s="600">
        <v>0.92100000000000004</v>
      </c>
    </row>
    <row r="1665" spans="1:17" s="208" customFormat="1" ht="12.75" customHeight="1" x14ac:dyDescent="0.2">
      <c r="A1665" s="608">
        <v>68728</v>
      </c>
      <c r="B1665" s="589" t="s">
        <v>3903</v>
      </c>
      <c r="C1665" s="605">
        <v>38431</v>
      </c>
      <c r="D1665" s="590" t="s">
        <v>3904</v>
      </c>
      <c r="E1665" s="591" t="s">
        <v>1764</v>
      </c>
      <c r="F1665" s="592" t="s">
        <v>1765</v>
      </c>
      <c r="G1665" s="592"/>
      <c r="H1665" s="593">
        <v>41548</v>
      </c>
      <c r="I1665" s="594" t="s">
        <v>1841</v>
      </c>
      <c r="J1665" s="595" t="s">
        <v>3902</v>
      </c>
      <c r="K1665" s="589" t="s">
        <v>49</v>
      </c>
      <c r="L1665" s="596" t="s">
        <v>1843</v>
      </c>
      <c r="M1665" s="596" t="s">
        <v>49</v>
      </c>
      <c r="N1665" s="597">
        <v>59438</v>
      </c>
      <c r="O1665" s="598">
        <v>3.7530000000000001</v>
      </c>
      <c r="P1665" s="599">
        <v>3.109</v>
      </c>
      <c r="Q1665" s="600">
        <v>3.4580000000000002</v>
      </c>
    </row>
    <row r="1666" spans="1:17" s="208" customFormat="1" ht="12.75" customHeight="1" x14ac:dyDescent="0.2">
      <c r="A1666" s="608">
        <v>68729</v>
      </c>
      <c r="B1666" s="589" t="s">
        <v>661</v>
      </c>
      <c r="C1666" s="605">
        <v>2466</v>
      </c>
      <c r="D1666" s="590" t="s">
        <v>661</v>
      </c>
      <c r="E1666" s="591" t="s">
        <v>1749</v>
      </c>
      <c r="F1666" s="592" t="s">
        <v>1756</v>
      </c>
      <c r="G1666" s="592"/>
      <c r="H1666" s="593">
        <v>18629</v>
      </c>
      <c r="I1666" s="594" t="s">
        <v>3905</v>
      </c>
      <c r="J1666" s="595" t="s">
        <v>3906</v>
      </c>
      <c r="K1666" s="589" t="s">
        <v>47</v>
      </c>
      <c r="L1666" s="596" t="s">
        <v>1797</v>
      </c>
      <c r="M1666" s="596" t="s">
        <v>48</v>
      </c>
      <c r="N1666" s="597">
        <v>9038</v>
      </c>
      <c r="O1666" s="598">
        <v>3.28</v>
      </c>
      <c r="P1666" s="599">
        <v>2.6</v>
      </c>
      <c r="Q1666" s="600">
        <v>2.7</v>
      </c>
    </row>
    <row r="1667" spans="1:17" s="208" customFormat="1" ht="12.75" customHeight="1" x14ac:dyDescent="0.2">
      <c r="A1667" s="608">
        <v>68730</v>
      </c>
      <c r="B1667" s="589" t="s">
        <v>662</v>
      </c>
      <c r="C1667" s="605">
        <v>2467</v>
      </c>
      <c r="D1667" s="590" t="s">
        <v>662</v>
      </c>
      <c r="E1667" s="591" t="s">
        <v>1749</v>
      </c>
      <c r="F1667" s="592" t="s">
        <v>1755</v>
      </c>
      <c r="G1667" s="592"/>
      <c r="H1667" s="593">
        <v>18629</v>
      </c>
      <c r="I1667" s="594" t="s">
        <v>3905</v>
      </c>
      <c r="J1667" s="595" t="s">
        <v>3906</v>
      </c>
      <c r="K1667" s="589" t="s">
        <v>47</v>
      </c>
      <c r="L1667" s="596" t="s">
        <v>1797</v>
      </c>
      <c r="M1667" s="596" t="s">
        <v>48</v>
      </c>
      <c r="N1667" s="597">
        <v>9038</v>
      </c>
      <c r="O1667" s="598">
        <v>4</v>
      </c>
      <c r="P1667" s="599">
        <v>3.4</v>
      </c>
      <c r="Q1667" s="600">
        <v>3.2</v>
      </c>
    </row>
    <row r="1668" spans="1:17" s="208" customFormat="1" ht="12.75" customHeight="1" x14ac:dyDescent="0.2">
      <c r="A1668" s="608">
        <v>68733</v>
      </c>
      <c r="B1668" s="589" t="s">
        <v>663</v>
      </c>
      <c r="C1668" s="605">
        <v>2470</v>
      </c>
      <c r="D1668" s="590" t="s">
        <v>663</v>
      </c>
      <c r="E1668" s="591" t="s">
        <v>1749</v>
      </c>
      <c r="F1668" s="592" t="s">
        <v>1756</v>
      </c>
      <c r="G1668" s="592" t="s">
        <v>1755</v>
      </c>
      <c r="H1668" s="593">
        <v>18629</v>
      </c>
      <c r="I1668" s="594" t="s">
        <v>3905</v>
      </c>
      <c r="J1668" s="595" t="s">
        <v>3906</v>
      </c>
      <c r="K1668" s="589" t="s">
        <v>47</v>
      </c>
      <c r="L1668" s="596" t="s">
        <v>1797</v>
      </c>
      <c r="M1668" s="596" t="s">
        <v>48</v>
      </c>
      <c r="N1668" s="597">
        <v>9038</v>
      </c>
      <c r="O1668" s="598">
        <v>5.6</v>
      </c>
      <c r="P1668" s="599">
        <v>4.9989999999999997</v>
      </c>
      <c r="Q1668" s="600">
        <v>4.9989999999999997</v>
      </c>
    </row>
    <row r="1669" spans="1:17" s="208" customFormat="1" ht="12.75" customHeight="1" x14ac:dyDescent="0.2">
      <c r="A1669" s="608">
        <v>68734</v>
      </c>
      <c r="B1669" s="589" t="s">
        <v>3907</v>
      </c>
      <c r="C1669" s="605"/>
      <c r="D1669" s="590" t="s">
        <v>1789</v>
      </c>
      <c r="E1669" s="591" t="s">
        <v>2024</v>
      </c>
      <c r="F1669" s="592" t="s">
        <v>2025</v>
      </c>
      <c r="G1669" s="592"/>
      <c r="H1669" s="593">
        <v>44177</v>
      </c>
      <c r="I1669" s="594" t="s">
        <v>3908</v>
      </c>
      <c r="J1669" s="595" t="s">
        <v>3909</v>
      </c>
      <c r="K1669" s="589" t="s">
        <v>49</v>
      </c>
      <c r="L1669" s="596" t="s">
        <v>1843</v>
      </c>
      <c r="M1669" s="596" t="s">
        <v>49</v>
      </c>
      <c r="N1669" s="597">
        <v>63132</v>
      </c>
      <c r="O1669" s="598">
        <v>79.837999999999994</v>
      </c>
      <c r="P1669" s="599">
        <v>25.794</v>
      </c>
      <c r="Q1669" s="600">
        <v>13.616</v>
      </c>
    </row>
    <row r="1670" spans="1:17" s="208" customFormat="1" ht="12.75" customHeight="1" x14ac:dyDescent="0.2">
      <c r="A1670" s="608">
        <v>68735</v>
      </c>
      <c r="B1670" s="589" t="s">
        <v>3910</v>
      </c>
      <c r="C1670" s="605">
        <v>10801</v>
      </c>
      <c r="D1670" s="590" t="s">
        <v>3911</v>
      </c>
      <c r="E1670" s="591" t="s">
        <v>1749</v>
      </c>
      <c r="F1670" s="592" t="s">
        <v>1750</v>
      </c>
      <c r="G1670" s="592"/>
      <c r="H1670" s="593">
        <v>38384</v>
      </c>
      <c r="I1670" s="594" t="s">
        <v>2098</v>
      </c>
      <c r="J1670" s="595" t="s">
        <v>3912</v>
      </c>
      <c r="K1670" s="589" t="s">
        <v>50</v>
      </c>
      <c r="L1670" s="596" t="s">
        <v>50</v>
      </c>
      <c r="M1670" s="596" t="s">
        <v>50</v>
      </c>
      <c r="N1670" s="597">
        <v>62859</v>
      </c>
      <c r="O1670" s="598">
        <v>4.8</v>
      </c>
      <c r="P1670" s="599">
        <v>3.5230000000000001</v>
      </c>
      <c r="Q1670" s="600">
        <v>3.363</v>
      </c>
    </row>
    <row r="1671" spans="1:17" s="208" customFormat="1" ht="12.75" customHeight="1" x14ac:dyDescent="0.2">
      <c r="A1671" s="608">
        <v>68736</v>
      </c>
      <c r="B1671" s="589" t="s">
        <v>3913</v>
      </c>
      <c r="C1671" s="605">
        <v>12323</v>
      </c>
      <c r="D1671" s="590" t="s">
        <v>3914</v>
      </c>
      <c r="E1671" s="591" t="s">
        <v>1749</v>
      </c>
      <c r="F1671" s="592" t="s">
        <v>1750</v>
      </c>
      <c r="G1671" s="592"/>
      <c r="H1671" s="593">
        <v>39102</v>
      </c>
      <c r="I1671" s="594" t="s">
        <v>2098</v>
      </c>
      <c r="J1671" s="595" t="s">
        <v>3912</v>
      </c>
      <c r="K1671" s="589" t="s">
        <v>50</v>
      </c>
      <c r="L1671" s="596" t="s">
        <v>50</v>
      </c>
      <c r="M1671" s="596" t="s">
        <v>50</v>
      </c>
      <c r="N1671" s="597">
        <v>62859</v>
      </c>
      <c r="O1671" s="598">
        <v>3.2</v>
      </c>
      <c r="P1671" s="599">
        <v>2.5739999999999998</v>
      </c>
      <c r="Q1671" s="600">
        <v>2.7320000000000002</v>
      </c>
    </row>
    <row r="1672" spans="1:17" s="208" customFormat="1" ht="12.75" customHeight="1" x14ac:dyDescent="0.2">
      <c r="A1672" s="608">
        <v>68737</v>
      </c>
      <c r="B1672" s="589" t="s">
        <v>3915</v>
      </c>
      <c r="C1672" s="605">
        <v>38825</v>
      </c>
      <c r="D1672" s="590" t="s">
        <v>943</v>
      </c>
      <c r="E1672" s="591" t="s">
        <v>2176</v>
      </c>
      <c r="F1672" s="592" t="s">
        <v>2177</v>
      </c>
      <c r="G1672" s="592"/>
      <c r="H1672" s="593">
        <v>44142</v>
      </c>
      <c r="I1672" s="594" t="s">
        <v>1817</v>
      </c>
      <c r="J1672" s="595" t="s">
        <v>3916</v>
      </c>
      <c r="K1672" s="589" t="s">
        <v>49</v>
      </c>
      <c r="L1672" s="596" t="s">
        <v>1819</v>
      </c>
      <c r="M1672" s="596" t="s">
        <v>49</v>
      </c>
      <c r="N1672" s="597">
        <v>63667</v>
      </c>
      <c r="O1672" s="598">
        <v>56.300800000000002</v>
      </c>
      <c r="P1672" s="599">
        <v>0</v>
      </c>
      <c r="Q1672" s="600">
        <v>30.555</v>
      </c>
    </row>
    <row r="1673" spans="1:17" s="208" customFormat="1" ht="12.75" customHeight="1" x14ac:dyDescent="0.2">
      <c r="A1673" s="608">
        <v>68760</v>
      </c>
      <c r="B1673" s="589" t="s">
        <v>3917</v>
      </c>
      <c r="C1673" s="605">
        <v>41315</v>
      </c>
      <c r="D1673" s="590" t="s">
        <v>1328</v>
      </c>
      <c r="E1673" s="591" t="s">
        <v>2423</v>
      </c>
      <c r="F1673" s="592" t="s">
        <v>2424</v>
      </c>
      <c r="G1673" s="592"/>
      <c r="H1673" s="593">
        <v>44001</v>
      </c>
      <c r="I1673" s="594" t="s">
        <v>3045</v>
      </c>
      <c r="J1673" s="595" t="s">
        <v>3836</v>
      </c>
      <c r="K1673" s="589" t="s">
        <v>47</v>
      </c>
      <c r="L1673" s="596" t="s">
        <v>1848</v>
      </c>
      <c r="M1673" s="596" t="s">
        <v>130</v>
      </c>
      <c r="N1673" s="597">
        <v>63398</v>
      </c>
      <c r="O1673" s="598">
        <v>1.5840000000000001</v>
      </c>
      <c r="P1673" s="599">
        <v>1.4990000000000001</v>
      </c>
      <c r="Q1673" s="600">
        <v>1.488</v>
      </c>
    </row>
    <row r="1674" spans="1:17" s="208" customFormat="1" ht="12.75" customHeight="1" x14ac:dyDescent="0.2">
      <c r="A1674" s="608">
        <v>68764</v>
      </c>
      <c r="B1674" s="589" t="s">
        <v>3918</v>
      </c>
      <c r="C1674" s="605"/>
      <c r="D1674" s="590" t="s">
        <v>1789</v>
      </c>
      <c r="E1674" s="591" t="s">
        <v>2176</v>
      </c>
      <c r="F1674" s="592" t="s">
        <v>2177</v>
      </c>
      <c r="G1674" s="592"/>
      <c r="H1674" s="593">
        <v>43917</v>
      </c>
      <c r="I1674" s="594" t="s">
        <v>1988</v>
      </c>
      <c r="J1674" s="595" t="s">
        <v>3919</v>
      </c>
      <c r="K1674" s="589" t="s">
        <v>47</v>
      </c>
      <c r="L1674" s="596" t="s">
        <v>1848</v>
      </c>
      <c r="M1674" s="596" t="s">
        <v>130</v>
      </c>
      <c r="N1674" s="597"/>
      <c r="O1674" s="598">
        <v>0.18</v>
      </c>
      <c r="P1674" s="599">
        <v>0</v>
      </c>
      <c r="Q1674" s="600">
        <v>7.8E-2</v>
      </c>
    </row>
    <row r="1675" spans="1:17" s="208" customFormat="1" ht="12.75" customHeight="1" x14ac:dyDescent="0.2">
      <c r="A1675" s="608">
        <v>68765</v>
      </c>
      <c r="B1675" s="589" t="s">
        <v>3920</v>
      </c>
      <c r="C1675" s="605"/>
      <c r="D1675" s="590" t="s">
        <v>1789</v>
      </c>
      <c r="E1675" s="591" t="s">
        <v>2176</v>
      </c>
      <c r="F1675" s="592" t="s">
        <v>2177</v>
      </c>
      <c r="G1675" s="592"/>
      <c r="H1675" s="593">
        <v>43921</v>
      </c>
      <c r="I1675" s="594" t="s">
        <v>1988</v>
      </c>
      <c r="J1675" s="595" t="s">
        <v>3741</v>
      </c>
      <c r="K1675" s="589" t="s">
        <v>47</v>
      </c>
      <c r="L1675" s="596" t="s">
        <v>1797</v>
      </c>
      <c r="M1675" s="596" t="s">
        <v>48</v>
      </c>
      <c r="N1675" s="597"/>
      <c r="O1675" s="598">
        <v>0.25</v>
      </c>
      <c r="P1675" s="599">
        <v>0</v>
      </c>
      <c r="Q1675" s="600">
        <v>0.03</v>
      </c>
    </row>
    <row r="1676" spans="1:17" s="208" customFormat="1" ht="12.75" customHeight="1" x14ac:dyDescent="0.2">
      <c r="A1676" s="608">
        <v>68766</v>
      </c>
      <c r="B1676" s="589" t="s">
        <v>3921</v>
      </c>
      <c r="C1676" s="605"/>
      <c r="D1676" s="590" t="s">
        <v>1789</v>
      </c>
      <c r="E1676" s="591" t="s">
        <v>2176</v>
      </c>
      <c r="F1676" s="592" t="s">
        <v>2177</v>
      </c>
      <c r="G1676" s="592"/>
      <c r="H1676" s="593">
        <v>43916</v>
      </c>
      <c r="I1676" s="594" t="s">
        <v>1986</v>
      </c>
      <c r="J1676" s="595" t="s">
        <v>2650</v>
      </c>
      <c r="K1676" s="589" t="s">
        <v>45</v>
      </c>
      <c r="L1676" s="596" t="s">
        <v>45</v>
      </c>
      <c r="M1676" s="596" t="s">
        <v>45</v>
      </c>
      <c r="N1676" s="597"/>
      <c r="O1676" s="598">
        <v>0.2</v>
      </c>
      <c r="P1676" s="599">
        <v>0</v>
      </c>
      <c r="Q1676" s="600">
        <v>0.106</v>
      </c>
    </row>
    <row r="1677" spans="1:17" s="208" customFormat="1" ht="12.75" customHeight="1" x14ac:dyDescent="0.2">
      <c r="A1677" s="608">
        <v>68769</v>
      </c>
      <c r="B1677" s="589" t="s">
        <v>3922</v>
      </c>
      <c r="C1677" s="605"/>
      <c r="D1677" s="590" t="s">
        <v>1789</v>
      </c>
      <c r="E1677" s="591" t="s">
        <v>1772</v>
      </c>
      <c r="F1677" s="592" t="s">
        <v>1755</v>
      </c>
      <c r="G1677" s="592"/>
      <c r="H1677" s="593">
        <v>43923</v>
      </c>
      <c r="I1677" s="594" t="s">
        <v>1988</v>
      </c>
      <c r="J1677" s="595" t="s">
        <v>2550</v>
      </c>
      <c r="K1677" s="589" t="s">
        <v>47</v>
      </c>
      <c r="L1677" s="596" t="s">
        <v>45</v>
      </c>
      <c r="M1677" s="596" t="s">
        <v>51</v>
      </c>
      <c r="N1677" s="597"/>
      <c r="O1677" s="598">
        <v>0.56699999999999995</v>
      </c>
      <c r="P1677" s="599">
        <v>0</v>
      </c>
      <c r="Q1677" s="600">
        <v>0.56699999999999995</v>
      </c>
    </row>
    <row r="1678" spans="1:17" s="208" customFormat="1" ht="12.75" customHeight="1" x14ac:dyDescent="0.2">
      <c r="A1678" s="608">
        <v>68770</v>
      </c>
      <c r="B1678" s="589" t="s">
        <v>3923</v>
      </c>
      <c r="C1678" s="605"/>
      <c r="D1678" s="590" t="s">
        <v>1789</v>
      </c>
      <c r="E1678" s="591" t="s">
        <v>2176</v>
      </c>
      <c r="F1678" s="592" t="s">
        <v>2177</v>
      </c>
      <c r="G1678" s="592"/>
      <c r="H1678" s="593">
        <v>43924</v>
      </c>
      <c r="I1678" s="594" t="s">
        <v>1988</v>
      </c>
      <c r="J1678" s="595" t="s">
        <v>3747</v>
      </c>
      <c r="K1678" s="589" t="s">
        <v>47</v>
      </c>
      <c r="L1678" s="596" t="s">
        <v>1763</v>
      </c>
      <c r="M1678" s="596" t="s">
        <v>48</v>
      </c>
      <c r="N1678" s="597"/>
      <c r="O1678" s="598">
        <v>2.4500000000000002</v>
      </c>
      <c r="P1678" s="599">
        <v>0</v>
      </c>
      <c r="Q1678" s="600">
        <v>1.3819999999999999</v>
      </c>
    </row>
    <row r="1679" spans="1:17" s="208" customFormat="1" ht="12.75" customHeight="1" x14ac:dyDescent="0.2">
      <c r="A1679" s="608">
        <v>68772</v>
      </c>
      <c r="B1679" s="589" t="s">
        <v>3924</v>
      </c>
      <c r="C1679" s="605"/>
      <c r="D1679" s="590" t="s">
        <v>1789</v>
      </c>
      <c r="E1679" s="591" t="s">
        <v>2298</v>
      </c>
      <c r="F1679" s="592" t="s">
        <v>1755</v>
      </c>
      <c r="G1679" s="592"/>
      <c r="H1679" s="593">
        <v>43927</v>
      </c>
      <c r="I1679" s="594" t="s">
        <v>3498</v>
      </c>
      <c r="J1679" s="595" t="s">
        <v>3925</v>
      </c>
      <c r="K1679" s="589" t="s">
        <v>47</v>
      </c>
      <c r="L1679" s="596" t="s">
        <v>1797</v>
      </c>
      <c r="M1679" s="596" t="s">
        <v>48</v>
      </c>
      <c r="N1679" s="597"/>
      <c r="O1679" s="598">
        <v>0.47299999999999998</v>
      </c>
      <c r="P1679" s="599">
        <v>0</v>
      </c>
      <c r="Q1679" s="600">
        <v>0.47299999999999998</v>
      </c>
    </row>
    <row r="1680" spans="1:17" s="208" customFormat="1" ht="12.75" customHeight="1" x14ac:dyDescent="0.2">
      <c r="A1680" s="608">
        <v>68773</v>
      </c>
      <c r="B1680" s="589" t="s">
        <v>3926</v>
      </c>
      <c r="C1680" s="605"/>
      <c r="D1680" s="590" t="s">
        <v>1789</v>
      </c>
      <c r="E1680" s="591" t="s">
        <v>2298</v>
      </c>
      <c r="F1680" s="592" t="s">
        <v>1755</v>
      </c>
      <c r="G1680" s="592"/>
      <c r="H1680" s="593">
        <v>43927</v>
      </c>
      <c r="I1680" s="594" t="s">
        <v>3498</v>
      </c>
      <c r="J1680" s="595" t="s">
        <v>3925</v>
      </c>
      <c r="K1680" s="589" t="s">
        <v>47</v>
      </c>
      <c r="L1680" s="596" t="s">
        <v>1797</v>
      </c>
      <c r="M1680" s="596" t="s">
        <v>48</v>
      </c>
      <c r="N1680" s="597"/>
      <c r="O1680" s="598">
        <v>0.39400000000000002</v>
      </c>
      <c r="P1680" s="599">
        <v>0</v>
      </c>
      <c r="Q1680" s="600">
        <v>0.39400000000000002</v>
      </c>
    </row>
    <row r="1681" spans="1:17" s="208" customFormat="1" ht="12.75" customHeight="1" x14ac:dyDescent="0.2">
      <c r="A1681" s="608">
        <v>68777</v>
      </c>
      <c r="B1681" s="589" t="s">
        <v>3927</v>
      </c>
      <c r="C1681" s="605"/>
      <c r="D1681" s="590" t="s">
        <v>1789</v>
      </c>
      <c r="E1681" s="591" t="s">
        <v>2176</v>
      </c>
      <c r="F1681" s="592" t="s">
        <v>2177</v>
      </c>
      <c r="G1681" s="592"/>
      <c r="H1681" s="593">
        <v>43929</v>
      </c>
      <c r="I1681" s="594" t="s">
        <v>1988</v>
      </c>
      <c r="J1681" s="595" t="s">
        <v>2637</v>
      </c>
      <c r="K1681" s="589" t="s">
        <v>47</v>
      </c>
      <c r="L1681" s="596" t="s">
        <v>1797</v>
      </c>
      <c r="M1681" s="596" t="s">
        <v>48</v>
      </c>
      <c r="N1681" s="597"/>
      <c r="O1681" s="598">
        <v>0.25</v>
      </c>
      <c r="P1681" s="599">
        <v>0</v>
      </c>
      <c r="Q1681" s="600">
        <v>0.14599999999999999</v>
      </c>
    </row>
    <row r="1682" spans="1:17" s="208" customFormat="1" ht="12.75" customHeight="1" x14ac:dyDescent="0.2">
      <c r="A1682" s="608">
        <v>68778</v>
      </c>
      <c r="B1682" s="589" t="s">
        <v>3928</v>
      </c>
      <c r="C1682" s="605"/>
      <c r="D1682" s="590" t="s">
        <v>1789</v>
      </c>
      <c r="E1682" s="591" t="s">
        <v>2176</v>
      </c>
      <c r="F1682" s="592" t="s">
        <v>2177</v>
      </c>
      <c r="G1682" s="592"/>
      <c r="H1682" s="593">
        <v>43929</v>
      </c>
      <c r="I1682" s="594" t="s">
        <v>1986</v>
      </c>
      <c r="J1682" s="595" t="s">
        <v>3929</v>
      </c>
      <c r="K1682" s="589" t="s">
        <v>45</v>
      </c>
      <c r="L1682" s="596" t="s">
        <v>45</v>
      </c>
      <c r="M1682" s="596" t="s">
        <v>45</v>
      </c>
      <c r="N1682" s="597"/>
      <c r="O1682" s="598">
        <v>2.9000000000000001E-2</v>
      </c>
      <c r="P1682" s="599">
        <v>0</v>
      </c>
      <c r="Q1682" s="600">
        <v>0</v>
      </c>
    </row>
    <row r="1683" spans="1:17" s="208" customFormat="1" ht="12.75" customHeight="1" x14ac:dyDescent="0.2">
      <c r="A1683" s="608">
        <v>68782</v>
      </c>
      <c r="B1683" s="589" t="s">
        <v>3930</v>
      </c>
      <c r="C1683" s="605"/>
      <c r="D1683" s="590" t="s">
        <v>1789</v>
      </c>
      <c r="E1683" s="591" t="s">
        <v>2176</v>
      </c>
      <c r="F1683" s="592" t="s">
        <v>2177</v>
      </c>
      <c r="G1683" s="592"/>
      <c r="H1683" s="593">
        <v>43934</v>
      </c>
      <c r="I1683" s="594" t="s">
        <v>1986</v>
      </c>
      <c r="J1683" s="595" t="s">
        <v>3829</v>
      </c>
      <c r="K1683" s="589" t="s">
        <v>45</v>
      </c>
      <c r="L1683" s="596" t="s">
        <v>45</v>
      </c>
      <c r="M1683" s="596" t="s">
        <v>45</v>
      </c>
      <c r="N1683" s="597"/>
      <c r="O1683" s="598">
        <v>0.216</v>
      </c>
      <c r="P1683" s="599">
        <v>0</v>
      </c>
      <c r="Q1683" s="600">
        <v>0.109</v>
      </c>
    </row>
    <row r="1684" spans="1:17" s="208" customFormat="1" ht="12.75" customHeight="1" x14ac:dyDescent="0.2">
      <c r="A1684" s="608">
        <v>68784</v>
      </c>
      <c r="B1684" s="589" t="s">
        <v>3931</v>
      </c>
      <c r="C1684" s="605"/>
      <c r="D1684" s="590" t="s">
        <v>1789</v>
      </c>
      <c r="E1684" s="591" t="s">
        <v>2176</v>
      </c>
      <c r="F1684" s="592" t="s">
        <v>2177</v>
      </c>
      <c r="G1684" s="592"/>
      <c r="H1684" s="593">
        <v>43938</v>
      </c>
      <c r="I1684" s="594" t="s">
        <v>1988</v>
      </c>
      <c r="J1684" s="595" t="s">
        <v>3932</v>
      </c>
      <c r="K1684" s="589" t="s">
        <v>47</v>
      </c>
      <c r="L1684" s="596" t="s">
        <v>51</v>
      </c>
      <c r="M1684" s="596" t="s">
        <v>51</v>
      </c>
      <c r="N1684" s="597"/>
      <c r="O1684" s="598">
        <v>0.106</v>
      </c>
      <c r="P1684" s="599">
        <v>0</v>
      </c>
      <c r="Q1684" s="600">
        <v>7.0000000000000001E-3</v>
      </c>
    </row>
    <row r="1685" spans="1:17" s="208" customFormat="1" ht="12.75" customHeight="1" x14ac:dyDescent="0.2">
      <c r="A1685" s="608">
        <v>68788</v>
      </c>
      <c r="B1685" s="589" t="s">
        <v>3933</v>
      </c>
      <c r="C1685" s="605"/>
      <c r="D1685" s="590" t="s">
        <v>1789</v>
      </c>
      <c r="E1685" s="591" t="s">
        <v>2176</v>
      </c>
      <c r="F1685" s="592" t="s">
        <v>2177</v>
      </c>
      <c r="G1685" s="592"/>
      <c r="H1685" s="593">
        <v>43938</v>
      </c>
      <c r="I1685" s="594" t="s">
        <v>1986</v>
      </c>
      <c r="J1685" s="595" t="s">
        <v>2576</v>
      </c>
      <c r="K1685" s="589" t="s">
        <v>45</v>
      </c>
      <c r="L1685" s="596" t="s">
        <v>51</v>
      </c>
      <c r="M1685" s="596" t="s">
        <v>45</v>
      </c>
      <c r="N1685" s="597"/>
      <c r="O1685" s="598">
        <v>0.84</v>
      </c>
      <c r="P1685" s="599">
        <v>0</v>
      </c>
      <c r="Q1685" s="600">
        <v>0.46200000000000002</v>
      </c>
    </row>
    <row r="1686" spans="1:17" s="208" customFormat="1" ht="12.75" customHeight="1" x14ac:dyDescent="0.2">
      <c r="A1686" s="608">
        <v>68813</v>
      </c>
      <c r="B1686" s="589" t="s">
        <v>3934</v>
      </c>
      <c r="C1686" s="605"/>
      <c r="D1686" s="590" t="s">
        <v>1789</v>
      </c>
      <c r="E1686" s="591" t="s">
        <v>2176</v>
      </c>
      <c r="F1686" s="592" t="s">
        <v>2177</v>
      </c>
      <c r="G1686" s="592"/>
      <c r="H1686" s="593">
        <v>43943</v>
      </c>
      <c r="I1686" s="594" t="s">
        <v>1751</v>
      </c>
      <c r="J1686" s="595" t="s">
        <v>2619</v>
      </c>
      <c r="K1686" s="589" t="s">
        <v>44</v>
      </c>
      <c r="L1686" s="596" t="s">
        <v>44</v>
      </c>
      <c r="M1686" s="596" t="s">
        <v>44</v>
      </c>
      <c r="N1686" s="597"/>
      <c r="O1686" s="598">
        <v>0.95199999999999996</v>
      </c>
      <c r="P1686" s="599">
        <v>0</v>
      </c>
      <c r="Q1686" s="600">
        <v>0.33600000000000002</v>
      </c>
    </row>
    <row r="1687" spans="1:17" s="208" customFormat="1" ht="12.75" customHeight="1" x14ac:dyDescent="0.2">
      <c r="A1687" s="608">
        <v>68817</v>
      </c>
      <c r="B1687" s="589" t="s">
        <v>3935</v>
      </c>
      <c r="C1687" s="605"/>
      <c r="D1687" s="590" t="s">
        <v>1789</v>
      </c>
      <c r="E1687" s="591" t="s">
        <v>2176</v>
      </c>
      <c r="F1687" s="592" t="s">
        <v>2177</v>
      </c>
      <c r="G1687" s="592"/>
      <c r="H1687" s="593">
        <v>43942</v>
      </c>
      <c r="I1687" s="594" t="s">
        <v>1988</v>
      </c>
      <c r="J1687" s="595" t="s">
        <v>2601</v>
      </c>
      <c r="K1687" s="589" t="s">
        <v>47</v>
      </c>
      <c r="L1687" s="596" t="s">
        <v>45</v>
      </c>
      <c r="M1687" s="596" t="s">
        <v>51</v>
      </c>
      <c r="N1687" s="597"/>
      <c r="O1687" s="598">
        <v>2</v>
      </c>
      <c r="P1687" s="599">
        <v>6.8000000000000005E-2</v>
      </c>
      <c r="Q1687" s="600">
        <v>0.98</v>
      </c>
    </row>
    <row r="1688" spans="1:17" s="208" customFormat="1" ht="12.75" customHeight="1" x14ac:dyDescent="0.2">
      <c r="A1688" s="608">
        <v>68841</v>
      </c>
      <c r="B1688" s="589" t="s">
        <v>3936</v>
      </c>
      <c r="C1688" s="605"/>
      <c r="D1688" s="590" t="s">
        <v>1789</v>
      </c>
      <c r="E1688" s="591" t="s">
        <v>2176</v>
      </c>
      <c r="F1688" s="592" t="s">
        <v>2177</v>
      </c>
      <c r="G1688" s="592"/>
      <c r="H1688" s="593">
        <v>43950</v>
      </c>
      <c r="I1688" s="594" t="s">
        <v>1986</v>
      </c>
      <c r="J1688" s="595" t="s">
        <v>3872</v>
      </c>
      <c r="K1688" s="589" t="s">
        <v>45</v>
      </c>
      <c r="L1688" s="596" t="s">
        <v>45</v>
      </c>
      <c r="M1688" s="596" t="s">
        <v>45</v>
      </c>
      <c r="N1688" s="597"/>
      <c r="O1688" s="598">
        <v>0.114</v>
      </c>
      <c r="P1688" s="599">
        <v>0</v>
      </c>
      <c r="Q1688" s="600">
        <v>4.2000000000000003E-2</v>
      </c>
    </row>
    <row r="1689" spans="1:17" s="208" customFormat="1" ht="12.75" customHeight="1" x14ac:dyDescent="0.2">
      <c r="A1689" s="608">
        <v>68849</v>
      </c>
      <c r="B1689" s="589" t="s">
        <v>3937</v>
      </c>
      <c r="C1689" s="605">
        <v>38584</v>
      </c>
      <c r="D1689" s="590" t="s">
        <v>912</v>
      </c>
      <c r="E1689" s="591" t="s">
        <v>2176</v>
      </c>
      <c r="F1689" s="592" t="s">
        <v>2177</v>
      </c>
      <c r="G1689" s="592"/>
      <c r="H1689" s="593">
        <v>43950</v>
      </c>
      <c r="I1689" s="594" t="s">
        <v>1988</v>
      </c>
      <c r="J1689" s="595" t="s">
        <v>345</v>
      </c>
      <c r="K1689" s="589" t="s">
        <v>47</v>
      </c>
      <c r="L1689" s="596" t="s">
        <v>51</v>
      </c>
      <c r="M1689" s="596" t="s">
        <v>51</v>
      </c>
      <c r="N1689" s="597"/>
      <c r="O1689" s="598">
        <v>0.8</v>
      </c>
      <c r="P1689" s="599">
        <v>0</v>
      </c>
      <c r="Q1689" s="600">
        <v>0.47399999999999998</v>
      </c>
    </row>
    <row r="1690" spans="1:17" s="208" customFormat="1" ht="12.75" customHeight="1" x14ac:dyDescent="0.2">
      <c r="A1690" s="608">
        <v>68902</v>
      </c>
      <c r="B1690" s="589" t="s">
        <v>3938</v>
      </c>
      <c r="C1690" s="605"/>
      <c r="D1690" s="590" t="s">
        <v>1789</v>
      </c>
      <c r="E1690" s="591" t="s">
        <v>2176</v>
      </c>
      <c r="F1690" s="592" t="s">
        <v>2177</v>
      </c>
      <c r="G1690" s="592"/>
      <c r="H1690" s="593">
        <v>43952</v>
      </c>
      <c r="I1690" s="594" t="s">
        <v>1986</v>
      </c>
      <c r="J1690" s="595" t="s">
        <v>3840</v>
      </c>
      <c r="K1690" s="589" t="s">
        <v>45</v>
      </c>
      <c r="L1690" s="596" t="s">
        <v>45</v>
      </c>
      <c r="M1690" s="596" t="s">
        <v>45</v>
      </c>
      <c r="N1690" s="597"/>
      <c r="O1690" s="598">
        <v>0.216</v>
      </c>
      <c r="P1690" s="599">
        <v>0</v>
      </c>
      <c r="Q1690" s="600">
        <v>0.114</v>
      </c>
    </row>
    <row r="1691" spans="1:17" s="208" customFormat="1" ht="12.75" customHeight="1" x14ac:dyDescent="0.2">
      <c r="A1691" s="608">
        <v>68926</v>
      </c>
      <c r="B1691" s="589" t="s">
        <v>3939</v>
      </c>
      <c r="C1691" s="605"/>
      <c r="D1691" s="590" t="s">
        <v>1789</v>
      </c>
      <c r="E1691" s="591" t="s">
        <v>2176</v>
      </c>
      <c r="F1691" s="592" t="s">
        <v>2177</v>
      </c>
      <c r="G1691" s="592"/>
      <c r="H1691" s="593">
        <v>43966</v>
      </c>
      <c r="I1691" s="594" t="s">
        <v>1986</v>
      </c>
      <c r="J1691" s="595" t="s">
        <v>2576</v>
      </c>
      <c r="K1691" s="589" t="s">
        <v>45</v>
      </c>
      <c r="L1691" s="596" t="s">
        <v>51</v>
      </c>
      <c r="M1691" s="596" t="s">
        <v>45</v>
      </c>
      <c r="N1691" s="597"/>
      <c r="O1691" s="598">
        <v>4.2999999999999997E-2</v>
      </c>
      <c r="P1691" s="599">
        <v>0</v>
      </c>
      <c r="Q1691" s="600">
        <v>1.9E-2</v>
      </c>
    </row>
    <row r="1692" spans="1:17" s="208" customFormat="1" ht="12.75" customHeight="1" x14ac:dyDescent="0.2">
      <c r="A1692" s="608">
        <v>69002</v>
      </c>
      <c r="B1692" s="589" t="s">
        <v>3940</v>
      </c>
      <c r="C1692" s="605"/>
      <c r="D1692" s="590" t="s">
        <v>1789</v>
      </c>
      <c r="E1692" s="591" t="s">
        <v>2176</v>
      </c>
      <c r="F1692" s="592" t="s">
        <v>2177</v>
      </c>
      <c r="G1692" s="592"/>
      <c r="H1692" s="593">
        <v>43977</v>
      </c>
      <c r="I1692" s="594" t="s">
        <v>1986</v>
      </c>
      <c r="J1692" s="595" t="s">
        <v>3724</v>
      </c>
      <c r="K1692" s="589" t="s">
        <v>45</v>
      </c>
      <c r="L1692" s="596" t="s">
        <v>45</v>
      </c>
      <c r="M1692" s="596" t="s">
        <v>45</v>
      </c>
      <c r="N1692" s="597"/>
      <c r="O1692" s="598">
        <v>4.2999999999999997E-2</v>
      </c>
      <c r="P1692" s="599">
        <v>0</v>
      </c>
      <c r="Q1692" s="600">
        <v>0</v>
      </c>
    </row>
    <row r="1693" spans="1:17" s="208" customFormat="1" ht="12.75" customHeight="1" x14ac:dyDescent="0.2">
      <c r="A1693" s="608">
        <v>69027</v>
      </c>
      <c r="B1693" s="589" t="s">
        <v>3941</v>
      </c>
      <c r="C1693" s="605"/>
      <c r="D1693" s="590" t="s">
        <v>1789</v>
      </c>
      <c r="E1693" s="591" t="s">
        <v>2176</v>
      </c>
      <c r="F1693" s="592" t="s">
        <v>2177</v>
      </c>
      <c r="G1693" s="592"/>
      <c r="H1693" s="593">
        <v>43985</v>
      </c>
      <c r="I1693" s="594" t="s">
        <v>2459</v>
      </c>
      <c r="J1693" s="595" t="s">
        <v>3942</v>
      </c>
      <c r="K1693" s="589" t="s">
        <v>47</v>
      </c>
      <c r="L1693" s="596" t="s">
        <v>1763</v>
      </c>
      <c r="M1693" s="596" t="s">
        <v>48</v>
      </c>
      <c r="N1693" s="597"/>
      <c r="O1693" s="598">
        <v>0.75</v>
      </c>
      <c r="P1693" s="599">
        <v>0</v>
      </c>
      <c r="Q1693" s="600">
        <v>0.36399999999999999</v>
      </c>
    </row>
    <row r="1694" spans="1:17" s="208" customFormat="1" ht="12.75" customHeight="1" x14ac:dyDescent="0.2">
      <c r="A1694" s="608">
        <v>69031</v>
      </c>
      <c r="B1694" s="589" t="s">
        <v>3943</v>
      </c>
      <c r="C1694" s="605"/>
      <c r="D1694" s="590" t="s">
        <v>1789</v>
      </c>
      <c r="E1694" s="591" t="s">
        <v>2176</v>
      </c>
      <c r="F1694" s="592" t="s">
        <v>2177</v>
      </c>
      <c r="G1694" s="592"/>
      <c r="H1694" s="593">
        <v>43985</v>
      </c>
      <c r="I1694" s="594" t="s">
        <v>2105</v>
      </c>
      <c r="J1694" s="595" t="s">
        <v>3944</v>
      </c>
      <c r="K1694" s="589" t="s">
        <v>49</v>
      </c>
      <c r="L1694" s="596" t="s">
        <v>49</v>
      </c>
      <c r="M1694" s="596" t="s">
        <v>49</v>
      </c>
      <c r="N1694" s="597"/>
      <c r="O1694" s="598">
        <v>4.5999999999999999E-2</v>
      </c>
      <c r="P1694" s="599">
        <v>0</v>
      </c>
      <c r="Q1694" s="600">
        <v>1.6E-2</v>
      </c>
    </row>
    <row r="1695" spans="1:17" s="208" customFormat="1" ht="12.75" customHeight="1" x14ac:dyDescent="0.2">
      <c r="A1695" s="608">
        <v>69034</v>
      </c>
      <c r="B1695" s="589" t="s">
        <v>3945</v>
      </c>
      <c r="C1695" s="605"/>
      <c r="D1695" s="590" t="s">
        <v>1789</v>
      </c>
      <c r="E1695" s="591" t="s">
        <v>2176</v>
      </c>
      <c r="F1695" s="592" t="s">
        <v>2177</v>
      </c>
      <c r="G1695" s="592"/>
      <c r="H1695" s="593">
        <v>43995</v>
      </c>
      <c r="I1695" s="594" t="s">
        <v>1986</v>
      </c>
      <c r="J1695" s="595" t="s">
        <v>3821</v>
      </c>
      <c r="K1695" s="589" t="s">
        <v>45</v>
      </c>
      <c r="L1695" s="596" t="s">
        <v>45</v>
      </c>
      <c r="M1695" s="596" t="s">
        <v>45</v>
      </c>
      <c r="N1695" s="597"/>
      <c r="O1695" s="598">
        <v>0.18</v>
      </c>
      <c r="P1695" s="599">
        <v>0</v>
      </c>
      <c r="Q1695" s="600">
        <v>9.1999999999999998E-2</v>
      </c>
    </row>
    <row r="1696" spans="1:17" s="208" customFormat="1" ht="12.75" customHeight="1" x14ac:dyDescent="0.2">
      <c r="A1696" s="608">
        <v>69035</v>
      </c>
      <c r="B1696" s="589" t="s">
        <v>3946</v>
      </c>
      <c r="C1696" s="605"/>
      <c r="D1696" s="590" t="s">
        <v>1789</v>
      </c>
      <c r="E1696" s="591" t="s">
        <v>2176</v>
      </c>
      <c r="F1696" s="592" t="s">
        <v>2177</v>
      </c>
      <c r="G1696" s="592"/>
      <c r="H1696" s="593">
        <v>44000</v>
      </c>
      <c r="I1696" s="594" t="s">
        <v>1986</v>
      </c>
      <c r="J1696" s="595" t="s">
        <v>3947</v>
      </c>
      <c r="K1696" s="589" t="s">
        <v>45</v>
      </c>
      <c r="L1696" s="596" t="s">
        <v>51</v>
      </c>
      <c r="M1696" s="596" t="s">
        <v>45</v>
      </c>
      <c r="N1696" s="597"/>
      <c r="O1696" s="598">
        <v>3.2000000000000001E-2</v>
      </c>
      <c r="P1696" s="599">
        <v>0</v>
      </c>
      <c r="Q1696" s="600">
        <v>1.2999999999999999E-2</v>
      </c>
    </row>
    <row r="1697" spans="1:17" s="208" customFormat="1" ht="12.75" customHeight="1" x14ac:dyDescent="0.2">
      <c r="A1697" s="608">
        <v>69036</v>
      </c>
      <c r="B1697" s="589" t="s">
        <v>3948</v>
      </c>
      <c r="C1697" s="605"/>
      <c r="D1697" s="590" t="s">
        <v>1789</v>
      </c>
      <c r="E1697" s="591" t="s">
        <v>2176</v>
      </c>
      <c r="F1697" s="592" t="s">
        <v>2177</v>
      </c>
      <c r="G1697" s="592"/>
      <c r="H1697" s="593">
        <v>43999</v>
      </c>
      <c r="I1697" s="594" t="s">
        <v>1986</v>
      </c>
      <c r="J1697" s="595" t="s">
        <v>2650</v>
      </c>
      <c r="K1697" s="589" t="s">
        <v>45</v>
      </c>
      <c r="L1697" s="596" t="s">
        <v>45</v>
      </c>
      <c r="M1697" s="596" t="s">
        <v>45</v>
      </c>
      <c r="N1697" s="597"/>
      <c r="O1697" s="598">
        <v>0.2</v>
      </c>
      <c r="P1697" s="599">
        <v>0</v>
      </c>
      <c r="Q1697" s="600">
        <v>0.10199999999999999</v>
      </c>
    </row>
    <row r="1698" spans="1:17" s="208" customFormat="1" ht="12.75" customHeight="1" x14ac:dyDescent="0.2">
      <c r="A1698" s="608">
        <v>69047</v>
      </c>
      <c r="B1698" s="589" t="s">
        <v>3949</v>
      </c>
      <c r="C1698" s="605"/>
      <c r="D1698" s="590" t="s">
        <v>1789</v>
      </c>
      <c r="E1698" s="591" t="s">
        <v>2176</v>
      </c>
      <c r="F1698" s="592" t="s">
        <v>2177</v>
      </c>
      <c r="G1698" s="592"/>
      <c r="H1698" s="593">
        <v>44007</v>
      </c>
      <c r="I1698" s="594" t="s">
        <v>1986</v>
      </c>
      <c r="J1698" s="595" t="s">
        <v>3763</v>
      </c>
      <c r="K1698" s="589" t="s">
        <v>45</v>
      </c>
      <c r="L1698" s="596" t="s">
        <v>45</v>
      </c>
      <c r="M1698" s="596" t="s">
        <v>45</v>
      </c>
      <c r="N1698" s="597"/>
      <c r="O1698" s="598">
        <v>6.7000000000000004E-2</v>
      </c>
      <c r="P1698" s="599">
        <v>0</v>
      </c>
      <c r="Q1698" s="600">
        <v>0</v>
      </c>
    </row>
    <row r="1699" spans="1:17" s="208" customFormat="1" ht="12.75" customHeight="1" x14ac:dyDescent="0.2">
      <c r="A1699" s="608">
        <v>69073</v>
      </c>
      <c r="B1699" s="589" t="s">
        <v>3950</v>
      </c>
      <c r="C1699" s="605"/>
      <c r="D1699" s="590" t="s">
        <v>1789</v>
      </c>
      <c r="E1699" s="591" t="s">
        <v>2298</v>
      </c>
      <c r="F1699" s="592" t="s">
        <v>1755</v>
      </c>
      <c r="G1699" s="592"/>
      <c r="H1699" s="593">
        <v>44003</v>
      </c>
      <c r="I1699" s="594" t="s">
        <v>3498</v>
      </c>
      <c r="J1699" s="595" t="s">
        <v>3951</v>
      </c>
      <c r="K1699" s="589" t="s">
        <v>47</v>
      </c>
      <c r="L1699" s="596" t="s">
        <v>1848</v>
      </c>
      <c r="M1699" s="596" t="s">
        <v>130</v>
      </c>
      <c r="N1699" s="597"/>
      <c r="O1699" s="598">
        <v>0.9</v>
      </c>
      <c r="P1699" s="599">
        <v>0.40500000000000003</v>
      </c>
      <c r="Q1699" s="600">
        <v>0.9</v>
      </c>
    </row>
    <row r="1700" spans="1:17" s="208" customFormat="1" ht="12.75" customHeight="1" x14ac:dyDescent="0.2">
      <c r="A1700" s="608">
        <v>69074</v>
      </c>
      <c r="B1700" s="589" t="s">
        <v>3952</v>
      </c>
      <c r="C1700" s="605"/>
      <c r="D1700" s="590" t="s">
        <v>1789</v>
      </c>
      <c r="E1700" s="591" t="s">
        <v>2176</v>
      </c>
      <c r="F1700" s="592" t="s">
        <v>2177</v>
      </c>
      <c r="G1700" s="592"/>
      <c r="H1700" s="593">
        <v>44006</v>
      </c>
      <c r="I1700" s="594" t="s">
        <v>1988</v>
      </c>
      <c r="J1700" s="595" t="s">
        <v>2682</v>
      </c>
      <c r="K1700" s="589" t="s">
        <v>47</v>
      </c>
      <c r="L1700" s="596" t="s">
        <v>1763</v>
      </c>
      <c r="M1700" s="596" t="s">
        <v>48</v>
      </c>
      <c r="N1700" s="597"/>
      <c r="O1700" s="598">
        <v>1.5</v>
      </c>
      <c r="P1700" s="599">
        <v>0</v>
      </c>
      <c r="Q1700" s="600">
        <v>1.391</v>
      </c>
    </row>
    <row r="1701" spans="1:17" s="208" customFormat="1" ht="12.75" customHeight="1" x14ac:dyDescent="0.2">
      <c r="A1701" s="608">
        <v>69080</v>
      </c>
      <c r="B1701" s="589" t="s">
        <v>3953</v>
      </c>
      <c r="C1701" s="605"/>
      <c r="D1701" s="590" t="s">
        <v>1789</v>
      </c>
      <c r="E1701" s="591" t="s">
        <v>2176</v>
      </c>
      <c r="F1701" s="592" t="s">
        <v>2177</v>
      </c>
      <c r="G1701" s="592"/>
      <c r="H1701" s="593">
        <v>44014</v>
      </c>
      <c r="I1701" s="594" t="s">
        <v>1986</v>
      </c>
      <c r="J1701" s="595" t="s">
        <v>3954</v>
      </c>
      <c r="K1701" s="589" t="s">
        <v>45</v>
      </c>
      <c r="L1701" s="596" t="s">
        <v>45</v>
      </c>
      <c r="M1701" s="596" t="s">
        <v>45</v>
      </c>
      <c r="N1701" s="597"/>
      <c r="O1701" s="598">
        <v>0.16700000000000001</v>
      </c>
      <c r="P1701" s="599">
        <v>0</v>
      </c>
      <c r="Q1701" s="600">
        <v>1.2999999999999999E-2</v>
      </c>
    </row>
    <row r="1702" spans="1:17" s="208" customFormat="1" ht="12.75" customHeight="1" x14ac:dyDescent="0.2">
      <c r="A1702" s="608">
        <v>69081</v>
      </c>
      <c r="B1702" s="589" t="s">
        <v>3955</v>
      </c>
      <c r="C1702" s="605"/>
      <c r="D1702" s="590" t="s">
        <v>1789</v>
      </c>
      <c r="E1702" s="591" t="s">
        <v>2176</v>
      </c>
      <c r="F1702" s="592" t="s">
        <v>2177</v>
      </c>
      <c r="G1702" s="592"/>
      <c r="H1702" s="593">
        <v>44014</v>
      </c>
      <c r="I1702" s="594" t="s">
        <v>1988</v>
      </c>
      <c r="J1702" s="595" t="s">
        <v>3956</v>
      </c>
      <c r="K1702" s="589" t="s">
        <v>47</v>
      </c>
      <c r="L1702" s="596" t="s">
        <v>1797</v>
      </c>
      <c r="M1702" s="596" t="s">
        <v>48</v>
      </c>
      <c r="N1702" s="597"/>
      <c r="O1702" s="598">
        <v>0.75</v>
      </c>
      <c r="P1702" s="599">
        <v>0</v>
      </c>
      <c r="Q1702" s="600">
        <v>0.374</v>
      </c>
    </row>
    <row r="1703" spans="1:17" s="208" customFormat="1" ht="12.75" customHeight="1" x14ac:dyDescent="0.2">
      <c r="A1703" s="608">
        <v>69084</v>
      </c>
      <c r="B1703" s="589" t="s">
        <v>3957</v>
      </c>
      <c r="C1703" s="605"/>
      <c r="D1703" s="590" t="s">
        <v>1789</v>
      </c>
      <c r="E1703" s="591" t="s">
        <v>2176</v>
      </c>
      <c r="F1703" s="592" t="s">
        <v>2177</v>
      </c>
      <c r="G1703" s="592"/>
      <c r="H1703" s="593">
        <v>44008</v>
      </c>
      <c r="I1703" s="594" t="s">
        <v>1988</v>
      </c>
      <c r="J1703" s="595" t="s">
        <v>2963</v>
      </c>
      <c r="K1703" s="589" t="s">
        <v>47</v>
      </c>
      <c r="L1703" s="596" t="s">
        <v>1763</v>
      </c>
      <c r="M1703" s="596" t="s">
        <v>48</v>
      </c>
      <c r="N1703" s="597"/>
      <c r="O1703" s="598">
        <v>1.393</v>
      </c>
      <c r="P1703" s="599">
        <v>0</v>
      </c>
      <c r="Q1703" s="600">
        <v>0.79800000000000004</v>
      </c>
    </row>
    <row r="1704" spans="1:17" s="208" customFormat="1" ht="12.75" customHeight="1" x14ac:dyDescent="0.2">
      <c r="A1704" s="608">
        <v>69086</v>
      </c>
      <c r="B1704" s="589" t="s">
        <v>3958</v>
      </c>
      <c r="C1704" s="605"/>
      <c r="D1704" s="590" t="s">
        <v>1789</v>
      </c>
      <c r="E1704" s="591" t="s">
        <v>2176</v>
      </c>
      <c r="F1704" s="592" t="s">
        <v>2177</v>
      </c>
      <c r="G1704" s="592"/>
      <c r="H1704" s="593">
        <v>44014</v>
      </c>
      <c r="I1704" s="594" t="s">
        <v>1988</v>
      </c>
      <c r="J1704" s="595" t="s">
        <v>2647</v>
      </c>
      <c r="K1704" s="589" t="s">
        <v>47</v>
      </c>
      <c r="L1704" s="596" t="s">
        <v>51</v>
      </c>
      <c r="M1704" s="596" t="s">
        <v>51</v>
      </c>
      <c r="N1704" s="597"/>
      <c r="O1704" s="598">
        <v>0.24</v>
      </c>
      <c r="P1704" s="599">
        <v>0</v>
      </c>
      <c r="Q1704" s="600">
        <v>8.1000000000000003E-2</v>
      </c>
    </row>
    <row r="1705" spans="1:17" s="208" customFormat="1" ht="12.75" customHeight="1" x14ac:dyDescent="0.2">
      <c r="A1705" s="608">
        <v>69088</v>
      </c>
      <c r="B1705" s="589" t="s">
        <v>3959</v>
      </c>
      <c r="C1705" s="605"/>
      <c r="D1705" s="590" t="s">
        <v>1789</v>
      </c>
      <c r="E1705" s="591" t="s">
        <v>2176</v>
      </c>
      <c r="F1705" s="592" t="s">
        <v>2177</v>
      </c>
      <c r="G1705" s="592"/>
      <c r="H1705" s="593">
        <v>44012</v>
      </c>
      <c r="I1705" s="594" t="s">
        <v>1988</v>
      </c>
      <c r="J1705" s="595" t="s">
        <v>3960</v>
      </c>
      <c r="K1705" s="589" t="s">
        <v>47</v>
      </c>
      <c r="L1705" s="596" t="s">
        <v>1763</v>
      </c>
      <c r="M1705" s="596" t="s">
        <v>48</v>
      </c>
      <c r="N1705" s="597"/>
      <c r="O1705" s="598">
        <v>0.36</v>
      </c>
      <c r="P1705" s="599">
        <v>0</v>
      </c>
      <c r="Q1705" s="600">
        <v>0.18099999999999999</v>
      </c>
    </row>
    <row r="1706" spans="1:17" s="208" customFormat="1" ht="12.75" customHeight="1" x14ac:dyDescent="0.2">
      <c r="A1706" s="608">
        <v>69099</v>
      </c>
      <c r="B1706" s="589" t="s">
        <v>3961</v>
      </c>
      <c r="C1706" s="605"/>
      <c r="D1706" s="590" t="s">
        <v>1789</v>
      </c>
      <c r="E1706" s="591" t="s">
        <v>2176</v>
      </c>
      <c r="F1706" s="592" t="s">
        <v>2177</v>
      </c>
      <c r="G1706" s="592"/>
      <c r="H1706" s="593">
        <v>44012</v>
      </c>
      <c r="I1706" s="594" t="s">
        <v>1988</v>
      </c>
      <c r="J1706" s="595" t="s">
        <v>3962</v>
      </c>
      <c r="K1706" s="589" t="s">
        <v>47</v>
      </c>
      <c r="L1706" s="596" t="s">
        <v>1763</v>
      </c>
      <c r="M1706" s="596" t="s">
        <v>48</v>
      </c>
      <c r="N1706" s="597"/>
      <c r="O1706" s="598">
        <v>4.5359999999999996</v>
      </c>
      <c r="P1706" s="599">
        <v>0</v>
      </c>
      <c r="Q1706" s="600">
        <v>2.82</v>
      </c>
    </row>
    <row r="1707" spans="1:17" s="208" customFormat="1" ht="12.75" customHeight="1" x14ac:dyDescent="0.2">
      <c r="A1707" s="608">
        <v>69100</v>
      </c>
      <c r="B1707" s="589" t="s">
        <v>3963</v>
      </c>
      <c r="C1707" s="605"/>
      <c r="D1707" s="590" t="s">
        <v>1789</v>
      </c>
      <c r="E1707" s="591" t="s">
        <v>2176</v>
      </c>
      <c r="F1707" s="592" t="s">
        <v>2177</v>
      </c>
      <c r="G1707" s="592"/>
      <c r="H1707" s="593">
        <v>44014</v>
      </c>
      <c r="I1707" s="594" t="s">
        <v>1988</v>
      </c>
      <c r="J1707" s="595" t="s">
        <v>3964</v>
      </c>
      <c r="K1707" s="589" t="s">
        <v>47</v>
      </c>
      <c r="L1707" s="596" t="s">
        <v>45</v>
      </c>
      <c r="M1707" s="596" t="s">
        <v>51</v>
      </c>
      <c r="N1707" s="597"/>
      <c r="O1707" s="598">
        <v>0.1</v>
      </c>
      <c r="P1707" s="599">
        <v>0</v>
      </c>
      <c r="Q1707" s="600">
        <v>3.4000000000000002E-2</v>
      </c>
    </row>
    <row r="1708" spans="1:17" s="208" customFormat="1" ht="12.75" customHeight="1" x14ac:dyDescent="0.2">
      <c r="A1708" s="608">
        <v>69102</v>
      </c>
      <c r="B1708" s="589" t="s">
        <v>3965</v>
      </c>
      <c r="C1708" s="605"/>
      <c r="D1708" s="590" t="s">
        <v>1789</v>
      </c>
      <c r="E1708" s="591" t="s">
        <v>1764</v>
      </c>
      <c r="F1708" s="592" t="s">
        <v>1765</v>
      </c>
      <c r="G1708" s="592"/>
      <c r="H1708" s="593">
        <v>44013</v>
      </c>
      <c r="I1708" s="594" t="s">
        <v>1956</v>
      </c>
      <c r="J1708" s="595" t="s">
        <v>3966</v>
      </c>
      <c r="K1708" s="589" t="s">
        <v>49</v>
      </c>
      <c r="L1708" s="596" t="s">
        <v>1843</v>
      </c>
      <c r="M1708" s="596" t="s">
        <v>49</v>
      </c>
      <c r="N1708" s="597"/>
      <c r="O1708" s="598">
        <v>0.67</v>
      </c>
      <c r="P1708" s="599">
        <v>0.221</v>
      </c>
      <c r="Q1708" s="600">
        <v>0.67</v>
      </c>
    </row>
    <row r="1709" spans="1:17" s="208" customFormat="1" ht="12.75" customHeight="1" x14ac:dyDescent="0.2">
      <c r="A1709" s="608">
        <v>69103</v>
      </c>
      <c r="B1709" s="589" t="s">
        <v>3967</v>
      </c>
      <c r="C1709" s="605"/>
      <c r="D1709" s="590" t="s">
        <v>1789</v>
      </c>
      <c r="E1709" s="591" t="s">
        <v>2176</v>
      </c>
      <c r="F1709" s="592" t="s">
        <v>2177</v>
      </c>
      <c r="G1709" s="592"/>
      <c r="H1709" s="593">
        <v>44018</v>
      </c>
      <c r="I1709" s="594" t="s">
        <v>1795</v>
      </c>
      <c r="J1709" s="595" t="s">
        <v>3968</v>
      </c>
      <c r="K1709" s="589" t="s">
        <v>47</v>
      </c>
      <c r="L1709" s="596" t="s">
        <v>51</v>
      </c>
      <c r="M1709" s="596" t="s">
        <v>51</v>
      </c>
      <c r="N1709" s="597"/>
      <c r="O1709" s="598">
        <v>0.17799999999999999</v>
      </c>
      <c r="P1709" s="599">
        <v>0</v>
      </c>
      <c r="Q1709" s="600">
        <v>0.1</v>
      </c>
    </row>
    <row r="1710" spans="1:17" s="208" customFormat="1" ht="12.75" customHeight="1" x14ac:dyDescent="0.2">
      <c r="A1710" s="608">
        <v>69104</v>
      </c>
      <c r="B1710" s="589" t="s">
        <v>3969</v>
      </c>
      <c r="C1710" s="605"/>
      <c r="D1710" s="590" t="s">
        <v>1789</v>
      </c>
      <c r="E1710" s="591" t="s">
        <v>2176</v>
      </c>
      <c r="F1710" s="592" t="s">
        <v>2177</v>
      </c>
      <c r="G1710" s="592"/>
      <c r="H1710" s="593">
        <v>44018</v>
      </c>
      <c r="I1710" s="594" t="s">
        <v>1795</v>
      </c>
      <c r="J1710" s="595" t="s">
        <v>3970</v>
      </c>
      <c r="K1710" s="589" t="s">
        <v>47</v>
      </c>
      <c r="L1710" s="596" t="s">
        <v>1848</v>
      </c>
      <c r="M1710" s="596" t="s">
        <v>130</v>
      </c>
      <c r="N1710" s="597"/>
      <c r="O1710" s="598">
        <v>0.15</v>
      </c>
      <c r="P1710" s="599">
        <v>0</v>
      </c>
      <c r="Q1710" s="600">
        <v>5.8999999999999997E-2</v>
      </c>
    </row>
    <row r="1711" spans="1:17" s="208" customFormat="1" ht="12.75" customHeight="1" x14ac:dyDescent="0.2">
      <c r="A1711" s="608">
        <v>69105</v>
      </c>
      <c r="B1711" s="589" t="s">
        <v>3971</v>
      </c>
      <c r="C1711" s="605"/>
      <c r="D1711" s="590" t="s">
        <v>1789</v>
      </c>
      <c r="E1711" s="591" t="s">
        <v>2176</v>
      </c>
      <c r="F1711" s="592" t="s">
        <v>2177</v>
      </c>
      <c r="G1711" s="592"/>
      <c r="H1711" s="593">
        <v>44018</v>
      </c>
      <c r="I1711" s="594" t="s">
        <v>1795</v>
      </c>
      <c r="J1711" s="595" t="s">
        <v>3972</v>
      </c>
      <c r="K1711" s="589" t="s">
        <v>47</v>
      </c>
      <c r="L1711" s="596" t="s">
        <v>51</v>
      </c>
      <c r="M1711" s="596" t="s">
        <v>51</v>
      </c>
      <c r="N1711" s="597"/>
      <c r="O1711" s="598">
        <v>0.25</v>
      </c>
      <c r="P1711" s="599">
        <v>0</v>
      </c>
      <c r="Q1711" s="600">
        <v>0.14799999999999999</v>
      </c>
    </row>
    <row r="1712" spans="1:17" s="208" customFormat="1" ht="12.75" customHeight="1" x14ac:dyDescent="0.2">
      <c r="A1712" s="608">
        <v>69110</v>
      </c>
      <c r="B1712" s="589" t="s">
        <v>3973</v>
      </c>
      <c r="C1712" s="605"/>
      <c r="D1712" s="590" t="s">
        <v>1789</v>
      </c>
      <c r="E1712" s="591" t="s">
        <v>2176</v>
      </c>
      <c r="F1712" s="592" t="s">
        <v>2177</v>
      </c>
      <c r="G1712" s="592"/>
      <c r="H1712" s="593">
        <v>44018</v>
      </c>
      <c r="I1712" s="594" t="s">
        <v>1795</v>
      </c>
      <c r="J1712" s="595" t="s">
        <v>3974</v>
      </c>
      <c r="K1712" s="589" t="s">
        <v>47</v>
      </c>
      <c r="L1712" s="596" t="s">
        <v>51</v>
      </c>
      <c r="M1712" s="596" t="s">
        <v>51</v>
      </c>
      <c r="N1712" s="597"/>
      <c r="O1712" s="598">
        <v>0.20200000000000001</v>
      </c>
      <c r="P1712" s="599">
        <v>0</v>
      </c>
      <c r="Q1712" s="600">
        <v>0.109</v>
      </c>
    </row>
    <row r="1713" spans="1:17" s="208" customFormat="1" ht="12.75" customHeight="1" x14ac:dyDescent="0.2">
      <c r="A1713" s="608">
        <v>69111</v>
      </c>
      <c r="B1713" s="589" t="s">
        <v>3975</v>
      </c>
      <c r="C1713" s="605"/>
      <c r="D1713" s="590" t="s">
        <v>1789</v>
      </c>
      <c r="E1713" s="591" t="s">
        <v>2176</v>
      </c>
      <c r="F1713" s="592" t="s">
        <v>2177</v>
      </c>
      <c r="G1713" s="592"/>
      <c r="H1713" s="593">
        <v>44018</v>
      </c>
      <c r="I1713" s="594" t="s">
        <v>1795</v>
      </c>
      <c r="J1713" s="595" t="s">
        <v>3974</v>
      </c>
      <c r="K1713" s="589" t="s">
        <v>47</v>
      </c>
      <c r="L1713" s="596" t="s">
        <v>51</v>
      </c>
      <c r="M1713" s="596" t="s">
        <v>51</v>
      </c>
      <c r="N1713" s="597"/>
      <c r="O1713" s="598">
        <v>0.20200000000000001</v>
      </c>
      <c r="P1713" s="599">
        <v>0</v>
      </c>
      <c r="Q1713" s="600">
        <v>0.104</v>
      </c>
    </row>
    <row r="1714" spans="1:17" s="208" customFormat="1" ht="12.75" customHeight="1" x14ac:dyDescent="0.2">
      <c r="A1714" s="608">
        <v>69112</v>
      </c>
      <c r="B1714" s="589" t="s">
        <v>3976</v>
      </c>
      <c r="C1714" s="605"/>
      <c r="D1714" s="590" t="s">
        <v>1789</v>
      </c>
      <c r="E1714" s="591" t="s">
        <v>2176</v>
      </c>
      <c r="F1714" s="592" t="s">
        <v>2177</v>
      </c>
      <c r="G1714" s="592"/>
      <c r="H1714" s="593">
        <v>44018</v>
      </c>
      <c r="I1714" s="594" t="s">
        <v>1795</v>
      </c>
      <c r="J1714" s="595" t="s">
        <v>2580</v>
      </c>
      <c r="K1714" s="589" t="s">
        <v>47</v>
      </c>
      <c r="L1714" s="596" t="s">
        <v>51</v>
      </c>
      <c r="M1714" s="596" t="s">
        <v>51</v>
      </c>
      <c r="N1714" s="597"/>
      <c r="O1714" s="598">
        <v>0.14399999999999999</v>
      </c>
      <c r="P1714" s="599">
        <v>0</v>
      </c>
      <c r="Q1714" s="600">
        <v>6.9000000000000006E-2</v>
      </c>
    </row>
    <row r="1715" spans="1:17" s="208" customFormat="1" ht="12.75" customHeight="1" x14ac:dyDescent="0.2">
      <c r="A1715" s="608">
        <v>69113</v>
      </c>
      <c r="B1715" s="589" t="s">
        <v>3977</v>
      </c>
      <c r="C1715" s="605"/>
      <c r="D1715" s="590" t="s">
        <v>1789</v>
      </c>
      <c r="E1715" s="591" t="s">
        <v>2176</v>
      </c>
      <c r="F1715" s="592" t="s">
        <v>2177</v>
      </c>
      <c r="G1715" s="592"/>
      <c r="H1715" s="593">
        <v>44018</v>
      </c>
      <c r="I1715" s="594" t="s">
        <v>1795</v>
      </c>
      <c r="J1715" s="595" t="s">
        <v>3878</v>
      </c>
      <c r="K1715" s="589" t="s">
        <v>47</v>
      </c>
      <c r="L1715" s="596" t="s">
        <v>51</v>
      </c>
      <c r="M1715" s="596" t="s">
        <v>51</v>
      </c>
      <c r="N1715" s="597"/>
      <c r="O1715" s="598">
        <v>0.40200000000000002</v>
      </c>
      <c r="P1715" s="599">
        <v>0</v>
      </c>
      <c r="Q1715" s="600">
        <v>0.20399999999999999</v>
      </c>
    </row>
    <row r="1716" spans="1:17" s="208" customFormat="1" ht="12.75" customHeight="1" x14ac:dyDescent="0.2">
      <c r="A1716" s="608">
        <v>69114</v>
      </c>
      <c r="B1716" s="589" t="s">
        <v>3978</v>
      </c>
      <c r="C1716" s="605"/>
      <c r="D1716" s="590" t="s">
        <v>1789</v>
      </c>
      <c r="E1716" s="591" t="s">
        <v>2176</v>
      </c>
      <c r="F1716" s="592" t="s">
        <v>2177</v>
      </c>
      <c r="G1716" s="592"/>
      <c r="H1716" s="593">
        <v>44018</v>
      </c>
      <c r="I1716" s="594" t="s">
        <v>1795</v>
      </c>
      <c r="J1716" s="595" t="s">
        <v>3882</v>
      </c>
      <c r="K1716" s="589" t="s">
        <v>47</v>
      </c>
      <c r="L1716" s="596" t="s">
        <v>51</v>
      </c>
      <c r="M1716" s="596" t="s">
        <v>51</v>
      </c>
      <c r="N1716" s="597"/>
      <c r="O1716" s="598">
        <v>8.5999999999999993E-2</v>
      </c>
      <c r="P1716" s="599">
        <v>0</v>
      </c>
      <c r="Q1716" s="600">
        <v>3.5999999999999997E-2</v>
      </c>
    </row>
    <row r="1717" spans="1:17" s="208" customFormat="1" ht="12.75" customHeight="1" x14ac:dyDescent="0.2">
      <c r="A1717" s="608">
        <v>69116</v>
      </c>
      <c r="B1717" s="589" t="s">
        <v>3979</v>
      </c>
      <c r="C1717" s="605"/>
      <c r="D1717" s="590" t="s">
        <v>1789</v>
      </c>
      <c r="E1717" s="591" t="s">
        <v>2176</v>
      </c>
      <c r="F1717" s="592" t="s">
        <v>2177</v>
      </c>
      <c r="G1717" s="592"/>
      <c r="H1717" s="593">
        <v>44018</v>
      </c>
      <c r="I1717" s="594" t="s">
        <v>1795</v>
      </c>
      <c r="J1717" s="595" t="s">
        <v>2580</v>
      </c>
      <c r="K1717" s="589" t="s">
        <v>47</v>
      </c>
      <c r="L1717" s="596" t="s">
        <v>51</v>
      </c>
      <c r="M1717" s="596" t="s">
        <v>51</v>
      </c>
      <c r="N1717" s="597"/>
      <c r="O1717" s="598">
        <v>0.14399999999999999</v>
      </c>
      <c r="P1717" s="599">
        <v>0</v>
      </c>
      <c r="Q1717" s="600">
        <v>8.8999999999999996E-2</v>
      </c>
    </row>
    <row r="1718" spans="1:17" s="208" customFormat="1" ht="12.75" customHeight="1" x14ac:dyDescent="0.2">
      <c r="A1718" s="608">
        <v>69117</v>
      </c>
      <c r="B1718" s="589" t="s">
        <v>3980</v>
      </c>
      <c r="C1718" s="605"/>
      <c r="D1718" s="590" t="s">
        <v>1789</v>
      </c>
      <c r="E1718" s="591" t="s">
        <v>2176</v>
      </c>
      <c r="F1718" s="592" t="s">
        <v>2177</v>
      </c>
      <c r="G1718" s="592"/>
      <c r="H1718" s="593">
        <v>44018</v>
      </c>
      <c r="I1718" s="594" t="s">
        <v>1795</v>
      </c>
      <c r="J1718" s="595" t="s">
        <v>3882</v>
      </c>
      <c r="K1718" s="589" t="s">
        <v>47</v>
      </c>
      <c r="L1718" s="596" t="s">
        <v>51</v>
      </c>
      <c r="M1718" s="596" t="s">
        <v>51</v>
      </c>
      <c r="N1718" s="597"/>
      <c r="O1718" s="598">
        <v>0.496</v>
      </c>
      <c r="P1718" s="599">
        <v>0</v>
      </c>
      <c r="Q1718" s="600">
        <v>0.23699999999999999</v>
      </c>
    </row>
    <row r="1719" spans="1:17" s="208" customFormat="1" ht="12.75" customHeight="1" x14ac:dyDescent="0.2">
      <c r="A1719" s="608">
        <v>69118</v>
      </c>
      <c r="B1719" s="589" t="s">
        <v>3981</v>
      </c>
      <c r="C1719" s="605"/>
      <c r="D1719" s="590" t="s">
        <v>1789</v>
      </c>
      <c r="E1719" s="591" t="s">
        <v>2176</v>
      </c>
      <c r="F1719" s="592" t="s">
        <v>2177</v>
      </c>
      <c r="G1719" s="592"/>
      <c r="H1719" s="593">
        <v>44018</v>
      </c>
      <c r="I1719" s="594" t="s">
        <v>1795</v>
      </c>
      <c r="J1719" s="595" t="s">
        <v>3878</v>
      </c>
      <c r="K1719" s="589" t="s">
        <v>47</v>
      </c>
      <c r="L1719" s="596" t="s">
        <v>51</v>
      </c>
      <c r="M1719" s="596" t="s">
        <v>51</v>
      </c>
      <c r="N1719" s="597"/>
      <c r="O1719" s="598">
        <v>0.26800000000000002</v>
      </c>
      <c r="P1719" s="599">
        <v>0</v>
      </c>
      <c r="Q1719" s="600">
        <v>0.123</v>
      </c>
    </row>
    <row r="1720" spans="1:17" s="208" customFormat="1" ht="12.75" customHeight="1" x14ac:dyDescent="0.2">
      <c r="A1720" s="608">
        <v>69119</v>
      </c>
      <c r="B1720" s="589" t="s">
        <v>3982</v>
      </c>
      <c r="C1720" s="605"/>
      <c r="D1720" s="590" t="s">
        <v>1789</v>
      </c>
      <c r="E1720" s="591" t="s">
        <v>2176</v>
      </c>
      <c r="F1720" s="592" t="s">
        <v>2177</v>
      </c>
      <c r="G1720" s="592"/>
      <c r="H1720" s="593">
        <v>44018</v>
      </c>
      <c r="I1720" s="594" t="s">
        <v>1795</v>
      </c>
      <c r="J1720" s="595" t="s">
        <v>3970</v>
      </c>
      <c r="K1720" s="589" t="s">
        <v>47</v>
      </c>
      <c r="L1720" s="596" t="s">
        <v>1848</v>
      </c>
      <c r="M1720" s="596" t="s">
        <v>130</v>
      </c>
      <c r="N1720" s="597"/>
      <c r="O1720" s="598">
        <v>7.1999999999999995E-2</v>
      </c>
      <c r="P1720" s="599">
        <v>0</v>
      </c>
      <c r="Q1720" s="600">
        <v>3.1E-2</v>
      </c>
    </row>
    <row r="1721" spans="1:17" s="208" customFormat="1" ht="12.75" customHeight="1" x14ac:dyDescent="0.2">
      <c r="A1721" s="608">
        <v>69120</v>
      </c>
      <c r="B1721" s="589" t="s">
        <v>3983</v>
      </c>
      <c r="C1721" s="605"/>
      <c r="D1721" s="590" t="s">
        <v>1789</v>
      </c>
      <c r="E1721" s="591" t="s">
        <v>2176</v>
      </c>
      <c r="F1721" s="592" t="s">
        <v>2177</v>
      </c>
      <c r="G1721" s="592"/>
      <c r="H1721" s="593">
        <v>44018</v>
      </c>
      <c r="I1721" s="594" t="s">
        <v>1795</v>
      </c>
      <c r="J1721" s="595" t="s">
        <v>2590</v>
      </c>
      <c r="K1721" s="589" t="s">
        <v>47</v>
      </c>
      <c r="L1721" s="596" t="s">
        <v>1848</v>
      </c>
      <c r="M1721" s="596" t="s">
        <v>130</v>
      </c>
      <c r="N1721" s="597"/>
      <c r="O1721" s="598">
        <v>4.45</v>
      </c>
      <c r="P1721" s="599">
        <v>0</v>
      </c>
      <c r="Q1721" s="600">
        <v>2.1829999999999998</v>
      </c>
    </row>
    <row r="1722" spans="1:17" s="208" customFormat="1" ht="12.75" customHeight="1" x14ac:dyDescent="0.2">
      <c r="A1722" s="608">
        <v>69121</v>
      </c>
      <c r="B1722" s="589" t="s">
        <v>3984</v>
      </c>
      <c r="C1722" s="605"/>
      <c r="D1722" s="590" t="s">
        <v>1789</v>
      </c>
      <c r="E1722" s="591" t="s">
        <v>2176</v>
      </c>
      <c r="F1722" s="592" t="s">
        <v>2177</v>
      </c>
      <c r="G1722" s="592"/>
      <c r="H1722" s="593">
        <v>44021</v>
      </c>
      <c r="I1722" s="594" t="s">
        <v>1988</v>
      </c>
      <c r="J1722" s="595" t="s">
        <v>3747</v>
      </c>
      <c r="K1722" s="589" t="s">
        <v>47</v>
      </c>
      <c r="L1722" s="596" t="s">
        <v>1763</v>
      </c>
      <c r="M1722" s="596" t="s">
        <v>48</v>
      </c>
      <c r="N1722" s="597"/>
      <c r="O1722" s="598">
        <v>2</v>
      </c>
      <c r="P1722" s="599">
        <v>7.6999999999999999E-2</v>
      </c>
      <c r="Q1722" s="600">
        <v>0</v>
      </c>
    </row>
    <row r="1723" spans="1:17" s="208" customFormat="1" ht="12.75" customHeight="1" x14ac:dyDescent="0.2">
      <c r="A1723" s="608">
        <v>69122</v>
      </c>
      <c r="B1723" s="589" t="s">
        <v>3985</v>
      </c>
      <c r="C1723" s="605"/>
      <c r="D1723" s="590" t="s">
        <v>1789</v>
      </c>
      <c r="E1723" s="591" t="s">
        <v>2176</v>
      </c>
      <c r="F1723" s="592" t="s">
        <v>2177</v>
      </c>
      <c r="G1723" s="592"/>
      <c r="H1723" s="593">
        <v>44018</v>
      </c>
      <c r="I1723" s="594" t="s">
        <v>1795</v>
      </c>
      <c r="J1723" s="595" t="s">
        <v>3986</v>
      </c>
      <c r="K1723" s="589" t="s">
        <v>47</v>
      </c>
      <c r="L1723" s="596" t="s">
        <v>51</v>
      </c>
      <c r="M1723" s="596" t="s">
        <v>51</v>
      </c>
      <c r="N1723" s="597"/>
      <c r="O1723" s="598">
        <v>8.4000000000000005E-2</v>
      </c>
      <c r="P1723" s="599">
        <v>0</v>
      </c>
      <c r="Q1723" s="600">
        <v>4.4999999999999998E-2</v>
      </c>
    </row>
    <row r="1724" spans="1:17" s="208" customFormat="1" ht="12.75" customHeight="1" x14ac:dyDescent="0.2">
      <c r="A1724" s="608">
        <v>69123</v>
      </c>
      <c r="B1724" s="589" t="s">
        <v>3987</v>
      </c>
      <c r="C1724" s="605"/>
      <c r="D1724" s="590" t="s">
        <v>1789</v>
      </c>
      <c r="E1724" s="591" t="s">
        <v>2176</v>
      </c>
      <c r="F1724" s="592" t="s">
        <v>2177</v>
      </c>
      <c r="G1724" s="592"/>
      <c r="H1724" s="593">
        <v>44018</v>
      </c>
      <c r="I1724" s="594" t="s">
        <v>1795</v>
      </c>
      <c r="J1724" s="595" t="s">
        <v>2580</v>
      </c>
      <c r="K1724" s="589" t="s">
        <v>47</v>
      </c>
      <c r="L1724" s="596" t="s">
        <v>51</v>
      </c>
      <c r="M1724" s="596" t="s">
        <v>51</v>
      </c>
      <c r="N1724" s="597"/>
      <c r="O1724" s="598">
        <v>0.14399999999999999</v>
      </c>
      <c r="P1724" s="599">
        <v>0</v>
      </c>
      <c r="Q1724" s="600">
        <v>7.8E-2</v>
      </c>
    </row>
    <row r="1725" spans="1:17" s="208" customFormat="1" ht="12.75" customHeight="1" x14ac:dyDescent="0.2">
      <c r="A1725" s="608">
        <v>69124</v>
      </c>
      <c r="B1725" s="589" t="s">
        <v>3988</v>
      </c>
      <c r="C1725" s="605"/>
      <c r="D1725" s="590" t="s">
        <v>1789</v>
      </c>
      <c r="E1725" s="591" t="s">
        <v>2176</v>
      </c>
      <c r="F1725" s="592" t="s">
        <v>2177</v>
      </c>
      <c r="G1725" s="592"/>
      <c r="H1725" s="593">
        <v>44018</v>
      </c>
      <c r="I1725" s="594" t="s">
        <v>1795</v>
      </c>
      <c r="J1725" s="595" t="s">
        <v>3989</v>
      </c>
      <c r="K1725" s="589" t="s">
        <v>47</v>
      </c>
      <c r="L1725" s="596" t="s">
        <v>51</v>
      </c>
      <c r="M1725" s="596" t="s">
        <v>51</v>
      </c>
      <c r="N1725" s="597"/>
      <c r="O1725" s="598">
        <v>0.5</v>
      </c>
      <c r="P1725" s="599">
        <v>0.27200000000000002</v>
      </c>
      <c r="Q1725" s="600">
        <v>0.27700000000000002</v>
      </c>
    </row>
    <row r="1726" spans="1:17" s="208" customFormat="1" ht="12.75" customHeight="1" x14ac:dyDescent="0.2">
      <c r="A1726" s="608">
        <v>69125</v>
      </c>
      <c r="B1726" s="589" t="s">
        <v>3990</v>
      </c>
      <c r="C1726" s="605"/>
      <c r="D1726" s="590" t="s">
        <v>1789</v>
      </c>
      <c r="E1726" s="591" t="s">
        <v>2176</v>
      </c>
      <c r="F1726" s="592" t="s">
        <v>2177</v>
      </c>
      <c r="G1726" s="592"/>
      <c r="H1726" s="593">
        <v>44021</v>
      </c>
      <c r="I1726" s="594" t="s">
        <v>1988</v>
      </c>
      <c r="J1726" s="595" t="s">
        <v>2963</v>
      </c>
      <c r="K1726" s="589" t="s">
        <v>47</v>
      </c>
      <c r="L1726" s="596" t="s">
        <v>1763</v>
      </c>
      <c r="M1726" s="596" t="s">
        <v>48</v>
      </c>
      <c r="N1726" s="597"/>
      <c r="O1726" s="598">
        <v>2</v>
      </c>
      <c r="P1726" s="599">
        <v>9.5000000000000001E-2</v>
      </c>
      <c r="Q1726" s="600">
        <v>1.2270000000000001</v>
      </c>
    </row>
    <row r="1727" spans="1:17" s="208" customFormat="1" ht="12.75" customHeight="1" x14ac:dyDescent="0.2">
      <c r="A1727" s="608">
        <v>69126</v>
      </c>
      <c r="B1727" s="589" t="s">
        <v>3991</v>
      </c>
      <c r="C1727" s="605"/>
      <c r="D1727" s="590" t="s">
        <v>1789</v>
      </c>
      <c r="E1727" s="591" t="s">
        <v>2176</v>
      </c>
      <c r="F1727" s="592" t="s">
        <v>2177</v>
      </c>
      <c r="G1727" s="592"/>
      <c r="H1727" s="593">
        <v>44018</v>
      </c>
      <c r="I1727" s="594" t="s">
        <v>1795</v>
      </c>
      <c r="J1727" s="595" t="s">
        <v>3992</v>
      </c>
      <c r="K1727" s="589" t="s">
        <v>47</v>
      </c>
      <c r="L1727" s="596" t="s">
        <v>51</v>
      </c>
      <c r="M1727" s="596" t="s">
        <v>51</v>
      </c>
      <c r="N1727" s="597"/>
      <c r="O1727" s="598">
        <v>0.25</v>
      </c>
      <c r="P1727" s="599">
        <v>0</v>
      </c>
      <c r="Q1727" s="600">
        <v>0.13300000000000001</v>
      </c>
    </row>
    <row r="1728" spans="1:17" s="208" customFormat="1" ht="12.75" customHeight="1" x14ac:dyDescent="0.2">
      <c r="A1728" s="608">
        <v>69128</v>
      </c>
      <c r="B1728" s="589" t="s">
        <v>3993</v>
      </c>
      <c r="C1728" s="605"/>
      <c r="D1728" s="590" t="s">
        <v>1789</v>
      </c>
      <c r="E1728" s="591" t="s">
        <v>2176</v>
      </c>
      <c r="F1728" s="592" t="s">
        <v>2177</v>
      </c>
      <c r="G1728" s="592"/>
      <c r="H1728" s="593">
        <v>44021</v>
      </c>
      <c r="I1728" s="594" t="s">
        <v>1986</v>
      </c>
      <c r="J1728" s="595" t="s">
        <v>3994</v>
      </c>
      <c r="K1728" s="589" t="s">
        <v>45</v>
      </c>
      <c r="L1728" s="596" t="s">
        <v>45</v>
      </c>
      <c r="M1728" s="596" t="s">
        <v>45</v>
      </c>
      <c r="N1728" s="597"/>
      <c r="O1728" s="598">
        <v>0.216</v>
      </c>
      <c r="P1728" s="599">
        <v>0</v>
      </c>
      <c r="Q1728" s="600">
        <v>0.105</v>
      </c>
    </row>
    <row r="1729" spans="1:17" s="208" customFormat="1" ht="12.75" customHeight="1" x14ac:dyDescent="0.2">
      <c r="A1729" s="608">
        <v>69129</v>
      </c>
      <c r="B1729" s="589" t="s">
        <v>3995</v>
      </c>
      <c r="C1729" s="605"/>
      <c r="D1729" s="590" t="s">
        <v>1789</v>
      </c>
      <c r="E1729" s="591" t="s">
        <v>2176</v>
      </c>
      <c r="F1729" s="592" t="s">
        <v>2177</v>
      </c>
      <c r="G1729" s="592"/>
      <c r="H1729" s="593">
        <v>44026</v>
      </c>
      <c r="I1729" s="594" t="s">
        <v>1986</v>
      </c>
      <c r="J1729" s="595" t="s">
        <v>3739</v>
      </c>
      <c r="K1729" s="589" t="s">
        <v>45</v>
      </c>
      <c r="L1729" s="596" t="s">
        <v>45</v>
      </c>
      <c r="M1729" s="596" t="s">
        <v>45</v>
      </c>
      <c r="N1729" s="597"/>
      <c r="O1729" s="598">
        <v>0.2</v>
      </c>
      <c r="P1729" s="599">
        <v>0</v>
      </c>
      <c r="Q1729" s="600">
        <v>9.7000000000000003E-2</v>
      </c>
    </row>
    <row r="1730" spans="1:17" s="208" customFormat="1" ht="12.75" customHeight="1" x14ac:dyDescent="0.2">
      <c r="A1730" s="608">
        <v>69130</v>
      </c>
      <c r="B1730" s="589" t="s">
        <v>3996</v>
      </c>
      <c r="C1730" s="605"/>
      <c r="D1730" s="590" t="s">
        <v>1789</v>
      </c>
      <c r="E1730" s="591" t="s">
        <v>2176</v>
      </c>
      <c r="F1730" s="592" t="s">
        <v>2177</v>
      </c>
      <c r="G1730" s="592"/>
      <c r="H1730" s="593">
        <v>44029</v>
      </c>
      <c r="I1730" s="594" t="s">
        <v>1986</v>
      </c>
      <c r="J1730" s="595" t="s">
        <v>2650</v>
      </c>
      <c r="K1730" s="589" t="s">
        <v>45</v>
      </c>
      <c r="L1730" s="596" t="s">
        <v>45</v>
      </c>
      <c r="M1730" s="596" t="s">
        <v>45</v>
      </c>
      <c r="N1730" s="597"/>
      <c r="O1730" s="598">
        <v>0.20699999999999999</v>
      </c>
      <c r="P1730" s="599">
        <v>0</v>
      </c>
      <c r="Q1730" s="600">
        <v>0.104</v>
      </c>
    </row>
    <row r="1731" spans="1:17" s="208" customFormat="1" ht="12.75" customHeight="1" x14ac:dyDescent="0.2">
      <c r="A1731" s="608">
        <v>69132</v>
      </c>
      <c r="B1731" s="589" t="s">
        <v>3997</v>
      </c>
      <c r="C1731" s="605"/>
      <c r="D1731" s="590" t="s">
        <v>1789</v>
      </c>
      <c r="E1731" s="591" t="s">
        <v>2176</v>
      </c>
      <c r="F1731" s="592" t="s">
        <v>2177</v>
      </c>
      <c r="G1731" s="592"/>
      <c r="H1731" s="593">
        <v>44028</v>
      </c>
      <c r="I1731" s="594" t="s">
        <v>1988</v>
      </c>
      <c r="J1731" s="595" t="s">
        <v>2647</v>
      </c>
      <c r="K1731" s="589" t="s">
        <v>47</v>
      </c>
      <c r="L1731" s="596" t="s">
        <v>51</v>
      </c>
      <c r="M1731" s="596" t="s">
        <v>51</v>
      </c>
      <c r="N1731" s="597"/>
      <c r="O1731" s="598">
        <v>0.42</v>
      </c>
      <c r="P1731" s="599">
        <v>0</v>
      </c>
      <c r="Q1731" s="600">
        <v>0.14799999999999999</v>
      </c>
    </row>
    <row r="1732" spans="1:17" s="208" customFormat="1" ht="12.75" customHeight="1" x14ac:dyDescent="0.2">
      <c r="A1732" s="608">
        <v>69177</v>
      </c>
      <c r="B1732" s="589" t="s">
        <v>3998</v>
      </c>
      <c r="C1732" s="605"/>
      <c r="D1732" s="590" t="s">
        <v>1789</v>
      </c>
      <c r="E1732" s="591" t="s">
        <v>2176</v>
      </c>
      <c r="F1732" s="592" t="s">
        <v>2177</v>
      </c>
      <c r="G1732" s="592"/>
      <c r="H1732" s="593">
        <v>44034</v>
      </c>
      <c r="I1732" s="594" t="s">
        <v>1988</v>
      </c>
      <c r="J1732" s="595" t="s">
        <v>3999</v>
      </c>
      <c r="K1732" s="589" t="s">
        <v>47</v>
      </c>
      <c r="L1732" s="596" t="s">
        <v>1763</v>
      </c>
      <c r="M1732" s="596" t="s">
        <v>48</v>
      </c>
      <c r="N1732" s="597"/>
      <c r="O1732" s="598">
        <v>4.5</v>
      </c>
      <c r="P1732" s="599">
        <v>1E-3</v>
      </c>
      <c r="Q1732" s="600">
        <v>2.7989999999999999</v>
      </c>
    </row>
    <row r="1733" spans="1:17" s="208" customFormat="1" ht="12.75" customHeight="1" x14ac:dyDescent="0.2">
      <c r="A1733" s="608">
        <v>69178</v>
      </c>
      <c r="B1733" s="589" t="s">
        <v>4000</v>
      </c>
      <c r="C1733" s="605"/>
      <c r="D1733" s="590" t="s">
        <v>1789</v>
      </c>
      <c r="E1733" s="591" t="s">
        <v>2176</v>
      </c>
      <c r="F1733" s="592" t="s">
        <v>2177</v>
      </c>
      <c r="G1733" s="592"/>
      <c r="H1733" s="593">
        <v>44035</v>
      </c>
      <c r="I1733" s="594" t="s">
        <v>1988</v>
      </c>
      <c r="J1733" s="595" t="s">
        <v>3754</v>
      </c>
      <c r="K1733" s="589" t="s">
        <v>47</v>
      </c>
      <c r="L1733" s="596" t="s">
        <v>1763</v>
      </c>
      <c r="M1733" s="596" t="s">
        <v>48</v>
      </c>
      <c r="N1733" s="597"/>
      <c r="O1733" s="598">
        <v>0.48599999999999999</v>
      </c>
      <c r="P1733" s="599">
        <v>0</v>
      </c>
      <c r="Q1733" s="600">
        <v>0.27200000000000002</v>
      </c>
    </row>
    <row r="1734" spans="1:17" s="208" customFormat="1" ht="12.75" customHeight="1" x14ac:dyDescent="0.2">
      <c r="A1734" s="608">
        <v>69179</v>
      </c>
      <c r="B1734" s="589" t="s">
        <v>4001</v>
      </c>
      <c r="C1734" s="605"/>
      <c r="D1734" s="590" t="s">
        <v>1789</v>
      </c>
      <c r="E1734" s="591" t="s">
        <v>2176</v>
      </c>
      <c r="F1734" s="592" t="s">
        <v>2177</v>
      </c>
      <c r="G1734" s="592"/>
      <c r="H1734" s="593">
        <v>44464</v>
      </c>
      <c r="I1734" s="594" t="s">
        <v>4002</v>
      </c>
      <c r="J1734" s="595" t="s">
        <v>3966</v>
      </c>
      <c r="K1734" s="589" t="s">
        <v>49</v>
      </c>
      <c r="L1734" s="596" t="s">
        <v>1843</v>
      </c>
      <c r="M1734" s="596" t="s">
        <v>49</v>
      </c>
      <c r="N1734" s="597">
        <v>63894</v>
      </c>
      <c r="O1734" s="598">
        <v>16</v>
      </c>
      <c r="P1734" s="599">
        <v>0</v>
      </c>
      <c r="Q1734" s="600">
        <v>8.1470000000000002</v>
      </c>
    </row>
    <row r="1735" spans="1:17" s="208" customFormat="1" ht="12.75" customHeight="1" x14ac:dyDescent="0.2">
      <c r="A1735" s="608">
        <v>69180</v>
      </c>
      <c r="B1735" s="589" t="s">
        <v>4003</v>
      </c>
      <c r="C1735" s="605">
        <v>35658</v>
      </c>
      <c r="D1735" s="590" t="s">
        <v>799</v>
      </c>
      <c r="E1735" s="591" t="s">
        <v>1776</v>
      </c>
      <c r="F1735" s="592" t="s">
        <v>1765</v>
      </c>
      <c r="G1735" s="592"/>
      <c r="H1735" s="593">
        <v>29221</v>
      </c>
      <c r="I1735" s="594" t="s">
        <v>1999</v>
      </c>
      <c r="J1735" s="595" t="s">
        <v>4004</v>
      </c>
      <c r="K1735" s="589" t="s">
        <v>46</v>
      </c>
      <c r="L1735" s="596" t="s">
        <v>46</v>
      </c>
      <c r="M1735" s="596" t="s">
        <v>46</v>
      </c>
      <c r="N1735" s="597">
        <v>559</v>
      </c>
      <c r="O1735" s="598">
        <v>4</v>
      </c>
      <c r="P1735" s="599">
        <v>4.0999999999999996</v>
      </c>
      <c r="Q1735" s="600">
        <v>4.0999999999999996</v>
      </c>
    </row>
    <row r="1736" spans="1:17" s="208" customFormat="1" ht="12.75" customHeight="1" x14ac:dyDescent="0.2">
      <c r="A1736" s="608">
        <v>69181</v>
      </c>
      <c r="B1736" s="589" t="s">
        <v>4005</v>
      </c>
      <c r="C1736" s="605">
        <v>35656</v>
      </c>
      <c r="D1736" s="590" t="s">
        <v>797</v>
      </c>
      <c r="E1736" s="591" t="s">
        <v>1776</v>
      </c>
      <c r="F1736" s="592" t="s">
        <v>1765</v>
      </c>
      <c r="G1736" s="592"/>
      <c r="H1736" s="593">
        <v>29221</v>
      </c>
      <c r="I1736" s="594" t="s">
        <v>1999</v>
      </c>
      <c r="J1736" s="595" t="s">
        <v>4004</v>
      </c>
      <c r="K1736" s="589" t="s">
        <v>46</v>
      </c>
      <c r="L1736" s="596" t="s">
        <v>46</v>
      </c>
      <c r="M1736" s="596" t="s">
        <v>46</v>
      </c>
      <c r="N1736" s="597">
        <v>559</v>
      </c>
      <c r="O1736" s="598">
        <v>4</v>
      </c>
      <c r="P1736" s="599">
        <v>4.0999999999999996</v>
      </c>
      <c r="Q1736" s="600">
        <v>4.0999999999999996</v>
      </c>
    </row>
    <row r="1737" spans="1:17" s="208" customFormat="1" ht="12.75" customHeight="1" x14ac:dyDescent="0.2">
      <c r="A1737" s="608">
        <v>69182</v>
      </c>
      <c r="B1737" s="589" t="s">
        <v>4006</v>
      </c>
      <c r="C1737" s="605"/>
      <c r="D1737" s="590" t="s">
        <v>1789</v>
      </c>
      <c r="E1737" s="591" t="s">
        <v>2176</v>
      </c>
      <c r="F1737" s="592" t="s">
        <v>2177</v>
      </c>
      <c r="G1737" s="592"/>
      <c r="H1737" s="593">
        <v>44043</v>
      </c>
      <c r="I1737" s="594" t="s">
        <v>1988</v>
      </c>
      <c r="J1737" s="595" t="s">
        <v>2675</v>
      </c>
      <c r="K1737" s="589" t="s">
        <v>47</v>
      </c>
      <c r="L1737" s="596" t="s">
        <v>1797</v>
      </c>
      <c r="M1737" s="596" t="s">
        <v>48</v>
      </c>
      <c r="N1737" s="597"/>
      <c r="O1737" s="598">
        <v>0.25</v>
      </c>
      <c r="P1737" s="599">
        <v>0</v>
      </c>
      <c r="Q1737" s="600">
        <v>0.14199999999999999</v>
      </c>
    </row>
    <row r="1738" spans="1:17" s="208" customFormat="1" ht="12.75" customHeight="1" x14ac:dyDescent="0.2">
      <c r="A1738" s="608">
        <v>69188</v>
      </c>
      <c r="B1738" s="589" t="s">
        <v>4007</v>
      </c>
      <c r="C1738" s="605"/>
      <c r="D1738" s="590" t="s">
        <v>1789</v>
      </c>
      <c r="E1738" s="591" t="s">
        <v>2176</v>
      </c>
      <c r="F1738" s="592" t="s">
        <v>2177</v>
      </c>
      <c r="G1738" s="592"/>
      <c r="H1738" s="593">
        <v>44041</v>
      </c>
      <c r="I1738" s="594" t="s">
        <v>1986</v>
      </c>
      <c r="J1738" s="595" t="s">
        <v>3994</v>
      </c>
      <c r="K1738" s="589" t="s">
        <v>45</v>
      </c>
      <c r="L1738" s="596" t="s">
        <v>45</v>
      </c>
      <c r="M1738" s="596" t="s">
        <v>45</v>
      </c>
      <c r="N1738" s="597"/>
      <c r="O1738" s="598">
        <v>2.64</v>
      </c>
      <c r="P1738" s="599">
        <v>0</v>
      </c>
      <c r="Q1738" s="600">
        <v>1.4850000000000001</v>
      </c>
    </row>
    <row r="1739" spans="1:17" s="208" customFormat="1" ht="12.75" customHeight="1" x14ac:dyDescent="0.2">
      <c r="A1739" s="608">
        <v>69190</v>
      </c>
      <c r="B1739" s="589" t="s">
        <v>4008</v>
      </c>
      <c r="C1739" s="605">
        <v>41009</v>
      </c>
      <c r="D1739" s="590" t="s">
        <v>1138</v>
      </c>
      <c r="E1739" s="591" t="s">
        <v>2423</v>
      </c>
      <c r="F1739" s="592" t="s">
        <v>2424</v>
      </c>
      <c r="G1739" s="592"/>
      <c r="H1739" s="593">
        <v>44287</v>
      </c>
      <c r="I1739" s="594" t="s">
        <v>3776</v>
      </c>
      <c r="J1739" s="595" t="s">
        <v>3799</v>
      </c>
      <c r="K1739" s="589" t="s">
        <v>47</v>
      </c>
      <c r="L1739" s="596" t="s">
        <v>51</v>
      </c>
      <c r="M1739" s="596" t="s">
        <v>51</v>
      </c>
      <c r="N1739" s="597">
        <v>62973</v>
      </c>
      <c r="O1739" s="598">
        <v>1.24</v>
      </c>
      <c r="P1739" s="599">
        <v>1.1859999999999999</v>
      </c>
      <c r="Q1739" s="600">
        <v>1.1859999999999999</v>
      </c>
    </row>
    <row r="1740" spans="1:17" s="208" customFormat="1" ht="12.75" customHeight="1" x14ac:dyDescent="0.2">
      <c r="A1740" s="608">
        <v>69195</v>
      </c>
      <c r="B1740" s="589" t="s">
        <v>4009</v>
      </c>
      <c r="C1740" s="605">
        <v>44500</v>
      </c>
      <c r="D1740" s="590" t="s">
        <v>1533</v>
      </c>
      <c r="E1740" s="591" t="s">
        <v>2423</v>
      </c>
      <c r="F1740" s="592" t="s">
        <v>2424</v>
      </c>
      <c r="G1740" s="592"/>
      <c r="H1740" s="593">
        <v>44362</v>
      </c>
      <c r="I1740" s="594" t="s">
        <v>3776</v>
      </c>
      <c r="J1740" s="595" t="s">
        <v>4010</v>
      </c>
      <c r="K1740" s="589" t="s">
        <v>47</v>
      </c>
      <c r="L1740" s="596" t="s">
        <v>1763</v>
      </c>
      <c r="M1740" s="596" t="s">
        <v>48</v>
      </c>
      <c r="N1740" s="597">
        <v>62972</v>
      </c>
      <c r="O1740" s="598">
        <v>2.08</v>
      </c>
      <c r="P1740" s="599">
        <v>2.3359999999999999</v>
      </c>
      <c r="Q1740" s="600">
        <v>2.1709999999999998</v>
      </c>
    </row>
    <row r="1741" spans="1:17" s="208" customFormat="1" ht="12.75" customHeight="1" x14ac:dyDescent="0.2">
      <c r="A1741" s="608">
        <v>69198</v>
      </c>
      <c r="B1741" s="589" t="s">
        <v>4011</v>
      </c>
      <c r="C1741" s="605"/>
      <c r="D1741" s="590" t="s">
        <v>1789</v>
      </c>
      <c r="E1741" s="591" t="s">
        <v>2176</v>
      </c>
      <c r="F1741" s="592" t="s">
        <v>2177</v>
      </c>
      <c r="G1741" s="592"/>
      <c r="H1741" s="593">
        <v>44042</v>
      </c>
      <c r="I1741" s="594" t="s">
        <v>1986</v>
      </c>
      <c r="J1741" s="595" t="s">
        <v>4012</v>
      </c>
      <c r="K1741" s="589" t="s">
        <v>45</v>
      </c>
      <c r="L1741" s="596" t="s">
        <v>45</v>
      </c>
      <c r="M1741" s="596" t="s">
        <v>45</v>
      </c>
      <c r="N1741" s="597"/>
      <c r="O1741" s="598">
        <v>0.18</v>
      </c>
      <c r="P1741" s="599">
        <v>0</v>
      </c>
      <c r="Q1741" s="600">
        <v>8.8999999999999996E-2</v>
      </c>
    </row>
    <row r="1742" spans="1:17" s="208" customFormat="1" ht="12.75" customHeight="1" x14ac:dyDescent="0.2">
      <c r="A1742" s="608">
        <v>69199</v>
      </c>
      <c r="B1742" s="589" t="s">
        <v>4013</v>
      </c>
      <c r="C1742" s="605"/>
      <c r="D1742" s="590" t="s">
        <v>1789</v>
      </c>
      <c r="E1742" s="591" t="s">
        <v>2176</v>
      </c>
      <c r="F1742" s="592" t="s">
        <v>2177</v>
      </c>
      <c r="G1742" s="592"/>
      <c r="H1742" s="593">
        <v>44043</v>
      </c>
      <c r="I1742" s="594" t="s">
        <v>1986</v>
      </c>
      <c r="J1742" s="595" t="s">
        <v>3994</v>
      </c>
      <c r="K1742" s="589" t="s">
        <v>45</v>
      </c>
      <c r="L1742" s="596" t="s">
        <v>45</v>
      </c>
      <c r="M1742" s="596" t="s">
        <v>45</v>
      </c>
      <c r="N1742" s="597"/>
      <c r="O1742" s="598">
        <v>0.04</v>
      </c>
      <c r="P1742" s="599">
        <v>0</v>
      </c>
      <c r="Q1742" s="600">
        <v>1.2999999999999999E-2</v>
      </c>
    </row>
    <row r="1743" spans="1:17" s="208" customFormat="1" ht="12.75" customHeight="1" x14ac:dyDescent="0.25">
      <c r="A1743" s="608">
        <v>69204</v>
      </c>
      <c r="B1743" s="589" t="s">
        <v>4014</v>
      </c>
      <c r="C1743" s="605">
        <v>41098</v>
      </c>
      <c r="D1743" s="590" t="s">
        <v>1182</v>
      </c>
      <c r="E1743" s="591" t="s">
        <v>2423</v>
      </c>
      <c r="F1743" s="592" t="s">
        <v>2424</v>
      </c>
      <c r="G1743" s="592"/>
      <c r="H1743" s="593">
        <v>44979</v>
      </c>
      <c r="I1743" s="594" t="s">
        <v>3776</v>
      </c>
      <c r="J1743" s="595" t="s">
        <v>2614</v>
      </c>
      <c r="K1743" s="589" t="s">
        <v>47</v>
      </c>
      <c r="L1743" s="596" t="s">
        <v>1797</v>
      </c>
      <c r="M1743" s="596" t="s">
        <v>48</v>
      </c>
      <c r="N1743" s="597"/>
      <c r="O1743" s="598">
        <v>4.4000000000000004</v>
      </c>
      <c r="P1743" s="611">
        <v>0</v>
      </c>
      <c r="Q1743" s="600">
        <v>4</v>
      </c>
    </row>
    <row r="1744" spans="1:17" s="208" customFormat="1" ht="12.75" customHeight="1" x14ac:dyDescent="0.25">
      <c r="A1744" s="608">
        <v>69208</v>
      </c>
      <c r="B1744" s="589" t="s">
        <v>4015</v>
      </c>
      <c r="C1744" s="605">
        <v>41007</v>
      </c>
      <c r="D1744" s="590" t="s">
        <v>1136</v>
      </c>
      <c r="E1744" s="591" t="s">
        <v>2423</v>
      </c>
      <c r="F1744" s="592" t="s">
        <v>2424</v>
      </c>
      <c r="G1744" s="592"/>
      <c r="H1744" s="593">
        <v>44980</v>
      </c>
      <c r="I1744" s="594" t="s">
        <v>3776</v>
      </c>
      <c r="J1744" s="595" t="s">
        <v>3962</v>
      </c>
      <c r="K1744" s="589" t="s">
        <v>47</v>
      </c>
      <c r="L1744" s="596" t="s">
        <v>1763</v>
      </c>
      <c r="M1744" s="596" t="s">
        <v>48</v>
      </c>
      <c r="N1744" s="597"/>
      <c r="O1744" s="598">
        <v>3.3</v>
      </c>
      <c r="P1744" s="611">
        <v>0</v>
      </c>
      <c r="Q1744" s="600">
        <v>2.79</v>
      </c>
    </row>
    <row r="1745" spans="1:17" s="208" customFormat="1" ht="12.75" customHeight="1" x14ac:dyDescent="0.2">
      <c r="A1745" s="608">
        <v>69211</v>
      </c>
      <c r="B1745" s="589" t="s">
        <v>4016</v>
      </c>
      <c r="C1745" s="605">
        <v>41179</v>
      </c>
      <c r="D1745" s="590" t="s">
        <v>1233</v>
      </c>
      <c r="E1745" s="591" t="s">
        <v>2423</v>
      </c>
      <c r="F1745" s="592" t="s">
        <v>2424</v>
      </c>
      <c r="G1745" s="592"/>
      <c r="H1745" s="593">
        <v>44680</v>
      </c>
      <c r="I1745" s="594" t="s">
        <v>3770</v>
      </c>
      <c r="J1745" s="595" t="s">
        <v>3771</v>
      </c>
      <c r="K1745" s="589" t="s">
        <v>47</v>
      </c>
      <c r="L1745" s="596" t="s">
        <v>45</v>
      </c>
      <c r="M1745" s="596" t="s">
        <v>51</v>
      </c>
      <c r="N1745" s="597">
        <v>62977</v>
      </c>
      <c r="O1745" s="598">
        <v>4</v>
      </c>
      <c r="P1745" s="599">
        <v>1.6639999999999999</v>
      </c>
      <c r="Q1745" s="600">
        <v>4</v>
      </c>
    </row>
    <row r="1746" spans="1:17" s="208" customFormat="1" ht="12.75" customHeight="1" x14ac:dyDescent="0.2">
      <c r="A1746" s="608">
        <v>69216</v>
      </c>
      <c r="B1746" s="589" t="s">
        <v>4017</v>
      </c>
      <c r="C1746" s="605">
        <v>41185</v>
      </c>
      <c r="D1746" s="590" t="s">
        <v>1238</v>
      </c>
      <c r="E1746" s="591" t="s">
        <v>2423</v>
      </c>
      <c r="F1746" s="592" t="s">
        <v>2424</v>
      </c>
      <c r="G1746" s="592"/>
      <c r="H1746" s="593">
        <v>44432</v>
      </c>
      <c r="I1746" s="594" t="s">
        <v>3770</v>
      </c>
      <c r="J1746" s="595" t="s">
        <v>3771</v>
      </c>
      <c r="K1746" s="589" t="s">
        <v>47</v>
      </c>
      <c r="L1746" s="596" t="s">
        <v>45</v>
      </c>
      <c r="M1746" s="596" t="s">
        <v>51</v>
      </c>
      <c r="N1746" s="597">
        <v>62978</v>
      </c>
      <c r="O1746" s="598">
        <v>3</v>
      </c>
      <c r="P1746" s="599">
        <v>0</v>
      </c>
      <c r="Q1746" s="600">
        <v>3</v>
      </c>
    </row>
    <row r="1747" spans="1:17" s="208" customFormat="1" ht="12.75" customHeight="1" x14ac:dyDescent="0.2">
      <c r="A1747" s="608">
        <v>69220</v>
      </c>
      <c r="B1747" s="589" t="s">
        <v>4018</v>
      </c>
      <c r="C1747" s="605">
        <v>41176</v>
      </c>
      <c r="D1747" s="590" t="s">
        <v>1231</v>
      </c>
      <c r="E1747" s="591" t="s">
        <v>2423</v>
      </c>
      <c r="F1747" s="592" t="s">
        <v>2424</v>
      </c>
      <c r="G1747" s="592"/>
      <c r="H1747" s="593">
        <v>44852</v>
      </c>
      <c r="I1747" s="594" t="s">
        <v>3770</v>
      </c>
      <c r="J1747" s="595" t="s">
        <v>3808</v>
      </c>
      <c r="K1747" s="589" t="s">
        <v>47</v>
      </c>
      <c r="L1747" s="596" t="s">
        <v>1763</v>
      </c>
      <c r="M1747" s="596" t="s">
        <v>48</v>
      </c>
      <c r="N1747" s="597">
        <v>62976</v>
      </c>
      <c r="O1747" s="598">
        <v>2</v>
      </c>
      <c r="P1747" s="599">
        <v>0.51700000000000002</v>
      </c>
      <c r="Q1747" s="600">
        <v>0.51700000000000002</v>
      </c>
    </row>
    <row r="1748" spans="1:17" s="208" customFormat="1" ht="12.75" customHeight="1" x14ac:dyDescent="0.2">
      <c r="A1748" s="608">
        <v>69224</v>
      </c>
      <c r="B1748" s="589" t="s">
        <v>4019</v>
      </c>
      <c r="C1748" s="605">
        <v>41200</v>
      </c>
      <c r="D1748" s="590" t="s">
        <v>1253</v>
      </c>
      <c r="E1748" s="591" t="s">
        <v>2423</v>
      </c>
      <c r="F1748" s="592" t="s">
        <v>2424</v>
      </c>
      <c r="G1748" s="592"/>
      <c r="H1748" s="593">
        <v>44741</v>
      </c>
      <c r="I1748" s="594" t="s">
        <v>3770</v>
      </c>
      <c r="J1748" s="595" t="s">
        <v>2894</v>
      </c>
      <c r="K1748" s="589" t="s">
        <v>47</v>
      </c>
      <c r="L1748" s="596" t="s">
        <v>1848</v>
      </c>
      <c r="M1748" s="596" t="s">
        <v>130</v>
      </c>
      <c r="N1748" s="597">
        <v>62968</v>
      </c>
      <c r="O1748" s="598">
        <v>2</v>
      </c>
      <c r="P1748" s="599">
        <v>1.9019999999999999</v>
      </c>
      <c r="Q1748" s="600">
        <v>1.9019999999999999</v>
      </c>
    </row>
    <row r="1749" spans="1:17" s="208" customFormat="1" ht="12.75" customHeight="1" x14ac:dyDescent="0.2">
      <c r="A1749" s="608">
        <v>69228</v>
      </c>
      <c r="B1749" s="589" t="s">
        <v>4020</v>
      </c>
      <c r="C1749" s="605">
        <v>41548</v>
      </c>
      <c r="D1749" s="590" t="s">
        <v>1420</v>
      </c>
      <c r="E1749" s="591" t="s">
        <v>2423</v>
      </c>
      <c r="F1749" s="592" t="s">
        <v>2424</v>
      </c>
      <c r="G1749" s="592"/>
      <c r="H1749" s="593">
        <v>44608</v>
      </c>
      <c r="I1749" s="594" t="s">
        <v>3045</v>
      </c>
      <c r="J1749" s="595" t="s">
        <v>4021</v>
      </c>
      <c r="K1749" s="589" t="s">
        <v>47</v>
      </c>
      <c r="L1749" s="596" t="s">
        <v>1763</v>
      </c>
      <c r="M1749" s="596" t="s">
        <v>48</v>
      </c>
      <c r="N1749" s="597">
        <v>64620</v>
      </c>
      <c r="O1749" s="598">
        <v>0.63500000000000001</v>
      </c>
      <c r="P1749" s="599">
        <v>1.2529999999999999</v>
      </c>
      <c r="Q1749" s="600">
        <v>1.2529999999999999</v>
      </c>
    </row>
    <row r="1750" spans="1:17" s="208" customFormat="1" ht="12.75" customHeight="1" x14ac:dyDescent="0.2">
      <c r="A1750" s="608">
        <v>69232</v>
      </c>
      <c r="B1750" s="589" t="s">
        <v>4022</v>
      </c>
      <c r="C1750" s="605">
        <v>41550</v>
      </c>
      <c r="D1750" s="590" t="s">
        <v>1422</v>
      </c>
      <c r="E1750" s="591" t="s">
        <v>2423</v>
      </c>
      <c r="F1750" s="592" t="s">
        <v>2424</v>
      </c>
      <c r="G1750" s="592"/>
      <c r="H1750" s="593">
        <v>44326</v>
      </c>
      <c r="I1750" s="594" t="s">
        <v>3045</v>
      </c>
      <c r="J1750" s="595" t="s">
        <v>3737</v>
      </c>
      <c r="K1750" s="589" t="s">
        <v>47</v>
      </c>
      <c r="L1750" s="596" t="s">
        <v>1848</v>
      </c>
      <c r="M1750" s="596" t="s">
        <v>130</v>
      </c>
      <c r="N1750" s="597">
        <v>64618</v>
      </c>
      <c r="O1750" s="598">
        <v>2.3759999999999999</v>
      </c>
      <c r="P1750" s="599">
        <v>1.9570000000000001</v>
      </c>
      <c r="Q1750" s="600">
        <v>1.9570000000000001</v>
      </c>
    </row>
    <row r="1751" spans="1:17" s="208" customFormat="1" ht="12.75" customHeight="1" x14ac:dyDescent="0.2">
      <c r="A1751" s="608">
        <v>69240</v>
      </c>
      <c r="B1751" s="589" t="s">
        <v>4023</v>
      </c>
      <c r="C1751" s="605">
        <v>40905</v>
      </c>
      <c r="D1751" s="590" t="s">
        <v>1540</v>
      </c>
      <c r="E1751" s="591" t="s">
        <v>2423</v>
      </c>
      <c r="F1751" s="592" t="s">
        <v>2424</v>
      </c>
      <c r="G1751" s="592"/>
      <c r="H1751" s="593">
        <v>44350</v>
      </c>
      <c r="I1751" s="594" t="s">
        <v>4024</v>
      </c>
      <c r="J1751" s="595" t="s">
        <v>4025</v>
      </c>
      <c r="K1751" s="589" t="s">
        <v>49</v>
      </c>
      <c r="L1751" s="596" t="s">
        <v>49</v>
      </c>
      <c r="M1751" s="596" t="s">
        <v>49</v>
      </c>
      <c r="N1751" s="597">
        <v>64763</v>
      </c>
      <c r="O1751" s="598">
        <v>4.7490500000000004</v>
      </c>
      <c r="P1751" s="599">
        <v>4.3899999999999997</v>
      </c>
      <c r="Q1751" s="600">
        <v>4.3899999999999997</v>
      </c>
    </row>
    <row r="1752" spans="1:17" s="208" customFormat="1" ht="12.75" customHeight="1" x14ac:dyDescent="0.25">
      <c r="A1752" s="608">
        <v>69246</v>
      </c>
      <c r="B1752" s="589" t="s">
        <v>4026</v>
      </c>
      <c r="C1752" s="605">
        <v>40616</v>
      </c>
      <c r="D1752" s="590" t="s">
        <v>1006</v>
      </c>
      <c r="E1752" s="591" t="s">
        <v>2176</v>
      </c>
      <c r="F1752" s="592" t="s">
        <v>2177</v>
      </c>
      <c r="G1752" s="592"/>
      <c r="H1752" s="593">
        <v>44835</v>
      </c>
      <c r="I1752" s="594" t="s">
        <v>4027</v>
      </c>
      <c r="J1752" s="595" t="s">
        <v>4028</v>
      </c>
      <c r="K1752" s="589" t="s">
        <v>46</v>
      </c>
      <c r="L1752" s="596" t="s">
        <v>46</v>
      </c>
      <c r="M1752" s="596" t="s">
        <v>46</v>
      </c>
      <c r="N1752" s="597">
        <v>62318</v>
      </c>
      <c r="O1752" s="598">
        <v>13.2</v>
      </c>
      <c r="P1752" s="611">
        <v>0</v>
      </c>
      <c r="Q1752" s="600">
        <v>9</v>
      </c>
    </row>
    <row r="1753" spans="1:17" s="208" customFormat="1" ht="12.75" customHeight="1" x14ac:dyDescent="0.2">
      <c r="A1753" s="608">
        <v>69247</v>
      </c>
      <c r="B1753" s="589" t="s">
        <v>4029</v>
      </c>
      <c r="C1753" s="605">
        <v>40906</v>
      </c>
      <c r="D1753" s="590" t="s">
        <v>4030</v>
      </c>
      <c r="E1753" s="591" t="s">
        <v>2298</v>
      </c>
      <c r="F1753" s="592" t="s">
        <v>1755</v>
      </c>
      <c r="G1753" s="592"/>
      <c r="H1753" s="593">
        <v>44489</v>
      </c>
      <c r="I1753" s="594" t="s">
        <v>4031</v>
      </c>
      <c r="J1753" s="595" t="s">
        <v>4032</v>
      </c>
      <c r="K1753" s="589" t="s">
        <v>46</v>
      </c>
      <c r="L1753" s="596" t="s">
        <v>46</v>
      </c>
      <c r="M1753" s="596" t="s">
        <v>46</v>
      </c>
      <c r="N1753" s="597"/>
      <c r="O1753" s="598">
        <v>10.0764</v>
      </c>
      <c r="P1753" s="599">
        <v>9.4860000000000007</v>
      </c>
      <c r="Q1753" s="600">
        <v>9.3030000000000008</v>
      </c>
    </row>
    <row r="1754" spans="1:17" s="208" customFormat="1" ht="12.75" customHeight="1" x14ac:dyDescent="0.2">
      <c r="A1754" s="608">
        <v>69248</v>
      </c>
      <c r="B1754" s="589" t="s">
        <v>4033</v>
      </c>
      <c r="C1754" s="605"/>
      <c r="D1754" s="590" t="s">
        <v>1789</v>
      </c>
      <c r="E1754" s="591" t="s">
        <v>1784</v>
      </c>
      <c r="F1754" s="592" t="s">
        <v>1785</v>
      </c>
      <c r="G1754" s="592"/>
      <c r="H1754" s="593">
        <v>44352</v>
      </c>
      <c r="I1754" s="594" t="s">
        <v>1792</v>
      </c>
      <c r="J1754" s="595" t="s">
        <v>4034</v>
      </c>
      <c r="K1754" s="589" t="s">
        <v>49</v>
      </c>
      <c r="L1754" s="596" t="s">
        <v>1843</v>
      </c>
      <c r="M1754" s="596" t="s">
        <v>49</v>
      </c>
      <c r="N1754" s="597">
        <v>10700</v>
      </c>
      <c r="O1754" s="598">
        <v>27.216000000000001</v>
      </c>
      <c r="P1754" s="599">
        <v>0.41799999999999998</v>
      </c>
      <c r="Q1754" s="600">
        <v>0.34200000000000003</v>
      </c>
    </row>
    <row r="1755" spans="1:17" s="208" customFormat="1" ht="12.75" customHeight="1" x14ac:dyDescent="0.2">
      <c r="A1755" s="608">
        <v>69251</v>
      </c>
      <c r="B1755" s="589" t="s">
        <v>4035</v>
      </c>
      <c r="C1755" s="605">
        <v>40934</v>
      </c>
      <c r="D1755" s="590" t="s">
        <v>1118</v>
      </c>
      <c r="E1755" s="591" t="s">
        <v>2423</v>
      </c>
      <c r="F1755" s="592" t="s">
        <v>2424</v>
      </c>
      <c r="G1755" s="592"/>
      <c r="H1755" s="593">
        <v>44607</v>
      </c>
      <c r="I1755" s="594" t="s">
        <v>3770</v>
      </c>
      <c r="J1755" s="595" t="s">
        <v>3974</v>
      </c>
      <c r="K1755" s="589" t="s">
        <v>47</v>
      </c>
      <c r="L1755" s="596" t="s">
        <v>51</v>
      </c>
      <c r="M1755" s="596" t="s">
        <v>51</v>
      </c>
      <c r="N1755" s="597">
        <v>65174</v>
      </c>
      <c r="O1755" s="598">
        <v>2.2000000000000002</v>
      </c>
      <c r="P1755" s="599">
        <v>0.41799999999999998</v>
      </c>
      <c r="Q1755" s="600">
        <v>1.405</v>
      </c>
    </row>
    <row r="1756" spans="1:17" s="208" customFormat="1" ht="12.75" customHeight="1" x14ac:dyDescent="0.2">
      <c r="A1756" s="608">
        <v>69256</v>
      </c>
      <c r="B1756" s="589" t="s">
        <v>4036</v>
      </c>
      <c r="C1756" s="605">
        <v>41566</v>
      </c>
      <c r="D1756" s="590" t="s">
        <v>1428</v>
      </c>
      <c r="E1756" s="591" t="s">
        <v>2423</v>
      </c>
      <c r="F1756" s="592" t="s">
        <v>2424</v>
      </c>
      <c r="G1756" s="592"/>
      <c r="H1756" s="593">
        <v>44196</v>
      </c>
      <c r="I1756" s="594" t="s">
        <v>1777</v>
      </c>
      <c r="J1756" s="595" t="s">
        <v>4037</v>
      </c>
      <c r="K1756" s="589" t="s">
        <v>49</v>
      </c>
      <c r="L1756" s="596" t="s">
        <v>1843</v>
      </c>
      <c r="M1756" s="596" t="s">
        <v>49</v>
      </c>
      <c r="N1756" s="597">
        <v>54134</v>
      </c>
      <c r="O1756" s="598">
        <v>20.952359999999999</v>
      </c>
      <c r="P1756" s="599">
        <v>19.413</v>
      </c>
      <c r="Q1756" s="600">
        <v>20</v>
      </c>
    </row>
    <row r="1757" spans="1:17" s="208" customFormat="1" ht="12.75" customHeight="1" x14ac:dyDescent="0.2">
      <c r="A1757" s="608">
        <v>69261</v>
      </c>
      <c r="B1757" s="589" t="s">
        <v>4038</v>
      </c>
      <c r="C1757" s="605">
        <v>40747</v>
      </c>
      <c r="D1757" s="590" t="s">
        <v>1047</v>
      </c>
      <c r="E1757" s="591" t="s">
        <v>2176</v>
      </c>
      <c r="F1757" s="592" t="s">
        <v>2177</v>
      </c>
      <c r="G1757" s="592"/>
      <c r="H1757" s="593">
        <v>43609</v>
      </c>
      <c r="I1757" s="594" t="s">
        <v>3045</v>
      </c>
      <c r="J1757" s="595" t="s">
        <v>3825</v>
      </c>
      <c r="K1757" s="589" t="s">
        <v>45</v>
      </c>
      <c r="L1757" s="596" t="s">
        <v>45</v>
      </c>
      <c r="M1757" s="596" t="s">
        <v>45</v>
      </c>
      <c r="N1757" s="597">
        <v>64108</v>
      </c>
      <c r="O1757" s="598">
        <v>6.2</v>
      </c>
      <c r="P1757" s="599">
        <v>0</v>
      </c>
      <c r="Q1757" s="600">
        <v>4.367</v>
      </c>
    </row>
    <row r="1758" spans="1:17" s="208" customFormat="1" ht="12.75" customHeight="1" x14ac:dyDescent="0.2">
      <c r="A1758" s="608">
        <v>69262</v>
      </c>
      <c r="B1758" s="589" t="s">
        <v>4039</v>
      </c>
      <c r="C1758" s="605">
        <v>40747</v>
      </c>
      <c r="D1758" s="590" t="s">
        <v>1047</v>
      </c>
      <c r="E1758" s="591" t="s">
        <v>2176</v>
      </c>
      <c r="F1758" s="592" t="s">
        <v>2177</v>
      </c>
      <c r="G1758" s="592"/>
      <c r="H1758" s="593">
        <v>43609</v>
      </c>
      <c r="I1758" s="594" t="s">
        <v>3045</v>
      </c>
      <c r="J1758" s="595" t="s">
        <v>3825</v>
      </c>
      <c r="K1758" s="589" t="s">
        <v>45</v>
      </c>
      <c r="L1758" s="596" t="s">
        <v>45</v>
      </c>
      <c r="M1758" s="596" t="s">
        <v>45</v>
      </c>
      <c r="N1758" s="597">
        <v>64108</v>
      </c>
      <c r="O1758" s="598">
        <v>6.8</v>
      </c>
      <c r="P1758" s="599">
        <v>0</v>
      </c>
      <c r="Q1758" s="600">
        <v>5.149</v>
      </c>
    </row>
    <row r="1759" spans="1:17" s="208" customFormat="1" ht="12.75" customHeight="1" x14ac:dyDescent="0.2">
      <c r="A1759" s="608">
        <v>69269</v>
      </c>
      <c r="B1759" s="589" t="s">
        <v>4040</v>
      </c>
      <c r="C1759" s="605"/>
      <c r="D1759" s="590" t="s">
        <v>1789</v>
      </c>
      <c r="E1759" s="591" t="s">
        <v>2176</v>
      </c>
      <c r="F1759" s="592" t="s">
        <v>2177</v>
      </c>
      <c r="G1759" s="592"/>
      <c r="H1759" s="593">
        <v>44043</v>
      </c>
      <c r="I1759" s="594" t="s">
        <v>1988</v>
      </c>
      <c r="J1759" s="595" t="s">
        <v>4041</v>
      </c>
      <c r="K1759" s="589" t="s">
        <v>47</v>
      </c>
      <c r="L1759" s="596" t="s">
        <v>51</v>
      </c>
      <c r="M1759" s="596" t="s">
        <v>51</v>
      </c>
      <c r="N1759" s="597"/>
      <c r="O1759" s="598">
        <v>0.72</v>
      </c>
      <c r="P1759" s="599">
        <v>0</v>
      </c>
      <c r="Q1759" s="600">
        <v>3.1E-2</v>
      </c>
    </row>
    <row r="1760" spans="1:17" s="208" customFormat="1" ht="12.75" customHeight="1" x14ac:dyDescent="0.2">
      <c r="A1760" s="608">
        <v>69277</v>
      </c>
      <c r="B1760" s="589" t="s">
        <v>4042</v>
      </c>
      <c r="C1760" s="605"/>
      <c r="D1760" s="590" t="s">
        <v>1789</v>
      </c>
      <c r="E1760" s="591" t="s">
        <v>2176</v>
      </c>
      <c r="F1760" s="592" t="s">
        <v>2177</v>
      </c>
      <c r="G1760" s="592"/>
      <c r="H1760" s="593">
        <v>44050</v>
      </c>
      <c r="I1760" s="594" t="s">
        <v>1988</v>
      </c>
      <c r="J1760" s="595" t="s">
        <v>4041</v>
      </c>
      <c r="K1760" s="589" t="s">
        <v>47</v>
      </c>
      <c r="L1760" s="596" t="s">
        <v>51</v>
      </c>
      <c r="M1760" s="596" t="s">
        <v>51</v>
      </c>
      <c r="N1760" s="597"/>
      <c r="O1760" s="598">
        <v>0.96</v>
      </c>
      <c r="P1760" s="599">
        <v>0</v>
      </c>
      <c r="Q1760" s="600">
        <v>0.48799999999999999</v>
      </c>
    </row>
    <row r="1761" spans="1:17" s="208" customFormat="1" ht="12.75" customHeight="1" x14ac:dyDescent="0.2">
      <c r="A1761" s="608">
        <v>69279</v>
      </c>
      <c r="B1761" s="589" t="s">
        <v>4043</v>
      </c>
      <c r="C1761" s="605"/>
      <c r="D1761" s="590" t="s">
        <v>1789</v>
      </c>
      <c r="E1761" s="591" t="s">
        <v>2176</v>
      </c>
      <c r="F1761" s="592" t="s">
        <v>2177</v>
      </c>
      <c r="G1761" s="592"/>
      <c r="H1761" s="593">
        <v>44049</v>
      </c>
      <c r="I1761" s="594" t="s">
        <v>1986</v>
      </c>
      <c r="J1761" s="595" t="s">
        <v>2650</v>
      </c>
      <c r="K1761" s="589" t="s">
        <v>45</v>
      </c>
      <c r="L1761" s="596" t="s">
        <v>45</v>
      </c>
      <c r="M1761" s="596" t="s">
        <v>45</v>
      </c>
      <c r="N1761" s="597"/>
      <c r="O1761" s="598">
        <v>0.03</v>
      </c>
      <c r="P1761" s="599">
        <v>0</v>
      </c>
      <c r="Q1761" s="600">
        <v>8.0000000000000002E-3</v>
      </c>
    </row>
    <row r="1762" spans="1:17" s="208" customFormat="1" ht="12.75" customHeight="1" x14ac:dyDescent="0.2">
      <c r="A1762" s="608">
        <v>69280</v>
      </c>
      <c r="B1762" s="589" t="s">
        <v>4044</v>
      </c>
      <c r="C1762" s="605"/>
      <c r="D1762" s="590" t="s">
        <v>1789</v>
      </c>
      <c r="E1762" s="591" t="s">
        <v>2176</v>
      </c>
      <c r="F1762" s="592" t="s">
        <v>2177</v>
      </c>
      <c r="G1762" s="592"/>
      <c r="H1762" s="593">
        <v>44049</v>
      </c>
      <c r="I1762" s="594" t="s">
        <v>1986</v>
      </c>
      <c r="J1762" s="595" t="s">
        <v>3334</v>
      </c>
      <c r="K1762" s="589" t="s">
        <v>45</v>
      </c>
      <c r="L1762" s="596" t="s">
        <v>45</v>
      </c>
      <c r="M1762" s="596" t="s">
        <v>45</v>
      </c>
      <c r="N1762" s="597"/>
      <c r="O1762" s="598">
        <v>4.9989999999999997</v>
      </c>
      <c r="P1762" s="599">
        <v>0</v>
      </c>
      <c r="Q1762" s="600">
        <v>2.5299999999999998</v>
      </c>
    </row>
    <row r="1763" spans="1:17" s="208" customFormat="1" ht="12.75" customHeight="1" x14ac:dyDescent="0.2">
      <c r="A1763" s="608">
        <v>69282</v>
      </c>
      <c r="B1763" s="589" t="s">
        <v>4045</v>
      </c>
      <c r="C1763" s="605"/>
      <c r="D1763" s="590" t="s">
        <v>1789</v>
      </c>
      <c r="E1763" s="591" t="s">
        <v>2176</v>
      </c>
      <c r="F1763" s="592" t="s">
        <v>2177</v>
      </c>
      <c r="G1763" s="592"/>
      <c r="H1763" s="593">
        <v>44054</v>
      </c>
      <c r="I1763" s="594" t="s">
        <v>2105</v>
      </c>
      <c r="J1763" s="595" t="s">
        <v>4046</v>
      </c>
      <c r="K1763" s="589" t="s">
        <v>49</v>
      </c>
      <c r="L1763" s="596" t="s">
        <v>1819</v>
      </c>
      <c r="M1763" s="596" t="s">
        <v>49</v>
      </c>
      <c r="N1763" s="597"/>
      <c r="O1763" s="598">
        <v>5.8000000000000003E-2</v>
      </c>
      <c r="P1763" s="599">
        <v>0</v>
      </c>
      <c r="Q1763" s="600">
        <v>3.2000000000000001E-2</v>
      </c>
    </row>
    <row r="1764" spans="1:17" s="208" customFormat="1" ht="12.75" customHeight="1" x14ac:dyDescent="0.2">
      <c r="A1764" s="608">
        <v>69284</v>
      </c>
      <c r="B1764" s="589" t="s">
        <v>4047</v>
      </c>
      <c r="C1764" s="605"/>
      <c r="D1764" s="590" t="s">
        <v>1789</v>
      </c>
      <c r="E1764" s="591" t="s">
        <v>2176</v>
      </c>
      <c r="F1764" s="592" t="s">
        <v>2177</v>
      </c>
      <c r="G1764" s="592"/>
      <c r="H1764" s="593">
        <v>44060</v>
      </c>
      <c r="I1764" s="594" t="s">
        <v>2105</v>
      </c>
      <c r="J1764" s="595" t="s">
        <v>4048</v>
      </c>
      <c r="K1764" s="589" t="s">
        <v>49</v>
      </c>
      <c r="L1764" s="596" t="s">
        <v>49</v>
      </c>
      <c r="M1764" s="596" t="s">
        <v>49</v>
      </c>
      <c r="N1764" s="597"/>
      <c r="O1764" s="598">
        <v>0.65</v>
      </c>
      <c r="P1764" s="599">
        <v>0</v>
      </c>
      <c r="Q1764" s="600">
        <v>0.318</v>
      </c>
    </row>
    <row r="1765" spans="1:17" s="208" customFormat="1" ht="12.75" customHeight="1" x14ac:dyDescent="0.2">
      <c r="A1765" s="608">
        <v>69295</v>
      </c>
      <c r="B1765" s="589" t="s">
        <v>4049</v>
      </c>
      <c r="C1765" s="605"/>
      <c r="D1765" s="590" t="s">
        <v>1789</v>
      </c>
      <c r="E1765" s="591" t="s">
        <v>2176</v>
      </c>
      <c r="F1765" s="592" t="s">
        <v>2177</v>
      </c>
      <c r="G1765" s="592"/>
      <c r="H1765" s="593">
        <v>44062</v>
      </c>
      <c r="I1765" s="594" t="s">
        <v>2105</v>
      </c>
      <c r="J1765" s="595" t="s">
        <v>2594</v>
      </c>
      <c r="K1765" s="589" t="s">
        <v>49</v>
      </c>
      <c r="L1765" s="596" t="s">
        <v>1819</v>
      </c>
      <c r="M1765" s="596" t="s">
        <v>49</v>
      </c>
      <c r="N1765" s="597"/>
      <c r="O1765" s="598">
        <v>0.36</v>
      </c>
      <c r="P1765" s="599">
        <v>0</v>
      </c>
      <c r="Q1765" s="600">
        <v>0.19</v>
      </c>
    </row>
    <row r="1766" spans="1:17" s="208" customFormat="1" ht="12.75" customHeight="1" x14ac:dyDescent="0.2">
      <c r="A1766" s="608">
        <v>69299</v>
      </c>
      <c r="B1766" s="589" t="s">
        <v>4050</v>
      </c>
      <c r="C1766" s="605"/>
      <c r="D1766" s="590" t="s">
        <v>1789</v>
      </c>
      <c r="E1766" s="591" t="s">
        <v>2176</v>
      </c>
      <c r="F1766" s="592" t="s">
        <v>2177</v>
      </c>
      <c r="G1766" s="592"/>
      <c r="H1766" s="593">
        <v>44064</v>
      </c>
      <c r="I1766" s="594" t="s">
        <v>1988</v>
      </c>
      <c r="J1766" s="595" t="s">
        <v>3893</v>
      </c>
      <c r="K1766" s="589" t="s">
        <v>47</v>
      </c>
      <c r="L1766" s="596" t="s">
        <v>1763</v>
      </c>
      <c r="M1766" s="596" t="s">
        <v>48</v>
      </c>
      <c r="N1766" s="597"/>
      <c r="O1766" s="598">
        <v>1.74</v>
      </c>
      <c r="P1766" s="599">
        <v>0</v>
      </c>
      <c r="Q1766" s="600">
        <v>0.874</v>
      </c>
    </row>
    <row r="1767" spans="1:17" s="208" customFormat="1" ht="12.75" customHeight="1" x14ac:dyDescent="0.2">
      <c r="A1767" s="608">
        <v>69300</v>
      </c>
      <c r="B1767" s="589" t="s">
        <v>4051</v>
      </c>
      <c r="C1767" s="605"/>
      <c r="D1767" s="590" t="s">
        <v>1789</v>
      </c>
      <c r="E1767" s="591" t="s">
        <v>2176</v>
      </c>
      <c r="F1767" s="592" t="s">
        <v>2177</v>
      </c>
      <c r="G1767" s="592"/>
      <c r="H1767" s="593">
        <v>44068</v>
      </c>
      <c r="I1767" s="594" t="s">
        <v>1986</v>
      </c>
      <c r="J1767" s="595" t="s">
        <v>2680</v>
      </c>
      <c r="K1767" s="589" t="s">
        <v>45</v>
      </c>
      <c r="L1767" s="596" t="s">
        <v>45</v>
      </c>
      <c r="M1767" s="596" t="s">
        <v>45</v>
      </c>
      <c r="N1767" s="597"/>
      <c r="O1767" s="598">
        <v>0.373</v>
      </c>
      <c r="P1767" s="599">
        <v>0</v>
      </c>
      <c r="Q1767" s="600">
        <v>0.108</v>
      </c>
    </row>
    <row r="1768" spans="1:17" s="208" customFormat="1" ht="12.75" customHeight="1" x14ac:dyDescent="0.2">
      <c r="A1768" s="608">
        <v>69306</v>
      </c>
      <c r="B1768" s="589" t="s">
        <v>4052</v>
      </c>
      <c r="C1768" s="605"/>
      <c r="D1768" s="590" t="s">
        <v>1789</v>
      </c>
      <c r="E1768" s="591" t="s">
        <v>2176</v>
      </c>
      <c r="F1768" s="592" t="s">
        <v>2177</v>
      </c>
      <c r="G1768" s="592"/>
      <c r="H1768" s="593">
        <v>44069</v>
      </c>
      <c r="I1768" s="594" t="s">
        <v>1986</v>
      </c>
      <c r="J1768" s="595" t="s">
        <v>4025</v>
      </c>
      <c r="K1768" s="589" t="s">
        <v>45</v>
      </c>
      <c r="L1768" s="596" t="s">
        <v>45</v>
      </c>
      <c r="M1768" s="596" t="s">
        <v>45</v>
      </c>
      <c r="N1768" s="597"/>
      <c r="O1768" s="598">
        <v>0.2</v>
      </c>
      <c r="P1768" s="599">
        <v>0</v>
      </c>
      <c r="Q1768" s="600">
        <v>0</v>
      </c>
    </row>
    <row r="1769" spans="1:17" s="208" customFormat="1" ht="12.75" customHeight="1" x14ac:dyDescent="0.2">
      <c r="A1769" s="608">
        <v>69308</v>
      </c>
      <c r="B1769" s="589" t="s">
        <v>4053</v>
      </c>
      <c r="C1769" s="605"/>
      <c r="D1769" s="590" t="s">
        <v>1789</v>
      </c>
      <c r="E1769" s="591" t="s">
        <v>2298</v>
      </c>
      <c r="F1769" s="592" t="s">
        <v>1755</v>
      </c>
      <c r="G1769" s="592"/>
      <c r="H1769" s="593">
        <v>44070</v>
      </c>
      <c r="I1769" s="594" t="s">
        <v>3498</v>
      </c>
      <c r="J1769" s="595" t="s">
        <v>3932</v>
      </c>
      <c r="K1769" s="589" t="s">
        <v>47</v>
      </c>
      <c r="L1769" s="596" t="s">
        <v>51</v>
      </c>
      <c r="M1769" s="596" t="s">
        <v>51</v>
      </c>
      <c r="N1769" s="597"/>
      <c r="O1769" s="598">
        <v>0.26300000000000001</v>
      </c>
      <c r="P1769" s="599">
        <v>2.1999999999999999E-2</v>
      </c>
      <c r="Q1769" s="600">
        <v>0.26300000000000001</v>
      </c>
    </row>
    <row r="1770" spans="1:17" s="208" customFormat="1" ht="12.75" customHeight="1" x14ac:dyDescent="0.2">
      <c r="A1770" s="608">
        <v>69310</v>
      </c>
      <c r="B1770" s="589" t="s">
        <v>4054</v>
      </c>
      <c r="C1770" s="605"/>
      <c r="D1770" s="590" t="s">
        <v>1789</v>
      </c>
      <c r="E1770" s="591" t="s">
        <v>2298</v>
      </c>
      <c r="F1770" s="592" t="s">
        <v>1755</v>
      </c>
      <c r="G1770" s="592"/>
      <c r="H1770" s="593">
        <v>44070</v>
      </c>
      <c r="I1770" s="594" t="s">
        <v>3498</v>
      </c>
      <c r="J1770" s="595" t="s">
        <v>4055</v>
      </c>
      <c r="K1770" s="589" t="s">
        <v>47</v>
      </c>
      <c r="L1770" s="596" t="s">
        <v>51</v>
      </c>
      <c r="M1770" s="596" t="s">
        <v>51</v>
      </c>
      <c r="N1770" s="597"/>
      <c r="O1770" s="598">
        <v>0.21</v>
      </c>
      <c r="P1770" s="599">
        <v>0</v>
      </c>
      <c r="Q1770" s="600">
        <v>0.21</v>
      </c>
    </row>
    <row r="1771" spans="1:17" s="208" customFormat="1" ht="12.75" customHeight="1" x14ac:dyDescent="0.2">
      <c r="A1771" s="608">
        <v>69311</v>
      </c>
      <c r="B1771" s="589" t="s">
        <v>4056</v>
      </c>
      <c r="C1771" s="605"/>
      <c r="D1771" s="590" t="s">
        <v>1789</v>
      </c>
      <c r="E1771" s="591" t="s">
        <v>2176</v>
      </c>
      <c r="F1771" s="592" t="s">
        <v>2177</v>
      </c>
      <c r="G1771" s="592"/>
      <c r="H1771" s="593">
        <v>44075</v>
      </c>
      <c r="I1771" s="594" t="s">
        <v>2105</v>
      </c>
      <c r="J1771" s="595" t="s">
        <v>4057</v>
      </c>
      <c r="K1771" s="589" t="s">
        <v>49</v>
      </c>
      <c r="L1771" s="596" t="s">
        <v>49</v>
      </c>
      <c r="M1771" s="596" t="s">
        <v>49</v>
      </c>
      <c r="N1771" s="597"/>
      <c r="O1771" s="598">
        <v>0.26700000000000002</v>
      </c>
      <c r="P1771" s="599">
        <v>0</v>
      </c>
      <c r="Q1771" s="600">
        <v>0.10100000000000001</v>
      </c>
    </row>
    <row r="1772" spans="1:17" s="208" customFormat="1" ht="12.75" customHeight="1" x14ac:dyDescent="0.2">
      <c r="A1772" s="608">
        <v>69312</v>
      </c>
      <c r="B1772" s="589" t="s">
        <v>4058</v>
      </c>
      <c r="C1772" s="605"/>
      <c r="D1772" s="590" t="s">
        <v>1789</v>
      </c>
      <c r="E1772" s="591" t="s">
        <v>2176</v>
      </c>
      <c r="F1772" s="592" t="s">
        <v>2177</v>
      </c>
      <c r="G1772" s="592"/>
      <c r="H1772" s="593">
        <v>44075</v>
      </c>
      <c r="I1772" s="594" t="s">
        <v>2105</v>
      </c>
      <c r="J1772" s="595" t="s">
        <v>4059</v>
      </c>
      <c r="K1772" s="589" t="s">
        <v>49</v>
      </c>
      <c r="L1772" s="596" t="s">
        <v>49</v>
      </c>
      <c r="M1772" s="596" t="s">
        <v>49</v>
      </c>
      <c r="N1772" s="597"/>
      <c r="O1772" s="598">
        <v>1.6E-2</v>
      </c>
      <c r="P1772" s="599">
        <v>0</v>
      </c>
      <c r="Q1772" s="600">
        <v>1.0999999999999999E-2</v>
      </c>
    </row>
    <row r="1773" spans="1:17" s="208" customFormat="1" ht="12.75" customHeight="1" x14ac:dyDescent="0.2">
      <c r="A1773" s="608">
        <v>69313</v>
      </c>
      <c r="B1773" s="589" t="s">
        <v>4060</v>
      </c>
      <c r="C1773" s="605"/>
      <c r="D1773" s="590" t="s">
        <v>1789</v>
      </c>
      <c r="E1773" s="591" t="s">
        <v>2176</v>
      </c>
      <c r="F1773" s="592" t="s">
        <v>2177</v>
      </c>
      <c r="G1773" s="592"/>
      <c r="H1773" s="593">
        <v>44074</v>
      </c>
      <c r="I1773" s="594" t="s">
        <v>1988</v>
      </c>
      <c r="J1773" s="595" t="s">
        <v>2963</v>
      </c>
      <c r="K1773" s="589" t="s">
        <v>47</v>
      </c>
      <c r="L1773" s="596" t="s">
        <v>1763</v>
      </c>
      <c r="M1773" s="596" t="s">
        <v>48</v>
      </c>
      <c r="N1773" s="597"/>
      <c r="O1773" s="598">
        <v>4.5</v>
      </c>
      <c r="P1773" s="599">
        <v>6.9000000000000006E-2</v>
      </c>
      <c r="Q1773" s="600">
        <v>2.4689999999999999</v>
      </c>
    </row>
    <row r="1774" spans="1:17" s="208" customFormat="1" ht="12.75" customHeight="1" x14ac:dyDescent="0.2">
      <c r="A1774" s="608">
        <v>69315</v>
      </c>
      <c r="B1774" s="589" t="s">
        <v>4061</v>
      </c>
      <c r="C1774" s="605"/>
      <c r="D1774" s="590" t="s">
        <v>1789</v>
      </c>
      <c r="E1774" s="591" t="s">
        <v>2176</v>
      </c>
      <c r="F1774" s="592" t="s">
        <v>2177</v>
      </c>
      <c r="G1774" s="592"/>
      <c r="H1774" s="593">
        <v>44077</v>
      </c>
      <c r="I1774" s="594" t="s">
        <v>1986</v>
      </c>
      <c r="J1774" s="595" t="s">
        <v>3912</v>
      </c>
      <c r="K1774" s="589" t="s">
        <v>45</v>
      </c>
      <c r="L1774" s="596" t="s">
        <v>45</v>
      </c>
      <c r="M1774" s="596" t="s">
        <v>45</v>
      </c>
      <c r="N1774" s="597"/>
      <c r="O1774" s="598">
        <v>0.216</v>
      </c>
      <c r="P1774" s="599">
        <v>0</v>
      </c>
      <c r="Q1774" s="600">
        <v>0.10199999999999999</v>
      </c>
    </row>
    <row r="1775" spans="1:17" s="208" customFormat="1" ht="12.75" customHeight="1" x14ac:dyDescent="0.2">
      <c r="A1775" s="608">
        <v>69316</v>
      </c>
      <c r="B1775" s="589" t="s">
        <v>4062</v>
      </c>
      <c r="C1775" s="605"/>
      <c r="D1775" s="590" t="s">
        <v>1789</v>
      </c>
      <c r="E1775" s="591" t="s">
        <v>2176</v>
      </c>
      <c r="F1775" s="592" t="s">
        <v>2177</v>
      </c>
      <c r="G1775" s="592"/>
      <c r="H1775" s="593">
        <v>44075</v>
      </c>
      <c r="I1775" s="594" t="s">
        <v>1988</v>
      </c>
      <c r="J1775" s="595" t="s">
        <v>3761</v>
      </c>
      <c r="K1775" s="589" t="s">
        <v>47</v>
      </c>
      <c r="L1775" s="596" t="s">
        <v>1848</v>
      </c>
      <c r="M1775" s="596" t="s">
        <v>130</v>
      </c>
      <c r="N1775" s="597"/>
      <c r="O1775" s="598">
        <v>0.45800000000000002</v>
      </c>
      <c r="P1775" s="599">
        <v>0</v>
      </c>
      <c r="Q1775" s="600">
        <v>0.248</v>
      </c>
    </row>
    <row r="1776" spans="1:17" s="208" customFormat="1" ht="12.75" customHeight="1" x14ac:dyDescent="0.2">
      <c r="A1776" s="608">
        <v>69318</v>
      </c>
      <c r="B1776" s="589" t="s">
        <v>4063</v>
      </c>
      <c r="C1776" s="605"/>
      <c r="D1776" s="590" t="s">
        <v>1789</v>
      </c>
      <c r="E1776" s="591" t="s">
        <v>2176</v>
      </c>
      <c r="F1776" s="592" t="s">
        <v>2177</v>
      </c>
      <c r="G1776" s="592"/>
      <c r="H1776" s="593">
        <v>44083</v>
      </c>
      <c r="I1776" s="594" t="s">
        <v>1988</v>
      </c>
      <c r="J1776" s="595" t="s">
        <v>2550</v>
      </c>
      <c r="K1776" s="589" t="s">
        <v>47</v>
      </c>
      <c r="L1776" s="596" t="s">
        <v>45</v>
      </c>
      <c r="M1776" s="596" t="s">
        <v>51</v>
      </c>
      <c r="N1776" s="597"/>
      <c r="O1776" s="598">
        <v>0.433</v>
      </c>
      <c r="P1776" s="599">
        <v>0</v>
      </c>
      <c r="Q1776" s="600">
        <v>0.21</v>
      </c>
    </row>
    <row r="1777" spans="1:17" s="208" customFormat="1" ht="12.75" customHeight="1" x14ac:dyDescent="0.2">
      <c r="A1777" s="608">
        <v>69319</v>
      </c>
      <c r="B1777" s="589" t="s">
        <v>4064</v>
      </c>
      <c r="C1777" s="605"/>
      <c r="D1777" s="590" t="s">
        <v>1789</v>
      </c>
      <c r="E1777" s="591" t="s">
        <v>2176</v>
      </c>
      <c r="F1777" s="592" t="s">
        <v>2177</v>
      </c>
      <c r="G1777" s="592"/>
      <c r="H1777" s="593">
        <v>44085</v>
      </c>
      <c r="I1777" s="594" t="s">
        <v>1988</v>
      </c>
      <c r="J1777" s="595" t="s">
        <v>4065</v>
      </c>
      <c r="K1777" s="589" t="s">
        <v>47</v>
      </c>
      <c r="L1777" s="596" t="s">
        <v>1763</v>
      </c>
      <c r="M1777" s="596" t="s">
        <v>48</v>
      </c>
      <c r="N1777" s="597"/>
      <c r="O1777" s="598">
        <v>0.25</v>
      </c>
      <c r="P1777" s="599">
        <v>0</v>
      </c>
      <c r="Q1777" s="600">
        <v>0.152</v>
      </c>
    </row>
    <row r="1778" spans="1:17" s="208" customFormat="1" ht="12.75" customHeight="1" x14ac:dyDescent="0.2">
      <c r="A1778" s="608">
        <v>69320</v>
      </c>
      <c r="B1778" s="589" t="s">
        <v>4066</v>
      </c>
      <c r="C1778" s="605"/>
      <c r="D1778" s="590" t="s">
        <v>1789</v>
      </c>
      <c r="E1778" s="591" t="s">
        <v>2176</v>
      </c>
      <c r="F1778" s="592" t="s">
        <v>2177</v>
      </c>
      <c r="G1778" s="592"/>
      <c r="H1778" s="593">
        <v>44088</v>
      </c>
      <c r="I1778" s="594" t="s">
        <v>1988</v>
      </c>
      <c r="J1778" s="595" t="s">
        <v>4067</v>
      </c>
      <c r="K1778" s="589" t="s">
        <v>47</v>
      </c>
      <c r="L1778" s="596" t="s">
        <v>45</v>
      </c>
      <c r="M1778" s="596" t="s">
        <v>51</v>
      </c>
      <c r="N1778" s="597"/>
      <c r="O1778" s="598">
        <v>3.33</v>
      </c>
      <c r="P1778" s="599">
        <v>0</v>
      </c>
      <c r="Q1778" s="600">
        <v>1.512</v>
      </c>
    </row>
    <row r="1779" spans="1:17" s="208" customFormat="1" ht="12.75" customHeight="1" x14ac:dyDescent="0.2">
      <c r="A1779" s="608">
        <v>69321</v>
      </c>
      <c r="B1779" s="589" t="s">
        <v>4068</v>
      </c>
      <c r="C1779" s="605"/>
      <c r="D1779" s="590" t="s">
        <v>1789</v>
      </c>
      <c r="E1779" s="591" t="s">
        <v>2176</v>
      </c>
      <c r="F1779" s="592" t="s">
        <v>2177</v>
      </c>
      <c r="G1779" s="592"/>
      <c r="H1779" s="593">
        <v>44088</v>
      </c>
      <c r="I1779" s="594" t="s">
        <v>1795</v>
      </c>
      <c r="J1779" s="595" t="s">
        <v>4069</v>
      </c>
      <c r="K1779" s="589" t="s">
        <v>47</v>
      </c>
      <c r="L1779" s="596" t="s">
        <v>51</v>
      </c>
      <c r="M1779" s="596" t="s">
        <v>51</v>
      </c>
      <c r="N1779" s="597"/>
      <c r="O1779" s="598">
        <v>2.706</v>
      </c>
      <c r="P1779" s="599">
        <v>0</v>
      </c>
      <c r="Q1779" s="600">
        <v>1.399</v>
      </c>
    </row>
    <row r="1780" spans="1:17" s="208" customFormat="1" ht="12.75" customHeight="1" x14ac:dyDescent="0.2">
      <c r="A1780" s="608">
        <v>69322</v>
      </c>
      <c r="B1780" s="589" t="s">
        <v>4070</v>
      </c>
      <c r="C1780" s="605"/>
      <c r="D1780" s="590" t="s">
        <v>1789</v>
      </c>
      <c r="E1780" s="591" t="s">
        <v>2176</v>
      </c>
      <c r="F1780" s="592" t="s">
        <v>2177</v>
      </c>
      <c r="G1780" s="592"/>
      <c r="H1780" s="593">
        <v>44088</v>
      </c>
      <c r="I1780" s="594" t="s">
        <v>1795</v>
      </c>
      <c r="J1780" s="595" t="s">
        <v>4071</v>
      </c>
      <c r="K1780" s="589" t="s">
        <v>47</v>
      </c>
      <c r="L1780" s="596" t="s">
        <v>1848</v>
      </c>
      <c r="M1780" s="596" t="s">
        <v>130</v>
      </c>
      <c r="N1780" s="597"/>
      <c r="O1780" s="598">
        <v>0.15</v>
      </c>
      <c r="P1780" s="599">
        <v>0</v>
      </c>
      <c r="Q1780" s="600">
        <v>0.08</v>
      </c>
    </row>
    <row r="1781" spans="1:17" s="208" customFormat="1" ht="12.75" customHeight="1" x14ac:dyDescent="0.2">
      <c r="A1781" s="608">
        <v>69323</v>
      </c>
      <c r="B1781" s="589" t="s">
        <v>4072</v>
      </c>
      <c r="C1781" s="605"/>
      <c r="D1781" s="590" t="s">
        <v>1789</v>
      </c>
      <c r="E1781" s="591" t="s">
        <v>2176</v>
      </c>
      <c r="F1781" s="592" t="s">
        <v>2177</v>
      </c>
      <c r="G1781" s="592"/>
      <c r="H1781" s="593">
        <v>44088</v>
      </c>
      <c r="I1781" s="594" t="s">
        <v>1795</v>
      </c>
      <c r="J1781" s="595" t="s">
        <v>4073</v>
      </c>
      <c r="K1781" s="589" t="s">
        <v>47</v>
      </c>
      <c r="L1781" s="596" t="s">
        <v>51</v>
      </c>
      <c r="M1781" s="596" t="s">
        <v>51</v>
      </c>
      <c r="N1781" s="597"/>
      <c r="O1781" s="598">
        <v>0.25</v>
      </c>
      <c r="P1781" s="599">
        <v>0</v>
      </c>
      <c r="Q1781" s="600">
        <v>0.128</v>
      </c>
    </row>
    <row r="1782" spans="1:17" s="208" customFormat="1" ht="12.75" customHeight="1" x14ac:dyDescent="0.2">
      <c r="A1782" s="608">
        <v>69324</v>
      </c>
      <c r="B1782" s="589" t="s">
        <v>4074</v>
      </c>
      <c r="C1782" s="605"/>
      <c r="D1782" s="590" t="s">
        <v>1789</v>
      </c>
      <c r="E1782" s="591" t="s">
        <v>2176</v>
      </c>
      <c r="F1782" s="592" t="s">
        <v>2177</v>
      </c>
      <c r="G1782" s="592"/>
      <c r="H1782" s="593">
        <v>44088</v>
      </c>
      <c r="I1782" s="594" t="s">
        <v>1795</v>
      </c>
      <c r="J1782" s="595" t="s">
        <v>4073</v>
      </c>
      <c r="K1782" s="589" t="s">
        <v>47</v>
      </c>
      <c r="L1782" s="596" t="s">
        <v>51</v>
      </c>
      <c r="M1782" s="596" t="s">
        <v>51</v>
      </c>
      <c r="N1782" s="597"/>
      <c r="O1782" s="598">
        <v>0.25</v>
      </c>
      <c r="P1782" s="599">
        <v>0</v>
      </c>
      <c r="Q1782" s="600">
        <v>0.127</v>
      </c>
    </row>
    <row r="1783" spans="1:17" s="208" customFormat="1" ht="12.75" customHeight="1" x14ac:dyDescent="0.2">
      <c r="A1783" s="608">
        <v>69325</v>
      </c>
      <c r="B1783" s="589" t="s">
        <v>4075</v>
      </c>
      <c r="C1783" s="605"/>
      <c r="D1783" s="590" t="s">
        <v>1789</v>
      </c>
      <c r="E1783" s="591" t="s">
        <v>2176</v>
      </c>
      <c r="F1783" s="592" t="s">
        <v>2177</v>
      </c>
      <c r="G1783" s="592"/>
      <c r="H1783" s="593">
        <v>44088</v>
      </c>
      <c r="I1783" s="594" t="s">
        <v>1795</v>
      </c>
      <c r="J1783" s="595" t="s">
        <v>3970</v>
      </c>
      <c r="K1783" s="589" t="s">
        <v>47</v>
      </c>
      <c r="L1783" s="596" t="s">
        <v>1848</v>
      </c>
      <c r="M1783" s="596" t="s">
        <v>130</v>
      </c>
      <c r="N1783" s="597"/>
      <c r="O1783" s="598">
        <v>8.5999999999999993E-2</v>
      </c>
      <c r="P1783" s="599">
        <v>0</v>
      </c>
      <c r="Q1783" s="600">
        <v>4.1000000000000002E-2</v>
      </c>
    </row>
    <row r="1784" spans="1:17" s="208" customFormat="1" ht="12.75" customHeight="1" x14ac:dyDescent="0.2">
      <c r="A1784" s="608">
        <v>69326</v>
      </c>
      <c r="B1784" s="589" t="s">
        <v>4076</v>
      </c>
      <c r="C1784" s="605"/>
      <c r="D1784" s="590" t="s">
        <v>1789</v>
      </c>
      <c r="E1784" s="591" t="s">
        <v>2176</v>
      </c>
      <c r="F1784" s="592" t="s">
        <v>2177</v>
      </c>
      <c r="G1784" s="592"/>
      <c r="H1784" s="593">
        <v>44088</v>
      </c>
      <c r="I1784" s="594" t="s">
        <v>1795</v>
      </c>
      <c r="J1784" s="595" t="s">
        <v>4077</v>
      </c>
      <c r="K1784" s="589" t="s">
        <v>47</v>
      </c>
      <c r="L1784" s="596" t="s">
        <v>51</v>
      </c>
      <c r="M1784" s="596" t="s">
        <v>51</v>
      </c>
      <c r="N1784" s="597"/>
      <c r="O1784" s="598">
        <v>0.2</v>
      </c>
      <c r="P1784" s="599">
        <v>0</v>
      </c>
      <c r="Q1784" s="600">
        <v>0.11</v>
      </c>
    </row>
    <row r="1785" spans="1:17" s="208" customFormat="1" ht="12.75" customHeight="1" x14ac:dyDescent="0.2">
      <c r="A1785" s="608">
        <v>69327</v>
      </c>
      <c r="B1785" s="589" t="s">
        <v>4078</v>
      </c>
      <c r="C1785" s="605"/>
      <c r="D1785" s="590" t="s">
        <v>1789</v>
      </c>
      <c r="E1785" s="591" t="s">
        <v>2176</v>
      </c>
      <c r="F1785" s="592" t="s">
        <v>2177</v>
      </c>
      <c r="G1785" s="592"/>
      <c r="H1785" s="593">
        <v>44088</v>
      </c>
      <c r="I1785" s="594" t="s">
        <v>1988</v>
      </c>
      <c r="J1785" s="595" t="s">
        <v>4079</v>
      </c>
      <c r="K1785" s="589" t="s">
        <v>47</v>
      </c>
      <c r="L1785" s="596" t="s">
        <v>45</v>
      </c>
      <c r="M1785" s="596" t="s">
        <v>51</v>
      </c>
      <c r="N1785" s="597"/>
      <c r="O1785" s="598">
        <v>0.99</v>
      </c>
      <c r="P1785" s="599">
        <v>0</v>
      </c>
      <c r="Q1785" s="600">
        <v>0.56399999999999995</v>
      </c>
    </row>
    <row r="1786" spans="1:17" s="208" customFormat="1" ht="12.75" customHeight="1" x14ac:dyDescent="0.2">
      <c r="A1786" s="608">
        <v>69328</v>
      </c>
      <c r="B1786" s="589" t="s">
        <v>4080</v>
      </c>
      <c r="C1786" s="605"/>
      <c r="D1786" s="590" t="s">
        <v>1789</v>
      </c>
      <c r="E1786" s="591" t="s">
        <v>2176</v>
      </c>
      <c r="F1786" s="592" t="s">
        <v>2177</v>
      </c>
      <c r="G1786" s="592"/>
      <c r="H1786" s="593">
        <v>44088</v>
      </c>
      <c r="I1786" s="594" t="s">
        <v>1988</v>
      </c>
      <c r="J1786" s="595" t="s">
        <v>4079</v>
      </c>
      <c r="K1786" s="589" t="s">
        <v>47</v>
      </c>
      <c r="L1786" s="596" t="s">
        <v>45</v>
      </c>
      <c r="M1786" s="596" t="s">
        <v>51</v>
      </c>
      <c r="N1786" s="597"/>
      <c r="O1786" s="598">
        <v>3.96</v>
      </c>
      <c r="P1786" s="599">
        <v>0</v>
      </c>
      <c r="Q1786" s="600">
        <v>2.1709999999999998</v>
      </c>
    </row>
    <row r="1787" spans="1:17" s="208" customFormat="1" ht="12.75" customHeight="1" x14ac:dyDescent="0.2">
      <c r="A1787" s="608">
        <v>69329</v>
      </c>
      <c r="B1787" s="589" t="s">
        <v>4081</v>
      </c>
      <c r="C1787" s="605"/>
      <c r="D1787" s="590" t="s">
        <v>1789</v>
      </c>
      <c r="E1787" s="591" t="s">
        <v>2176</v>
      </c>
      <c r="F1787" s="592" t="s">
        <v>2177</v>
      </c>
      <c r="G1787" s="592"/>
      <c r="H1787" s="593">
        <v>44088</v>
      </c>
      <c r="I1787" s="594" t="s">
        <v>1795</v>
      </c>
      <c r="J1787" s="595" t="s">
        <v>3845</v>
      </c>
      <c r="K1787" s="589" t="s">
        <v>47</v>
      </c>
      <c r="L1787" s="596" t="s">
        <v>51</v>
      </c>
      <c r="M1787" s="596" t="s">
        <v>51</v>
      </c>
      <c r="N1787" s="597"/>
      <c r="O1787" s="598">
        <v>0.115</v>
      </c>
      <c r="P1787" s="599">
        <v>0</v>
      </c>
      <c r="Q1787" s="600">
        <v>5.8999999999999997E-2</v>
      </c>
    </row>
    <row r="1788" spans="1:17" s="208" customFormat="1" ht="12.75" customHeight="1" x14ac:dyDescent="0.2">
      <c r="A1788" s="608">
        <v>69330</v>
      </c>
      <c r="B1788" s="589" t="s">
        <v>4082</v>
      </c>
      <c r="C1788" s="605"/>
      <c r="D1788" s="590" t="s">
        <v>1789</v>
      </c>
      <c r="E1788" s="591" t="s">
        <v>2176</v>
      </c>
      <c r="F1788" s="592" t="s">
        <v>2177</v>
      </c>
      <c r="G1788" s="592"/>
      <c r="H1788" s="593">
        <v>44088</v>
      </c>
      <c r="I1788" s="594" t="s">
        <v>1795</v>
      </c>
      <c r="J1788" s="595" t="s">
        <v>2393</v>
      </c>
      <c r="K1788" s="589" t="s">
        <v>47</v>
      </c>
      <c r="L1788" s="596" t="s">
        <v>51</v>
      </c>
      <c r="M1788" s="596" t="s">
        <v>51</v>
      </c>
      <c r="N1788" s="597"/>
      <c r="O1788" s="598">
        <v>0.25</v>
      </c>
      <c r="P1788" s="599">
        <v>0</v>
      </c>
      <c r="Q1788" s="600">
        <v>0.15</v>
      </c>
    </row>
    <row r="1789" spans="1:17" s="208" customFormat="1" ht="12.75" customHeight="1" x14ac:dyDescent="0.2">
      <c r="A1789" s="608">
        <v>69332</v>
      </c>
      <c r="B1789" s="589" t="s">
        <v>4083</v>
      </c>
      <c r="C1789" s="605"/>
      <c r="D1789" s="590" t="s">
        <v>1789</v>
      </c>
      <c r="E1789" s="591" t="s">
        <v>2176</v>
      </c>
      <c r="F1789" s="592" t="s">
        <v>2177</v>
      </c>
      <c r="G1789" s="592"/>
      <c r="H1789" s="593">
        <v>44092</v>
      </c>
      <c r="I1789" s="594" t="s">
        <v>1795</v>
      </c>
      <c r="J1789" s="595" t="s">
        <v>4084</v>
      </c>
      <c r="K1789" s="589" t="s">
        <v>47</v>
      </c>
      <c r="L1789" s="596" t="s">
        <v>51</v>
      </c>
      <c r="M1789" s="596" t="s">
        <v>51</v>
      </c>
      <c r="N1789" s="597"/>
      <c r="O1789" s="598">
        <v>6.7000000000000004E-2</v>
      </c>
      <c r="P1789" s="599">
        <v>0</v>
      </c>
      <c r="Q1789" s="600">
        <v>2.3E-2</v>
      </c>
    </row>
    <row r="1790" spans="1:17" s="208" customFormat="1" ht="12.75" customHeight="1" x14ac:dyDescent="0.2">
      <c r="A1790" s="608">
        <v>69333</v>
      </c>
      <c r="B1790" s="589" t="s">
        <v>4085</v>
      </c>
      <c r="C1790" s="605"/>
      <c r="D1790" s="590" t="s">
        <v>1789</v>
      </c>
      <c r="E1790" s="591" t="s">
        <v>2176</v>
      </c>
      <c r="F1790" s="592" t="s">
        <v>2177</v>
      </c>
      <c r="G1790" s="592"/>
      <c r="H1790" s="593">
        <v>44092</v>
      </c>
      <c r="I1790" s="594" t="s">
        <v>1795</v>
      </c>
      <c r="J1790" s="595" t="s">
        <v>4077</v>
      </c>
      <c r="K1790" s="589" t="s">
        <v>47</v>
      </c>
      <c r="L1790" s="596" t="s">
        <v>51</v>
      </c>
      <c r="M1790" s="596" t="s">
        <v>51</v>
      </c>
      <c r="N1790" s="597"/>
      <c r="O1790" s="598">
        <v>0.496</v>
      </c>
      <c r="P1790" s="599">
        <v>0</v>
      </c>
      <c r="Q1790" s="600">
        <v>0.30399999999999999</v>
      </c>
    </row>
    <row r="1791" spans="1:17" s="208" customFormat="1" ht="12.75" customHeight="1" x14ac:dyDescent="0.2">
      <c r="A1791" s="608">
        <v>69334</v>
      </c>
      <c r="B1791" s="589" t="s">
        <v>4086</v>
      </c>
      <c r="C1791" s="605"/>
      <c r="D1791" s="590" t="s">
        <v>1789</v>
      </c>
      <c r="E1791" s="591" t="s">
        <v>2176</v>
      </c>
      <c r="F1791" s="592" t="s">
        <v>2177</v>
      </c>
      <c r="G1791" s="592"/>
      <c r="H1791" s="593">
        <v>44092</v>
      </c>
      <c r="I1791" s="594" t="s">
        <v>1795</v>
      </c>
      <c r="J1791" s="595" t="s">
        <v>4087</v>
      </c>
      <c r="K1791" s="589" t="s">
        <v>47</v>
      </c>
      <c r="L1791" s="596" t="s">
        <v>1848</v>
      </c>
      <c r="M1791" s="596" t="s">
        <v>130</v>
      </c>
      <c r="N1791" s="597"/>
      <c r="O1791" s="598">
        <v>0.23300000000000001</v>
      </c>
      <c r="P1791" s="599">
        <v>0</v>
      </c>
      <c r="Q1791" s="600">
        <v>0.108</v>
      </c>
    </row>
    <row r="1792" spans="1:17" s="208" customFormat="1" ht="12.75" customHeight="1" x14ac:dyDescent="0.2">
      <c r="A1792" s="608">
        <v>69335</v>
      </c>
      <c r="B1792" s="589" t="s">
        <v>4088</v>
      </c>
      <c r="C1792" s="605"/>
      <c r="D1792" s="590" t="s">
        <v>1789</v>
      </c>
      <c r="E1792" s="591" t="s">
        <v>2176</v>
      </c>
      <c r="F1792" s="592" t="s">
        <v>2177</v>
      </c>
      <c r="G1792" s="592"/>
      <c r="H1792" s="593">
        <v>44092</v>
      </c>
      <c r="I1792" s="594" t="s">
        <v>1795</v>
      </c>
      <c r="J1792" s="595" t="s">
        <v>4077</v>
      </c>
      <c r="K1792" s="589" t="s">
        <v>47</v>
      </c>
      <c r="L1792" s="596" t="s">
        <v>51</v>
      </c>
      <c r="M1792" s="596" t="s">
        <v>51</v>
      </c>
      <c r="N1792" s="597"/>
      <c r="O1792" s="598">
        <v>0.1</v>
      </c>
      <c r="P1792" s="599">
        <v>0</v>
      </c>
      <c r="Q1792" s="600">
        <v>4.2999999999999997E-2</v>
      </c>
    </row>
    <row r="1793" spans="1:17" s="208" customFormat="1" ht="12.75" customHeight="1" x14ac:dyDescent="0.2">
      <c r="A1793" s="608">
        <v>69336</v>
      </c>
      <c r="B1793" s="589" t="s">
        <v>4089</v>
      </c>
      <c r="C1793" s="605"/>
      <c r="D1793" s="590" t="s">
        <v>1789</v>
      </c>
      <c r="E1793" s="591" t="s">
        <v>2176</v>
      </c>
      <c r="F1793" s="592" t="s">
        <v>2177</v>
      </c>
      <c r="G1793" s="592"/>
      <c r="H1793" s="593">
        <v>44092</v>
      </c>
      <c r="I1793" s="594" t="s">
        <v>1795</v>
      </c>
      <c r="J1793" s="595" t="s">
        <v>4090</v>
      </c>
      <c r="K1793" s="589" t="s">
        <v>47</v>
      </c>
      <c r="L1793" s="596" t="s">
        <v>51</v>
      </c>
      <c r="M1793" s="596" t="s">
        <v>51</v>
      </c>
      <c r="N1793" s="597"/>
      <c r="O1793" s="598">
        <v>0.24</v>
      </c>
      <c r="P1793" s="599">
        <v>0</v>
      </c>
      <c r="Q1793" s="600">
        <v>0.128</v>
      </c>
    </row>
    <row r="1794" spans="1:17" s="208" customFormat="1" ht="12.75" customHeight="1" x14ac:dyDescent="0.2">
      <c r="A1794" s="608">
        <v>69337</v>
      </c>
      <c r="B1794" s="589" t="s">
        <v>4091</v>
      </c>
      <c r="C1794" s="605"/>
      <c r="D1794" s="590" t="s">
        <v>1789</v>
      </c>
      <c r="E1794" s="591" t="s">
        <v>2176</v>
      </c>
      <c r="F1794" s="592" t="s">
        <v>2177</v>
      </c>
      <c r="G1794" s="592"/>
      <c r="H1794" s="593">
        <v>44092</v>
      </c>
      <c r="I1794" s="594" t="s">
        <v>1795</v>
      </c>
      <c r="J1794" s="595" t="s">
        <v>4077</v>
      </c>
      <c r="K1794" s="589" t="s">
        <v>47</v>
      </c>
      <c r="L1794" s="596" t="s">
        <v>51</v>
      </c>
      <c r="M1794" s="596" t="s">
        <v>51</v>
      </c>
      <c r="N1794" s="597"/>
      <c r="O1794" s="598">
        <v>0.25</v>
      </c>
      <c r="P1794" s="599">
        <v>0</v>
      </c>
      <c r="Q1794" s="600">
        <v>0.14599999999999999</v>
      </c>
    </row>
    <row r="1795" spans="1:17" s="208" customFormat="1" ht="12.75" customHeight="1" x14ac:dyDescent="0.2">
      <c r="A1795" s="608">
        <v>69338</v>
      </c>
      <c r="B1795" s="589" t="s">
        <v>4092</v>
      </c>
      <c r="C1795" s="605"/>
      <c r="D1795" s="590" t="s">
        <v>1789</v>
      </c>
      <c r="E1795" s="591" t="s">
        <v>2176</v>
      </c>
      <c r="F1795" s="592" t="s">
        <v>2177</v>
      </c>
      <c r="G1795" s="592"/>
      <c r="H1795" s="593">
        <v>44092</v>
      </c>
      <c r="I1795" s="594" t="s">
        <v>1795</v>
      </c>
      <c r="J1795" s="595" t="s">
        <v>4093</v>
      </c>
      <c r="K1795" s="589" t="s">
        <v>47</v>
      </c>
      <c r="L1795" s="596" t="s">
        <v>1848</v>
      </c>
      <c r="M1795" s="596" t="s">
        <v>130</v>
      </c>
      <c r="N1795" s="597"/>
      <c r="O1795" s="598">
        <v>0.125</v>
      </c>
      <c r="P1795" s="599">
        <v>0</v>
      </c>
      <c r="Q1795" s="600">
        <v>4.9000000000000002E-2</v>
      </c>
    </row>
    <row r="1796" spans="1:17" s="208" customFormat="1" ht="12.75" customHeight="1" x14ac:dyDescent="0.2">
      <c r="A1796" s="608">
        <v>69343</v>
      </c>
      <c r="B1796" s="589" t="s">
        <v>4094</v>
      </c>
      <c r="C1796" s="605"/>
      <c r="D1796" s="590" t="s">
        <v>1789</v>
      </c>
      <c r="E1796" s="591" t="s">
        <v>2176</v>
      </c>
      <c r="F1796" s="592" t="s">
        <v>2177</v>
      </c>
      <c r="G1796" s="592"/>
      <c r="H1796" s="593">
        <v>44092</v>
      </c>
      <c r="I1796" s="594" t="s">
        <v>1795</v>
      </c>
      <c r="J1796" s="595" t="s">
        <v>4093</v>
      </c>
      <c r="K1796" s="589" t="s">
        <v>47</v>
      </c>
      <c r="L1796" s="596" t="s">
        <v>1848</v>
      </c>
      <c r="M1796" s="596" t="s">
        <v>130</v>
      </c>
      <c r="N1796" s="597"/>
      <c r="O1796" s="598">
        <v>0.25</v>
      </c>
      <c r="P1796" s="599">
        <v>0</v>
      </c>
      <c r="Q1796" s="600">
        <v>0.124</v>
      </c>
    </row>
    <row r="1797" spans="1:17" s="208" customFormat="1" ht="12.75" customHeight="1" x14ac:dyDescent="0.2">
      <c r="A1797" s="608">
        <v>69344</v>
      </c>
      <c r="B1797" s="589" t="s">
        <v>4095</v>
      </c>
      <c r="C1797" s="605"/>
      <c r="D1797" s="590" t="s">
        <v>1789</v>
      </c>
      <c r="E1797" s="591" t="s">
        <v>2176</v>
      </c>
      <c r="F1797" s="592" t="s">
        <v>2177</v>
      </c>
      <c r="G1797" s="592"/>
      <c r="H1797" s="593">
        <v>44096</v>
      </c>
      <c r="I1797" s="594" t="s">
        <v>1986</v>
      </c>
      <c r="J1797" s="595" t="s">
        <v>2594</v>
      </c>
      <c r="K1797" s="589" t="s">
        <v>45</v>
      </c>
      <c r="L1797" s="596" t="s">
        <v>45</v>
      </c>
      <c r="M1797" s="596" t="s">
        <v>45</v>
      </c>
      <c r="N1797" s="597"/>
      <c r="O1797" s="598">
        <v>0.03</v>
      </c>
      <c r="P1797" s="599">
        <v>0</v>
      </c>
      <c r="Q1797" s="600">
        <v>1.2999999999999999E-2</v>
      </c>
    </row>
    <row r="1798" spans="1:17" s="208" customFormat="1" ht="12.75" customHeight="1" x14ac:dyDescent="0.2">
      <c r="A1798" s="608">
        <v>69347</v>
      </c>
      <c r="B1798" s="589" t="s">
        <v>4096</v>
      </c>
      <c r="C1798" s="605"/>
      <c r="D1798" s="590" t="s">
        <v>1789</v>
      </c>
      <c r="E1798" s="591" t="s">
        <v>2176</v>
      </c>
      <c r="F1798" s="592" t="s">
        <v>2177</v>
      </c>
      <c r="G1798" s="592"/>
      <c r="H1798" s="593">
        <v>44096</v>
      </c>
      <c r="I1798" s="594" t="s">
        <v>1795</v>
      </c>
      <c r="J1798" s="595" t="s">
        <v>3843</v>
      </c>
      <c r="K1798" s="589" t="s">
        <v>47</v>
      </c>
      <c r="L1798" s="596" t="s">
        <v>51</v>
      </c>
      <c r="M1798" s="596" t="s">
        <v>51</v>
      </c>
      <c r="N1798" s="597"/>
      <c r="O1798" s="598">
        <v>0.99</v>
      </c>
      <c r="P1798" s="599">
        <v>0</v>
      </c>
      <c r="Q1798" s="600">
        <v>0.59899999999999998</v>
      </c>
    </row>
    <row r="1799" spans="1:17" s="208" customFormat="1" ht="12.75" customHeight="1" x14ac:dyDescent="0.2">
      <c r="A1799" s="608">
        <v>69348</v>
      </c>
      <c r="B1799" s="589" t="s">
        <v>4097</v>
      </c>
      <c r="C1799" s="605"/>
      <c r="D1799" s="590" t="s">
        <v>1789</v>
      </c>
      <c r="E1799" s="591" t="s">
        <v>2176</v>
      </c>
      <c r="F1799" s="592" t="s">
        <v>2177</v>
      </c>
      <c r="G1799" s="592"/>
      <c r="H1799" s="593">
        <v>44098</v>
      </c>
      <c r="I1799" s="594" t="s">
        <v>1795</v>
      </c>
      <c r="J1799" s="595" t="s">
        <v>4098</v>
      </c>
      <c r="K1799" s="589" t="s">
        <v>47</v>
      </c>
      <c r="L1799" s="596" t="s">
        <v>1763</v>
      </c>
      <c r="M1799" s="596" t="s">
        <v>48</v>
      </c>
      <c r="N1799" s="597"/>
      <c r="O1799" s="598">
        <v>0.18</v>
      </c>
      <c r="P1799" s="599">
        <v>0</v>
      </c>
      <c r="Q1799" s="600">
        <v>0.06</v>
      </c>
    </row>
    <row r="1800" spans="1:17" s="208" customFormat="1" ht="12.75" customHeight="1" x14ac:dyDescent="0.2">
      <c r="A1800" s="608">
        <v>69349</v>
      </c>
      <c r="B1800" s="589" t="s">
        <v>4099</v>
      </c>
      <c r="C1800" s="605"/>
      <c r="D1800" s="590" t="s">
        <v>1789</v>
      </c>
      <c r="E1800" s="591" t="s">
        <v>2176</v>
      </c>
      <c r="F1800" s="592" t="s">
        <v>2177</v>
      </c>
      <c r="G1800" s="592"/>
      <c r="H1800" s="593">
        <v>44098</v>
      </c>
      <c r="I1800" s="594" t="s">
        <v>1795</v>
      </c>
      <c r="J1800" s="595" t="s">
        <v>4100</v>
      </c>
      <c r="K1800" s="589" t="s">
        <v>47</v>
      </c>
      <c r="L1800" s="596" t="s">
        <v>1763</v>
      </c>
      <c r="M1800" s="596" t="s">
        <v>48</v>
      </c>
      <c r="N1800" s="597"/>
      <c r="O1800" s="598">
        <v>0.499</v>
      </c>
      <c r="P1800" s="599">
        <v>0</v>
      </c>
      <c r="Q1800" s="600">
        <v>0.245</v>
      </c>
    </row>
    <row r="1801" spans="1:17" s="208" customFormat="1" ht="12.75" customHeight="1" x14ac:dyDescent="0.2">
      <c r="A1801" s="608">
        <v>69350</v>
      </c>
      <c r="B1801" s="589" t="s">
        <v>4101</v>
      </c>
      <c r="C1801" s="605"/>
      <c r="D1801" s="590" t="s">
        <v>1789</v>
      </c>
      <c r="E1801" s="591" t="s">
        <v>2176</v>
      </c>
      <c r="F1801" s="592" t="s">
        <v>2177</v>
      </c>
      <c r="G1801" s="592"/>
      <c r="H1801" s="593">
        <v>44096</v>
      </c>
      <c r="I1801" s="594" t="s">
        <v>1795</v>
      </c>
      <c r="J1801" s="595" t="s">
        <v>2555</v>
      </c>
      <c r="K1801" s="589" t="s">
        <v>47</v>
      </c>
      <c r="L1801" s="596" t="s">
        <v>51</v>
      </c>
      <c r="M1801" s="596" t="s">
        <v>51</v>
      </c>
      <c r="N1801" s="597"/>
      <c r="O1801" s="598">
        <v>1.9039999999999999</v>
      </c>
      <c r="P1801" s="599">
        <v>0</v>
      </c>
      <c r="Q1801" s="600">
        <v>1.129</v>
      </c>
    </row>
    <row r="1802" spans="1:17" s="208" customFormat="1" ht="12.75" customHeight="1" x14ac:dyDescent="0.2">
      <c r="A1802" s="608">
        <v>69351</v>
      </c>
      <c r="B1802" s="589" t="s">
        <v>4102</v>
      </c>
      <c r="C1802" s="605"/>
      <c r="D1802" s="590" t="s">
        <v>1789</v>
      </c>
      <c r="E1802" s="591" t="s">
        <v>2176</v>
      </c>
      <c r="F1802" s="592" t="s">
        <v>2177</v>
      </c>
      <c r="G1802" s="592"/>
      <c r="H1802" s="593">
        <v>44098</v>
      </c>
      <c r="I1802" s="594" t="s">
        <v>1795</v>
      </c>
      <c r="J1802" s="595" t="s">
        <v>3777</v>
      </c>
      <c r="K1802" s="589" t="s">
        <v>47</v>
      </c>
      <c r="L1802" s="596" t="s">
        <v>1763</v>
      </c>
      <c r="M1802" s="596" t="s">
        <v>48</v>
      </c>
      <c r="N1802" s="597"/>
      <c r="O1802" s="598">
        <v>4.7</v>
      </c>
      <c r="P1802" s="599">
        <v>0</v>
      </c>
      <c r="Q1802" s="600">
        <v>2.278</v>
      </c>
    </row>
    <row r="1803" spans="1:17" s="208" customFormat="1" ht="12.75" customHeight="1" x14ac:dyDescent="0.2">
      <c r="A1803" s="608">
        <v>69352</v>
      </c>
      <c r="B1803" s="589" t="s">
        <v>4103</v>
      </c>
      <c r="C1803" s="605"/>
      <c r="D1803" s="590" t="s">
        <v>1789</v>
      </c>
      <c r="E1803" s="591" t="s">
        <v>2176</v>
      </c>
      <c r="F1803" s="592" t="s">
        <v>2177</v>
      </c>
      <c r="G1803" s="592"/>
      <c r="H1803" s="593">
        <v>44098</v>
      </c>
      <c r="I1803" s="594" t="s">
        <v>1795</v>
      </c>
      <c r="J1803" s="595" t="s">
        <v>3854</v>
      </c>
      <c r="K1803" s="589" t="s">
        <v>47</v>
      </c>
      <c r="L1803" s="596" t="s">
        <v>1763</v>
      </c>
      <c r="M1803" s="596" t="s">
        <v>48</v>
      </c>
      <c r="N1803" s="597"/>
      <c r="O1803" s="598">
        <v>3.5</v>
      </c>
      <c r="P1803" s="599">
        <v>0</v>
      </c>
      <c r="Q1803" s="600">
        <v>1.7090000000000001</v>
      </c>
    </row>
    <row r="1804" spans="1:17" s="208" customFormat="1" ht="12.75" customHeight="1" x14ac:dyDescent="0.2">
      <c r="A1804" s="608">
        <v>69353</v>
      </c>
      <c r="B1804" s="589" t="s">
        <v>4104</v>
      </c>
      <c r="C1804" s="605"/>
      <c r="D1804" s="590" t="s">
        <v>1789</v>
      </c>
      <c r="E1804" s="591" t="s">
        <v>2176</v>
      </c>
      <c r="F1804" s="592" t="s">
        <v>2177</v>
      </c>
      <c r="G1804" s="592"/>
      <c r="H1804" s="593">
        <v>44098</v>
      </c>
      <c r="I1804" s="594" t="s">
        <v>1795</v>
      </c>
      <c r="J1804" s="595" t="s">
        <v>4100</v>
      </c>
      <c r="K1804" s="589" t="s">
        <v>47</v>
      </c>
      <c r="L1804" s="596" t="s">
        <v>1763</v>
      </c>
      <c r="M1804" s="596" t="s">
        <v>48</v>
      </c>
      <c r="N1804" s="597"/>
      <c r="O1804" s="598">
        <v>1.38</v>
      </c>
      <c r="P1804" s="599">
        <v>0</v>
      </c>
      <c r="Q1804" s="600">
        <v>0.78700000000000003</v>
      </c>
    </row>
    <row r="1805" spans="1:17" s="208" customFormat="1" ht="12.75" customHeight="1" x14ac:dyDescent="0.2">
      <c r="A1805" s="608">
        <v>69358</v>
      </c>
      <c r="B1805" s="589" t="s">
        <v>4105</v>
      </c>
      <c r="C1805" s="605"/>
      <c r="D1805" s="590" t="s">
        <v>1789</v>
      </c>
      <c r="E1805" s="591" t="s">
        <v>2176</v>
      </c>
      <c r="F1805" s="592" t="s">
        <v>2177</v>
      </c>
      <c r="G1805" s="592"/>
      <c r="H1805" s="593">
        <v>44096</v>
      </c>
      <c r="I1805" s="594" t="s">
        <v>1986</v>
      </c>
      <c r="J1805" s="595" t="s">
        <v>3994</v>
      </c>
      <c r="K1805" s="589" t="s">
        <v>45</v>
      </c>
      <c r="L1805" s="596" t="s">
        <v>45</v>
      </c>
      <c r="M1805" s="596" t="s">
        <v>45</v>
      </c>
      <c r="N1805" s="597"/>
      <c r="O1805" s="598">
        <v>4.2999999999999997E-2</v>
      </c>
      <c r="P1805" s="599">
        <v>0</v>
      </c>
      <c r="Q1805" s="600">
        <v>2.1999999999999999E-2</v>
      </c>
    </row>
    <row r="1806" spans="1:17" s="208" customFormat="1" ht="12.75" customHeight="1" x14ac:dyDescent="0.2">
      <c r="A1806" s="608">
        <v>69359</v>
      </c>
      <c r="B1806" s="589" t="s">
        <v>4106</v>
      </c>
      <c r="C1806" s="605">
        <v>40950</v>
      </c>
      <c r="D1806" s="590" t="s">
        <v>1125</v>
      </c>
      <c r="E1806" s="591" t="s">
        <v>2176</v>
      </c>
      <c r="F1806" s="592" t="s">
        <v>2177</v>
      </c>
      <c r="G1806" s="592"/>
      <c r="H1806" s="593">
        <v>44098</v>
      </c>
      <c r="I1806" s="594" t="s">
        <v>1795</v>
      </c>
      <c r="J1806" s="595" t="s">
        <v>4107</v>
      </c>
      <c r="K1806" s="589" t="s">
        <v>47</v>
      </c>
      <c r="L1806" s="596" t="s">
        <v>1763</v>
      </c>
      <c r="M1806" s="596" t="s">
        <v>48</v>
      </c>
      <c r="N1806" s="597"/>
      <c r="O1806" s="598">
        <v>1.9950000000000001</v>
      </c>
      <c r="P1806" s="599">
        <v>0</v>
      </c>
      <c r="Q1806" s="600">
        <v>1.079</v>
      </c>
    </row>
    <row r="1807" spans="1:17" s="208" customFormat="1" ht="12.75" customHeight="1" x14ac:dyDescent="0.2">
      <c r="A1807" s="608">
        <v>69360</v>
      </c>
      <c r="B1807" s="589" t="s">
        <v>4108</v>
      </c>
      <c r="C1807" s="605">
        <v>40951</v>
      </c>
      <c r="D1807" s="590" t="s">
        <v>1126</v>
      </c>
      <c r="E1807" s="591" t="s">
        <v>2176</v>
      </c>
      <c r="F1807" s="592" t="s">
        <v>2177</v>
      </c>
      <c r="G1807" s="592"/>
      <c r="H1807" s="593">
        <v>44098</v>
      </c>
      <c r="I1807" s="594" t="s">
        <v>1795</v>
      </c>
      <c r="J1807" s="595" t="s">
        <v>4107</v>
      </c>
      <c r="K1807" s="589" t="s">
        <v>47</v>
      </c>
      <c r="L1807" s="596" t="s">
        <v>1763</v>
      </c>
      <c r="M1807" s="596" t="s">
        <v>48</v>
      </c>
      <c r="N1807" s="597"/>
      <c r="O1807" s="598">
        <v>1.9950000000000001</v>
      </c>
      <c r="P1807" s="599">
        <v>0</v>
      </c>
      <c r="Q1807" s="600">
        <v>0.84399999999999997</v>
      </c>
    </row>
    <row r="1808" spans="1:17" s="208" customFormat="1" ht="12.75" customHeight="1" x14ac:dyDescent="0.2">
      <c r="A1808" s="608">
        <v>69361</v>
      </c>
      <c r="B1808" s="589" t="s">
        <v>4109</v>
      </c>
      <c r="C1808" s="605"/>
      <c r="D1808" s="590" t="s">
        <v>1789</v>
      </c>
      <c r="E1808" s="591" t="s">
        <v>2176</v>
      </c>
      <c r="F1808" s="592" t="s">
        <v>2177</v>
      </c>
      <c r="G1808" s="592"/>
      <c r="H1808" s="593">
        <v>44098</v>
      </c>
      <c r="I1808" s="594" t="s">
        <v>1795</v>
      </c>
      <c r="J1808" s="595" t="s">
        <v>4100</v>
      </c>
      <c r="K1808" s="589" t="s">
        <v>47</v>
      </c>
      <c r="L1808" s="596" t="s">
        <v>1763</v>
      </c>
      <c r="M1808" s="596" t="s">
        <v>48</v>
      </c>
      <c r="N1808" s="597"/>
      <c r="O1808" s="598">
        <v>0.249</v>
      </c>
      <c r="P1808" s="599">
        <v>0</v>
      </c>
      <c r="Q1808" s="600">
        <v>0.13500000000000001</v>
      </c>
    </row>
    <row r="1809" spans="1:17" s="208" customFormat="1" ht="12.75" customHeight="1" x14ac:dyDescent="0.2">
      <c r="A1809" s="608">
        <v>69362</v>
      </c>
      <c r="B1809" s="589" t="s">
        <v>4110</v>
      </c>
      <c r="C1809" s="605"/>
      <c r="D1809" s="590" t="s">
        <v>1789</v>
      </c>
      <c r="E1809" s="591" t="s">
        <v>2176</v>
      </c>
      <c r="F1809" s="592" t="s">
        <v>2177</v>
      </c>
      <c r="G1809" s="592"/>
      <c r="H1809" s="593">
        <v>44098</v>
      </c>
      <c r="I1809" s="594" t="s">
        <v>1795</v>
      </c>
      <c r="J1809" s="595" t="s">
        <v>4100</v>
      </c>
      <c r="K1809" s="589" t="s">
        <v>47</v>
      </c>
      <c r="L1809" s="596" t="s">
        <v>1763</v>
      </c>
      <c r="M1809" s="596" t="s">
        <v>48</v>
      </c>
      <c r="N1809" s="597"/>
      <c r="O1809" s="598">
        <v>0.499</v>
      </c>
      <c r="P1809" s="599">
        <v>0</v>
      </c>
      <c r="Q1809" s="600">
        <v>0.29199999999999998</v>
      </c>
    </row>
    <row r="1810" spans="1:17" s="208" customFormat="1" ht="12.75" customHeight="1" x14ac:dyDescent="0.2">
      <c r="A1810" s="608">
        <v>69363</v>
      </c>
      <c r="B1810" s="589" t="s">
        <v>4111</v>
      </c>
      <c r="C1810" s="605"/>
      <c r="D1810" s="590" t="s">
        <v>1789</v>
      </c>
      <c r="E1810" s="591" t="s">
        <v>2176</v>
      </c>
      <c r="F1810" s="592" t="s">
        <v>2177</v>
      </c>
      <c r="G1810" s="592"/>
      <c r="H1810" s="593">
        <v>44098</v>
      </c>
      <c r="I1810" s="594" t="s">
        <v>1795</v>
      </c>
      <c r="J1810" s="595" t="s">
        <v>4112</v>
      </c>
      <c r="K1810" s="589" t="s">
        <v>47</v>
      </c>
      <c r="L1810" s="596" t="s">
        <v>1763</v>
      </c>
      <c r="M1810" s="596" t="s">
        <v>48</v>
      </c>
      <c r="N1810" s="597"/>
      <c r="O1810" s="598">
        <v>0.999</v>
      </c>
      <c r="P1810" s="599">
        <v>0</v>
      </c>
      <c r="Q1810" s="600">
        <v>0.49199999999999999</v>
      </c>
    </row>
    <row r="1811" spans="1:17" s="208" customFormat="1" ht="12.75" customHeight="1" x14ac:dyDescent="0.2">
      <c r="A1811" s="608">
        <v>69364</v>
      </c>
      <c r="B1811" s="589" t="s">
        <v>4113</v>
      </c>
      <c r="C1811" s="605"/>
      <c r="D1811" s="590" t="s">
        <v>1789</v>
      </c>
      <c r="E1811" s="591" t="s">
        <v>2176</v>
      </c>
      <c r="F1811" s="592" t="s">
        <v>2177</v>
      </c>
      <c r="G1811" s="592"/>
      <c r="H1811" s="593">
        <v>44099</v>
      </c>
      <c r="I1811" s="594" t="s">
        <v>1988</v>
      </c>
      <c r="J1811" s="595" t="s">
        <v>3743</v>
      </c>
      <c r="K1811" s="589" t="s">
        <v>47</v>
      </c>
      <c r="L1811" s="596" t="s">
        <v>1797</v>
      </c>
      <c r="M1811" s="596" t="s">
        <v>48</v>
      </c>
      <c r="N1811" s="597"/>
      <c r="O1811" s="598">
        <v>0.15</v>
      </c>
      <c r="P1811" s="599">
        <v>0</v>
      </c>
      <c r="Q1811" s="600">
        <v>6.7000000000000004E-2</v>
      </c>
    </row>
    <row r="1812" spans="1:17" s="208" customFormat="1" ht="12.75" customHeight="1" x14ac:dyDescent="0.2">
      <c r="A1812" s="608">
        <v>69365</v>
      </c>
      <c r="B1812" s="589" t="s">
        <v>4114</v>
      </c>
      <c r="C1812" s="605"/>
      <c r="D1812" s="590" t="s">
        <v>1789</v>
      </c>
      <c r="E1812" s="591" t="s">
        <v>2176</v>
      </c>
      <c r="F1812" s="592" t="s">
        <v>2177</v>
      </c>
      <c r="G1812" s="592"/>
      <c r="H1812" s="593">
        <v>44102</v>
      </c>
      <c r="I1812" s="594" t="s">
        <v>1988</v>
      </c>
      <c r="J1812" s="595" t="s">
        <v>3880</v>
      </c>
      <c r="K1812" s="589" t="s">
        <v>47</v>
      </c>
      <c r="L1812" s="596" t="s">
        <v>1797</v>
      </c>
      <c r="M1812" s="596" t="s">
        <v>48</v>
      </c>
      <c r="N1812" s="597"/>
      <c r="O1812" s="598">
        <v>0.1</v>
      </c>
      <c r="P1812" s="599">
        <v>0</v>
      </c>
      <c r="Q1812" s="600">
        <v>0.01</v>
      </c>
    </row>
    <row r="1813" spans="1:17" s="208" customFormat="1" ht="12.75" customHeight="1" x14ac:dyDescent="0.2">
      <c r="A1813" s="608">
        <v>69366</v>
      </c>
      <c r="B1813" s="589" t="s">
        <v>4115</v>
      </c>
      <c r="C1813" s="605"/>
      <c r="D1813" s="590" t="s">
        <v>1789</v>
      </c>
      <c r="E1813" s="591" t="s">
        <v>2176</v>
      </c>
      <c r="F1813" s="592" t="s">
        <v>2177</v>
      </c>
      <c r="G1813" s="592"/>
      <c r="H1813" s="593">
        <v>44102</v>
      </c>
      <c r="I1813" s="594" t="s">
        <v>1986</v>
      </c>
      <c r="J1813" s="595" t="s">
        <v>3739</v>
      </c>
      <c r="K1813" s="589" t="s">
        <v>45</v>
      </c>
      <c r="L1813" s="596" t="s">
        <v>45</v>
      </c>
      <c r="M1813" s="596" t="s">
        <v>45</v>
      </c>
      <c r="N1813" s="597"/>
      <c r="O1813" s="598">
        <v>2.5999999999999999E-2</v>
      </c>
      <c r="P1813" s="599">
        <v>0</v>
      </c>
      <c r="Q1813" s="600">
        <v>7.0000000000000001E-3</v>
      </c>
    </row>
    <row r="1814" spans="1:17" s="208" customFormat="1" ht="12.75" customHeight="1" x14ac:dyDescent="0.2">
      <c r="A1814" s="608">
        <v>69372</v>
      </c>
      <c r="B1814" s="589" t="s">
        <v>4116</v>
      </c>
      <c r="C1814" s="605"/>
      <c r="D1814" s="590" t="s">
        <v>1789</v>
      </c>
      <c r="E1814" s="591" t="s">
        <v>2176</v>
      </c>
      <c r="F1814" s="592" t="s">
        <v>2177</v>
      </c>
      <c r="G1814" s="592"/>
      <c r="H1814" s="593">
        <v>44102</v>
      </c>
      <c r="I1814" s="594" t="s">
        <v>1988</v>
      </c>
      <c r="J1814" s="595" t="s">
        <v>4117</v>
      </c>
      <c r="K1814" s="589" t="s">
        <v>47</v>
      </c>
      <c r="L1814" s="596" t="s">
        <v>1848</v>
      </c>
      <c r="M1814" s="596" t="s">
        <v>130</v>
      </c>
      <c r="N1814" s="597"/>
      <c r="O1814" s="598">
        <v>0.15</v>
      </c>
      <c r="P1814" s="599">
        <v>0</v>
      </c>
      <c r="Q1814" s="600">
        <v>8.4000000000000005E-2</v>
      </c>
    </row>
    <row r="1815" spans="1:17" s="208" customFormat="1" ht="12.75" customHeight="1" x14ac:dyDescent="0.2">
      <c r="A1815" s="608">
        <v>69380</v>
      </c>
      <c r="B1815" s="589" t="s">
        <v>4118</v>
      </c>
      <c r="C1815" s="605"/>
      <c r="D1815" s="590" t="s">
        <v>1789</v>
      </c>
      <c r="E1815" s="591" t="s">
        <v>2024</v>
      </c>
      <c r="F1815" s="592" t="s">
        <v>2025</v>
      </c>
      <c r="G1815" s="592"/>
      <c r="H1815" s="593">
        <v>44103</v>
      </c>
      <c r="I1815" s="594" t="s">
        <v>1988</v>
      </c>
      <c r="J1815" s="595" t="s">
        <v>345</v>
      </c>
      <c r="K1815" s="589" t="s">
        <v>47</v>
      </c>
      <c r="L1815" s="596" t="s">
        <v>51</v>
      </c>
      <c r="M1815" s="596" t="s">
        <v>51</v>
      </c>
      <c r="N1815" s="597"/>
      <c r="O1815" s="598">
        <v>0.75</v>
      </c>
      <c r="P1815" s="599">
        <v>0</v>
      </c>
      <c r="Q1815" s="600">
        <v>0</v>
      </c>
    </row>
    <row r="1816" spans="1:17" s="208" customFormat="1" ht="12.75" customHeight="1" x14ac:dyDescent="0.2">
      <c r="A1816" s="608">
        <v>69381</v>
      </c>
      <c r="B1816" s="589" t="s">
        <v>4119</v>
      </c>
      <c r="C1816" s="605"/>
      <c r="D1816" s="590" t="s">
        <v>1789</v>
      </c>
      <c r="E1816" s="591" t="s">
        <v>2176</v>
      </c>
      <c r="F1816" s="592" t="s">
        <v>2177</v>
      </c>
      <c r="G1816" s="592"/>
      <c r="H1816" s="593">
        <v>44103</v>
      </c>
      <c r="I1816" s="594" t="s">
        <v>1986</v>
      </c>
      <c r="J1816" s="595" t="s">
        <v>3334</v>
      </c>
      <c r="K1816" s="589" t="s">
        <v>45</v>
      </c>
      <c r="L1816" s="596" t="s">
        <v>45</v>
      </c>
      <c r="M1816" s="596" t="s">
        <v>45</v>
      </c>
      <c r="N1816" s="597"/>
      <c r="O1816" s="598">
        <v>0.19800000000000001</v>
      </c>
      <c r="P1816" s="599">
        <v>0</v>
      </c>
      <c r="Q1816" s="600">
        <v>0.106</v>
      </c>
    </row>
    <row r="1817" spans="1:17" s="208" customFormat="1" ht="12.75" customHeight="1" x14ac:dyDescent="0.2">
      <c r="A1817" s="608">
        <v>69382</v>
      </c>
      <c r="B1817" s="589" t="s">
        <v>4120</v>
      </c>
      <c r="C1817" s="605"/>
      <c r="D1817" s="590" t="s">
        <v>1789</v>
      </c>
      <c r="E1817" s="591" t="s">
        <v>2176</v>
      </c>
      <c r="F1817" s="592" t="s">
        <v>2177</v>
      </c>
      <c r="G1817" s="592"/>
      <c r="H1817" s="593">
        <v>44109</v>
      </c>
      <c r="I1817" s="594" t="s">
        <v>1986</v>
      </c>
      <c r="J1817" s="595" t="s">
        <v>2682</v>
      </c>
      <c r="K1817" s="589" t="s">
        <v>45</v>
      </c>
      <c r="L1817" s="596" t="s">
        <v>45</v>
      </c>
      <c r="M1817" s="596" t="s">
        <v>45</v>
      </c>
      <c r="N1817" s="597"/>
      <c r="O1817" s="598">
        <v>5.8000000000000003E-2</v>
      </c>
      <c r="P1817" s="599">
        <v>0</v>
      </c>
      <c r="Q1817" s="600">
        <v>0</v>
      </c>
    </row>
    <row r="1818" spans="1:17" s="208" customFormat="1" ht="12.75" customHeight="1" x14ac:dyDescent="0.2">
      <c r="A1818" s="608">
        <v>69383</v>
      </c>
      <c r="B1818" s="589" t="s">
        <v>4121</v>
      </c>
      <c r="C1818" s="605"/>
      <c r="D1818" s="590" t="s">
        <v>1789</v>
      </c>
      <c r="E1818" s="591" t="s">
        <v>2176</v>
      </c>
      <c r="F1818" s="592" t="s">
        <v>2177</v>
      </c>
      <c r="G1818" s="592"/>
      <c r="H1818" s="593">
        <v>44106</v>
      </c>
      <c r="I1818" s="594" t="s">
        <v>1986</v>
      </c>
      <c r="J1818" s="595" t="s">
        <v>4122</v>
      </c>
      <c r="K1818" s="589" t="s">
        <v>45</v>
      </c>
      <c r="L1818" s="596" t="s">
        <v>45</v>
      </c>
      <c r="M1818" s="596" t="s">
        <v>45</v>
      </c>
      <c r="N1818" s="597"/>
      <c r="O1818" s="598">
        <v>0.96</v>
      </c>
      <c r="P1818" s="599">
        <v>0</v>
      </c>
      <c r="Q1818" s="600">
        <v>0.54800000000000004</v>
      </c>
    </row>
    <row r="1819" spans="1:17" s="208" customFormat="1" ht="12.75" customHeight="1" x14ac:dyDescent="0.2">
      <c r="A1819" s="608">
        <v>69384</v>
      </c>
      <c r="B1819" s="589" t="s">
        <v>4123</v>
      </c>
      <c r="C1819" s="605"/>
      <c r="D1819" s="590" t="s">
        <v>1789</v>
      </c>
      <c r="E1819" s="591" t="s">
        <v>2176</v>
      </c>
      <c r="F1819" s="592" t="s">
        <v>2177</v>
      </c>
      <c r="G1819" s="592"/>
      <c r="H1819" s="593">
        <v>44106</v>
      </c>
      <c r="I1819" s="594" t="s">
        <v>1986</v>
      </c>
      <c r="J1819" s="595" t="s">
        <v>4012</v>
      </c>
      <c r="K1819" s="589" t="s">
        <v>45</v>
      </c>
      <c r="L1819" s="596" t="s">
        <v>45</v>
      </c>
      <c r="M1819" s="596" t="s">
        <v>45</v>
      </c>
      <c r="N1819" s="597"/>
      <c r="O1819" s="598">
        <v>2.34</v>
      </c>
      <c r="P1819" s="599">
        <v>0</v>
      </c>
      <c r="Q1819" s="600">
        <v>0.96899999999999997</v>
      </c>
    </row>
    <row r="1820" spans="1:17" s="208" customFormat="1" ht="12.75" customHeight="1" x14ac:dyDescent="0.2">
      <c r="A1820" s="608">
        <v>69385</v>
      </c>
      <c r="B1820" s="589" t="s">
        <v>4124</v>
      </c>
      <c r="C1820" s="605"/>
      <c r="D1820" s="590" t="s">
        <v>1789</v>
      </c>
      <c r="E1820" s="591" t="s">
        <v>2176</v>
      </c>
      <c r="F1820" s="592" t="s">
        <v>2177</v>
      </c>
      <c r="G1820" s="592"/>
      <c r="H1820" s="593">
        <v>44109</v>
      </c>
      <c r="I1820" s="594" t="s">
        <v>1795</v>
      </c>
      <c r="J1820" s="595" t="s">
        <v>4125</v>
      </c>
      <c r="K1820" s="589" t="s">
        <v>47</v>
      </c>
      <c r="L1820" s="596" t="s">
        <v>1763</v>
      </c>
      <c r="M1820" s="596" t="s">
        <v>48</v>
      </c>
      <c r="N1820" s="597"/>
      <c r="O1820" s="598">
        <v>0.996</v>
      </c>
      <c r="P1820" s="599">
        <v>0</v>
      </c>
      <c r="Q1820" s="600">
        <v>0.57899999999999996</v>
      </c>
    </row>
    <row r="1821" spans="1:17" s="208" customFormat="1" ht="12.75" customHeight="1" x14ac:dyDescent="0.2">
      <c r="A1821" s="608">
        <v>69386</v>
      </c>
      <c r="B1821" s="589" t="s">
        <v>4126</v>
      </c>
      <c r="C1821" s="605"/>
      <c r="D1821" s="590" t="s">
        <v>1789</v>
      </c>
      <c r="E1821" s="591" t="s">
        <v>2176</v>
      </c>
      <c r="F1821" s="592" t="s">
        <v>2177</v>
      </c>
      <c r="G1821" s="592"/>
      <c r="H1821" s="593">
        <v>44109</v>
      </c>
      <c r="I1821" s="594" t="s">
        <v>1795</v>
      </c>
      <c r="J1821" s="595" t="s">
        <v>4021</v>
      </c>
      <c r="K1821" s="589" t="s">
        <v>47</v>
      </c>
      <c r="L1821" s="596" t="s">
        <v>1763</v>
      </c>
      <c r="M1821" s="596" t="s">
        <v>48</v>
      </c>
      <c r="N1821" s="597"/>
      <c r="O1821" s="598">
        <v>4.1760000000000002</v>
      </c>
      <c r="P1821" s="599">
        <v>0</v>
      </c>
      <c r="Q1821" s="600">
        <v>1.272</v>
      </c>
    </row>
    <row r="1822" spans="1:17" s="208" customFormat="1" ht="12.75" customHeight="1" x14ac:dyDescent="0.2">
      <c r="A1822" s="608">
        <v>69387</v>
      </c>
      <c r="B1822" s="589" t="s">
        <v>4127</v>
      </c>
      <c r="C1822" s="605"/>
      <c r="D1822" s="590" t="s">
        <v>1789</v>
      </c>
      <c r="E1822" s="591" t="s">
        <v>1764</v>
      </c>
      <c r="F1822" s="592" t="s">
        <v>1765</v>
      </c>
      <c r="G1822" s="592"/>
      <c r="H1822" s="593">
        <v>44106</v>
      </c>
      <c r="I1822" s="594" t="s">
        <v>1988</v>
      </c>
      <c r="J1822" s="595" t="s">
        <v>3962</v>
      </c>
      <c r="K1822" s="589" t="s">
        <v>47</v>
      </c>
      <c r="L1822" s="596" t="s">
        <v>1763</v>
      </c>
      <c r="M1822" s="596" t="s">
        <v>48</v>
      </c>
      <c r="N1822" s="597"/>
      <c r="O1822" s="598">
        <v>0.17399999999999999</v>
      </c>
      <c r="P1822" s="599">
        <v>8.1000000000000003E-2</v>
      </c>
      <c r="Q1822" s="600">
        <v>0.17399999999999999</v>
      </c>
    </row>
    <row r="1823" spans="1:17" s="208" customFormat="1" ht="12.75" customHeight="1" x14ac:dyDescent="0.2">
      <c r="A1823" s="608">
        <v>69388</v>
      </c>
      <c r="B1823" s="589" t="s">
        <v>4128</v>
      </c>
      <c r="C1823" s="605"/>
      <c r="D1823" s="590" t="s">
        <v>1789</v>
      </c>
      <c r="E1823" s="591" t="s">
        <v>2176</v>
      </c>
      <c r="F1823" s="592" t="s">
        <v>2177</v>
      </c>
      <c r="G1823" s="592"/>
      <c r="H1823" s="593">
        <v>44111</v>
      </c>
      <c r="I1823" s="594" t="s">
        <v>2105</v>
      </c>
      <c r="J1823" s="595" t="s">
        <v>4129</v>
      </c>
      <c r="K1823" s="589" t="s">
        <v>49</v>
      </c>
      <c r="L1823" s="596" t="s">
        <v>49</v>
      </c>
      <c r="M1823" s="596" t="s">
        <v>49</v>
      </c>
      <c r="N1823" s="597"/>
      <c r="O1823" s="598">
        <v>0.5</v>
      </c>
      <c r="P1823" s="599">
        <v>0</v>
      </c>
      <c r="Q1823" s="600">
        <v>0.25800000000000001</v>
      </c>
    </row>
    <row r="1824" spans="1:17" s="208" customFormat="1" ht="12.75" customHeight="1" x14ac:dyDescent="0.2">
      <c r="A1824" s="608">
        <v>69390</v>
      </c>
      <c r="B1824" s="589" t="s">
        <v>4130</v>
      </c>
      <c r="C1824" s="605"/>
      <c r="D1824" s="590" t="s">
        <v>1789</v>
      </c>
      <c r="E1824" s="591" t="s">
        <v>2176</v>
      </c>
      <c r="F1824" s="592" t="s">
        <v>2177</v>
      </c>
      <c r="G1824" s="592"/>
      <c r="H1824" s="593">
        <v>44112</v>
      </c>
      <c r="I1824" s="594" t="s">
        <v>1986</v>
      </c>
      <c r="J1824" s="595" t="s">
        <v>4131</v>
      </c>
      <c r="K1824" s="589" t="s">
        <v>45</v>
      </c>
      <c r="L1824" s="596" t="s">
        <v>45</v>
      </c>
      <c r="M1824" s="596" t="s">
        <v>45</v>
      </c>
      <c r="N1824" s="597"/>
      <c r="O1824" s="598">
        <v>2.5</v>
      </c>
      <c r="P1824" s="599">
        <v>0</v>
      </c>
      <c r="Q1824" s="600">
        <v>1.21</v>
      </c>
    </row>
    <row r="1825" spans="1:17" s="208" customFormat="1" ht="12.75" customHeight="1" x14ac:dyDescent="0.2">
      <c r="A1825" s="608">
        <v>69391</v>
      </c>
      <c r="B1825" s="589" t="s">
        <v>4132</v>
      </c>
      <c r="C1825" s="605"/>
      <c r="D1825" s="590" t="s">
        <v>1789</v>
      </c>
      <c r="E1825" s="591" t="s">
        <v>2176</v>
      </c>
      <c r="F1825" s="592" t="s">
        <v>2177</v>
      </c>
      <c r="G1825" s="592"/>
      <c r="H1825" s="593">
        <v>44112</v>
      </c>
      <c r="I1825" s="594" t="s">
        <v>1986</v>
      </c>
      <c r="J1825" s="595" t="s">
        <v>3763</v>
      </c>
      <c r="K1825" s="589" t="s">
        <v>45</v>
      </c>
      <c r="L1825" s="596" t="s">
        <v>45</v>
      </c>
      <c r="M1825" s="596" t="s">
        <v>45</v>
      </c>
      <c r="N1825" s="597"/>
      <c r="O1825" s="598">
        <v>0.05</v>
      </c>
      <c r="P1825" s="599">
        <v>0</v>
      </c>
      <c r="Q1825" s="600">
        <v>0</v>
      </c>
    </row>
    <row r="1826" spans="1:17" s="208" customFormat="1" ht="12.75" customHeight="1" x14ac:dyDescent="0.2">
      <c r="A1826" s="608">
        <v>69418</v>
      </c>
      <c r="B1826" s="589" t="s">
        <v>4133</v>
      </c>
      <c r="C1826" s="605"/>
      <c r="D1826" s="590" t="s">
        <v>1789</v>
      </c>
      <c r="E1826" s="591" t="s">
        <v>2176</v>
      </c>
      <c r="F1826" s="592" t="s">
        <v>2177</v>
      </c>
      <c r="G1826" s="592"/>
      <c r="H1826" s="593">
        <v>44119</v>
      </c>
      <c r="I1826" s="594" t="s">
        <v>1986</v>
      </c>
      <c r="J1826" s="595" t="s">
        <v>3724</v>
      </c>
      <c r="K1826" s="589" t="s">
        <v>45</v>
      </c>
      <c r="L1826" s="596" t="s">
        <v>45</v>
      </c>
      <c r="M1826" s="596" t="s">
        <v>45</v>
      </c>
      <c r="N1826" s="597"/>
      <c r="O1826" s="598">
        <v>3.3000000000000002E-2</v>
      </c>
      <c r="P1826" s="599">
        <v>0</v>
      </c>
      <c r="Q1826" s="600">
        <v>5.0000000000000001E-3</v>
      </c>
    </row>
    <row r="1827" spans="1:17" s="208" customFormat="1" ht="12.75" customHeight="1" x14ac:dyDescent="0.2">
      <c r="A1827" s="608">
        <v>69439</v>
      </c>
      <c r="B1827" s="589" t="s">
        <v>4134</v>
      </c>
      <c r="C1827" s="605"/>
      <c r="D1827" s="590" t="s">
        <v>1789</v>
      </c>
      <c r="E1827" s="591" t="s">
        <v>2176</v>
      </c>
      <c r="F1827" s="592" t="s">
        <v>2177</v>
      </c>
      <c r="G1827" s="592"/>
      <c r="H1827" s="593">
        <v>44119</v>
      </c>
      <c r="I1827" s="594" t="s">
        <v>1986</v>
      </c>
      <c r="J1827" s="595" t="s">
        <v>3763</v>
      </c>
      <c r="K1827" s="589" t="s">
        <v>45</v>
      </c>
      <c r="L1827" s="596" t="s">
        <v>45</v>
      </c>
      <c r="M1827" s="596" t="s">
        <v>45</v>
      </c>
      <c r="N1827" s="597"/>
      <c r="O1827" s="598">
        <v>0.23300000000000001</v>
      </c>
      <c r="P1827" s="599">
        <v>0</v>
      </c>
      <c r="Q1827" s="600">
        <v>0.1</v>
      </c>
    </row>
    <row r="1828" spans="1:17" s="208" customFormat="1" ht="12.75" customHeight="1" x14ac:dyDescent="0.2">
      <c r="A1828" s="608">
        <v>69450</v>
      </c>
      <c r="B1828" s="589" t="s">
        <v>4135</v>
      </c>
      <c r="C1828" s="605"/>
      <c r="D1828" s="590" t="s">
        <v>1789</v>
      </c>
      <c r="E1828" s="591" t="s">
        <v>2176</v>
      </c>
      <c r="F1828" s="592" t="s">
        <v>2177</v>
      </c>
      <c r="G1828" s="592"/>
      <c r="H1828" s="593">
        <v>44123</v>
      </c>
      <c r="I1828" s="594" t="s">
        <v>1795</v>
      </c>
      <c r="J1828" s="595" t="s">
        <v>4136</v>
      </c>
      <c r="K1828" s="589" t="s">
        <v>47</v>
      </c>
      <c r="L1828" s="596" t="s">
        <v>1848</v>
      </c>
      <c r="M1828" s="596" t="s">
        <v>130</v>
      </c>
      <c r="N1828" s="597"/>
      <c r="O1828" s="598">
        <v>1</v>
      </c>
      <c r="P1828" s="599">
        <v>0</v>
      </c>
      <c r="Q1828" s="600">
        <v>0</v>
      </c>
    </row>
    <row r="1829" spans="1:17" s="208" customFormat="1" ht="12.75" customHeight="1" x14ac:dyDescent="0.2">
      <c r="A1829" s="608">
        <v>69453</v>
      </c>
      <c r="B1829" s="589" t="s">
        <v>4137</v>
      </c>
      <c r="C1829" s="605"/>
      <c r="D1829" s="590" t="s">
        <v>1789</v>
      </c>
      <c r="E1829" s="591" t="s">
        <v>2176</v>
      </c>
      <c r="F1829" s="592" t="s">
        <v>2177</v>
      </c>
      <c r="G1829" s="592"/>
      <c r="H1829" s="593">
        <v>44126</v>
      </c>
      <c r="I1829" s="594" t="s">
        <v>2459</v>
      </c>
      <c r="J1829" s="595" t="s">
        <v>3942</v>
      </c>
      <c r="K1829" s="589" t="s">
        <v>47</v>
      </c>
      <c r="L1829" s="596" t="s">
        <v>1763</v>
      </c>
      <c r="M1829" s="596" t="s">
        <v>48</v>
      </c>
      <c r="N1829" s="597"/>
      <c r="O1829" s="598">
        <v>0.998</v>
      </c>
      <c r="P1829" s="599">
        <v>0</v>
      </c>
      <c r="Q1829" s="600">
        <v>0.65</v>
      </c>
    </row>
    <row r="1830" spans="1:17" s="208" customFormat="1" ht="12.75" customHeight="1" x14ac:dyDescent="0.2">
      <c r="A1830" s="608">
        <v>69457</v>
      </c>
      <c r="B1830" s="589" t="s">
        <v>4138</v>
      </c>
      <c r="C1830" s="605"/>
      <c r="D1830" s="590" t="s">
        <v>1789</v>
      </c>
      <c r="E1830" s="591" t="s">
        <v>2176</v>
      </c>
      <c r="F1830" s="592" t="s">
        <v>2177</v>
      </c>
      <c r="G1830" s="592"/>
      <c r="H1830" s="593">
        <v>44125</v>
      </c>
      <c r="I1830" s="594" t="s">
        <v>1986</v>
      </c>
      <c r="J1830" s="595" t="s">
        <v>3947</v>
      </c>
      <c r="K1830" s="589" t="s">
        <v>45</v>
      </c>
      <c r="L1830" s="596" t="s">
        <v>51</v>
      </c>
      <c r="M1830" s="596" t="s">
        <v>45</v>
      </c>
      <c r="N1830" s="597"/>
      <c r="O1830" s="598">
        <v>5.8000000000000003E-2</v>
      </c>
      <c r="P1830" s="599">
        <v>0</v>
      </c>
      <c r="Q1830" s="600">
        <v>5.0000000000000001E-3</v>
      </c>
    </row>
    <row r="1831" spans="1:17" s="208" customFormat="1" ht="12.75" customHeight="1" x14ac:dyDescent="0.2">
      <c r="A1831" s="608">
        <v>69458</v>
      </c>
      <c r="B1831" s="589" t="s">
        <v>4139</v>
      </c>
      <c r="C1831" s="605"/>
      <c r="D1831" s="590" t="s">
        <v>1789</v>
      </c>
      <c r="E1831" s="591" t="s">
        <v>2176</v>
      </c>
      <c r="F1831" s="592" t="s">
        <v>2177</v>
      </c>
      <c r="G1831" s="592"/>
      <c r="H1831" s="593">
        <v>44125</v>
      </c>
      <c r="I1831" s="594" t="s">
        <v>1988</v>
      </c>
      <c r="J1831" s="595" t="s">
        <v>4140</v>
      </c>
      <c r="K1831" s="589" t="s">
        <v>47</v>
      </c>
      <c r="L1831" s="596" t="s">
        <v>1797</v>
      </c>
      <c r="M1831" s="596" t="s">
        <v>48</v>
      </c>
      <c r="N1831" s="597"/>
      <c r="O1831" s="598">
        <v>0.72</v>
      </c>
      <c r="P1831" s="599">
        <v>0</v>
      </c>
      <c r="Q1831" s="600">
        <v>0.441</v>
      </c>
    </row>
    <row r="1832" spans="1:17" s="208" customFormat="1" ht="12.75" customHeight="1" x14ac:dyDescent="0.2">
      <c r="A1832" s="608">
        <v>69462</v>
      </c>
      <c r="B1832" s="589" t="s">
        <v>4141</v>
      </c>
      <c r="C1832" s="605"/>
      <c r="D1832" s="590" t="s">
        <v>1789</v>
      </c>
      <c r="E1832" s="591" t="s">
        <v>2176</v>
      </c>
      <c r="F1832" s="592" t="s">
        <v>2177</v>
      </c>
      <c r="G1832" s="592"/>
      <c r="H1832" s="593">
        <v>44126</v>
      </c>
      <c r="I1832" s="594" t="s">
        <v>1988</v>
      </c>
      <c r="J1832" s="595" t="s">
        <v>4142</v>
      </c>
      <c r="K1832" s="589" t="s">
        <v>47</v>
      </c>
      <c r="L1832" s="596" t="s">
        <v>51</v>
      </c>
      <c r="M1832" s="596" t="s">
        <v>51</v>
      </c>
      <c r="N1832" s="597"/>
      <c r="O1832" s="598">
        <v>0.15</v>
      </c>
      <c r="P1832" s="599">
        <v>0</v>
      </c>
      <c r="Q1832" s="600">
        <v>5.2999999999999999E-2</v>
      </c>
    </row>
    <row r="1833" spans="1:17" s="208" customFormat="1" ht="12.75" customHeight="1" x14ac:dyDescent="0.2">
      <c r="A1833" s="608">
        <v>69466</v>
      </c>
      <c r="B1833" s="589" t="s">
        <v>4143</v>
      </c>
      <c r="C1833" s="605"/>
      <c r="D1833" s="590" t="s">
        <v>1789</v>
      </c>
      <c r="E1833" s="591" t="s">
        <v>2176</v>
      </c>
      <c r="F1833" s="592" t="s">
        <v>2177</v>
      </c>
      <c r="G1833" s="592"/>
      <c r="H1833" s="593">
        <v>44130</v>
      </c>
      <c r="I1833" s="594" t="s">
        <v>1988</v>
      </c>
      <c r="J1833" s="595" t="s">
        <v>4144</v>
      </c>
      <c r="K1833" s="589" t="s">
        <v>47</v>
      </c>
      <c r="L1833" s="596" t="s">
        <v>51</v>
      </c>
      <c r="M1833" s="596" t="s">
        <v>51</v>
      </c>
      <c r="N1833" s="597"/>
      <c r="O1833" s="598">
        <v>0.5</v>
      </c>
      <c r="P1833" s="599">
        <v>0</v>
      </c>
      <c r="Q1833" s="600">
        <v>0.29099999999999998</v>
      </c>
    </row>
    <row r="1834" spans="1:17" s="208" customFormat="1" ht="12.75" customHeight="1" x14ac:dyDescent="0.2">
      <c r="A1834" s="608">
        <v>69485</v>
      </c>
      <c r="B1834" s="589" t="s">
        <v>4145</v>
      </c>
      <c r="C1834" s="605"/>
      <c r="D1834" s="590" t="s">
        <v>1789</v>
      </c>
      <c r="E1834" s="591" t="s">
        <v>2176</v>
      </c>
      <c r="F1834" s="592" t="s">
        <v>2177</v>
      </c>
      <c r="G1834" s="592"/>
      <c r="H1834" s="593">
        <v>44126</v>
      </c>
      <c r="I1834" s="594" t="s">
        <v>1988</v>
      </c>
      <c r="J1834" s="595" t="s">
        <v>4146</v>
      </c>
      <c r="K1834" s="589" t="s">
        <v>47</v>
      </c>
      <c r="L1834" s="596" t="s">
        <v>1797</v>
      </c>
      <c r="M1834" s="596" t="s">
        <v>48</v>
      </c>
      <c r="N1834" s="597"/>
      <c r="O1834" s="598">
        <v>0.41499999999999998</v>
      </c>
      <c r="P1834" s="599">
        <v>0</v>
      </c>
      <c r="Q1834" s="600">
        <v>9.4E-2</v>
      </c>
    </row>
    <row r="1835" spans="1:17" s="208" customFormat="1" ht="12.75" customHeight="1" x14ac:dyDescent="0.2">
      <c r="A1835" s="608">
        <v>69487</v>
      </c>
      <c r="B1835" s="589" t="s">
        <v>4147</v>
      </c>
      <c r="C1835" s="605"/>
      <c r="D1835" s="590" t="s">
        <v>1789</v>
      </c>
      <c r="E1835" s="591" t="s">
        <v>2176</v>
      </c>
      <c r="F1835" s="592" t="s">
        <v>2177</v>
      </c>
      <c r="G1835" s="592"/>
      <c r="H1835" s="593">
        <v>44132</v>
      </c>
      <c r="I1835" s="594" t="s">
        <v>1986</v>
      </c>
      <c r="J1835" s="595" t="s">
        <v>4148</v>
      </c>
      <c r="K1835" s="589" t="s">
        <v>45</v>
      </c>
      <c r="L1835" s="596" t="s">
        <v>45</v>
      </c>
      <c r="M1835" s="596" t="s">
        <v>45</v>
      </c>
      <c r="N1835" s="597"/>
      <c r="O1835" s="598">
        <v>0.14399999999999999</v>
      </c>
      <c r="P1835" s="599">
        <v>0</v>
      </c>
      <c r="Q1835" s="600">
        <v>7.6999999999999999E-2</v>
      </c>
    </row>
    <row r="1836" spans="1:17" s="208" customFormat="1" ht="12.75" customHeight="1" x14ac:dyDescent="0.2">
      <c r="A1836" s="608">
        <v>69488</v>
      </c>
      <c r="B1836" s="589" t="s">
        <v>4149</v>
      </c>
      <c r="C1836" s="605"/>
      <c r="D1836" s="590" t="s">
        <v>1789</v>
      </c>
      <c r="E1836" s="591" t="s">
        <v>2176</v>
      </c>
      <c r="F1836" s="592" t="s">
        <v>2177</v>
      </c>
      <c r="G1836" s="592"/>
      <c r="H1836" s="593">
        <v>44132</v>
      </c>
      <c r="I1836" s="594" t="s">
        <v>1988</v>
      </c>
      <c r="J1836" s="595" t="s">
        <v>4150</v>
      </c>
      <c r="K1836" s="589" t="s">
        <v>47</v>
      </c>
      <c r="L1836" s="596" t="s">
        <v>1797</v>
      </c>
      <c r="M1836" s="596" t="s">
        <v>48</v>
      </c>
      <c r="N1836" s="597"/>
      <c r="O1836" s="598">
        <v>0.25</v>
      </c>
      <c r="P1836" s="599">
        <v>0</v>
      </c>
      <c r="Q1836" s="600">
        <v>0.14399999999999999</v>
      </c>
    </row>
    <row r="1837" spans="1:17" s="208" customFormat="1" ht="12.75" customHeight="1" x14ac:dyDescent="0.2">
      <c r="A1837" s="608">
        <v>69489</v>
      </c>
      <c r="B1837" s="589" t="s">
        <v>4151</v>
      </c>
      <c r="C1837" s="605"/>
      <c r="D1837" s="590" t="s">
        <v>1789</v>
      </c>
      <c r="E1837" s="591" t="s">
        <v>2176</v>
      </c>
      <c r="F1837" s="592" t="s">
        <v>2177</v>
      </c>
      <c r="G1837" s="592"/>
      <c r="H1837" s="593">
        <v>44133</v>
      </c>
      <c r="I1837" s="594" t="s">
        <v>1795</v>
      </c>
      <c r="J1837" s="595" t="s">
        <v>4152</v>
      </c>
      <c r="K1837" s="589" t="s">
        <v>47</v>
      </c>
      <c r="L1837" s="596" t="s">
        <v>45</v>
      </c>
      <c r="M1837" s="596" t="s">
        <v>51</v>
      </c>
      <c r="N1837" s="597"/>
      <c r="O1837" s="598">
        <v>1.3</v>
      </c>
      <c r="P1837" s="599">
        <v>0</v>
      </c>
      <c r="Q1837" s="600">
        <v>0.54900000000000004</v>
      </c>
    </row>
    <row r="1838" spans="1:17" s="208" customFormat="1" ht="12.75" customHeight="1" x14ac:dyDescent="0.2">
      <c r="A1838" s="608">
        <v>69492</v>
      </c>
      <c r="B1838" s="589" t="s">
        <v>4153</v>
      </c>
      <c r="C1838" s="605"/>
      <c r="D1838" s="590" t="s">
        <v>1789</v>
      </c>
      <c r="E1838" s="591" t="s">
        <v>2176</v>
      </c>
      <c r="F1838" s="592" t="s">
        <v>2177</v>
      </c>
      <c r="G1838" s="592"/>
      <c r="H1838" s="593">
        <v>44131</v>
      </c>
      <c r="I1838" s="594" t="s">
        <v>1986</v>
      </c>
      <c r="J1838" s="595" t="s">
        <v>4154</v>
      </c>
      <c r="K1838" s="589" t="s">
        <v>45</v>
      </c>
      <c r="L1838" s="596" t="s">
        <v>45</v>
      </c>
      <c r="M1838" s="596" t="s">
        <v>45</v>
      </c>
      <c r="N1838" s="597"/>
      <c r="O1838" s="598">
        <v>0.2</v>
      </c>
      <c r="P1838" s="599">
        <v>0</v>
      </c>
      <c r="Q1838" s="600">
        <v>0.111</v>
      </c>
    </row>
    <row r="1839" spans="1:17" s="208" customFormat="1" ht="12.75" customHeight="1" x14ac:dyDescent="0.2">
      <c r="A1839" s="608">
        <v>69493</v>
      </c>
      <c r="B1839" s="589" t="s">
        <v>4155</v>
      </c>
      <c r="C1839" s="605"/>
      <c r="D1839" s="590" t="s">
        <v>1789</v>
      </c>
      <c r="E1839" s="591" t="s">
        <v>2176</v>
      </c>
      <c r="F1839" s="592" t="s">
        <v>2177</v>
      </c>
      <c r="G1839" s="592"/>
      <c r="H1839" s="593">
        <v>44133</v>
      </c>
      <c r="I1839" s="594" t="s">
        <v>1988</v>
      </c>
      <c r="J1839" s="595" t="s">
        <v>2601</v>
      </c>
      <c r="K1839" s="589" t="s">
        <v>47</v>
      </c>
      <c r="L1839" s="596" t="s">
        <v>45</v>
      </c>
      <c r="M1839" s="596" t="s">
        <v>51</v>
      </c>
      <c r="N1839" s="597"/>
      <c r="O1839" s="598">
        <v>0.252</v>
      </c>
      <c r="P1839" s="599">
        <v>0</v>
      </c>
      <c r="Q1839" s="600">
        <v>0.127</v>
      </c>
    </row>
    <row r="1840" spans="1:17" s="208" customFormat="1" ht="12.75" customHeight="1" x14ac:dyDescent="0.2">
      <c r="A1840" s="608">
        <v>69494</v>
      </c>
      <c r="B1840" s="589" t="s">
        <v>4156</v>
      </c>
      <c r="C1840" s="605"/>
      <c r="D1840" s="590" t="s">
        <v>1789</v>
      </c>
      <c r="E1840" s="591" t="s">
        <v>2176</v>
      </c>
      <c r="F1840" s="592" t="s">
        <v>2177</v>
      </c>
      <c r="G1840" s="592"/>
      <c r="H1840" s="593">
        <v>44133</v>
      </c>
      <c r="I1840" s="594" t="s">
        <v>1795</v>
      </c>
      <c r="J1840" s="595" t="s">
        <v>4157</v>
      </c>
      <c r="K1840" s="589" t="s">
        <v>47</v>
      </c>
      <c r="L1840" s="596" t="s">
        <v>51</v>
      </c>
      <c r="M1840" s="596" t="s">
        <v>51</v>
      </c>
      <c r="N1840" s="597"/>
      <c r="O1840" s="598">
        <v>1</v>
      </c>
      <c r="P1840" s="599">
        <v>0</v>
      </c>
      <c r="Q1840" s="600">
        <v>0.45800000000000002</v>
      </c>
    </row>
    <row r="1841" spans="1:17" s="208" customFormat="1" ht="12.75" customHeight="1" x14ac:dyDescent="0.2">
      <c r="A1841" s="608">
        <v>69495</v>
      </c>
      <c r="B1841" s="589" t="s">
        <v>4158</v>
      </c>
      <c r="C1841" s="605"/>
      <c r="D1841" s="590" t="s">
        <v>1789</v>
      </c>
      <c r="E1841" s="591" t="s">
        <v>2176</v>
      </c>
      <c r="F1841" s="592" t="s">
        <v>2177</v>
      </c>
      <c r="G1841" s="592"/>
      <c r="H1841" s="593">
        <v>44131</v>
      </c>
      <c r="I1841" s="594" t="s">
        <v>1988</v>
      </c>
      <c r="J1841" s="595" t="s">
        <v>4041</v>
      </c>
      <c r="K1841" s="589" t="s">
        <v>47</v>
      </c>
      <c r="L1841" s="596" t="s">
        <v>51</v>
      </c>
      <c r="M1841" s="596" t="s">
        <v>51</v>
      </c>
      <c r="N1841" s="597"/>
      <c r="O1841" s="598">
        <v>0.1</v>
      </c>
      <c r="P1841" s="599">
        <v>0</v>
      </c>
      <c r="Q1841" s="600">
        <v>0.05</v>
      </c>
    </row>
    <row r="1842" spans="1:17" s="208" customFormat="1" ht="12.75" customHeight="1" x14ac:dyDescent="0.2">
      <c r="A1842" s="608">
        <v>69502</v>
      </c>
      <c r="B1842" s="589" t="s">
        <v>4159</v>
      </c>
      <c r="C1842" s="605"/>
      <c r="D1842" s="590" t="s">
        <v>1789</v>
      </c>
      <c r="E1842" s="591" t="s">
        <v>2176</v>
      </c>
      <c r="F1842" s="592" t="s">
        <v>2177</v>
      </c>
      <c r="G1842" s="592"/>
      <c r="H1842" s="593">
        <v>44133</v>
      </c>
      <c r="I1842" s="594" t="s">
        <v>1795</v>
      </c>
      <c r="J1842" s="595" t="s">
        <v>4160</v>
      </c>
      <c r="K1842" s="589" t="s">
        <v>47</v>
      </c>
      <c r="L1842" s="596" t="s">
        <v>1848</v>
      </c>
      <c r="M1842" s="596" t="s">
        <v>130</v>
      </c>
      <c r="N1842" s="597"/>
      <c r="O1842" s="598">
        <v>1</v>
      </c>
      <c r="P1842" s="599">
        <v>0</v>
      </c>
      <c r="Q1842" s="600">
        <v>0.54500000000000004</v>
      </c>
    </row>
    <row r="1843" spans="1:17" s="208" customFormat="1" ht="12.75" customHeight="1" x14ac:dyDescent="0.2">
      <c r="A1843" s="608">
        <v>69504</v>
      </c>
      <c r="B1843" s="589" t="s">
        <v>4161</v>
      </c>
      <c r="C1843" s="605"/>
      <c r="D1843" s="590" t="s">
        <v>1789</v>
      </c>
      <c r="E1843" s="591" t="s">
        <v>2176</v>
      </c>
      <c r="F1843" s="592" t="s">
        <v>2177</v>
      </c>
      <c r="G1843" s="592"/>
      <c r="H1843" s="593">
        <v>44131</v>
      </c>
      <c r="I1843" s="594" t="s">
        <v>1988</v>
      </c>
      <c r="J1843" s="595" t="s">
        <v>2675</v>
      </c>
      <c r="K1843" s="589" t="s">
        <v>47</v>
      </c>
      <c r="L1843" s="596" t="s">
        <v>1797</v>
      </c>
      <c r="M1843" s="596" t="s">
        <v>48</v>
      </c>
      <c r="N1843" s="597"/>
      <c r="O1843" s="598">
        <v>0.26600000000000001</v>
      </c>
      <c r="P1843" s="599">
        <v>0</v>
      </c>
      <c r="Q1843" s="600">
        <v>0.13800000000000001</v>
      </c>
    </row>
    <row r="1844" spans="1:17" s="208" customFormat="1" ht="12.75" customHeight="1" x14ac:dyDescent="0.2">
      <c r="A1844" s="608">
        <v>69505</v>
      </c>
      <c r="B1844" s="589" t="s">
        <v>4162</v>
      </c>
      <c r="C1844" s="605"/>
      <c r="D1844" s="590" t="s">
        <v>1789</v>
      </c>
      <c r="E1844" s="591" t="s">
        <v>2176</v>
      </c>
      <c r="F1844" s="592" t="s">
        <v>2177</v>
      </c>
      <c r="G1844" s="592"/>
      <c r="H1844" s="593">
        <v>44133</v>
      </c>
      <c r="I1844" s="594" t="s">
        <v>1795</v>
      </c>
      <c r="J1844" s="595" t="s">
        <v>2580</v>
      </c>
      <c r="K1844" s="589" t="s">
        <v>47</v>
      </c>
      <c r="L1844" s="596" t="s">
        <v>51</v>
      </c>
      <c r="M1844" s="596" t="s">
        <v>51</v>
      </c>
      <c r="N1844" s="597"/>
      <c r="O1844" s="598">
        <v>2</v>
      </c>
      <c r="P1844" s="599">
        <v>0</v>
      </c>
      <c r="Q1844" s="600">
        <v>1.1259999999999999</v>
      </c>
    </row>
    <row r="1845" spans="1:17" s="208" customFormat="1" ht="12.75" customHeight="1" x14ac:dyDescent="0.2">
      <c r="A1845" s="608">
        <v>69506</v>
      </c>
      <c r="B1845" s="589" t="s">
        <v>4163</v>
      </c>
      <c r="C1845" s="605"/>
      <c r="D1845" s="590" t="s">
        <v>1789</v>
      </c>
      <c r="E1845" s="591" t="s">
        <v>2176</v>
      </c>
      <c r="F1845" s="592" t="s">
        <v>2177</v>
      </c>
      <c r="G1845" s="592"/>
      <c r="H1845" s="593">
        <v>44133</v>
      </c>
      <c r="I1845" s="594" t="s">
        <v>1795</v>
      </c>
      <c r="J1845" s="595" t="s">
        <v>3878</v>
      </c>
      <c r="K1845" s="589" t="s">
        <v>47</v>
      </c>
      <c r="L1845" s="596" t="s">
        <v>51</v>
      </c>
      <c r="M1845" s="596" t="s">
        <v>51</v>
      </c>
      <c r="N1845" s="597"/>
      <c r="O1845" s="598">
        <v>1</v>
      </c>
      <c r="P1845" s="599">
        <v>0</v>
      </c>
      <c r="Q1845" s="600">
        <v>0.57799999999999996</v>
      </c>
    </row>
    <row r="1846" spans="1:17" s="208" customFormat="1" ht="12.75" customHeight="1" x14ac:dyDescent="0.2">
      <c r="A1846" s="608">
        <v>69508</v>
      </c>
      <c r="B1846" s="589" t="s">
        <v>4164</v>
      </c>
      <c r="C1846" s="605"/>
      <c r="D1846" s="590" t="s">
        <v>1789</v>
      </c>
      <c r="E1846" s="591" t="s">
        <v>2176</v>
      </c>
      <c r="F1846" s="592" t="s">
        <v>2177</v>
      </c>
      <c r="G1846" s="592"/>
      <c r="H1846" s="593">
        <v>44134</v>
      </c>
      <c r="I1846" s="594" t="s">
        <v>1988</v>
      </c>
      <c r="J1846" s="595" t="s">
        <v>3743</v>
      </c>
      <c r="K1846" s="589" t="s">
        <v>47</v>
      </c>
      <c r="L1846" s="596" t="s">
        <v>1797</v>
      </c>
      <c r="M1846" s="596" t="s">
        <v>48</v>
      </c>
      <c r="N1846" s="597"/>
      <c r="O1846" s="598">
        <v>0.48799999999999999</v>
      </c>
      <c r="P1846" s="599">
        <v>0</v>
      </c>
      <c r="Q1846" s="600">
        <v>0.27600000000000002</v>
      </c>
    </row>
    <row r="1847" spans="1:17" s="208" customFormat="1" ht="12.75" customHeight="1" x14ac:dyDescent="0.2">
      <c r="A1847" s="608">
        <v>69509</v>
      </c>
      <c r="B1847" s="589" t="s">
        <v>4165</v>
      </c>
      <c r="C1847" s="605"/>
      <c r="D1847" s="590" t="s">
        <v>1789</v>
      </c>
      <c r="E1847" s="591" t="s">
        <v>2176</v>
      </c>
      <c r="F1847" s="592" t="s">
        <v>2177</v>
      </c>
      <c r="G1847" s="592"/>
      <c r="H1847" s="593">
        <v>44134</v>
      </c>
      <c r="I1847" s="594" t="s">
        <v>1988</v>
      </c>
      <c r="J1847" s="595" t="s">
        <v>4166</v>
      </c>
      <c r="K1847" s="589" t="s">
        <v>47</v>
      </c>
      <c r="L1847" s="596" t="s">
        <v>1763</v>
      </c>
      <c r="M1847" s="596" t="s">
        <v>48</v>
      </c>
      <c r="N1847" s="597"/>
      <c r="O1847" s="598">
        <v>0.98</v>
      </c>
      <c r="P1847" s="599">
        <v>0</v>
      </c>
      <c r="Q1847" s="600">
        <v>0.52200000000000002</v>
      </c>
    </row>
    <row r="1848" spans="1:17" s="208" customFormat="1" ht="12.75" customHeight="1" x14ac:dyDescent="0.2">
      <c r="A1848" s="608">
        <v>69510</v>
      </c>
      <c r="B1848" s="589" t="s">
        <v>4167</v>
      </c>
      <c r="C1848" s="605"/>
      <c r="D1848" s="590" t="s">
        <v>1789</v>
      </c>
      <c r="E1848" s="591" t="s">
        <v>2176</v>
      </c>
      <c r="F1848" s="592" t="s">
        <v>2177</v>
      </c>
      <c r="G1848" s="592"/>
      <c r="H1848" s="593">
        <v>44133</v>
      </c>
      <c r="I1848" s="594" t="s">
        <v>1986</v>
      </c>
      <c r="J1848" s="595" t="s">
        <v>3763</v>
      </c>
      <c r="K1848" s="589" t="s">
        <v>45</v>
      </c>
      <c r="L1848" s="596" t="s">
        <v>45</v>
      </c>
      <c r="M1848" s="596" t="s">
        <v>45</v>
      </c>
      <c r="N1848" s="597"/>
      <c r="O1848" s="598">
        <v>4.2999999999999997E-2</v>
      </c>
      <c r="P1848" s="599">
        <v>0</v>
      </c>
      <c r="Q1848" s="600">
        <v>1E-3</v>
      </c>
    </row>
    <row r="1849" spans="1:17" s="208" customFormat="1" ht="12.75" customHeight="1" x14ac:dyDescent="0.2">
      <c r="A1849" s="608">
        <v>69511</v>
      </c>
      <c r="B1849" s="589" t="s">
        <v>4168</v>
      </c>
      <c r="C1849" s="605"/>
      <c r="D1849" s="590" t="s">
        <v>1789</v>
      </c>
      <c r="E1849" s="591" t="s">
        <v>2176</v>
      </c>
      <c r="F1849" s="592" t="s">
        <v>2177</v>
      </c>
      <c r="G1849" s="592"/>
      <c r="H1849" s="593">
        <v>44133</v>
      </c>
      <c r="I1849" s="594" t="s">
        <v>1795</v>
      </c>
      <c r="J1849" s="595" t="s">
        <v>3878</v>
      </c>
      <c r="K1849" s="589" t="s">
        <v>47</v>
      </c>
      <c r="L1849" s="596" t="s">
        <v>51</v>
      </c>
      <c r="M1849" s="596" t="s">
        <v>51</v>
      </c>
      <c r="N1849" s="597"/>
      <c r="O1849" s="598">
        <v>1</v>
      </c>
      <c r="P1849" s="599">
        <v>0</v>
      </c>
      <c r="Q1849" s="600">
        <v>0.61</v>
      </c>
    </row>
    <row r="1850" spans="1:17" s="208" customFormat="1" ht="12.75" customHeight="1" x14ac:dyDescent="0.2">
      <c r="A1850" s="608">
        <v>69516</v>
      </c>
      <c r="B1850" s="589" t="s">
        <v>4169</v>
      </c>
      <c r="C1850" s="605">
        <v>44103</v>
      </c>
      <c r="D1850" s="590" t="s">
        <v>1430</v>
      </c>
      <c r="E1850" s="591" t="s">
        <v>2423</v>
      </c>
      <c r="F1850" s="592" t="s">
        <v>2177</v>
      </c>
      <c r="G1850" s="592"/>
      <c r="H1850" s="593">
        <v>44139</v>
      </c>
      <c r="I1850" s="594" t="s">
        <v>4170</v>
      </c>
      <c r="J1850" s="595" t="s">
        <v>2667</v>
      </c>
      <c r="K1850" s="589" t="s">
        <v>47</v>
      </c>
      <c r="L1850" s="596" t="s">
        <v>1763</v>
      </c>
      <c r="M1850" s="596" t="s">
        <v>48</v>
      </c>
      <c r="N1850" s="597"/>
      <c r="O1850" s="598">
        <v>4.95</v>
      </c>
      <c r="P1850" s="599">
        <v>2.5760000000000001</v>
      </c>
      <c r="Q1850" s="600">
        <v>3.3279999999999998</v>
      </c>
    </row>
    <row r="1851" spans="1:17" s="208" customFormat="1" ht="12.75" customHeight="1" x14ac:dyDescent="0.2">
      <c r="A1851" s="608">
        <v>69522</v>
      </c>
      <c r="B1851" s="589" t="s">
        <v>4171</v>
      </c>
      <c r="C1851" s="605"/>
      <c r="D1851" s="590" t="s">
        <v>1789</v>
      </c>
      <c r="E1851" s="591" t="s">
        <v>1749</v>
      </c>
      <c r="F1851" s="592" t="s">
        <v>1750</v>
      </c>
      <c r="G1851" s="592"/>
      <c r="H1851" s="593">
        <v>44147</v>
      </c>
      <c r="I1851" s="594" t="s">
        <v>1988</v>
      </c>
      <c r="J1851" s="595" t="s">
        <v>3737</v>
      </c>
      <c r="K1851" s="589" t="s">
        <v>47</v>
      </c>
      <c r="L1851" s="596" t="s">
        <v>1848</v>
      </c>
      <c r="M1851" s="596" t="s">
        <v>130</v>
      </c>
      <c r="N1851" s="597"/>
      <c r="O1851" s="598">
        <v>0.995</v>
      </c>
      <c r="P1851" s="599">
        <v>0.216</v>
      </c>
      <c r="Q1851" s="600">
        <v>0.16200000000000001</v>
      </c>
    </row>
    <row r="1852" spans="1:17" s="208" customFormat="1" ht="12.75" customHeight="1" x14ac:dyDescent="0.2">
      <c r="A1852" s="608">
        <v>69564</v>
      </c>
      <c r="B1852" s="589" t="s">
        <v>4172</v>
      </c>
      <c r="C1852" s="605">
        <v>44150</v>
      </c>
      <c r="D1852" s="590" t="s">
        <v>4173</v>
      </c>
      <c r="E1852" s="591" t="s">
        <v>2176</v>
      </c>
      <c r="F1852" s="592" t="s">
        <v>2177</v>
      </c>
      <c r="G1852" s="592"/>
      <c r="H1852" s="593">
        <v>44379</v>
      </c>
      <c r="I1852" s="594" t="s">
        <v>4002</v>
      </c>
      <c r="J1852" s="595" t="s">
        <v>4174</v>
      </c>
      <c r="K1852" s="589" t="s">
        <v>49</v>
      </c>
      <c r="L1852" s="596" t="s">
        <v>49</v>
      </c>
      <c r="M1852" s="596" t="s">
        <v>49</v>
      </c>
      <c r="N1852" s="597">
        <v>63895</v>
      </c>
      <c r="O1852" s="598">
        <v>6.6</v>
      </c>
      <c r="P1852" s="599">
        <v>0</v>
      </c>
      <c r="Q1852" s="600">
        <v>3.347</v>
      </c>
    </row>
    <row r="1853" spans="1:17" s="208" customFormat="1" ht="12.75" customHeight="1" x14ac:dyDescent="0.25">
      <c r="A1853" s="608">
        <v>69565</v>
      </c>
      <c r="B1853" s="589" t="s">
        <v>4175</v>
      </c>
      <c r="C1853" s="605"/>
      <c r="D1853" s="590" t="s">
        <v>1789</v>
      </c>
      <c r="E1853" s="591" t="s">
        <v>2176</v>
      </c>
      <c r="F1853" s="592" t="s">
        <v>2177</v>
      </c>
      <c r="G1853" s="592"/>
      <c r="H1853" s="593">
        <v>44713</v>
      </c>
      <c r="I1853" s="594" t="s">
        <v>4002</v>
      </c>
      <c r="J1853" s="595" t="s">
        <v>4176</v>
      </c>
      <c r="K1853" s="589" t="s">
        <v>49</v>
      </c>
      <c r="L1853" s="596" t="s">
        <v>49</v>
      </c>
      <c r="M1853" s="596" t="s">
        <v>49</v>
      </c>
      <c r="N1853" s="597">
        <v>64069</v>
      </c>
      <c r="O1853" s="598">
        <v>6.6</v>
      </c>
      <c r="P1853" s="611">
        <v>0</v>
      </c>
      <c r="Q1853" s="600">
        <v>2.024</v>
      </c>
    </row>
    <row r="1854" spans="1:17" s="208" customFormat="1" ht="12.75" customHeight="1" x14ac:dyDescent="0.25">
      <c r="A1854" s="608">
        <v>69566</v>
      </c>
      <c r="B1854" s="589" t="s">
        <v>4177</v>
      </c>
      <c r="C1854" s="605"/>
      <c r="D1854" s="590" t="s">
        <v>1789</v>
      </c>
      <c r="E1854" s="591" t="s">
        <v>2176</v>
      </c>
      <c r="F1854" s="592" t="s">
        <v>2177</v>
      </c>
      <c r="G1854" s="592"/>
      <c r="H1854" s="593">
        <v>44720</v>
      </c>
      <c r="I1854" s="594" t="s">
        <v>4002</v>
      </c>
      <c r="J1854" s="595" t="s">
        <v>4178</v>
      </c>
      <c r="K1854" s="589" t="s">
        <v>49</v>
      </c>
      <c r="L1854" s="596" t="s">
        <v>1843</v>
      </c>
      <c r="M1854" s="596" t="s">
        <v>49</v>
      </c>
      <c r="N1854" s="597">
        <v>64068</v>
      </c>
      <c r="O1854" s="598">
        <v>5.6</v>
      </c>
      <c r="P1854" s="611">
        <v>0</v>
      </c>
      <c r="Q1854" s="600">
        <v>0.11</v>
      </c>
    </row>
    <row r="1855" spans="1:17" s="208" customFormat="1" ht="12.75" customHeight="1" x14ac:dyDescent="0.25">
      <c r="A1855" s="608">
        <v>69568</v>
      </c>
      <c r="B1855" s="589" t="s">
        <v>4179</v>
      </c>
      <c r="C1855" s="605"/>
      <c r="D1855" s="590" t="s">
        <v>1789</v>
      </c>
      <c r="E1855" s="591" t="s">
        <v>2176</v>
      </c>
      <c r="F1855" s="592" t="s">
        <v>2177</v>
      </c>
      <c r="G1855" s="592"/>
      <c r="H1855" s="593">
        <v>44720</v>
      </c>
      <c r="I1855" s="594" t="s">
        <v>4002</v>
      </c>
      <c r="J1855" s="595" t="s">
        <v>4178</v>
      </c>
      <c r="K1855" s="589" t="s">
        <v>49</v>
      </c>
      <c r="L1855" s="596" t="s">
        <v>1843</v>
      </c>
      <c r="M1855" s="596" t="s">
        <v>49</v>
      </c>
      <c r="N1855" s="597">
        <v>64070</v>
      </c>
      <c r="O1855" s="598">
        <v>5.6</v>
      </c>
      <c r="P1855" s="611">
        <v>0</v>
      </c>
      <c r="Q1855" s="600">
        <v>3.6920000000000002</v>
      </c>
    </row>
    <row r="1856" spans="1:17" s="208" customFormat="1" ht="12.75" customHeight="1" x14ac:dyDescent="0.2">
      <c r="A1856" s="608">
        <v>69599</v>
      </c>
      <c r="B1856" s="589" t="s">
        <v>4180</v>
      </c>
      <c r="C1856" s="605"/>
      <c r="D1856" s="590" t="s">
        <v>1789</v>
      </c>
      <c r="E1856" s="591" t="s">
        <v>2176</v>
      </c>
      <c r="F1856" s="592" t="s">
        <v>2177</v>
      </c>
      <c r="G1856" s="592"/>
      <c r="H1856" s="593">
        <v>44159</v>
      </c>
      <c r="I1856" s="594" t="s">
        <v>1988</v>
      </c>
      <c r="J1856" s="595" t="s">
        <v>3754</v>
      </c>
      <c r="K1856" s="589" t="s">
        <v>47</v>
      </c>
      <c r="L1856" s="596" t="s">
        <v>1763</v>
      </c>
      <c r="M1856" s="596" t="s">
        <v>48</v>
      </c>
      <c r="N1856" s="597"/>
      <c r="O1856" s="598">
        <v>0.246</v>
      </c>
      <c r="P1856" s="599">
        <v>0</v>
      </c>
      <c r="Q1856" s="600">
        <v>0.13200000000000001</v>
      </c>
    </row>
    <row r="1857" spans="1:17" s="208" customFormat="1" ht="12.75" customHeight="1" x14ac:dyDescent="0.2">
      <c r="A1857" s="608">
        <v>69600</v>
      </c>
      <c r="B1857" s="589" t="s">
        <v>4181</v>
      </c>
      <c r="C1857" s="605"/>
      <c r="D1857" s="590" t="s">
        <v>1789</v>
      </c>
      <c r="E1857" s="591" t="s">
        <v>2176</v>
      </c>
      <c r="F1857" s="592" t="s">
        <v>2177</v>
      </c>
      <c r="G1857" s="592"/>
      <c r="H1857" s="593">
        <v>44159</v>
      </c>
      <c r="I1857" s="594" t="s">
        <v>1986</v>
      </c>
      <c r="J1857" s="595" t="s">
        <v>3823</v>
      </c>
      <c r="K1857" s="589" t="s">
        <v>45</v>
      </c>
      <c r="L1857" s="596" t="s">
        <v>45</v>
      </c>
      <c r="M1857" s="596" t="s">
        <v>45</v>
      </c>
      <c r="N1857" s="597"/>
      <c r="O1857" s="598">
        <v>4.125</v>
      </c>
      <c r="P1857" s="599">
        <v>0</v>
      </c>
      <c r="Q1857" s="600">
        <v>2.1709999999999998</v>
      </c>
    </row>
    <row r="1858" spans="1:17" s="208" customFormat="1" ht="12.75" customHeight="1" x14ac:dyDescent="0.2">
      <c r="A1858" s="608">
        <v>69605</v>
      </c>
      <c r="B1858" s="589" t="s">
        <v>4182</v>
      </c>
      <c r="C1858" s="605"/>
      <c r="D1858" s="590" t="s">
        <v>1789</v>
      </c>
      <c r="E1858" s="591" t="s">
        <v>2176</v>
      </c>
      <c r="F1858" s="592" t="s">
        <v>2177</v>
      </c>
      <c r="G1858" s="592"/>
      <c r="H1858" s="593">
        <v>44160</v>
      </c>
      <c r="I1858" s="594" t="s">
        <v>1986</v>
      </c>
      <c r="J1858" s="595" t="s">
        <v>3823</v>
      </c>
      <c r="K1858" s="589" t="s">
        <v>45</v>
      </c>
      <c r="L1858" s="596" t="s">
        <v>45</v>
      </c>
      <c r="M1858" s="596" t="s">
        <v>45</v>
      </c>
      <c r="N1858" s="597"/>
      <c r="O1858" s="598">
        <v>2.625</v>
      </c>
      <c r="P1858" s="599">
        <v>0</v>
      </c>
      <c r="Q1858" s="600">
        <v>1.3879999999999999</v>
      </c>
    </row>
    <row r="1859" spans="1:17" s="208" customFormat="1" ht="12.75" customHeight="1" x14ac:dyDescent="0.2">
      <c r="A1859" s="608">
        <v>69606</v>
      </c>
      <c r="B1859" s="589" t="s">
        <v>4183</v>
      </c>
      <c r="C1859" s="605"/>
      <c r="D1859" s="590" t="s">
        <v>1789</v>
      </c>
      <c r="E1859" s="591" t="s">
        <v>2176</v>
      </c>
      <c r="F1859" s="592" t="s">
        <v>2177</v>
      </c>
      <c r="G1859" s="592"/>
      <c r="H1859" s="593">
        <v>44155</v>
      </c>
      <c r="I1859" s="594" t="s">
        <v>1988</v>
      </c>
      <c r="J1859" s="595" t="s">
        <v>2623</v>
      </c>
      <c r="K1859" s="589" t="s">
        <v>47</v>
      </c>
      <c r="L1859" s="596" t="s">
        <v>1763</v>
      </c>
      <c r="M1859" s="596" t="s">
        <v>48</v>
      </c>
      <c r="N1859" s="597"/>
      <c r="O1859" s="598">
        <v>0.99</v>
      </c>
      <c r="P1859" s="599">
        <v>0</v>
      </c>
      <c r="Q1859" s="600">
        <v>0.50800000000000001</v>
      </c>
    </row>
    <row r="1860" spans="1:17" s="208" customFormat="1" ht="12.75" customHeight="1" x14ac:dyDescent="0.2">
      <c r="A1860" s="608">
        <v>69623</v>
      </c>
      <c r="B1860" s="589" t="s">
        <v>4184</v>
      </c>
      <c r="C1860" s="605"/>
      <c r="D1860" s="590" t="s">
        <v>1789</v>
      </c>
      <c r="E1860" s="591" t="s">
        <v>2176</v>
      </c>
      <c r="F1860" s="592" t="s">
        <v>2177</v>
      </c>
      <c r="G1860" s="592"/>
      <c r="H1860" s="593">
        <v>44165</v>
      </c>
      <c r="I1860" s="594" t="s">
        <v>1988</v>
      </c>
      <c r="J1860" s="595" t="s">
        <v>4041</v>
      </c>
      <c r="K1860" s="589" t="s">
        <v>47</v>
      </c>
      <c r="L1860" s="596" t="s">
        <v>51</v>
      </c>
      <c r="M1860" s="596" t="s">
        <v>51</v>
      </c>
      <c r="N1860" s="597"/>
      <c r="O1860" s="598">
        <v>0.81599999999999995</v>
      </c>
      <c r="P1860" s="599">
        <v>0</v>
      </c>
      <c r="Q1860" s="600">
        <v>0.46500000000000002</v>
      </c>
    </row>
    <row r="1861" spans="1:17" s="208" customFormat="1" ht="12.75" customHeight="1" x14ac:dyDescent="0.2">
      <c r="A1861" s="608">
        <v>69624</v>
      </c>
      <c r="B1861" s="589" t="s">
        <v>4185</v>
      </c>
      <c r="C1861" s="605"/>
      <c r="D1861" s="590" t="s">
        <v>1789</v>
      </c>
      <c r="E1861" s="591" t="s">
        <v>2176</v>
      </c>
      <c r="F1861" s="592" t="s">
        <v>2177</v>
      </c>
      <c r="G1861" s="592"/>
      <c r="H1861" s="593">
        <v>44166</v>
      </c>
      <c r="I1861" s="594" t="s">
        <v>1956</v>
      </c>
      <c r="J1861" s="595" t="s">
        <v>3788</v>
      </c>
      <c r="K1861" s="589" t="s">
        <v>49</v>
      </c>
      <c r="L1861" s="596" t="s">
        <v>1843</v>
      </c>
      <c r="M1861" s="596" t="s">
        <v>49</v>
      </c>
      <c r="N1861" s="597"/>
      <c r="O1861" s="598">
        <v>0.19800000000000001</v>
      </c>
      <c r="P1861" s="599">
        <v>0</v>
      </c>
      <c r="Q1861" s="600">
        <v>9.4E-2</v>
      </c>
    </row>
    <row r="1862" spans="1:17" s="208" customFormat="1" ht="12.75" customHeight="1" x14ac:dyDescent="0.2">
      <c r="A1862" s="608">
        <v>69625</v>
      </c>
      <c r="B1862" s="589" t="s">
        <v>4186</v>
      </c>
      <c r="C1862" s="605"/>
      <c r="D1862" s="590" t="s">
        <v>1789</v>
      </c>
      <c r="E1862" s="591" t="s">
        <v>2176</v>
      </c>
      <c r="F1862" s="592" t="s">
        <v>2177</v>
      </c>
      <c r="G1862" s="592"/>
      <c r="H1862" s="593">
        <v>44160</v>
      </c>
      <c r="I1862" s="594" t="s">
        <v>1795</v>
      </c>
      <c r="J1862" s="595" t="s">
        <v>4187</v>
      </c>
      <c r="K1862" s="589" t="s">
        <v>47</v>
      </c>
      <c r="L1862" s="596" t="s">
        <v>51</v>
      </c>
      <c r="M1862" s="596" t="s">
        <v>51</v>
      </c>
      <c r="N1862" s="597"/>
      <c r="O1862" s="598">
        <v>0.13300000000000001</v>
      </c>
      <c r="P1862" s="599">
        <v>0</v>
      </c>
      <c r="Q1862" s="600">
        <v>5.7000000000000002E-2</v>
      </c>
    </row>
    <row r="1863" spans="1:17" s="208" customFormat="1" ht="12.75" customHeight="1" x14ac:dyDescent="0.2">
      <c r="A1863" s="608">
        <v>69627</v>
      </c>
      <c r="B1863" s="589" t="s">
        <v>4188</v>
      </c>
      <c r="C1863" s="605"/>
      <c r="D1863" s="590" t="s">
        <v>1789</v>
      </c>
      <c r="E1863" s="591" t="s">
        <v>2176</v>
      </c>
      <c r="F1863" s="592" t="s">
        <v>2177</v>
      </c>
      <c r="G1863" s="592"/>
      <c r="H1863" s="593">
        <v>44160</v>
      </c>
      <c r="I1863" s="594" t="s">
        <v>1795</v>
      </c>
      <c r="J1863" s="595" t="s">
        <v>4189</v>
      </c>
      <c r="K1863" s="589" t="s">
        <v>47</v>
      </c>
      <c r="L1863" s="596" t="s">
        <v>51</v>
      </c>
      <c r="M1863" s="596" t="s">
        <v>51</v>
      </c>
      <c r="N1863" s="597"/>
      <c r="O1863" s="598">
        <v>4.9989999999999997</v>
      </c>
      <c r="P1863" s="599">
        <v>0</v>
      </c>
      <c r="Q1863" s="600">
        <v>2.5030000000000001</v>
      </c>
    </row>
    <row r="1864" spans="1:17" s="208" customFormat="1" ht="12.75" customHeight="1" x14ac:dyDescent="0.2">
      <c r="A1864" s="608">
        <v>69629</v>
      </c>
      <c r="B1864" s="589" t="s">
        <v>4190</v>
      </c>
      <c r="C1864" s="605"/>
      <c r="D1864" s="590" t="s">
        <v>1789</v>
      </c>
      <c r="E1864" s="591" t="s">
        <v>2176</v>
      </c>
      <c r="F1864" s="592" t="s">
        <v>2177</v>
      </c>
      <c r="G1864" s="592"/>
      <c r="H1864" s="593">
        <v>44160</v>
      </c>
      <c r="I1864" s="594" t="s">
        <v>1795</v>
      </c>
      <c r="J1864" s="595" t="s">
        <v>4187</v>
      </c>
      <c r="K1864" s="589" t="s">
        <v>47</v>
      </c>
      <c r="L1864" s="596" t="s">
        <v>51</v>
      </c>
      <c r="M1864" s="596" t="s">
        <v>51</v>
      </c>
      <c r="N1864" s="597"/>
      <c r="O1864" s="598">
        <v>0.1</v>
      </c>
      <c r="P1864" s="599">
        <v>0</v>
      </c>
      <c r="Q1864" s="600">
        <v>3.9E-2</v>
      </c>
    </row>
    <row r="1865" spans="1:17" s="208" customFormat="1" ht="12.75" customHeight="1" x14ac:dyDescent="0.2">
      <c r="A1865" s="608">
        <v>69635</v>
      </c>
      <c r="B1865" s="589" t="s">
        <v>4191</v>
      </c>
      <c r="C1865" s="605"/>
      <c r="D1865" s="590" t="s">
        <v>1789</v>
      </c>
      <c r="E1865" s="591" t="s">
        <v>2176</v>
      </c>
      <c r="F1865" s="592" t="s">
        <v>2177</v>
      </c>
      <c r="G1865" s="592"/>
      <c r="H1865" s="593">
        <v>44160</v>
      </c>
      <c r="I1865" s="594" t="s">
        <v>2098</v>
      </c>
      <c r="J1865" s="595" t="s">
        <v>4192</v>
      </c>
      <c r="K1865" s="589" t="s">
        <v>46</v>
      </c>
      <c r="L1865" s="596" t="s">
        <v>1801</v>
      </c>
      <c r="M1865" s="596" t="s">
        <v>46</v>
      </c>
      <c r="N1865" s="597"/>
      <c r="O1865" s="598">
        <v>4.9800000000000004</v>
      </c>
      <c r="P1865" s="599">
        <v>0</v>
      </c>
      <c r="Q1865" s="600">
        <v>2.3820000000000001</v>
      </c>
    </row>
    <row r="1866" spans="1:17" s="208" customFormat="1" ht="12.75" customHeight="1" x14ac:dyDescent="0.2">
      <c r="A1866" s="608">
        <v>69636</v>
      </c>
      <c r="B1866" s="589" t="s">
        <v>4193</v>
      </c>
      <c r="C1866" s="605"/>
      <c r="D1866" s="590" t="s">
        <v>1789</v>
      </c>
      <c r="E1866" s="591" t="s">
        <v>2176</v>
      </c>
      <c r="F1866" s="592" t="s">
        <v>2177</v>
      </c>
      <c r="G1866" s="592"/>
      <c r="H1866" s="593">
        <v>44168</v>
      </c>
      <c r="I1866" s="594" t="s">
        <v>1986</v>
      </c>
      <c r="J1866" s="595" t="s">
        <v>3823</v>
      </c>
      <c r="K1866" s="589" t="s">
        <v>45</v>
      </c>
      <c r="L1866" s="596" t="s">
        <v>45</v>
      </c>
      <c r="M1866" s="596" t="s">
        <v>45</v>
      </c>
      <c r="N1866" s="597"/>
      <c r="O1866" s="598">
        <v>3.875</v>
      </c>
      <c r="P1866" s="599">
        <v>0</v>
      </c>
      <c r="Q1866" s="600">
        <v>2.0059999999999998</v>
      </c>
    </row>
    <row r="1867" spans="1:17" s="208" customFormat="1" ht="12.75" customHeight="1" x14ac:dyDescent="0.2">
      <c r="A1867" s="608">
        <v>69642</v>
      </c>
      <c r="B1867" s="589" t="s">
        <v>4194</v>
      </c>
      <c r="C1867" s="605"/>
      <c r="D1867" s="590" t="s">
        <v>1789</v>
      </c>
      <c r="E1867" s="591" t="s">
        <v>2176</v>
      </c>
      <c r="F1867" s="592" t="s">
        <v>2177</v>
      </c>
      <c r="G1867" s="592"/>
      <c r="H1867" s="593">
        <v>44172</v>
      </c>
      <c r="I1867" s="594" t="s">
        <v>1795</v>
      </c>
      <c r="J1867" s="595" t="s">
        <v>3874</v>
      </c>
      <c r="K1867" s="589" t="s">
        <v>47</v>
      </c>
      <c r="L1867" s="596" t="s">
        <v>51</v>
      </c>
      <c r="M1867" s="596" t="s">
        <v>51</v>
      </c>
      <c r="N1867" s="597"/>
      <c r="O1867" s="598">
        <v>7.1999999999999995E-2</v>
      </c>
      <c r="P1867" s="599">
        <v>0</v>
      </c>
      <c r="Q1867" s="600">
        <v>4.3999999999999997E-2</v>
      </c>
    </row>
    <row r="1868" spans="1:17" s="208" customFormat="1" ht="12.75" customHeight="1" x14ac:dyDescent="0.2">
      <c r="A1868" s="608">
        <v>69643</v>
      </c>
      <c r="B1868" s="589" t="s">
        <v>4195</v>
      </c>
      <c r="C1868" s="605">
        <v>759</v>
      </c>
      <c r="D1868" s="590" t="s">
        <v>484</v>
      </c>
      <c r="E1868" s="591" t="s">
        <v>1764</v>
      </c>
      <c r="F1868" s="592" t="s">
        <v>1765</v>
      </c>
      <c r="G1868" s="592"/>
      <c r="H1868" s="593">
        <v>44168</v>
      </c>
      <c r="I1868" s="594" t="s">
        <v>1974</v>
      </c>
      <c r="J1868" s="595" t="s">
        <v>1975</v>
      </c>
      <c r="K1868" s="589" t="s">
        <v>49</v>
      </c>
      <c r="L1868" s="596" t="s">
        <v>49</v>
      </c>
      <c r="M1868" s="596" t="s">
        <v>49</v>
      </c>
      <c r="N1868" s="597"/>
      <c r="O1868" s="598">
        <v>2</v>
      </c>
      <c r="P1868" s="599">
        <v>0.81799999999999995</v>
      </c>
      <c r="Q1868" s="600">
        <v>0.29199999999999998</v>
      </c>
    </row>
    <row r="1869" spans="1:17" s="208" customFormat="1" ht="12.75" customHeight="1" x14ac:dyDescent="0.2">
      <c r="A1869" s="608">
        <v>69644</v>
      </c>
      <c r="B1869" s="589" t="s">
        <v>4196</v>
      </c>
      <c r="C1869" s="605"/>
      <c r="D1869" s="590" t="s">
        <v>1789</v>
      </c>
      <c r="E1869" s="591" t="s">
        <v>2176</v>
      </c>
      <c r="F1869" s="592" t="s">
        <v>2177</v>
      </c>
      <c r="G1869" s="592"/>
      <c r="H1869" s="593">
        <v>44172</v>
      </c>
      <c r="I1869" s="594" t="s">
        <v>1795</v>
      </c>
      <c r="J1869" s="595" t="s">
        <v>4197</v>
      </c>
      <c r="K1869" s="589" t="s">
        <v>47</v>
      </c>
      <c r="L1869" s="596" t="s">
        <v>1848</v>
      </c>
      <c r="M1869" s="596" t="s">
        <v>130</v>
      </c>
      <c r="N1869" s="597"/>
      <c r="O1869" s="598">
        <v>0.97799999999999998</v>
      </c>
      <c r="P1869" s="599">
        <v>0</v>
      </c>
      <c r="Q1869" s="600">
        <v>0.40400000000000003</v>
      </c>
    </row>
    <row r="1870" spans="1:17" s="208" customFormat="1" ht="12.75" customHeight="1" x14ac:dyDescent="0.2">
      <c r="A1870" s="608">
        <v>69645</v>
      </c>
      <c r="B1870" s="589" t="s">
        <v>4198</v>
      </c>
      <c r="C1870" s="605"/>
      <c r="D1870" s="590" t="s">
        <v>1789</v>
      </c>
      <c r="E1870" s="591" t="s">
        <v>2176</v>
      </c>
      <c r="F1870" s="592" t="s">
        <v>2177</v>
      </c>
      <c r="G1870" s="592"/>
      <c r="H1870" s="593">
        <v>44172</v>
      </c>
      <c r="I1870" s="594" t="s">
        <v>1795</v>
      </c>
      <c r="J1870" s="595" t="s">
        <v>4077</v>
      </c>
      <c r="K1870" s="589" t="s">
        <v>47</v>
      </c>
      <c r="L1870" s="596" t="s">
        <v>51</v>
      </c>
      <c r="M1870" s="596" t="s">
        <v>51</v>
      </c>
      <c r="N1870" s="597"/>
      <c r="O1870" s="598">
        <v>0.70399999999999996</v>
      </c>
      <c r="P1870" s="599">
        <v>0</v>
      </c>
      <c r="Q1870" s="600">
        <v>0.32700000000000001</v>
      </c>
    </row>
    <row r="1871" spans="1:17" s="208" customFormat="1" ht="12.75" customHeight="1" x14ac:dyDescent="0.2">
      <c r="A1871" s="608">
        <v>69647</v>
      </c>
      <c r="B1871" s="589" t="s">
        <v>4199</v>
      </c>
      <c r="C1871" s="605"/>
      <c r="D1871" s="590" t="s">
        <v>1789</v>
      </c>
      <c r="E1871" s="591" t="s">
        <v>2176</v>
      </c>
      <c r="F1871" s="592" t="s">
        <v>2177</v>
      </c>
      <c r="G1871" s="592"/>
      <c r="H1871" s="593">
        <v>44168</v>
      </c>
      <c r="I1871" s="594" t="s">
        <v>1986</v>
      </c>
      <c r="J1871" s="595" t="s">
        <v>2574</v>
      </c>
      <c r="K1871" s="589" t="s">
        <v>45</v>
      </c>
      <c r="L1871" s="596" t="s">
        <v>45</v>
      </c>
      <c r="M1871" s="596" t="s">
        <v>45</v>
      </c>
      <c r="N1871" s="597"/>
      <c r="O1871" s="598">
        <v>3.34</v>
      </c>
      <c r="P1871" s="599">
        <v>0</v>
      </c>
      <c r="Q1871" s="600">
        <v>1.577</v>
      </c>
    </row>
    <row r="1872" spans="1:17" s="208" customFormat="1" ht="12.75" customHeight="1" x14ac:dyDescent="0.2">
      <c r="A1872" s="608">
        <v>69648</v>
      </c>
      <c r="B1872" s="589" t="s">
        <v>4200</v>
      </c>
      <c r="C1872" s="605"/>
      <c r="D1872" s="590" t="s">
        <v>1789</v>
      </c>
      <c r="E1872" s="591" t="s">
        <v>2176</v>
      </c>
      <c r="F1872" s="592" t="s">
        <v>2177</v>
      </c>
      <c r="G1872" s="592"/>
      <c r="H1872" s="593">
        <v>44168</v>
      </c>
      <c r="I1872" s="594" t="s">
        <v>1986</v>
      </c>
      <c r="J1872" s="595" t="s">
        <v>2574</v>
      </c>
      <c r="K1872" s="589" t="s">
        <v>45</v>
      </c>
      <c r="L1872" s="596" t="s">
        <v>45</v>
      </c>
      <c r="M1872" s="596" t="s">
        <v>45</v>
      </c>
      <c r="N1872" s="597"/>
      <c r="O1872" s="598">
        <v>3.34</v>
      </c>
      <c r="P1872" s="599">
        <v>0</v>
      </c>
      <c r="Q1872" s="600">
        <v>1.863</v>
      </c>
    </row>
    <row r="1873" spans="1:17" s="208" customFormat="1" ht="12.75" customHeight="1" x14ac:dyDescent="0.2">
      <c r="A1873" s="608">
        <v>69649</v>
      </c>
      <c r="B1873" s="589" t="s">
        <v>4201</v>
      </c>
      <c r="C1873" s="605"/>
      <c r="D1873" s="590" t="s">
        <v>1789</v>
      </c>
      <c r="E1873" s="591" t="s">
        <v>2176</v>
      </c>
      <c r="F1873" s="592" t="s">
        <v>2177</v>
      </c>
      <c r="G1873" s="592"/>
      <c r="H1873" s="593">
        <v>44172</v>
      </c>
      <c r="I1873" s="594" t="s">
        <v>1988</v>
      </c>
      <c r="J1873" s="595" t="s">
        <v>4202</v>
      </c>
      <c r="K1873" s="589" t="s">
        <v>47</v>
      </c>
      <c r="L1873" s="596" t="s">
        <v>51</v>
      </c>
      <c r="M1873" s="596" t="s">
        <v>51</v>
      </c>
      <c r="N1873" s="597"/>
      <c r="O1873" s="598">
        <v>2.8</v>
      </c>
      <c r="P1873" s="599">
        <v>0</v>
      </c>
      <c r="Q1873" s="600">
        <v>1.6379999999999999</v>
      </c>
    </row>
    <row r="1874" spans="1:17" s="208" customFormat="1" ht="12.75" customHeight="1" x14ac:dyDescent="0.2">
      <c r="A1874" s="608">
        <v>69650</v>
      </c>
      <c r="B1874" s="589" t="s">
        <v>4203</v>
      </c>
      <c r="C1874" s="605">
        <v>41540</v>
      </c>
      <c r="D1874" s="590" t="s">
        <v>1417</v>
      </c>
      <c r="E1874" s="591" t="s">
        <v>2176</v>
      </c>
      <c r="F1874" s="592" t="s">
        <v>2177</v>
      </c>
      <c r="G1874" s="592"/>
      <c r="H1874" s="593">
        <v>44173</v>
      </c>
      <c r="I1874" s="594" t="s">
        <v>1986</v>
      </c>
      <c r="J1874" s="595" t="s">
        <v>3947</v>
      </c>
      <c r="K1874" s="589" t="s">
        <v>45</v>
      </c>
      <c r="L1874" s="596" t="s">
        <v>51</v>
      </c>
      <c r="M1874" s="596" t="s">
        <v>45</v>
      </c>
      <c r="N1874" s="597"/>
      <c r="O1874" s="598">
        <v>2.3759999999999999</v>
      </c>
      <c r="P1874" s="599">
        <v>0</v>
      </c>
      <c r="Q1874" s="600">
        <v>1.139</v>
      </c>
    </row>
    <row r="1875" spans="1:17" s="208" customFormat="1" ht="12.75" customHeight="1" x14ac:dyDescent="0.2">
      <c r="A1875" s="608">
        <v>69652</v>
      </c>
      <c r="B1875" s="589" t="s">
        <v>4204</v>
      </c>
      <c r="C1875" s="605"/>
      <c r="D1875" s="590" t="s">
        <v>1789</v>
      </c>
      <c r="E1875" s="591" t="s">
        <v>2176</v>
      </c>
      <c r="F1875" s="592" t="s">
        <v>2177</v>
      </c>
      <c r="G1875" s="592"/>
      <c r="H1875" s="593">
        <v>44175</v>
      </c>
      <c r="I1875" s="594" t="s">
        <v>1988</v>
      </c>
      <c r="J1875" s="595" t="s">
        <v>4205</v>
      </c>
      <c r="K1875" s="589" t="s">
        <v>47</v>
      </c>
      <c r="L1875" s="596" t="s">
        <v>1763</v>
      </c>
      <c r="M1875" s="596" t="s">
        <v>48</v>
      </c>
      <c r="N1875" s="597"/>
      <c r="O1875" s="598">
        <v>1</v>
      </c>
      <c r="P1875" s="599">
        <v>0</v>
      </c>
      <c r="Q1875" s="600">
        <v>0.57099999999999995</v>
      </c>
    </row>
    <row r="1876" spans="1:17" s="208" customFormat="1" ht="12.75" customHeight="1" x14ac:dyDescent="0.2">
      <c r="A1876" s="608">
        <v>69656</v>
      </c>
      <c r="B1876" s="589" t="s">
        <v>4206</v>
      </c>
      <c r="C1876" s="605"/>
      <c r="D1876" s="590" t="s">
        <v>1789</v>
      </c>
      <c r="E1876" s="591" t="s">
        <v>2024</v>
      </c>
      <c r="F1876" s="592" t="s">
        <v>2025</v>
      </c>
      <c r="G1876" s="592"/>
      <c r="H1876" s="593">
        <v>44183</v>
      </c>
      <c r="I1876" s="594" t="s">
        <v>1988</v>
      </c>
      <c r="J1876" s="595" t="s">
        <v>3827</v>
      </c>
      <c r="K1876" s="589" t="s">
        <v>47</v>
      </c>
      <c r="L1876" s="596" t="s">
        <v>1848</v>
      </c>
      <c r="M1876" s="596" t="s">
        <v>130</v>
      </c>
      <c r="N1876" s="597"/>
      <c r="O1876" s="598">
        <v>0.6</v>
      </c>
      <c r="P1876" s="599">
        <v>0</v>
      </c>
      <c r="Q1876" s="600">
        <v>0</v>
      </c>
    </row>
    <row r="1877" spans="1:17" s="208" customFormat="1" ht="12.75" customHeight="1" x14ac:dyDescent="0.2">
      <c r="A1877" s="608">
        <v>69657</v>
      </c>
      <c r="B1877" s="589" t="s">
        <v>4207</v>
      </c>
      <c r="C1877" s="605"/>
      <c r="D1877" s="590" t="s">
        <v>1789</v>
      </c>
      <c r="E1877" s="591" t="s">
        <v>2176</v>
      </c>
      <c r="F1877" s="592" t="s">
        <v>2177</v>
      </c>
      <c r="G1877" s="592"/>
      <c r="H1877" s="593">
        <v>44183</v>
      </c>
      <c r="I1877" s="594" t="s">
        <v>1817</v>
      </c>
      <c r="J1877" s="595" t="s">
        <v>4208</v>
      </c>
      <c r="K1877" s="589" t="s">
        <v>46</v>
      </c>
      <c r="L1877" s="596" t="s">
        <v>1801</v>
      </c>
      <c r="M1877" s="596" t="s">
        <v>46</v>
      </c>
      <c r="N1877" s="597"/>
      <c r="O1877" s="598">
        <v>4.99</v>
      </c>
      <c r="P1877" s="599">
        <v>0</v>
      </c>
      <c r="Q1877" s="600">
        <v>2.66</v>
      </c>
    </row>
    <row r="1878" spans="1:17" s="208" customFormat="1" ht="12.75" customHeight="1" x14ac:dyDescent="0.2">
      <c r="A1878" s="608">
        <v>69658</v>
      </c>
      <c r="B1878" s="589" t="s">
        <v>4209</v>
      </c>
      <c r="C1878" s="605"/>
      <c r="D1878" s="590" t="s">
        <v>1789</v>
      </c>
      <c r="E1878" s="591" t="s">
        <v>2176</v>
      </c>
      <c r="F1878" s="592" t="s">
        <v>2177</v>
      </c>
      <c r="G1878" s="592"/>
      <c r="H1878" s="593">
        <v>44183</v>
      </c>
      <c r="I1878" s="594" t="s">
        <v>1817</v>
      </c>
      <c r="J1878" s="595" t="s">
        <v>4208</v>
      </c>
      <c r="K1878" s="589" t="s">
        <v>46</v>
      </c>
      <c r="L1878" s="596" t="s">
        <v>1801</v>
      </c>
      <c r="M1878" s="596" t="s">
        <v>46</v>
      </c>
      <c r="N1878" s="597"/>
      <c r="O1878" s="598">
        <v>4.99</v>
      </c>
      <c r="P1878" s="599">
        <v>0</v>
      </c>
      <c r="Q1878" s="600">
        <v>2.7309999999999999</v>
      </c>
    </row>
    <row r="1879" spans="1:17" s="208" customFormat="1" ht="12.75" customHeight="1" x14ac:dyDescent="0.2">
      <c r="A1879" s="608">
        <v>69659</v>
      </c>
      <c r="B1879" s="589" t="s">
        <v>4210</v>
      </c>
      <c r="C1879" s="605"/>
      <c r="D1879" s="590" t="s">
        <v>1789</v>
      </c>
      <c r="E1879" s="591" t="s">
        <v>2176</v>
      </c>
      <c r="F1879" s="592" t="s">
        <v>2177</v>
      </c>
      <c r="G1879" s="592"/>
      <c r="H1879" s="593">
        <v>44183</v>
      </c>
      <c r="I1879" s="594" t="s">
        <v>1817</v>
      </c>
      <c r="J1879" s="595" t="s">
        <v>4208</v>
      </c>
      <c r="K1879" s="589" t="s">
        <v>46</v>
      </c>
      <c r="L1879" s="596" t="s">
        <v>1801</v>
      </c>
      <c r="M1879" s="596" t="s">
        <v>46</v>
      </c>
      <c r="N1879" s="597"/>
      <c r="O1879" s="598">
        <v>4.99</v>
      </c>
      <c r="P1879" s="599">
        <v>0</v>
      </c>
      <c r="Q1879" s="600">
        <v>2.3069999999999999</v>
      </c>
    </row>
    <row r="1880" spans="1:17" s="208" customFormat="1" ht="12.75" customHeight="1" x14ac:dyDescent="0.2">
      <c r="A1880" s="608">
        <v>69660</v>
      </c>
      <c r="B1880" s="589" t="s">
        <v>4211</v>
      </c>
      <c r="C1880" s="605"/>
      <c r="D1880" s="590" t="s">
        <v>1789</v>
      </c>
      <c r="E1880" s="591" t="s">
        <v>2176</v>
      </c>
      <c r="F1880" s="592" t="s">
        <v>2177</v>
      </c>
      <c r="G1880" s="592"/>
      <c r="H1880" s="593">
        <v>44182</v>
      </c>
      <c r="I1880" s="594" t="s">
        <v>1795</v>
      </c>
      <c r="J1880" s="595" t="s">
        <v>4212</v>
      </c>
      <c r="K1880" s="589" t="s">
        <v>47</v>
      </c>
      <c r="L1880" s="596" t="s">
        <v>1763</v>
      </c>
      <c r="M1880" s="596" t="s">
        <v>48</v>
      </c>
      <c r="N1880" s="597"/>
      <c r="O1880" s="598">
        <v>4.95</v>
      </c>
      <c r="P1880" s="599">
        <v>0</v>
      </c>
      <c r="Q1880" s="600">
        <v>2.673</v>
      </c>
    </row>
    <row r="1881" spans="1:17" s="208" customFormat="1" ht="12.75" customHeight="1" x14ac:dyDescent="0.2">
      <c r="A1881" s="608">
        <v>69663</v>
      </c>
      <c r="B1881" s="589" t="s">
        <v>4213</v>
      </c>
      <c r="C1881" s="605"/>
      <c r="D1881" s="590" t="s">
        <v>1789</v>
      </c>
      <c r="E1881" s="591" t="s">
        <v>2176</v>
      </c>
      <c r="F1881" s="592" t="s">
        <v>2177</v>
      </c>
      <c r="G1881" s="592"/>
      <c r="H1881" s="593">
        <v>44182</v>
      </c>
      <c r="I1881" s="594" t="s">
        <v>1795</v>
      </c>
      <c r="J1881" s="595" t="s">
        <v>4214</v>
      </c>
      <c r="K1881" s="589" t="s">
        <v>47</v>
      </c>
      <c r="L1881" s="596" t="s">
        <v>1763</v>
      </c>
      <c r="M1881" s="596" t="s">
        <v>48</v>
      </c>
      <c r="N1881" s="597"/>
      <c r="O1881" s="598">
        <v>0.5</v>
      </c>
      <c r="P1881" s="599">
        <v>0</v>
      </c>
      <c r="Q1881" s="600">
        <v>0.252</v>
      </c>
    </row>
    <row r="1882" spans="1:17" s="208" customFormat="1" ht="12.75" customHeight="1" x14ac:dyDescent="0.2">
      <c r="A1882" s="608">
        <v>69665</v>
      </c>
      <c r="B1882" s="589" t="s">
        <v>4215</v>
      </c>
      <c r="C1882" s="605"/>
      <c r="D1882" s="590" t="s">
        <v>1789</v>
      </c>
      <c r="E1882" s="591" t="s">
        <v>2176</v>
      </c>
      <c r="F1882" s="592" t="s">
        <v>2177</v>
      </c>
      <c r="G1882" s="592"/>
      <c r="H1882" s="593">
        <v>44182</v>
      </c>
      <c r="I1882" s="594" t="s">
        <v>1795</v>
      </c>
      <c r="J1882" s="595" t="s">
        <v>3759</v>
      </c>
      <c r="K1882" s="589" t="s">
        <v>47</v>
      </c>
      <c r="L1882" s="596" t="s">
        <v>1763</v>
      </c>
      <c r="M1882" s="596" t="s">
        <v>48</v>
      </c>
      <c r="N1882" s="597"/>
      <c r="O1882" s="598">
        <v>2.988</v>
      </c>
      <c r="P1882" s="599">
        <v>0</v>
      </c>
      <c r="Q1882" s="600">
        <v>1.7769999999999999</v>
      </c>
    </row>
    <row r="1883" spans="1:17" s="208" customFormat="1" ht="12.75" customHeight="1" x14ac:dyDescent="0.2">
      <c r="A1883" s="608">
        <v>69667</v>
      </c>
      <c r="B1883" s="589" t="s">
        <v>4216</v>
      </c>
      <c r="C1883" s="605"/>
      <c r="D1883" s="590" t="s">
        <v>1789</v>
      </c>
      <c r="E1883" s="591" t="s">
        <v>2176</v>
      </c>
      <c r="F1883" s="592" t="s">
        <v>2177</v>
      </c>
      <c r="G1883" s="592"/>
      <c r="H1883" s="593">
        <v>44182</v>
      </c>
      <c r="I1883" s="594" t="s">
        <v>1795</v>
      </c>
      <c r="J1883" s="595" t="s">
        <v>3854</v>
      </c>
      <c r="K1883" s="589" t="s">
        <v>47</v>
      </c>
      <c r="L1883" s="596" t="s">
        <v>1763</v>
      </c>
      <c r="M1883" s="596" t="s">
        <v>48</v>
      </c>
      <c r="N1883" s="597"/>
      <c r="O1883" s="598">
        <v>0.2</v>
      </c>
      <c r="P1883" s="599">
        <v>0</v>
      </c>
      <c r="Q1883" s="600">
        <v>0.11</v>
      </c>
    </row>
    <row r="1884" spans="1:17" s="208" customFormat="1" ht="12.75" customHeight="1" x14ac:dyDescent="0.2">
      <c r="A1884" s="608">
        <v>69668</v>
      </c>
      <c r="B1884" s="589" t="s">
        <v>4217</v>
      </c>
      <c r="C1884" s="605"/>
      <c r="D1884" s="590" t="s">
        <v>1789</v>
      </c>
      <c r="E1884" s="591" t="s">
        <v>2176</v>
      </c>
      <c r="F1884" s="592" t="s">
        <v>2177</v>
      </c>
      <c r="G1884" s="592"/>
      <c r="H1884" s="593">
        <v>44182</v>
      </c>
      <c r="I1884" s="594" t="s">
        <v>1795</v>
      </c>
      <c r="J1884" s="595" t="s">
        <v>4218</v>
      </c>
      <c r="K1884" s="589" t="s">
        <v>47</v>
      </c>
      <c r="L1884" s="596" t="s">
        <v>1763</v>
      </c>
      <c r="M1884" s="596" t="s">
        <v>48</v>
      </c>
      <c r="N1884" s="597"/>
      <c r="O1884" s="598">
        <v>0.99</v>
      </c>
      <c r="P1884" s="599">
        <v>0</v>
      </c>
      <c r="Q1884" s="600">
        <v>0.54400000000000004</v>
      </c>
    </row>
    <row r="1885" spans="1:17" s="208" customFormat="1" ht="12.75" customHeight="1" x14ac:dyDescent="0.2">
      <c r="A1885" s="608">
        <v>69670</v>
      </c>
      <c r="B1885" s="589" t="s">
        <v>4219</v>
      </c>
      <c r="C1885" s="605"/>
      <c r="D1885" s="590" t="s">
        <v>1789</v>
      </c>
      <c r="E1885" s="591" t="s">
        <v>2176</v>
      </c>
      <c r="F1885" s="592" t="s">
        <v>2177</v>
      </c>
      <c r="G1885" s="592"/>
      <c r="H1885" s="593">
        <v>44182</v>
      </c>
      <c r="I1885" s="594" t="s">
        <v>1795</v>
      </c>
      <c r="J1885" s="595" t="s">
        <v>4220</v>
      </c>
      <c r="K1885" s="589" t="s">
        <v>47</v>
      </c>
      <c r="L1885" s="596" t="s">
        <v>1763</v>
      </c>
      <c r="M1885" s="596" t="s">
        <v>48</v>
      </c>
      <c r="N1885" s="597"/>
      <c r="O1885" s="598">
        <v>1.99</v>
      </c>
      <c r="P1885" s="599">
        <v>0</v>
      </c>
      <c r="Q1885" s="600">
        <v>1.224</v>
      </c>
    </row>
    <row r="1886" spans="1:17" s="208" customFormat="1" ht="12.75" customHeight="1" x14ac:dyDescent="0.2">
      <c r="A1886" s="608">
        <v>69671</v>
      </c>
      <c r="B1886" s="589" t="s">
        <v>4221</v>
      </c>
      <c r="C1886" s="605"/>
      <c r="D1886" s="590" t="s">
        <v>1789</v>
      </c>
      <c r="E1886" s="591" t="s">
        <v>2176</v>
      </c>
      <c r="F1886" s="592" t="s">
        <v>2177</v>
      </c>
      <c r="G1886" s="592"/>
      <c r="H1886" s="593">
        <v>44182</v>
      </c>
      <c r="I1886" s="594" t="s">
        <v>1795</v>
      </c>
      <c r="J1886" s="595" t="s">
        <v>4222</v>
      </c>
      <c r="K1886" s="589" t="s">
        <v>47</v>
      </c>
      <c r="L1886" s="596" t="s">
        <v>1763</v>
      </c>
      <c r="M1886" s="596" t="s">
        <v>48</v>
      </c>
      <c r="N1886" s="597"/>
      <c r="O1886" s="598">
        <v>2.46</v>
      </c>
      <c r="P1886" s="599">
        <v>0</v>
      </c>
      <c r="Q1886" s="600">
        <v>1.3460000000000001</v>
      </c>
    </row>
    <row r="1887" spans="1:17" s="208" customFormat="1" ht="12.75" customHeight="1" x14ac:dyDescent="0.2">
      <c r="A1887" s="608">
        <v>69673</v>
      </c>
      <c r="B1887" s="589" t="s">
        <v>4223</v>
      </c>
      <c r="C1887" s="605"/>
      <c r="D1887" s="590" t="s">
        <v>1789</v>
      </c>
      <c r="E1887" s="591" t="s">
        <v>2176</v>
      </c>
      <c r="F1887" s="592" t="s">
        <v>2177</v>
      </c>
      <c r="G1887" s="592"/>
      <c r="H1887" s="593">
        <v>44182</v>
      </c>
      <c r="I1887" s="594" t="s">
        <v>1795</v>
      </c>
      <c r="J1887" s="595" t="s">
        <v>3864</v>
      </c>
      <c r="K1887" s="589" t="s">
        <v>47</v>
      </c>
      <c r="L1887" s="596" t="s">
        <v>1763</v>
      </c>
      <c r="M1887" s="596" t="s">
        <v>48</v>
      </c>
      <c r="N1887" s="597"/>
      <c r="O1887" s="598">
        <v>1.115</v>
      </c>
      <c r="P1887" s="599">
        <v>0</v>
      </c>
      <c r="Q1887" s="600">
        <v>0.55700000000000005</v>
      </c>
    </row>
    <row r="1888" spans="1:17" s="208" customFormat="1" ht="12.75" customHeight="1" x14ac:dyDescent="0.2">
      <c r="A1888" s="608">
        <v>69675</v>
      </c>
      <c r="B1888" s="589" t="s">
        <v>4224</v>
      </c>
      <c r="C1888" s="605"/>
      <c r="D1888" s="590" t="s">
        <v>1789</v>
      </c>
      <c r="E1888" s="591" t="s">
        <v>2176</v>
      </c>
      <c r="F1888" s="592" t="s">
        <v>2177</v>
      </c>
      <c r="G1888" s="592"/>
      <c r="H1888" s="593">
        <v>44183</v>
      </c>
      <c r="I1888" s="594" t="s">
        <v>2105</v>
      </c>
      <c r="J1888" s="595" t="s">
        <v>4225</v>
      </c>
      <c r="K1888" s="589" t="s">
        <v>49</v>
      </c>
      <c r="L1888" s="596" t="s">
        <v>1819</v>
      </c>
      <c r="M1888" s="596" t="s">
        <v>49</v>
      </c>
      <c r="N1888" s="597"/>
      <c r="O1888" s="598">
        <v>0.42</v>
      </c>
      <c r="P1888" s="599">
        <v>0</v>
      </c>
      <c r="Q1888" s="600">
        <v>7.5999999999999998E-2</v>
      </c>
    </row>
    <row r="1889" spans="1:17" s="208" customFormat="1" ht="12.75" customHeight="1" x14ac:dyDescent="0.2">
      <c r="A1889" s="608">
        <v>69676</v>
      </c>
      <c r="B1889" s="589" t="s">
        <v>4226</v>
      </c>
      <c r="C1889" s="605"/>
      <c r="D1889" s="590" t="s">
        <v>1789</v>
      </c>
      <c r="E1889" s="591" t="s">
        <v>2176</v>
      </c>
      <c r="F1889" s="592" t="s">
        <v>2177</v>
      </c>
      <c r="G1889" s="592"/>
      <c r="H1889" s="593">
        <v>44186</v>
      </c>
      <c r="I1889" s="594" t="s">
        <v>1988</v>
      </c>
      <c r="J1889" s="595" t="s">
        <v>3754</v>
      </c>
      <c r="K1889" s="589" t="s">
        <v>47</v>
      </c>
      <c r="L1889" s="596" t="s">
        <v>1763</v>
      </c>
      <c r="M1889" s="596" t="s">
        <v>48</v>
      </c>
      <c r="N1889" s="597"/>
      <c r="O1889" s="598">
        <v>0.23300000000000001</v>
      </c>
      <c r="P1889" s="599">
        <v>0</v>
      </c>
      <c r="Q1889" s="600">
        <v>0.13300000000000001</v>
      </c>
    </row>
    <row r="1890" spans="1:17" s="208" customFormat="1" ht="12.75" customHeight="1" x14ac:dyDescent="0.2">
      <c r="A1890" s="608">
        <v>69677</v>
      </c>
      <c r="B1890" s="589" t="s">
        <v>4227</v>
      </c>
      <c r="C1890" s="605"/>
      <c r="D1890" s="590" t="s">
        <v>1789</v>
      </c>
      <c r="E1890" s="591" t="s">
        <v>2176</v>
      </c>
      <c r="F1890" s="592" t="s">
        <v>2177</v>
      </c>
      <c r="G1890" s="592"/>
      <c r="H1890" s="593">
        <v>44189</v>
      </c>
      <c r="I1890" s="594" t="s">
        <v>1988</v>
      </c>
      <c r="J1890" s="595" t="s">
        <v>3779</v>
      </c>
      <c r="K1890" s="589" t="s">
        <v>47</v>
      </c>
      <c r="L1890" s="596" t="s">
        <v>1763</v>
      </c>
      <c r="M1890" s="596" t="s">
        <v>48</v>
      </c>
      <c r="N1890" s="597"/>
      <c r="O1890" s="598">
        <v>0.93600000000000005</v>
      </c>
      <c r="P1890" s="599">
        <v>0</v>
      </c>
      <c r="Q1890" s="600">
        <v>0.48</v>
      </c>
    </row>
    <row r="1891" spans="1:17" s="208" customFormat="1" ht="12.75" customHeight="1" x14ac:dyDescent="0.2">
      <c r="A1891" s="608">
        <v>69678</v>
      </c>
      <c r="B1891" s="589" t="s">
        <v>4228</v>
      </c>
      <c r="C1891" s="605"/>
      <c r="D1891" s="590" t="s">
        <v>1789</v>
      </c>
      <c r="E1891" s="591" t="s">
        <v>2176</v>
      </c>
      <c r="F1891" s="592" t="s">
        <v>2177</v>
      </c>
      <c r="G1891" s="592"/>
      <c r="H1891" s="593">
        <v>44187</v>
      </c>
      <c r="I1891" s="594" t="s">
        <v>2105</v>
      </c>
      <c r="J1891" s="595" t="s">
        <v>4229</v>
      </c>
      <c r="K1891" s="589" t="s">
        <v>49</v>
      </c>
      <c r="L1891" s="596" t="s">
        <v>49</v>
      </c>
      <c r="M1891" s="596" t="s">
        <v>49</v>
      </c>
      <c r="N1891" s="597"/>
      <c r="O1891" s="598">
        <v>2.625</v>
      </c>
      <c r="P1891" s="599">
        <v>0</v>
      </c>
      <c r="Q1891" s="600">
        <v>1.4419999999999999</v>
      </c>
    </row>
    <row r="1892" spans="1:17" s="208" customFormat="1" ht="12.75" customHeight="1" x14ac:dyDescent="0.2">
      <c r="A1892" s="608">
        <v>69684</v>
      </c>
      <c r="B1892" s="589" t="s">
        <v>4230</v>
      </c>
      <c r="C1892" s="605"/>
      <c r="D1892" s="590" t="s">
        <v>1789</v>
      </c>
      <c r="E1892" s="591" t="s">
        <v>2176</v>
      </c>
      <c r="F1892" s="592" t="s">
        <v>2177</v>
      </c>
      <c r="G1892" s="592"/>
      <c r="H1892" s="593">
        <v>44189</v>
      </c>
      <c r="I1892" s="594" t="s">
        <v>1986</v>
      </c>
      <c r="J1892" s="595" t="s">
        <v>2682</v>
      </c>
      <c r="K1892" s="589" t="s">
        <v>45</v>
      </c>
      <c r="L1892" s="596" t="s">
        <v>45</v>
      </c>
      <c r="M1892" s="596" t="s">
        <v>45</v>
      </c>
      <c r="N1892" s="597"/>
      <c r="O1892" s="598">
        <v>3.75</v>
      </c>
      <c r="P1892" s="599">
        <v>0</v>
      </c>
      <c r="Q1892" s="600">
        <v>2.0880000000000001</v>
      </c>
    </row>
    <row r="1893" spans="1:17" s="208" customFormat="1" ht="12.75" customHeight="1" x14ac:dyDescent="0.2">
      <c r="A1893" s="608">
        <v>69685</v>
      </c>
      <c r="B1893" s="589" t="s">
        <v>4231</v>
      </c>
      <c r="C1893" s="605"/>
      <c r="D1893" s="590" t="s">
        <v>1789</v>
      </c>
      <c r="E1893" s="591" t="s">
        <v>2298</v>
      </c>
      <c r="F1893" s="592" t="s">
        <v>1755</v>
      </c>
      <c r="G1893" s="592"/>
      <c r="H1893" s="593">
        <v>44186</v>
      </c>
      <c r="I1893" s="594" t="s">
        <v>3498</v>
      </c>
      <c r="J1893" s="595" t="s">
        <v>4232</v>
      </c>
      <c r="K1893" s="589" t="s">
        <v>47</v>
      </c>
      <c r="L1893" s="596" t="s">
        <v>51</v>
      </c>
      <c r="M1893" s="596" t="s">
        <v>51</v>
      </c>
      <c r="N1893" s="597"/>
      <c r="O1893" s="598">
        <v>0.26300000000000001</v>
      </c>
      <c r="P1893" s="599">
        <v>0</v>
      </c>
      <c r="Q1893" s="600">
        <v>0.26300000000000001</v>
      </c>
    </row>
    <row r="1894" spans="1:17" s="208" customFormat="1" ht="12.75" customHeight="1" x14ac:dyDescent="0.2">
      <c r="A1894" s="608">
        <v>69692</v>
      </c>
      <c r="B1894" s="589" t="s">
        <v>4233</v>
      </c>
      <c r="C1894" s="605"/>
      <c r="D1894" s="590" t="s">
        <v>1789</v>
      </c>
      <c r="E1894" s="591" t="s">
        <v>2176</v>
      </c>
      <c r="F1894" s="592" t="s">
        <v>2177</v>
      </c>
      <c r="G1894" s="592"/>
      <c r="H1894" s="593">
        <v>44193</v>
      </c>
      <c r="I1894" s="594" t="s">
        <v>1988</v>
      </c>
      <c r="J1894" s="595" t="s">
        <v>2963</v>
      </c>
      <c r="K1894" s="589" t="s">
        <v>47</v>
      </c>
      <c r="L1894" s="596" t="s">
        <v>1763</v>
      </c>
      <c r="M1894" s="596" t="s">
        <v>48</v>
      </c>
      <c r="N1894" s="597"/>
      <c r="O1894" s="598">
        <v>1.98</v>
      </c>
      <c r="P1894" s="599">
        <v>0</v>
      </c>
      <c r="Q1894" s="600">
        <v>1.0649999999999999</v>
      </c>
    </row>
    <row r="1895" spans="1:17" s="208" customFormat="1" ht="12.75" customHeight="1" x14ac:dyDescent="0.2">
      <c r="A1895" s="608">
        <v>69693</v>
      </c>
      <c r="B1895" s="589" t="s">
        <v>4234</v>
      </c>
      <c r="C1895" s="605"/>
      <c r="D1895" s="590" t="s">
        <v>1789</v>
      </c>
      <c r="E1895" s="591" t="s">
        <v>2176</v>
      </c>
      <c r="F1895" s="592" t="s">
        <v>2177</v>
      </c>
      <c r="G1895" s="592"/>
      <c r="H1895" s="593">
        <v>44200</v>
      </c>
      <c r="I1895" s="594" t="s">
        <v>2459</v>
      </c>
      <c r="J1895" s="595" t="s">
        <v>4235</v>
      </c>
      <c r="K1895" s="589" t="s">
        <v>47</v>
      </c>
      <c r="L1895" s="596" t="s">
        <v>1763</v>
      </c>
      <c r="M1895" s="596" t="s">
        <v>48</v>
      </c>
      <c r="N1895" s="597"/>
      <c r="O1895" s="598">
        <v>4.99</v>
      </c>
      <c r="P1895" s="599">
        <v>0</v>
      </c>
      <c r="Q1895" s="600">
        <v>2.5550000000000002</v>
      </c>
    </row>
    <row r="1896" spans="1:17" s="208" customFormat="1" ht="12.75" customHeight="1" x14ac:dyDescent="0.2">
      <c r="A1896" s="608">
        <v>69694</v>
      </c>
      <c r="B1896" s="589" t="s">
        <v>4236</v>
      </c>
      <c r="C1896" s="605"/>
      <c r="D1896" s="590" t="s">
        <v>1789</v>
      </c>
      <c r="E1896" s="591" t="s">
        <v>2176</v>
      </c>
      <c r="F1896" s="592" t="s">
        <v>2177</v>
      </c>
      <c r="G1896" s="592"/>
      <c r="H1896" s="593">
        <v>44196</v>
      </c>
      <c r="I1896" s="594" t="s">
        <v>1988</v>
      </c>
      <c r="J1896" s="595" t="s">
        <v>4237</v>
      </c>
      <c r="K1896" s="589" t="s">
        <v>47</v>
      </c>
      <c r="L1896" s="596" t="s">
        <v>1763</v>
      </c>
      <c r="M1896" s="596" t="s">
        <v>48</v>
      </c>
      <c r="N1896" s="597"/>
      <c r="O1896" s="598">
        <v>1</v>
      </c>
      <c r="P1896" s="599">
        <v>0.121</v>
      </c>
      <c r="Q1896" s="600">
        <v>0.79500000000000004</v>
      </c>
    </row>
    <row r="1897" spans="1:17" s="208" customFormat="1" ht="12.75" customHeight="1" x14ac:dyDescent="0.2">
      <c r="A1897" s="608">
        <v>69695</v>
      </c>
      <c r="B1897" s="589" t="s">
        <v>4238</v>
      </c>
      <c r="C1897" s="605"/>
      <c r="D1897" s="590" t="s">
        <v>1789</v>
      </c>
      <c r="E1897" s="591" t="s">
        <v>2176</v>
      </c>
      <c r="F1897" s="592" t="s">
        <v>2177</v>
      </c>
      <c r="G1897" s="592"/>
      <c r="H1897" s="593">
        <v>44196</v>
      </c>
      <c r="I1897" s="594" t="s">
        <v>1988</v>
      </c>
      <c r="J1897" s="595" t="s">
        <v>3925</v>
      </c>
      <c r="K1897" s="589" t="s">
        <v>47</v>
      </c>
      <c r="L1897" s="596" t="s">
        <v>1797</v>
      </c>
      <c r="M1897" s="596" t="s">
        <v>48</v>
      </c>
      <c r="N1897" s="597"/>
      <c r="O1897" s="598">
        <v>0.46700000000000003</v>
      </c>
      <c r="P1897" s="599">
        <v>0</v>
      </c>
      <c r="Q1897" s="600">
        <v>0.23899999999999999</v>
      </c>
    </row>
    <row r="1898" spans="1:17" s="208" customFormat="1" ht="12.75" customHeight="1" x14ac:dyDescent="0.2">
      <c r="A1898" s="608">
        <v>69696</v>
      </c>
      <c r="B1898" s="589" t="s">
        <v>4239</v>
      </c>
      <c r="C1898" s="605"/>
      <c r="D1898" s="590" t="s">
        <v>1789</v>
      </c>
      <c r="E1898" s="591" t="s">
        <v>2176</v>
      </c>
      <c r="F1898" s="592" t="s">
        <v>2177</v>
      </c>
      <c r="G1898" s="592"/>
      <c r="H1898" s="593">
        <v>44194</v>
      </c>
      <c r="I1898" s="594" t="s">
        <v>1988</v>
      </c>
      <c r="J1898" s="595" t="s">
        <v>4079</v>
      </c>
      <c r="K1898" s="589" t="s">
        <v>47</v>
      </c>
      <c r="L1898" s="596" t="s">
        <v>45</v>
      </c>
      <c r="M1898" s="596" t="s">
        <v>51</v>
      </c>
      <c r="N1898" s="597"/>
      <c r="O1898" s="598">
        <v>0.08</v>
      </c>
      <c r="P1898" s="599">
        <v>0</v>
      </c>
      <c r="Q1898" s="600">
        <v>2.7E-2</v>
      </c>
    </row>
    <row r="1899" spans="1:17" s="208" customFormat="1" ht="12.75" customHeight="1" x14ac:dyDescent="0.2">
      <c r="A1899" s="608">
        <v>69697</v>
      </c>
      <c r="B1899" s="589" t="s">
        <v>4240</v>
      </c>
      <c r="C1899" s="605"/>
      <c r="D1899" s="590" t="s">
        <v>1789</v>
      </c>
      <c r="E1899" s="591" t="s">
        <v>2176</v>
      </c>
      <c r="F1899" s="592" t="s">
        <v>2177</v>
      </c>
      <c r="G1899" s="592"/>
      <c r="H1899" s="593">
        <v>44196</v>
      </c>
      <c r="I1899" s="594" t="s">
        <v>1988</v>
      </c>
      <c r="J1899" s="595" t="s">
        <v>4237</v>
      </c>
      <c r="K1899" s="589" t="s">
        <v>47</v>
      </c>
      <c r="L1899" s="596" t="s">
        <v>1763</v>
      </c>
      <c r="M1899" s="596" t="s">
        <v>48</v>
      </c>
      <c r="N1899" s="597"/>
      <c r="O1899" s="598">
        <v>4</v>
      </c>
      <c r="P1899" s="599">
        <v>3.0000000000000001E-3</v>
      </c>
      <c r="Q1899" s="600">
        <v>2.234</v>
      </c>
    </row>
    <row r="1900" spans="1:17" s="208" customFormat="1" ht="12.75" customHeight="1" x14ac:dyDescent="0.2">
      <c r="A1900" s="608">
        <v>69699</v>
      </c>
      <c r="B1900" s="589" t="s">
        <v>4241</v>
      </c>
      <c r="C1900" s="605"/>
      <c r="D1900" s="590" t="s">
        <v>1789</v>
      </c>
      <c r="E1900" s="591" t="s">
        <v>2176</v>
      </c>
      <c r="F1900" s="592" t="s">
        <v>2177</v>
      </c>
      <c r="G1900" s="592"/>
      <c r="H1900" s="593">
        <v>44196</v>
      </c>
      <c r="I1900" s="594" t="s">
        <v>1988</v>
      </c>
      <c r="J1900" s="595" t="s">
        <v>3761</v>
      </c>
      <c r="K1900" s="589" t="s">
        <v>47</v>
      </c>
      <c r="L1900" s="596" t="s">
        <v>1848</v>
      </c>
      <c r="M1900" s="596" t="s">
        <v>130</v>
      </c>
      <c r="N1900" s="597"/>
      <c r="O1900" s="598">
        <v>3.52</v>
      </c>
      <c r="P1900" s="599">
        <v>0</v>
      </c>
      <c r="Q1900" s="600">
        <v>2.141</v>
      </c>
    </row>
    <row r="1901" spans="1:17" s="208" customFormat="1" ht="12.75" customHeight="1" x14ac:dyDescent="0.2">
      <c r="A1901" s="608">
        <v>69700</v>
      </c>
      <c r="B1901" s="589" t="s">
        <v>4242</v>
      </c>
      <c r="C1901" s="605"/>
      <c r="D1901" s="590" t="s">
        <v>1789</v>
      </c>
      <c r="E1901" s="591" t="s">
        <v>2176</v>
      </c>
      <c r="F1901" s="592" t="s">
        <v>2177</v>
      </c>
      <c r="G1901" s="592"/>
      <c r="H1901" s="593">
        <v>44200</v>
      </c>
      <c r="I1901" s="594" t="s">
        <v>2459</v>
      </c>
      <c r="J1901" s="595" t="s">
        <v>3895</v>
      </c>
      <c r="K1901" s="589" t="s">
        <v>47</v>
      </c>
      <c r="L1901" s="596" t="s">
        <v>1763</v>
      </c>
      <c r="M1901" s="596" t="s">
        <v>48</v>
      </c>
      <c r="N1901" s="597"/>
      <c r="O1901" s="598">
        <v>3.2040000000000002</v>
      </c>
      <c r="P1901" s="599">
        <v>0</v>
      </c>
      <c r="Q1901" s="600">
        <v>1.3640000000000001</v>
      </c>
    </row>
    <row r="1902" spans="1:17" s="208" customFormat="1" ht="12.75" customHeight="1" x14ac:dyDescent="0.2">
      <c r="A1902" s="608">
        <v>69701</v>
      </c>
      <c r="B1902" s="589" t="s">
        <v>4243</v>
      </c>
      <c r="C1902" s="605"/>
      <c r="D1902" s="590" t="s">
        <v>1789</v>
      </c>
      <c r="E1902" s="591" t="s">
        <v>2176</v>
      </c>
      <c r="F1902" s="592" t="s">
        <v>2177</v>
      </c>
      <c r="G1902" s="592"/>
      <c r="H1902" s="593">
        <v>44197</v>
      </c>
      <c r="I1902" s="594" t="s">
        <v>1956</v>
      </c>
      <c r="J1902" s="595" t="s">
        <v>3788</v>
      </c>
      <c r="K1902" s="589" t="s">
        <v>49</v>
      </c>
      <c r="L1902" s="596" t="s">
        <v>1843</v>
      </c>
      <c r="M1902" s="596" t="s">
        <v>49</v>
      </c>
      <c r="N1902" s="597"/>
      <c r="O1902" s="598">
        <v>0.23</v>
      </c>
      <c r="P1902" s="599">
        <v>0</v>
      </c>
      <c r="Q1902" s="600">
        <v>0.112</v>
      </c>
    </row>
    <row r="1903" spans="1:17" s="208" customFormat="1" ht="12.75" customHeight="1" x14ac:dyDescent="0.2">
      <c r="A1903" s="608">
        <v>69702</v>
      </c>
      <c r="B1903" s="589" t="s">
        <v>4244</v>
      </c>
      <c r="C1903" s="605"/>
      <c r="D1903" s="590" t="s">
        <v>1789</v>
      </c>
      <c r="E1903" s="591" t="s">
        <v>2176</v>
      </c>
      <c r="F1903" s="592" t="s">
        <v>2177</v>
      </c>
      <c r="G1903" s="592"/>
      <c r="H1903" s="593">
        <v>44203</v>
      </c>
      <c r="I1903" s="594" t="s">
        <v>1986</v>
      </c>
      <c r="J1903" s="595" t="s">
        <v>2650</v>
      </c>
      <c r="K1903" s="589" t="s">
        <v>45</v>
      </c>
      <c r="L1903" s="596" t="s">
        <v>45</v>
      </c>
      <c r="M1903" s="596" t="s">
        <v>45</v>
      </c>
      <c r="N1903" s="597"/>
      <c r="O1903" s="598">
        <v>0.15</v>
      </c>
      <c r="P1903" s="599">
        <v>0</v>
      </c>
      <c r="Q1903" s="600">
        <v>7.2999999999999995E-2</v>
      </c>
    </row>
    <row r="1904" spans="1:17" s="208" customFormat="1" ht="12.75" customHeight="1" x14ac:dyDescent="0.2">
      <c r="A1904" s="608">
        <v>69703</v>
      </c>
      <c r="B1904" s="589" t="s">
        <v>4245</v>
      </c>
      <c r="C1904" s="605">
        <v>41162</v>
      </c>
      <c r="D1904" s="590" t="s">
        <v>1226</v>
      </c>
      <c r="E1904" s="591" t="s">
        <v>2176</v>
      </c>
      <c r="F1904" s="592" t="s">
        <v>2177</v>
      </c>
      <c r="G1904" s="592"/>
      <c r="H1904" s="593">
        <v>44201</v>
      </c>
      <c r="I1904" s="594" t="s">
        <v>1988</v>
      </c>
      <c r="J1904" s="595" t="s">
        <v>3808</v>
      </c>
      <c r="K1904" s="589" t="s">
        <v>47</v>
      </c>
      <c r="L1904" s="596" t="s">
        <v>1763</v>
      </c>
      <c r="M1904" s="596" t="s">
        <v>48</v>
      </c>
      <c r="N1904" s="597"/>
      <c r="O1904" s="598">
        <v>3.63</v>
      </c>
      <c r="P1904" s="599">
        <v>0.21</v>
      </c>
      <c r="Q1904" s="600">
        <v>1.923</v>
      </c>
    </row>
    <row r="1905" spans="1:17" s="208" customFormat="1" ht="12.75" customHeight="1" x14ac:dyDescent="0.2">
      <c r="A1905" s="608">
        <v>69704</v>
      </c>
      <c r="B1905" s="589" t="s">
        <v>4246</v>
      </c>
      <c r="C1905" s="605">
        <v>41539</v>
      </c>
      <c r="D1905" s="590" t="s">
        <v>1416</v>
      </c>
      <c r="E1905" s="591" t="s">
        <v>2176</v>
      </c>
      <c r="F1905" s="592" t="s">
        <v>2177</v>
      </c>
      <c r="G1905" s="592"/>
      <c r="H1905" s="593">
        <v>44203</v>
      </c>
      <c r="I1905" s="594" t="s">
        <v>1986</v>
      </c>
      <c r="J1905" s="595" t="s">
        <v>3840</v>
      </c>
      <c r="K1905" s="589" t="s">
        <v>45</v>
      </c>
      <c r="L1905" s="596" t="s">
        <v>45</v>
      </c>
      <c r="M1905" s="596" t="s">
        <v>45</v>
      </c>
      <c r="N1905" s="597"/>
      <c r="O1905" s="598">
        <v>4</v>
      </c>
      <c r="P1905" s="599">
        <v>0</v>
      </c>
      <c r="Q1905" s="600">
        <v>2.4790000000000001</v>
      </c>
    </row>
    <row r="1906" spans="1:17" s="208" customFormat="1" ht="12.75" customHeight="1" x14ac:dyDescent="0.2">
      <c r="A1906" s="608">
        <v>69705</v>
      </c>
      <c r="B1906" s="589" t="s">
        <v>4247</v>
      </c>
      <c r="C1906" s="605"/>
      <c r="D1906" s="590" t="s">
        <v>1789</v>
      </c>
      <c r="E1906" s="591" t="s">
        <v>2176</v>
      </c>
      <c r="F1906" s="592" t="s">
        <v>2177</v>
      </c>
      <c r="G1906" s="592"/>
      <c r="H1906" s="593">
        <v>44202</v>
      </c>
      <c r="I1906" s="594" t="s">
        <v>1988</v>
      </c>
      <c r="J1906" s="595" t="s">
        <v>4248</v>
      </c>
      <c r="K1906" s="589" t="s">
        <v>47</v>
      </c>
      <c r="L1906" s="596" t="s">
        <v>45</v>
      </c>
      <c r="M1906" s="596" t="s">
        <v>51</v>
      </c>
      <c r="N1906" s="597"/>
      <c r="O1906" s="598">
        <v>4.2679999999999998</v>
      </c>
      <c r="P1906" s="599">
        <v>0</v>
      </c>
      <c r="Q1906" s="600">
        <v>2.286</v>
      </c>
    </row>
    <row r="1907" spans="1:17" s="208" customFormat="1" ht="12.75" customHeight="1" x14ac:dyDescent="0.2">
      <c r="A1907" s="608">
        <v>69706</v>
      </c>
      <c r="B1907" s="589" t="s">
        <v>4249</v>
      </c>
      <c r="C1907" s="605"/>
      <c r="D1907" s="590" t="s">
        <v>1789</v>
      </c>
      <c r="E1907" s="591" t="s">
        <v>2176</v>
      </c>
      <c r="F1907" s="592" t="s">
        <v>2177</v>
      </c>
      <c r="G1907" s="592"/>
      <c r="H1907" s="593">
        <v>44196</v>
      </c>
      <c r="I1907" s="594" t="s">
        <v>1988</v>
      </c>
      <c r="J1907" s="595" t="s">
        <v>3747</v>
      </c>
      <c r="K1907" s="589" t="s">
        <v>47</v>
      </c>
      <c r="L1907" s="596" t="s">
        <v>1763</v>
      </c>
      <c r="M1907" s="596" t="s">
        <v>48</v>
      </c>
      <c r="N1907" s="597"/>
      <c r="O1907" s="598">
        <v>3</v>
      </c>
      <c r="P1907" s="599">
        <v>0</v>
      </c>
      <c r="Q1907" s="600">
        <v>1.4450000000000001</v>
      </c>
    </row>
    <row r="1908" spans="1:17" s="208" customFormat="1" ht="12.75" customHeight="1" x14ac:dyDescent="0.2">
      <c r="A1908" s="608">
        <v>69707</v>
      </c>
      <c r="B1908" s="589" t="s">
        <v>4250</v>
      </c>
      <c r="C1908" s="605"/>
      <c r="D1908" s="590" t="s">
        <v>1789</v>
      </c>
      <c r="E1908" s="591" t="s">
        <v>2176</v>
      </c>
      <c r="F1908" s="592" t="s">
        <v>2177</v>
      </c>
      <c r="G1908" s="592"/>
      <c r="H1908" s="593">
        <v>44196</v>
      </c>
      <c r="I1908" s="594" t="s">
        <v>1988</v>
      </c>
      <c r="J1908" s="595" t="s">
        <v>3747</v>
      </c>
      <c r="K1908" s="589" t="s">
        <v>47</v>
      </c>
      <c r="L1908" s="596" t="s">
        <v>1763</v>
      </c>
      <c r="M1908" s="596" t="s">
        <v>48</v>
      </c>
      <c r="N1908" s="597"/>
      <c r="O1908" s="598">
        <v>4.9400000000000004</v>
      </c>
      <c r="P1908" s="599">
        <v>0</v>
      </c>
      <c r="Q1908" s="600">
        <v>3.01</v>
      </c>
    </row>
    <row r="1909" spans="1:17" s="208" customFormat="1" ht="12.75" customHeight="1" x14ac:dyDescent="0.2">
      <c r="A1909" s="608">
        <v>69708</v>
      </c>
      <c r="B1909" s="589" t="s">
        <v>4251</v>
      </c>
      <c r="C1909" s="605">
        <v>44608</v>
      </c>
      <c r="D1909" s="590" t="s">
        <v>1615</v>
      </c>
      <c r="E1909" s="591" t="s">
        <v>2176</v>
      </c>
      <c r="F1909" s="592" t="s">
        <v>2177</v>
      </c>
      <c r="G1909" s="592"/>
      <c r="H1909" s="593">
        <v>44202</v>
      </c>
      <c r="I1909" s="594" t="s">
        <v>1986</v>
      </c>
      <c r="J1909" s="595" t="s">
        <v>3947</v>
      </c>
      <c r="K1909" s="589" t="s">
        <v>45</v>
      </c>
      <c r="L1909" s="596" t="s">
        <v>51</v>
      </c>
      <c r="M1909" s="596" t="s">
        <v>45</v>
      </c>
      <c r="N1909" s="597"/>
      <c r="O1909" s="598">
        <v>1.8260000000000001</v>
      </c>
      <c r="P1909" s="599">
        <v>0</v>
      </c>
      <c r="Q1909" s="600">
        <v>0.996</v>
      </c>
    </row>
    <row r="1910" spans="1:17" s="208" customFormat="1" ht="12.75" customHeight="1" x14ac:dyDescent="0.2">
      <c r="A1910" s="608">
        <v>69712</v>
      </c>
      <c r="B1910" s="589" t="s">
        <v>4252</v>
      </c>
      <c r="C1910" s="605"/>
      <c r="D1910" s="590" t="s">
        <v>1789</v>
      </c>
      <c r="E1910" s="591" t="s">
        <v>2176</v>
      </c>
      <c r="F1910" s="592" t="s">
        <v>2177</v>
      </c>
      <c r="G1910" s="592"/>
      <c r="H1910" s="593">
        <v>44200</v>
      </c>
      <c r="I1910" s="594" t="s">
        <v>1988</v>
      </c>
      <c r="J1910" s="595" t="s">
        <v>3756</v>
      </c>
      <c r="K1910" s="589" t="s">
        <v>47</v>
      </c>
      <c r="L1910" s="596" t="s">
        <v>51</v>
      </c>
      <c r="M1910" s="596" t="s">
        <v>51</v>
      </c>
      <c r="N1910" s="597"/>
      <c r="O1910" s="598">
        <v>0.25</v>
      </c>
      <c r="P1910" s="599">
        <v>0</v>
      </c>
      <c r="Q1910" s="600">
        <v>0.152</v>
      </c>
    </row>
    <row r="1911" spans="1:17" s="208" customFormat="1" ht="12.75" customHeight="1" x14ac:dyDescent="0.2">
      <c r="A1911" s="608">
        <v>69713</v>
      </c>
      <c r="B1911" s="589" t="s">
        <v>4253</v>
      </c>
      <c r="C1911" s="605"/>
      <c r="D1911" s="590" t="s">
        <v>1789</v>
      </c>
      <c r="E1911" s="591" t="s">
        <v>2176</v>
      </c>
      <c r="F1911" s="592" t="s">
        <v>2177</v>
      </c>
      <c r="G1911" s="592"/>
      <c r="H1911" s="593">
        <v>44200</v>
      </c>
      <c r="I1911" s="594" t="s">
        <v>1988</v>
      </c>
      <c r="J1911" s="595" t="s">
        <v>4041</v>
      </c>
      <c r="K1911" s="589" t="s">
        <v>47</v>
      </c>
      <c r="L1911" s="596" t="s">
        <v>51</v>
      </c>
      <c r="M1911" s="596" t="s">
        <v>51</v>
      </c>
      <c r="N1911" s="597"/>
      <c r="O1911" s="598">
        <v>0.23300000000000001</v>
      </c>
      <c r="P1911" s="599">
        <v>0</v>
      </c>
      <c r="Q1911" s="600">
        <v>0.14000000000000001</v>
      </c>
    </row>
    <row r="1912" spans="1:17" s="208" customFormat="1" ht="12.75" customHeight="1" x14ac:dyDescent="0.2">
      <c r="A1912" s="608">
        <v>69714</v>
      </c>
      <c r="B1912" s="589" t="s">
        <v>4254</v>
      </c>
      <c r="C1912" s="605"/>
      <c r="D1912" s="590" t="s">
        <v>1789</v>
      </c>
      <c r="E1912" s="591" t="s">
        <v>2176</v>
      </c>
      <c r="F1912" s="592" t="s">
        <v>2177</v>
      </c>
      <c r="G1912" s="592"/>
      <c r="H1912" s="593">
        <v>44202</v>
      </c>
      <c r="I1912" s="594" t="s">
        <v>2105</v>
      </c>
      <c r="J1912" s="595" t="s">
        <v>4255</v>
      </c>
      <c r="K1912" s="589" t="s">
        <v>49</v>
      </c>
      <c r="L1912" s="596" t="s">
        <v>1819</v>
      </c>
      <c r="M1912" s="596" t="s">
        <v>49</v>
      </c>
      <c r="N1912" s="597"/>
      <c r="O1912" s="598">
        <v>0.3</v>
      </c>
      <c r="P1912" s="599">
        <v>0</v>
      </c>
      <c r="Q1912" s="600">
        <v>0.14899999999999999</v>
      </c>
    </row>
    <row r="1913" spans="1:17" s="208" customFormat="1" ht="12.75" customHeight="1" x14ac:dyDescent="0.2">
      <c r="A1913" s="608">
        <v>69715</v>
      </c>
      <c r="B1913" s="589" t="s">
        <v>4256</v>
      </c>
      <c r="C1913" s="605"/>
      <c r="D1913" s="590" t="s">
        <v>1789</v>
      </c>
      <c r="E1913" s="591" t="s">
        <v>2176</v>
      </c>
      <c r="F1913" s="592" t="s">
        <v>2177</v>
      </c>
      <c r="G1913" s="592"/>
      <c r="H1913" s="593">
        <v>44204</v>
      </c>
      <c r="I1913" s="594" t="s">
        <v>1986</v>
      </c>
      <c r="J1913" s="595" t="s">
        <v>3724</v>
      </c>
      <c r="K1913" s="589" t="s">
        <v>45</v>
      </c>
      <c r="L1913" s="596" t="s">
        <v>45</v>
      </c>
      <c r="M1913" s="596" t="s">
        <v>45</v>
      </c>
      <c r="N1913" s="597"/>
      <c r="O1913" s="598">
        <v>0.497</v>
      </c>
      <c r="P1913" s="599">
        <v>0</v>
      </c>
      <c r="Q1913" s="600">
        <v>0.12</v>
      </c>
    </row>
    <row r="1914" spans="1:17" s="208" customFormat="1" ht="12.75" customHeight="1" x14ac:dyDescent="0.2">
      <c r="A1914" s="608">
        <v>69716</v>
      </c>
      <c r="B1914" s="589" t="s">
        <v>4257</v>
      </c>
      <c r="C1914" s="605">
        <v>44609</v>
      </c>
      <c r="D1914" s="590" t="s">
        <v>1616</v>
      </c>
      <c r="E1914" s="591" t="s">
        <v>2176</v>
      </c>
      <c r="F1914" s="592" t="s">
        <v>2177</v>
      </c>
      <c r="G1914" s="592"/>
      <c r="H1914" s="593">
        <v>44204</v>
      </c>
      <c r="I1914" s="594" t="s">
        <v>1986</v>
      </c>
      <c r="J1914" s="595" t="s">
        <v>3947</v>
      </c>
      <c r="K1914" s="589" t="s">
        <v>45</v>
      </c>
      <c r="L1914" s="596" t="s">
        <v>51</v>
      </c>
      <c r="M1914" s="596" t="s">
        <v>45</v>
      </c>
      <c r="N1914" s="597"/>
      <c r="O1914" s="598">
        <v>1.66</v>
      </c>
      <c r="P1914" s="599">
        <v>0</v>
      </c>
      <c r="Q1914" s="600">
        <v>1.0609999999999999</v>
      </c>
    </row>
    <row r="1915" spans="1:17" s="208" customFormat="1" ht="12.75" customHeight="1" x14ac:dyDescent="0.2">
      <c r="A1915" s="608">
        <v>69717</v>
      </c>
      <c r="B1915" s="589" t="s">
        <v>4258</v>
      </c>
      <c r="C1915" s="605"/>
      <c r="D1915" s="590" t="s">
        <v>1789</v>
      </c>
      <c r="E1915" s="591" t="s">
        <v>2176</v>
      </c>
      <c r="F1915" s="592" t="s">
        <v>2177</v>
      </c>
      <c r="G1915" s="592"/>
      <c r="H1915" s="593">
        <v>44207</v>
      </c>
      <c r="I1915" s="594" t="s">
        <v>1988</v>
      </c>
      <c r="J1915" s="595" t="s">
        <v>3779</v>
      </c>
      <c r="K1915" s="589" t="s">
        <v>47</v>
      </c>
      <c r="L1915" s="596" t="s">
        <v>1763</v>
      </c>
      <c r="M1915" s="596" t="s">
        <v>48</v>
      </c>
      <c r="N1915" s="597"/>
      <c r="O1915" s="598">
        <v>0.999</v>
      </c>
      <c r="P1915" s="599">
        <v>0</v>
      </c>
      <c r="Q1915" s="600">
        <v>0.55800000000000005</v>
      </c>
    </row>
    <row r="1916" spans="1:17" s="208" customFormat="1" ht="12.75" customHeight="1" x14ac:dyDescent="0.2">
      <c r="A1916" s="608">
        <v>69719</v>
      </c>
      <c r="B1916" s="589" t="s">
        <v>4259</v>
      </c>
      <c r="C1916" s="605"/>
      <c r="D1916" s="590" t="s">
        <v>1789</v>
      </c>
      <c r="E1916" s="591" t="s">
        <v>2176</v>
      </c>
      <c r="F1916" s="592" t="s">
        <v>2177</v>
      </c>
      <c r="G1916" s="592"/>
      <c r="H1916" s="593">
        <v>44202</v>
      </c>
      <c r="I1916" s="594" t="s">
        <v>2105</v>
      </c>
      <c r="J1916" s="595" t="s">
        <v>4260</v>
      </c>
      <c r="K1916" s="589" t="s">
        <v>49</v>
      </c>
      <c r="L1916" s="596" t="s">
        <v>1819</v>
      </c>
      <c r="M1916" s="596" t="s">
        <v>49</v>
      </c>
      <c r="N1916" s="597"/>
      <c r="O1916" s="598">
        <v>2.4</v>
      </c>
      <c r="P1916" s="599">
        <v>0</v>
      </c>
      <c r="Q1916" s="600">
        <v>1.331</v>
      </c>
    </row>
    <row r="1917" spans="1:17" s="208" customFormat="1" ht="12.75" customHeight="1" x14ac:dyDescent="0.2">
      <c r="A1917" s="608">
        <v>69720</v>
      </c>
      <c r="B1917" s="589" t="s">
        <v>4261</v>
      </c>
      <c r="C1917" s="605"/>
      <c r="D1917" s="590" t="s">
        <v>1789</v>
      </c>
      <c r="E1917" s="591" t="s">
        <v>2176</v>
      </c>
      <c r="F1917" s="592" t="s">
        <v>2177</v>
      </c>
      <c r="G1917" s="592"/>
      <c r="H1917" s="593">
        <v>44207</v>
      </c>
      <c r="I1917" s="594" t="s">
        <v>1988</v>
      </c>
      <c r="J1917" s="595" t="s">
        <v>4262</v>
      </c>
      <c r="K1917" s="589" t="s">
        <v>47</v>
      </c>
      <c r="L1917" s="596" t="s">
        <v>1848</v>
      </c>
      <c r="M1917" s="596" t="s">
        <v>130</v>
      </c>
      <c r="N1917" s="597"/>
      <c r="O1917" s="598">
        <v>0.14799999999999999</v>
      </c>
      <c r="P1917" s="599">
        <v>0</v>
      </c>
      <c r="Q1917" s="600">
        <v>7.4999999999999997E-2</v>
      </c>
    </row>
    <row r="1918" spans="1:17" s="208" customFormat="1" ht="12.75" customHeight="1" x14ac:dyDescent="0.2">
      <c r="A1918" s="608">
        <v>69721</v>
      </c>
      <c r="B1918" s="589" t="s">
        <v>4263</v>
      </c>
      <c r="C1918" s="605"/>
      <c r="D1918" s="590" t="s">
        <v>1789</v>
      </c>
      <c r="E1918" s="591" t="s">
        <v>2176</v>
      </c>
      <c r="F1918" s="592" t="s">
        <v>2177</v>
      </c>
      <c r="G1918" s="592"/>
      <c r="H1918" s="593">
        <v>44204</v>
      </c>
      <c r="I1918" s="594" t="s">
        <v>1988</v>
      </c>
      <c r="J1918" s="595" t="s">
        <v>3779</v>
      </c>
      <c r="K1918" s="589" t="s">
        <v>47</v>
      </c>
      <c r="L1918" s="596" t="s">
        <v>1763</v>
      </c>
      <c r="M1918" s="596" t="s">
        <v>48</v>
      </c>
      <c r="N1918" s="597"/>
      <c r="O1918" s="598">
        <v>3.7440000000000002</v>
      </c>
      <c r="P1918" s="599">
        <v>0</v>
      </c>
      <c r="Q1918" s="600">
        <v>2.08</v>
      </c>
    </row>
    <row r="1919" spans="1:17" s="208" customFormat="1" ht="12.75" customHeight="1" x14ac:dyDescent="0.2">
      <c r="A1919" s="608">
        <v>69722</v>
      </c>
      <c r="B1919" s="589" t="s">
        <v>4264</v>
      </c>
      <c r="C1919" s="605"/>
      <c r="D1919" s="590" t="s">
        <v>1789</v>
      </c>
      <c r="E1919" s="591" t="s">
        <v>2176</v>
      </c>
      <c r="F1919" s="592" t="s">
        <v>2177</v>
      </c>
      <c r="G1919" s="592"/>
      <c r="H1919" s="593">
        <v>44207</v>
      </c>
      <c r="I1919" s="594" t="s">
        <v>2105</v>
      </c>
      <c r="J1919" s="595" t="s">
        <v>4265</v>
      </c>
      <c r="K1919" s="589" t="s">
        <v>49</v>
      </c>
      <c r="L1919" s="596" t="s">
        <v>49</v>
      </c>
      <c r="M1919" s="596" t="s">
        <v>49</v>
      </c>
      <c r="N1919" s="597"/>
      <c r="O1919" s="598">
        <v>6.3E-2</v>
      </c>
      <c r="P1919" s="599">
        <v>0</v>
      </c>
      <c r="Q1919" s="600">
        <v>3.6999999999999998E-2</v>
      </c>
    </row>
    <row r="1920" spans="1:17" s="208" customFormat="1" ht="12.75" customHeight="1" x14ac:dyDescent="0.2">
      <c r="A1920" s="608">
        <v>69723</v>
      </c>
      <c r="B1920" s="589" t="s">
        <v>4266</v>
      </c>
      <c r="C1920" s="605"/>
      <c r="D1920" s="590" t="s">
        <v>1789</v>
      </c>
      <c r="E1920" s="591" t="s">
        <v>2176</v>
      </c>
      <c r="F1920" s="592" t="s">
        <v>2177</v>
      </c>
      <c r="G1920" s="592"/>
      <c r="H1920" s="593">
        <v>44209</v>
      </c>
      <c r="I1920" s="594" t="s">
        <v>1988</v>
      </c>
      <c r="J1920" s="595" t="s">
        <v>3925</v>
      </c>
      <c r="K1920" s="589" t="s">
        <v>47</v>
      </c>
      <c r="L1920" s="596" t="s">
        <v>1797</v>
      </c>
      <c r="M1920" s="596" t="s">
        <v>48</v>
      </c>
      <c r="N1920" s="597"/>
      <c r="O1920" s="598">
        <v>0.33300000000000002</v>
      </c>
      <c r="P1920" s="599">
        <v>0</v>
      </c>
      <c r="Q1920" s="600">
        <v>9.1999999999999998E-2</v>
      </c>
    </row>
    <row r="1921" spans="1:17" s="208" customFormat="1" ht="12.75" customHeight="1" x14ac:dyDescent="0.2">
      <c r="A1921" s="608">
        <v>69724</v>
      </c>
      <c r="B1921" s="589" t="s">
        <v>4267</v>
      </c>
      <c r="C1921" s="605"/>
      <c r="D1921" s="590" t="s">
        <v>1789</v>
      </c>
      <c r="E1921" s="591" t="s">
        <v>2176</v>
      </c>
      <c r="F1921" s="592" t="s">
        <v>2177</v>
      </c>
      <c r="G1921" s="592"/>
      <c r="H1921" s="593">
        <v>44211</v>
      </c>
      <c r="I1921" s="594" t="s">
        <v>1986</v>
      </c>
      <c r="J1921" s="595" t="s">
        <v>3912</v>
      </c>
      <c r="K1921" s="589" t="s">
        <v>45</v>
      </c>
      <c r="L1921" s="596" t="s">
        <v>45</v>
      </c>
      <c r="M1921" s="596" t="s">
        <v>45</v>
      </c>
      <c r="N1921" s="597"/>
      <c r="O1921" s="598">
        <v>3</v>
      </c>
      <c r="P1921" s="599">
        <v>0</v>
      </c>
      <c r="Q1921" s="600">
        <v>1.7010000000000001</v>
      </c>
    </row>
    <row r="1922" spans="1:17" s="208" customFormat="1" ht="12.75" customHeight="1" x14ac:dyDescent="0.2">
      <c r="A1922" s="608">
        <v>69725</v>
      </c>
      <c r="B1922" s="589" t="s">
        <v>4268</v>
      </c>
      <c r="C1922" s="605"/>
      <c r="D1922" s="590" t="s">
        <v>1789</v>
      </c>
      <c r="E1922" s="591" t="s">
        <v>2176</v>
      </c>
      <c r="F1922" s="592" t="s">
        <v>2177</v>
      </c>
      <c r="G1922" s="592"/>
      <c r="H1922" s="593">
        <v>44208</v>
      </c>
      <c r="I1922" s="594" t="s">
        <v>1988</v>
      </c>
      <c r="J1922" s="595" t="s">
        <v>3779</v>
      </c>
      <c r="K1922" s="589" t="s">
        <v>47</v>
      </c>
      <c r="L1922" s="596" t="s">
        <v>1763</v>
      </c>
      <c r="M1922" s="596" t="s">
        <v>48</v>
      </c>
      <c r="N1922" s="597"/>
      <c r="O1922" s="598">
        <v>0.93600000000000005</v>
      </c>
      <c r="P1922" s="599">
        <v>0</v>
      </c>
      <c r="Q1922" s="600">
        <v>0.45600000000000002</v>
      </c>
    </row>
    <row r="1923" spans="1:17" s="208" customFormat="1" ht="12.75" customHeight="1" x14ac:dyDescent="0.2">
      <c r="A1923" s="608">
        <v>69726</v>
      </c>
      <c r="B1923" s="589" t="s">
        <v>4269</v>
      </c>
      <c r="C1923" s="605"/>
      <c r="D1923" s="590" t="s">
        <v>1789</v>
      </c>
      <c r="E1923" s="591" t="s">
        <v>2176</v>
      </c>
      <c r="F1923" s="592" t="s">
        <v>2177</v>
      </c>
      <c r="G1923" s="592"/>
      <c r="H1923" s="593">
        <v>44209</v>
      </c>
      <c r="I1923" s="594" t="s">
        <v>2105</v>
      </c>
      <c r="J1923" s="595" t="s">
        <v>4270</v>
      </c>
      <c r="K1923" s="589" t="s">
        <v>49</v>
      </c>
      <c r="L1923" s="596" t="s">
        <v>49</v>
      </c>
      <c r="M1923" s="596" t="s">
        <v>49</v>
      </c>
      <c r="N1923" s="597"/>
      <c r="O1923" s="598">
        <v>0.13300000000000001</v>
      </c>
      <c r="P1923" s="599">
        <v>0</v>
      </c>
      <c r="Q1923" s="600">
        <v>6.8000000000000005E-2</v>
      </c>
    </row>
    <row r="1924" spans="1:17" s="208" customFormat="1" ht="12.75" customHeight="1" x14ac:dyDescent="0.2">
      <c r="A1924" s="608">
        <v>69727</v>
      </c>
      <c r="B1924" s="589" t="s">
        <v>4271</v>
      </c>
      <c r="C1924" s="605"/>
      <c r="D1924" s="590" t="s">
        <v>1789</v>
      </c>
      <c r="E1924" s="591" t="s">
        <v>2176</v>
      </c>
      <c r="F1924" s="592" t="s">
        <v>2177</v>
      </c>
      <c r="G1924" s="592"/>
      <c r="H1924" s="593">
        <v>44211</v>
      </c>
      <c r="I1924" s="594" t="s">
        <v>1988</v>
      </c>
      <c r="J1924" s="595" t="s">
        <v>4272</v>
      </c>
      <c r="K1924" s="589" t="s">
        <v>47</v>
      </c>
      <c r="L1924" s="596" t="s">
        <v>45</v>
      </c>
      <c r="M1924" s="596" t="s">
        <v>51</v>
      </c>
      <c r="N1924" s="597"/>
      <c r="O1924" s="598">
        <v>3.4689999999999999</v>
      </c>
      <c r="P1924" s="599">
        <v>0</v>
      </c>
      <c r="Q1924" s="600">
        <v>1.0109999999999999</v>
      </c>
    </row>
    <row r="1925" spans="1:17" s="208" customFormat="1" ht="12.75" customHeight="1" x14ac:dyDescent="0.2">
      <c r="A1925" s="608">
        <v>69729</v>
      </c>
      <c r="B1925" s="589" t="s">
        <v>4273</v>
      </c>
      <c r="C1925" s="605">
        <v>41008</v>
      </c>
      <c r="D1925" s="590" t="s">
        <v>1137</v>
      </c>
      <c r="E1925" s="591" t="s">
        <v>2176</v>
      </c>
      <c r="F1925" s="592" t="s">
        <v>2177</v>
      </c>
      <c r="G1925" s="592"/>
      <c r="H1925" s="593">
        <v>44210</v>
      </c>
      <c r="I1925" s="594" t="s">
        <v>1988</v>
      </c>
      <c r="J1925" s="595" t="s">
        <v>3799</v>
      </c>
      <c r="K1925" s="589" t="s">
        <v>47</v>
      </c>
      <c r="L1925" s="596" t="s">
        <v>51</v>
      </c>
      <c r="M1925" s="596" t="s">
        <v>51</v>
      </c>
      <c r="N1925" s="597"/>
      <c r="O1925" s="598">
        <v>1.6679999999999999</v>
      </c>
      <c r="P1925" s="599">
        <v>0</v>
      </c>
      <c r="Q1925" s="600">
        <v>0.96799999999999997</v>
      </c>
    </row>
    <row r="1926" spans="1:17" s="208" customFormat="1" ht="12.75" customHeight="1" x14ac:dyDescent="0.2">
      <c r="A1926" s="608">
        <v>69731</v>
      </c>
      <c r="B1926" s="589" t="s">
        <v>4274</v>
      </c>
      <c r="C1926" s="605"/>
      <c r="D1926" s="590" t="s">
        <v>1789</v>
      </c>
      <c r="E1926" s="591" t="s">
        <v>2176</v>
      </c>
      <c r="F1926" s="592" t="s">
        <v>2177</v>
      </c>
      <c r="G1926" s="592"/>
      <c r="H1926" s="593">
        <v>44215</v>
      </c>
      <c r="I1926" s="594" t="s">
        <v>1986</v>
      </c>
      <c r="J1926" s="595" t="s">
        <v>4275</v>
      </c>
      <c r="K1926" s="589" t="s">
        <v>45</v>
      </c>
      <c r="L1926" s="596" t="s">
        <v>45</v>
      </c>
      <c r="M1926" s="596" t="s">
        <v>45</v>
      </c>
      <c r="N1926" s="597"/>
      <c r="O1926" s="598">
        <v>2.9000000000000001E-2</v>
      </c>
      <c r="P1926" s="599">
        <v>0</v>
      </c>
      <c r="Q1926" s="600">
        <v>0</v>
      </c>
    </row>
    <row r="1927" spans="1:17" s="208" customFormat="1" ht="12.75" customHeight="1" x14ac:dyDescent="0.2">
      <c r="A1927" s="608">
        <v>69734</v>
      </c>
      <c r="B1927" s="589" t="s">
        <v>4276</v>
      </c>
      <c r="C1927" s="605"/>
      <c r="D1927" s="590" t="s">
        <v>1789</v>
      </c>
      <c r="E1927" s="591" t="s">
        <v>2176</v>
      </c>
      <c r="F1927" s="592" t="s">
        <v>2177</v>
      </c>
      <c r="G1927" s="592"/>
      <c r="H1927" s="593">
        <v>44217</v>
      </c>
      <c r="I1927" s="594" t="s">
        <v>1986</v>
      </c>
      <c r="J1927" s="595" t="s">
        <v>3763</v>
      </c>
      <c r="K1927" s="589" t="s">
        <v>45</v>
      </c>
      <c r="L1927" s="596" t="s">
        <v>45</v>
      </c>
      <c r="M1927" s="596" t="s">
        <v>45</v>
      </c>
      <c r="N1927" s="597"/>
      <c r="O1927" s="598">
        <v>7.1999999999999995E-2</v>
      </c>
      <c r="P1927" s="599">
        <v>0</v>
      </c>
      <c r="Q1927" s="600">
        <v>2.1000000000000001E-2</v>
      </c>
    </row>
    <row r="1928" spans="1:17" s="208" customFormat="1" ht="12.75" customHeight="1" x14ac:dyDescent="0.2">
      <c r="A1928" s="608">
        <v>69735</v>
      </c>
      <c r="B1928" s="589" t="s">
        <v>4277</v>
      </c>
      <c r="C1928" s="605">
        <v>44209</v>
      </c>
      <c r="D1928" s="590" t="s">
        <v>1448</v>
      </c>
      <c r="E1928" s="591" t="s">
        <v>2176</v>
      </c>
      <c r="F1928" s="592" t="s">
        <v>2177</v>
      </c>
      <c r="G1928" s="592"/>
      <c r="H1928" s="593">
        <v>44216</v>
      </c>
      <c r="I1928" s="594" t="s">
        <v>1986</v>
      </c>
      <c r="J1928" s="595" t="s">
        <v>4278</v>
      </c>
      <c r="K1928" s="589" t="s">
        <v>45</v>
      </c>
      <c r="L1928" s="596" t="s">
        <v>45</v>
      </c>
      <c r="M1928" s="596" t="s">
        <v>45</v>
      </c>
      <c r="N1928" s="597"/>
      <c r="O1928" s="598">
        <v>2</v>
      </c>
      <c r="P1928" s="599">
        <v>0</v>
      </c>
      <c r="Q1928" s="600">
        <v>1.111</v>
      </c>
    </row>
    <row r="1929" spans="1:17" s="208" customFormat="1" ht="12.75" customHeight="1" x14ac:dyDescent="0.2">
      <c r="A1929" s="608">
        <v>69736</v>
      </c>
      <c r="B1929" s="589" t="s">
        <v>4279</v>
      </c>
      <c r="C1929" s="605"/>
      <c r="D1929" s="590" t="s">
        <v>1789</v>
      </c>
      <c r="E1929" s="591" t="s">
        <v>2176</v>
      </c>
      <c r="F1929" s="592" t="s">
        <v>2177</v>
      </c>
      <c r="G1929" s="592"/>
      <c r="H1929" s="593">
        <v>44218</v>
      </c>
      <c r="I1929" s="594" t="s">
        <v>1986</v>
      </c>
      <c r="J1929" s="595" t="s">
        <v>4280</v>
      </c>
      <c r="K1929" s="589" t="s">
        <v>45</v>
      </c>
      <c r="L1929" s="596" t="s">
        <v>45</v>
      </c>
      <c r="M1929" s="596" t="s">
        <v>45</v>
      </c>
      <c r="N1929" s="597"/>
      <c r="O1929" s="598">
        <v>1.8</v>
      </c>
      <c r="P1929" s="599">
        <v>0</v>
      </c>
      <c r="Q1929" s="600">
        <v>0.98799999999999999</v>
      </c>
    </row>
    <row r="1930" spans="1:17" s="208" customFormat="1" ht="12.75" customHeight="1" x14ac:dyDescent="0.2">
      <c r="A1930" s="608">
        <v>69737</v>
      </c>
      <c r="B1930" s="589" t="s">
        <v>4281</v>
      </c>
      <c r="C1930" s="605"/>
      <c r="D1930" s="590" t="s">
        <v>1789</v>
      </c>
      <c r="E1930" s="591" t="s">
        <v>2176</v>
      </c>
      <c r="F1930" s="592" t="s">
        <v>2177</v>
      </c>
      <c r="G1930" s="592"/>
      <c r="H1930" s="593">
        <v>44215</v>
      </c>
      <c r="I1930" s="594" t="s">
        <v>1986</v>
      </c>
      <c r="J1930" s="595" t="s">
        <v>3929</v>
      </c>
      <c r="K1930" s="589" t="s">
        <v>45</v>
      </c>
      <c r="L1930" s="596" t="s">
        <v>45</v>
      </c>
      <c r="M1930" s="596" t="s">
        <v>45</v>
      </c>
      <c r="N1930" s="597"/>
      <c r="O1930" s="598">
        <v>2.8000000000000001E-2</v>
      </c>
      <c r="P1930" s="599">
        <v>0</v>
      </c>
      <c r="Q1930" s="600">
        <v>6.0000000000000001E-3</v>
      </c>
    </row>
    <row r="1931" spans="1:17" s="208" customFormat="1" ht="12.75" customHeight="1" x14ac:dyDescent="0.2">
      <c r="A1931" s="608">
        <v>69739</v>
      </c>
      <c r="B1931" s="589" t="s">
        <v>4282</v>
      </c>
      <c r="C1931" s="605"/>
      <c r="D1931" s="590" t="s">
        <v>1789</v>
      </c>
      <c r="E1931" s="591" t="s">
        <v>2176</v>
      </c>
      <c r="F1931" s="592" t="s">
        <v>2177</v>
      </c>
      <c r="G1931" s="592"/>
      <c r="H1931" s="593">
        <v>44216</v>
      </c>
      <c r="I1931" s="594" t="s">
        <v>1986</v>
      </c>
      <c r="J1931" s="595" t="s">
        <v>3825</v>
      </c>
      <c r="K1931" s="589" t="s">
        <v>45</v>
      </c>
      <c r="L1931" s="596" t="s">
        <v>45</v>
      </c>
      <c r="M1931" s="596" t="s">
        <v>45</v>
      </c>
      <c r="N1931" s="597"/>
      <c r="O1931" s="598">
        <v>2.375</v>
      </c>
      <c r="P1931" s="599">
        <v>0</v>
      </c>
      <c r="Q1931" s="600">
        <v>1.506</v>
      </c>
    </row>
    <row r="1932" spans="1:17" s="208" customFormat="1" ht="12.75" customHeight="1" x14ac:dyDescent="0.2">
      <c r="A1932" s="608">
        <v>69740</v>
      </c>
      <c r="B1932" s="589" t="s">
        <v>4283</v>
      </c>
      <c r="C1932" s="605">
        <v>44835</v>
      </c>
      <c r="D1932" s="590" t="s">
        <v>4284</v>
      </c>
      <c r="E1932" s="591" t="s">
        <v>2176</v>
      </c>
      <c r="F1932" s="592" t="s">
        <v>2177</v>
      </c>
      <c r="G1932" s="592"/>
      <c r="H1932" s="593">
        <v>44217</v>
      </c>
      <c r="I1932" s="594" t="s">
        <v>2105</v>
      </c>
      <c r="J1932" s="595" t="s">
        <v>1973</v>
      </c>
      <c r="K1932" s="589" t="s">
        <v>49</v>
      </c>
      <c r="L1932" s="596" t="s">
        <v>49</v>
      </c>
      <c r="M1932" s="596" t="s">
        <v>49</v>
      </c>
      <c r="N1932" s="597"/>
      <c r="O1932" s="598">
        <v>0.36</v>
      </c>
      <c r="P1932" s="599">
        <v>0</v>
      </c>
      <c r="Q1932" s="600">
        <v>0.183</v>
      </c>
    </row>
    <row r="1933" spans="1:17" s="208" customFormat="1" ht="12.75" customHeight="1" x14ac:dyDescent="0.2">
      <c r="A1933" s="608">
        <v>69748</v>
      </c>
      <c r="B1933" s="589" t="s">
        <v>4285</v>
      </c>
      <c r="C1933" s="605"/>
      <c r="D1933" s="590" t="s">
        <v>1789</v>
      </c>
      <c r="E1933" s="591" t="s">
        <v>2298</v>
      </c>
      <c r="F1933" s="592" t="s">
        <v>1755</v>
      </c>
      <c r="G1933" s="592"/>
      <c r="H1933" s="593">
        <v>44228</v>
      </c>
      <c r="I1933" s="594" t="s">
        <v>3498</v>
      </c>
      <c r="J1933" s="595" t="s">
        <v>3972</v>
      </c>
      <c r="K1933" s="589" t="s">
        <v>47</v>
      </c>
      <c r="L1933" s="596" t="s">
        <v>51</v>
      </c>
      <c r="M1933" s="596" t="s">
        <v>51</v>
      </c>
      <c r="N1933" s="597"/>
      <c r="O1933" s="598">
        <v>0.26300000000000001</v>
      </c>
      <c r="P1933" s="599">
        <v>0</v>
      </c>
      <c r="Q1933" s="600">
        <v>0.26300000000000001</v>
      </c>
    </row>
    <row r="1934" spans="1:17" s="208" customFormat="1" ht="12.75" customHeight="1" x14ac:dyDescent="0.2">
      <c r="A1934" s="608">
        <v>69749</v>
      </c>
      <c r="B1934" s="589" t="s">
        <v>4286</v>
      </c>
      <c r="C1934" s="605"/>
      <c r="D1934" s="590" t="s">
        <v>1789</v>
      </c>
      <c r="E1934" s="591" t="s">
        <v>2298</v>
      </c>
      <c r="F1934" s="592" t="s">
        <v>1755</v>
      </c>
      <c r="G1934" s="592"/>
      <c r="H1934" s="593">
        <v>44228</v>
      </c>
      <c r="I1934" s="594" t="s">
        <v>3498</v>
      </c>
      <c r="J1934" s="595" t="s">
        <v>2393</v>
      </c>
      <c r="K1934" s="589" t="s">
        <v>47</v>
      </c>
      <c r="L1934" s="596" t="s">
        <v>51</v>
      </c>
      <c r="M1934" s="596" t="s">
        <v>51</v>
      </c>
      <c r="N1934" s="597"/>
      <c r="O1934" s="598">
        <v>0.21</v>
      </c>
      <c r="P1934" s="599">
        <v>0</v>
      </c>
      <c r="Q1934" s="600">
        <v>0.21</v>
      </c>
    </row>
    <row r="1935" spans="1:17" s="208" customFormat="1" ht="12.75" customHeight="1" x14ac:dyDescent="0.2">
      <c r="A1935" s="608">
        <v>69750</v>
      </c>
      <c r="B1935" s="589" t="s">
        <v>4287</v>
      </c>
      <c r="C1935" s="605"/>
      <c r="D1935" s="590" t="s">
        <v>1789</v>
      </c>
      <c r="E1935" s="591" t="s">
        <v>2298</v>
      </c>
      <c r="F1935" s="592" t="s">
        <v>1755</v>
      </c>
      <c r="G1935" s="592"/>
      <c r="H1935" s="593">
        <v>44228</v>
      </c>
      <c r="I1935" s="594" t="s">
        <v>3498</v>
      </c>
      <c r="J1935" s="595" t="s">
        <v>4288</v>
      </c>
      <c r="K1935" s="589" t="s">
        <v>47</v>
      </c>
      <c r="L1935" s="596" t="s">
        <v>51</v>
      </c>
      <c r="M1935" s="596" t="s">
        <v>51</v>
      </c>
      <c r="N1935" s="597"/>
      <c r="O1935" s="598">
        <v>0.26300000000000001</v>
      </c>
      <c r="P1935" s="599">
        <v>0</v>
      </c>
      <c r="Q1935" s="600">
        <v>0.26300000000000001</v>
      </c>
    </row>
    <row r="1936" spans="1:17" s="208" customFormat="1" ht="12.75" customHeight="1" x14ac:dyDescent="0.2">
      <c r="A1936" s="608">
        <v>69751</v>
      </c>
      <c r="B1936" s="589" t="s">
        <v>4289</v>
      </c>
      <c r="C1936" s="605"/>
      <c r="D1936" s="590" t="s">
        <v>1789</v>
      </c>
      <c r="E1936" s="591" t="s">
        <v>2298</v>
      </c>
      <c r="F1936" s="592" t="s">
        <v>1755</v>
      </c>
      <c r="G1936" s="592"/>
      <c r="H1936" s="593">
        <v>44228</v>
      </c>
      <c r="I1936" s="594" t="s">
        <v>3498</v>
      </c>
      <c r="J1936" s="595" t="s">
        <v>4290</v>
      </c>
      <c r="K1936" s="589" t="s">
        <v>47</v>
      </c>
      <c r="L1936" s="596" t="s">
        <v>51</v>
      </c>
      <c r="M1936" s="596" t="s">
        <v>51</v>
      </c>
      <c r="N1936" s="597"/>
      <c r="O1936" s="598">
        <v>0.26300000000000001</v>
      </c>
      <c r="P1936" s="599">
        <v>0</v>
      </c>
      <c r="Q1936" s="600">
        <v>0.26300000000000001</v>
      </c>
    </row>
    <row r="1937" spans="1:17" s="208" customFormat="1" ht="12.75" customHeight="1" x14ac:dyDescent="0.2">
      <c r="A1937" s="608">
        <v>69752</v>
      </c>
      <c r="B1937" s="589" t="s">
        <v>4291</v>
      </c>
      <c r="C1937" s="605"/>
      <c r="D1937" s="590" t="s">
        <v>1789</v>
      </c>
      <c r="E1937" s="591" t="s">
        <v>2298</v>
      </c>
      <c r="F1937" s="592" t="s">
        <v>1755</v>
      </c>
      <c r="G1937" s="592"/>
      <c r="H1937" s="593">
        <v>44228</v>
      </c>
      <c r="I1937" s="594" t="s">
        <v>3498</v>
      </c>
      <c r="J1937" s="595" t="s">
        <v>4292</v>
      </c>
      <c r="K1937" s="589" t="s">
        <v>47</v>
      </c>
      <c r="L1937" s="596" t="s">
        <v>51</v>
      </c>
      <c r="M1937" s="596" t="s">
        <v>51</v>
      </c>
      <c r="N1937" s="597"/>
      <c r="O1937" s="598">
        <v>0.26300000000000001</v>
      </c>
      <c r="P1937" s="599">
        <v>0</v>
      </c>
      <c r="Q1937" s="600">
        <v>0.26300000000000001</v>
      </c>
    </row>
    <row r="1938" spans="1:17" s="208" customFormat="1" ht="12.75" customHeight="1" x14ac:dyDescent="0.2">
      <c r="A1938" s="608">
        <v>69753</v>
      </c>
      <c r="B1938" s="589" t="s">
        <v>4293</v>
      </c>
      <c r="C1938" s="605"/>
      <c r="D1938" s="590" t="s">
        <v>1789</v>
      </c>
      <c r="E1938" s="591" t="s">
        <v>2298</v>
      </c>
      <c r="F1938" s="592" t="s">
        <v>1755</v>
      </c>
      <c r="G1938" s="592"/>
      <c r="H1938" s="593">
        <v>44228</v>
      </c>
      <c r="I1938" s="594" t="s">
        <v>3498</v>
      </c>
      <c r="J1938" s="595" t="s">
        <v>4294</v>
      </c>
      <c r="K1938" s="589" t="s">
        <v>47</v>
      </c>
      <c r="L1938" s="596" t="s">
        <v>51</v>
      </c>
      <c r="M1938" s="596" t="s">
        <v>51</v>
      </c>
      <c r="N1938" s="597"/>
      <c r="O1938" s="598">
        <v>0.26300000000000001</v>
      </c>
      <c r="P1938" s="599">
        <v>0</v>
      </c>
      <c r="Q1938" s="600">
        <v>0.26300000000000001</v>
      </c>
    </row>
    <row r="1939" spans="1:17" s="208" customFormat="1" ht="12.75" customHeight="1" x14ac:dyDescent="0.2">
      <c r="A1939" s="608">
        <v>69754</v>
      </c>
      <c r="B1939" s="589" t="s">
        <v>4295</v>
      </c>
      <c r="C1939" s="605"/>
      <c r="D1939" s="590" t="s">
        <v>1789</v>
      </c>
      <c r="E1939" s="591" t="s">
        <v>2298</v>
      </c>
      <c r="F1939" s="592" t="s">
        <v>1755</v>
      </c>
      <c r="G1939" s="592"/>
      <c r="H1939" s="593">
        <v>44228</v>
      </c>
      <c r="I1939" s="594" t="s">
        <v>3498</v>
      </c>
      <c r="J1939" s="595" t="s">
        <v>4296</v>
      </c>
      <c r="K1939" s="589" t="s">
        <v>47</v>
      </c>
      <c r="L1939" s="596" t="s">
        <v>51</v>
      </c>
      <c r="M1939" s="596" t="s">
        <v>51</v>
      </c>
      <c r="N1939" s="597"/>
      <c r="O1939" s="598">
        <v>0.21</v>
      </c>
      <c r="P1939" s="599">
        <v>0</v>
      </c>
      <c r="Q1939" s="600">
        <v>0.21</v>
      </c>
    </row>
    <row r="1940" spans="1:17" s="208" customFormat="1" ht="12.75" customHeight="1" x14ac:dyDescent="0.2">
      <c r="A1940" s="608">
        <v>69757</v>
      </c>
      <c r="B1940" s="589" t="s">
        <v>4297</v>
      </c>
      <c r="C1940" s="605"/>
      <c r="D1940" s="590" t="s">
        <v>1789</v>
      </c>
      <c r="E1940" s="591" t="s">
        <v>2176</v>
      </c>
      <c r="F1940" s="592" t="s">
        <v>2177</v>
      </c>
      <c r="G1940" s="592"/>
      <c r="H1940" s="593">
        <v>44239</v>
      </c>
      <c r="I1940" s="594" t="s">
        <v>1988</v>
      </c>
      <c r="J1940" s="595" t="s">
        <v>4298</v>
      </c>
      <c r="K1940" s="589" t="s">
        <v>47</v>
      </c>
      <c r="L1940" s="596" t="s">
        <v>51</v>
      </c>
      <c r="M1940" s="596" t="s">
        <v>51</v>
      </c>
      <c r="N1940" s="597"/>
      <c r="O1940" s="598">
        <v>1.1279999999999999</v>
      </c>
      <c r="P1940" s="599">
        <v>0</v>
      </c>
      <c r="Q1940" s="600">
        <v>0.35199999999999998</v>
      </c>
    </row>
    <row r="1941" spans="1:17" s="208" customFormat="1" ht="12.75" customHeight="1" x14ac:dyDescent="0.2">
      <c r="A1941" s="608">
        <v>69762</v>
      </c>
      <c r="B1941" s="589" t="s">
        <v>4299</v>
      </c>
      <c r="C1941" s="605"/>
      <c r="D1941" s="590" t="s">
        <v>1789</v>
      </c>
      <c r="E1941" s="591" t="s">
        <v>2176</v>
      </c>
      <c r="F1941" s="592" t="s">
        <v>2177</v>
      </c>
      <c r="G1941" s="592"/>
      <c r="H1941" s="593">
        <v>44244</v>
      </c>
      <c r="I1941" s="594" t="s">
        <v>1988</v>
      </c>
      <c r="J1941" s="595" t="s">
        <v>4298</v>
      </c>
      <c r="K1941" s="589" t="s">
        <v>47</v>
      </c>
      <c r="L1941" s="596" t="s">
        <v>51</v>
      </c>
      <c r="M1941" s="596" t="s">
        <v>51</v>
      </c>
      <c r="N1941" s="597"/>
      <c r="O1941" s="598">
        <v>0.48</v>
      </c>
      <c r="P1941" s="599">
        <v>0</v>
      </c>
      <c r="Q1941" s="600">
        <v>0.23200000000000001</v>
      </c>
    </row>
    <row r="1942" spans="1:17" s="208" customFormat="1" ht="12.75" customHeight="1" x14ac:dyDescent="0.2">
      <c r="A1942" s="608">
        <v>69776</v>
      </c>
      <c r="B1942" s="589" t="s">
        <v>4300</v>
      </c>
      <c r="C1942" s="605"/>
      <c r="D1942" s="590" t="s">
        <v>1789</v>
      </c>
      <c r="E1942" s="591" t="s">
        <v>2176</v>
      </c>
      <c r="F1942" s="592" t="s">
        <v>2177</v>
      </c>
      <c r="G1942" s="592"/>
      <c r="H1942" s="593">
        <v>44245</v>
      </c>
      <c r="I1942" s="594" t="s">
        <v>1986</v>
      </c>
      <c r="J1942" s="595" t="s">
        <v>4301</v>
      </c>
      <c r="K1942" s="589" t="s">
        <v>45</v>
      </c>
      <c r="L1942" s="596" t="s">
        <v>45</v>
      </c>
      <c r="M1942" s="596" t="s">
        <v>45</v>
      </c>
      <c r="N1942" s="597"/>
      <c r="O1942" s="598">
        <v>0.188</v>
      </c>
      <c r="P1942" s="599">
        <v>0</v>
      </c>
      <c r="Q1942" s="600">
        <v>0.06</v>
      </c>
    </row>
    <row r="1943" spans="1:17" s="208" customFormat="1" ht="12.75" customHeight="1" x14ac:dyDescent="0.2">
      <c r="A1943" s="608">
        <v>69778</v>
      </c>
      <c r="B1943" s="589" t="s">
        <v>4302</v>
      </c>
      <c r="C1943" s="605"/>
      <c r="D1943" s="590" t="s">
        <v>1789</v>
      </c>
      <c r="E1943" s="591" t="s">
        <v>2176</v>
      </c>
      <c r="F1943" s="592" t="s">
        <v>2177</v>
      </c>
      <c r="G1943" s="592"/>
      <c r="H1943" s="593">
        <v>44246</v>
      </c>
      <c r="I1943" s="594" t="s">
        <v>1988</v>
      </c>
      <c r="J1943" s="595" t="s">
        <v>4303</v>
      </c>
      <c r="K1943" s="589" t="s">
        <v>47</v>
      </c>
      <c r="L1943" s="596" t="s">
        <v>1797</v>
      </c>
      <c r="M1943" s="596" t="s">
        <v>48</v>
      </c>
      <c r="N1943" s="597"/>
      <c r="O1943" s="598">
        <v>0.16700000000000001</v>
      </c>
      <c r="P1943" s="599">
        <v>0</v>
      </c>
      <c r="Q1943" s="600">
        <v>2.3E-2</v>
      </c>
    </row>
    <row r="1944" spans="1:17" s="208" customFormat="1" ht="12.75" customHeight="1" x14ac:dyDescent="0.2">
      <c r="A1944" s="608">
        <v>69779</v>
      </c>
      <c r="B1944" s="589" t="s">
        <v>4304</v>
      </c>
      <c r="C1944" s="605"/>
      <c r="D1944" s="590" t="s">
        <v>1789</v>
      </c>
      <c r="E1944" s="591" t="s">
        <v>2176</v>
      </c>
      <c r="F1944" s="592" t="s">
        <v>2177</v>
      </c>
      <c r="G1944" s="592"/>
      <c r="H1944" s="593">
        <v>44253</v>
      </c>
      <c r="I1944" s="594" t="s">
        <v>1988</v>
      </c>
      <c r="J1944" s="595" t="s">
        <v>4305</v>
      </c>
      <c r="K1944" s="589" t="s">
        <v>47</v>
      </c>
      <c r="L1944" s="596" t="s">
        <v>1797</v>
      </c>
      <c r="M1944" s="596" t="s">
        <v>48</v>
      </c>
      <c r="N1944" s="597"/>
      <c r="O1944" s="598">
        <v>0.78</v>
      </c>
      <c r="P1944" s="599">
        <v>0</v>
      </c>
      <c r="Q1944" s="600">
        <v>0.42</v>
      </c>
    </row>
    <row r="1945" spans="1:17" s="208" customFormat="1" ht="12.75" customHeight="1" x14ac:dyDescent="0.2">
      <c r="A1945" s="608">
        <v>69780</v>
      </c>
      <c r="B1945" s="589" t="s">
        <v>4306</v>
      </c>
      <c r="C1945" s="605"/>
      <c r="D1945" s="590" t="s">
        <v>1789</v>
      </c>
      <c r="E1945" s="591" t="s">
        <v>2176</v>
      </c>
      <c r="F1945" s="592" t="s">
        <v>2177</v>
      </c>
      <c r="G1945" s="592"/>
      <c r="H1945" s="593">
        <v>44253</v>
      </c>
      <c r="I1945" s="594" t="s">
        <v>1986</v>
      </c>
      <c r="J1945" s="595" t="s">
        <v>2576</v>
      </c>
      <c r="K1945" s="589" t="s">
        <v>45</v>
      </c>
      <c r="L1945" s="596" t="s">
        <v>51</v>
      </c>
      <c r="M1945" s="596" t="s">
        <v>45</v>
      </c>
      <c r="N1945" s="597"/>
      <c r="O1945" s="598">
        <v>0.95199999999999996</v>
      </c>
      <c r="P1945" s="599">
        <v>0</v>
      </c>
      <c r="Q1945" s="600">
        <v>0.53200000000000003</v>
      </c>
    </row>
    <row r="1946" spans="1:17" s="208" customFormat="1" ht="12.75" customHeight="1" x14ac:dyDescent="0.2">
      <c r="A1946" s="608">
        <v>69781</v>
      </c>
      <c r="B1946" s="589" t="s">
        <v>4307</v>
      </c>
      <c r="C1946" s="605"/>
      <c r="D1946" s="590" t="s">
        <v>1789</v>
      </c>
      <c r="E1946" s="591" t="s">
        <v>2176</v>
      </c>
      <c r="F1946" s="592" t="s">
        <v>2177</v>
      </c>
      <c r="G1946" s="592"/>
      <c r="H1946" s="593">
        <v>44253</v>
      </c>
      <c r="I1946" s="594" t="s">
        <v>1988</v>
      </c>
      <c r="J1946" s="595" t="s">
        <v>4308</v>
      </c>
      <c r="K1946" s="589" t="s">
        <v>47</v>
      </c>
      <c r="L1946" s="596" t="s">
        <v>1797</v>
      </c>
      <c r="M1946" s="596" t="s">
        <v>48</v>
      </c>
      <c r="N1946" s="597"/>
      <c r="O1946" s="598">
        <v>0.75</v>
      </c>
      <c r="P1946" s="599">
        <v>0</v>
      </c>
      <c r="Q1946" s="600">
        <v>0.34</v>
      </c>
    </row>
    <row r="1947" spans="1:17" s="208" customFormat="1" ht="12.75" customHeight="1" x14ac:dyDescent="0.2">
      <c r="A1947" s="608">
        <v>69785</v>
      </c>
      <c r="B1947" s="589" t="s">
        <v>4309</v>
      </c>
      <c r="C1947" s="605"/>
      <c r="D1947" s="590" t="s">
        <v>1789</v>
      </c>
      <c r="E1947" s="591" t="s">
        <v>2176</v>
      </c>
      <c r="F1947" s="592" t="s">
        <v>2177</v>
      </c>
      <c r="G1947" s="592"/>
      <c r="H1947" s="593">
        <v>44253</v>
      </c>
      <c r="I1947" s="594" t="s">
        <v>1988</v>
      </c>
      <c r="J1947" s="595" t="s">
        <v>4310</v>
      </c>
      <c r="K1947" s="589" t="s">
        <v>47</v>
      </c>
      <c r="L1947" s="596" t="s">
        <v>1797</v>
      </c>
      <c r="M1947" s="596" t="s">
        <v>48</v>
      </c>
      <c r="N1947" s="597"/>
      <c r="O1947" s="598">
        <v>0.25</v>
      </c>
      <c r="P1947" s="599">
        <v>0</v>
      </c>
      <c r="Q1947" s="600">
        <v>0</v>
      </c>
    </row>
    <row r="1948" spans="1:17" s="208" customFormat="1" ht="12.75" customHeight="1" x14ac:dyDescent="0.2">
      <c r="A1948" s="608">
        <v>69786</v>
      </c>
      <c r="B1948" s="589" t="s">
        <v>4311</v>
      </c>
      <c r="C1948" s="605">
        <v>38838</v>
      </c>
      <c r="D1948" s="590" t="s">
        <v>950</v>
      </c>
      <c r="E1948" s="591" t="s">
        <v>2176</v>
      </c>
      <c r="F1948" s="592" t="s">
        <v>2177</v>
      </c>
      <c r="G1948" s="592"/>
      <c r="H1948" s="593">
        <v>44496</v>
      </c>
      <c r="I1948" s="594" t="s">
        <v>1817</v>
      </c>
      <c r="J1948" s="595" t="s">
        <v>4312</v>
      </c>
      <c r="K1948" s="589" t="s">
        <v>49</v>
      </c>
      <c r="L1948" s="596" t="s">
        <v>49</v>
      </c>
      <c r="M1948" s="596" t="s">
        <v>49</v>
      </c>
      <c r="N1948" s="597">
        <v>64337</v>
      </c>
      <c r="O1948" s="598">
        <v>88.896000000000001</v>
      </c>
      <c r="P1948" s="599">
        <v>0</v>
      </c>
      <c r="Q1948" s="600">
        <v>45.576000000000001</v>
      </c>
    </row>
    <row r="1949" spans="1:17" s="208" customFormat="1" ht="12.75" customHeight="1" x14ac:dyDescent="0.2">
      <c r="A1949" s="608">
        <v>69789</v>
      </c>
      <c r="B1949" s="589" t="s">
        <v>4313</v>
      </c>
      <c r="C1949" s="605">
        <v>40889</v>
      </c>
      <c r="D1949" s="590" t="s">
        <v>1110</v>
      </c>
      <c r="E1949" s="591" t="s">
        <v>2024</v>
      </c>
      <c r="F1949" s="592" t="s">
        <v>2025</v>
      </c>
      <c r="G1949" s="592"/>
      <c r="H1949" s="593">
        <v>44530</v>
      </c>
      <c r="I1949" s="594" t="s">
        <v>4314</v>
      </c>
      <c r="J1949" s="595" t="s">
        <v>2233</v>
      </c>
      <c r="K1949" s="589" t="s">
        <v>49</v>
      </c>
      <c r="L1949" s="596" t="s">
        <v>49</v>
      </c>
      <c r="M1949" s="596" t="s">
        <v>49</v>
      </c>
      <c r="N1949" s="597">
        <v>62857</v>
      </c>
      <c r="O1949" s="598">
        <v>15.224399999999999</v>
      </c>
      <c r="P1949" s="599">
        <v>5.343</v>
      </c>
      <c r="Q1949" s="600">
        <v>2.4809999999999999</v>
      </c>
    </row>
    <row r="1950" spans="1:17" s="208" customFormat="1" ht="12.75" customHeight="1" x14ac:dyDescent="0.2">
      <c r="A1950" s="608">
        <v>69796</v>
      </c>
      <c r="B1950" s="589" t="s">
        <v>4315</v>
      </c>
      <c r="C1950" s="605"/>
      <c r="D1950" s="590" t="s">
        <v>1789</v>
      </c>
      <c r="E1950" s="591" t="s">
        <v>2176</v>
      </c>
      <c r="F1950" s="592" t="s">
        <v>2177</v>
      </c>
      <c r="G1950" s="592"/>
      <c r="H1950" s="593">
        <v>44260</v>
      </c>
      <c r="I1950" s="594" t="s">
        <v>1988</v>
      </c>
      <c r="J1950" s="595" t="s">
        <v>3932</v>
      </c>
      <c r="K1950" s="589" t="s">
        <v>47</v>
      </c>
      <c r="L1950" s="596" t="s">
        <v>51</v>
      </c>
      <c r="M1950" s="596" t="s">
        <v>51</v>
      </c>
      <c r="N1950" s="597"/>
      <c r="O1950" s="598">
        <v>0.36699999999999999</v>
      </c>
      <c r="P1950" s="599">
        <v>0</v>
      </c>
      <c r="Q1950" s="600">
        <v>0.183</v>
      </c>
    </row>
    <row r="1951" spans="1:17" s="208" customFormat="1" ht="12.75" customHeight="1" x14ac:dyDescent="0.2">
      <c r="A1951" s="608">
        <v>69797</v>
      </c>
      <c r="B1951" s="589" t="s">
        <v>4316</v>
      </c>
      <c r="C1951" s="605"/>
      <c r="D1951" s="590" t="s">
        <v>1789</v>
      </c>
      <c r="E1951" s="591" t="s">
        <v>2176</v>
      </c>
      <c r="F1951" s="592" t="s">
        <v>2177</v>
      </c>
      <c r="G1951" s="592"/>
      <c r="H1951" s="593">
        <v>44260</v>
      </c>
      <c r="I1951" s="594" t="s">
        <v>1988</v>
      </c>
      <c r="J1951" s="595" t="s">
        <v>3932</v>
      </c>
      <c r="K1951" s="589" t="s">
        <v>47</v>
      </c>
      <c r="L1951" s="596" t="s">
        <v>51</v>
      </c>
      <c r="M1951" s="596" t="s">
        <v>51</v>
      </c>
      <c r="N1951" s="597"/>
      <c r="O1951" s="598">
        <v>0.23300000000000001</v>
      </c>
      <c r="P1951" s="599">
        <v>0</v>
      </c>
      <c r="Q1951" s="600">
        <v>0.125</v>
      </c>
    </row>
    <row r="1952" spans="1:17" s="208" customFormat="1" ht="12.75" customHeight="1" x14ac:dyDescent="0.2">
      <c r="A1952" s="608">
        <v>69801</v>
      </c>
      <c r="B1952" s="589" t="s">
        <v>4317</v>
      </c>
      <c r="C1952" s="605">
        <v>38826</v>
      </c>
      <c r="D1952" s="590" t="s">
        <v>944</v>
      </c>
      <c r="E1952" s="591" t="s">
        <v>2176</v>
      </c>
      <c r="F1952" s="592" t="s">
        <v>2177</v>
      </c>
      <c r="G1952" s="592"/>
      <c r="H1952" s="593">
        <v>44557</v>
      </c>
      <c r="I1952" s="594" t="s">
        <v>1817</v>
      </c>
      <c r="J1952" s="595" t="s">
        <v>4318</v>
      </c>
      <c r="K1952" s="589" t="s">
        <v>46</v>
      </c>
      <c r="L1952" s="596" t="s">
        <v>46</v>
      </c>
      <c r="M1952" s="596" t="s">
        <v>46</v>
      </c>
      <c r="N1952" s="597">
        <v>64387</v>
      </c>
      <c r="O1952" s="598">
        <v>54.378</v>
      </c>
      <c r="P1952" s="599">
        <v>0.68500000000000005</v>
      </c>
      <c r="Q1952" s="600">
        <v>27.561</v>
      </c>
    </row>
    <row r="1953" spans="1:17" s="208" customFormat="1" ht="12.75" customHeight="1" x14ac:dyDescent="0.2">
      <c r="A1953" s="608">
        <v>69805</v>
      </c>
      <c r="B1953" s="589" t="s">
        <v>4319</v>
      </c>
      <c r="C1953" s="605"/>
      <c r="D1953" s="590" t="s">
        <v>1789</v>
      </c>
      <c r="E1953" s="591" t="s">
        <v>2176</v>
      </c>
      <c r="F1953" s="592" t="s">
        <v>2177</v>
      </c>
      <c r="G1953" s="592"/>
      <c r="H1953" s="593">
        <v>44260</v>
      </c>
      <c r="I1953" s="594" t="s">
        <v>2105</v>
      </c>
      <c r="J1953" s="595" t="s">
        <v>4320</v>
      </c>
      <c r="K1953" s="589" t="s">
        <v>49</v>
      </c>
      <c r="L1953" s="596" t="s">
        <v>1819</v>
      </c>
      <c r="M1953" s="596" t="s">
        <v>49</v>
      </c>
      <c r="N1953" s="597"/>
      <c r="O1953" s="598">
        <v>7.4999999999999997E-2</v>
      </c>
      <c r="P1953" s="599">
        <v>0</v>
      </c>
      <c r="Q1953" s="600">
        <v>2.9000000000000001E-2</v>
      </c>
    </row>
    <row r="1954" spans="1:17" s="208" customFormat="1" ht="12.75" customHeight="1" x14ac:dyDescent="0.2">
      <c r="A1954" s="608">
        <v>69812</v>
      </c>
      <c r="B1954" s="589" t="s">
        <v>4321</v>
      </c>
      <c r="C1954" s="605"/>
      <c r="D1954" s="590" t="s">
        <v>1789</v>
      </c>
      <c r="E1954" s="591" t="s">
        <v>1784</v>
      </c>
      <c r="F1954" s="592" t="s">
        <v>1755</v>
      </c>
      <c r="G1954" s="592"/>
      <c r="H1954" s="593">
        <v>44260</v>
      </c>
      <c r="I1954" s="594" t="s">
        <v>1988</v>
      </c>
      <c r="J1954" s="595" t="s">
        <v>3808</v>
      </c>
      <c r="K1954" s="589" t="s">
        <v>47</v>
      </c>
      <c r="L1954" s="596" t="s">
        <v>1763</v>
      </c>
      <c r="M1954" s="596" t="s">
        <v>48</v>
      </c>
      <c r="N1954" s="597"/>
      <c r="O1954" s="598">
        <v>3.5</v>
      </c>
      <c r="P1954" s="599">
        <v>0.12</v>
      </c>
      <c r="Q1954" s="600">
        <v>3.5</v>
      </c>
    </row>
    <row r="1955" spans="1:17" s="208" customFormat="1" ht="12.75" customHeight="1" x14ac:dyDescent="0.2">
      <c r="A1955" s="608">
        <v>69816</v>
      </c>
      <c r="B1955" s="589" t="s">
        <v>4322</v>
      </c>
      <c r="C1955" s="605">
        <v>41552</v>
      </c>
      <c r="D1955" s="590" t="s">
        <v>1424</v>
      </c>
      <c r="E1955" s="591" t="s">
        <v>2423</v>
      </c>
      <c r="F1955" s="592" t="s">
        <v>2424</v>
      </c>
      <c r="G1955" s="592"/>
      <c r="H1955" s="593">
        <v>44551</v>
      </c>
      <c r="I1955" s="594" t="s">
        <v>3045</v>
      </c>
      <c r="J1955" s="595" t="s">
        <v>3964</v>
      </c>
      <c r="K1955" s="589" t="s">
        <v>47</v>
      </c>
      <c r="L1955" s="596" t="s">
        <v>45</v>
      </c>
      <c r="M1955" s="596" t="s">
        <v>51</v>
      </c>
      <c r="N1955" s="597">
        <v>64617</v>
      </c>
      <c r="O1955" s="598">
        <v>2.64</v>
      </c>
      <c r="P1955" s="599">
        <v>2.5979999999999999</v>
      </c>
      <c r="Q1955" s="600">
        <v>2.5819999999999999</v>
      </c>
    </row>
    <row r="1956" spans="1:17" s="208" customFormat="1" ht="12.75" customHeight="1" x14ac:dyDescent="0.2">
      <c r="A1956" s="608">
        <v>69819</v>
      </c>
      <c r="B1956" s="589" t="s">
        <v>4323</v>
      </c>
      <c r="C1956" s="605">
        <v>41549</v>
      </c>
      <c r="D1956" s="590" t="s">
        <v>1421</v>
      </c>
      <c r="E1956" s="591" t="s">
        <v>2176</v>
      </c>
      <c r="F1956" s="592" t="s">
        <v>2177</v>
      </c>
      <c r="G1956" s="592"/>
      <c r="H1956" s="593">
        <v>44266</v>
      </c>
      <c r="I1956" s="594" t="s">
        <v>1988</v>
      </c>
      <c r="J1956" s="595" t="s">
        <v>3737</v>
      </c>
      <c r="K1956" s="589" t="s">
        <v>47</v>
      </c>
      <c r="L1956" s="596" t="s">
        <v>1848</v>
      </c>
      <c r="M1956" s="596" t="s">
        <v>130</v>
      </c>
      <c r="N1956" s="597"/>
      <c r="O1956" s="598">
        <v>4.8</v>
      </c>
      <c r="P1956" s="599">
        <v>0.27300000000000002</v>
      </c>
      <c r="Q1956" s="600">
        <v>1.508</v>
      </c>
    </row>
    <row r="1957" spans="1:17" s="208" customFormat="1" ht="12.75" customHeight="1" x14ac:dyDescent="0.2">
      <c r="A1957" s="608">
        <v>69822</v>
      </c>
      <c r="B1957" s="589" t="s">
        <v>4324</v>
      </c>
      <c r="C1957" s="605"/>
      <c r="D1957" s="590" t="s">
        <v>1789</v>
      </c>
      <c r="E1957" s="591" t="s">
        <v>2176</v>
      </c>
      <c r="F1957" s="592" t="s">
        <v>2177</v>
      </c>
      <c r="G1957" s="592"/>
      <c r="H1957" s="593">
        <v>44271</v>
      </c>
      <c r="I1957" s="594" t="s">
        <v>1795</v>
      </c>
      <c r="J1957" s="595" t="s">
        <v>4325</v>
      </c>
      <c r="K1957" s="589" t="s">
        <v>47</v>
      </c>
      <c r="L1957" s="596" t="s">
        <v>1848</v>
      </c>
      <c r="M1957" s="596" t="s">
        <v>130</v>
      </c>
      <c r="N1957" s="597"/>
      <c r="O1957" s="598">
        <v>0.18</v>
      </c>
      <c r="P1957" s="599">
        <v>0</v>
      </c>
      <c r="Q1957" s="600">
        <v>8.5999999999999993E-2</v>
      </c>
    </row>
    <row r="1958" spans="1:17" s="208" customFormat="1" ht="12.75" customHeight="1" x14ac:dyDescent="0.2">
      <c r="A1958" s="608">
        <v>69823</v>
      </c>
      <c r="B1958" s="589" t="s">
        <v>4326</v>
      </c>
      <c r="C1958" s="605"/>
      <c r="D1958" s="590" t="s">
        <v>1789</v>
      </c>
      <c r="E1958" s="591" t="s">
        <v>2176</v>
      </c>
      <c r="F1958" s="592" t="s">
        <v>2177</v>
      </c>
      <c r="G1958" s="592"/>
      <c r="H1958" s="593">
        <v>44271</v>
      </c>
      <c r="I1958" s="594" t="s">
        <v>1795</v>
      </c>
      <c r="J1958" s="595" t="s">
        <v>4327</v>
      </c>
      <c r="K1958" s="589" t="s">
        <v>47</v>
      </c>
      <c r="L1958" s="596" t="s">
        <v>1848</v>
      </c>
      <c r="M1958" s="596" t="s">
        <v>130</v>
      </c>
      <c r="N1958" s="597"/>
      <c r="O1958" s="598">
        <v>0.57599999999999996</v>
      </c>
      <c r="P1958" s="599">
        <v>0</v>
      </c>
      <c r="Q1958" s="600">
        <v>0.29399999999999998</v>
      </c>
    </row>
    <row r="1959" spans="1:17" s="208" customFormat="1" ht="12.75" customHeight="1" x14ac:dyDescent="0.2">
      <c r="A1959" s="608">
        <v>69824</v>
      </c>
      <c r="B1959" s="589" t="s">
        <v>4328</v>
      </c>
      <c r="C1959" s="605"/>
      <c r="D1959" s="590" t="s">
        <v>1789</v>
      </c>
      <c r="E1959" s="591" t="s">
        <v>2176</v>
      </c>
      <c r="F1959" s="592" t="s">
        <v>2177</v>
      </c>
      <c r="G1959" s="592"/>
      <c r="H1959" s="593">
        <v>44266</v>
      </c>
      <c r="I1959" s="594" t="s">
        <v>2105</v>
      </c>
      <c r="J1959" s="595" t="s">
        <v>4265</v>
      </c>
      <c r="K1959" s="589" t="s">
        <v>49</v>
      </c>
      <c r="L1959" s="596" t="s">
        <v>1819</v>
      </c>
      <c r="M1959" s="596" t="s">
        <v>49</v>
      </c>
      <c r="N1959" s="597"/>
      <c r="O1959" s="598">
        <v>0.1</v>
      </c>
      <c r="P1959" s="599">
        <v>0</v>
      </c>
      <c r="Q1959" s="600">
        <v>4.5999999999999999E-2</v>
      </c>
    </row>
    <row r="1960" spans="1:17" s="208" customFormat="1" ht="12.75" customHeight="1" x14ac:dyDescent="0.2">
      <c r="A1960" s="608">
        <v>69829</v>
      </c>
      <c r="B1960" s="589" t="s">
        <v>4329</v>
      </c>
      <c r="C1960" s="605"/>
      <c r="D1960" s="590" t="s">
        <v>1789</v>
      </c>
      <c r="E1960" s="591" t="s">
        <v>2176</v>
      </c>
      <c r="F1960" s="592" t="s">
        <v>2177</v>
      </c>
      <c r="G1960" s="592"/>
      <c r="H1960" s="593">
        <v>44267</v>
      </c>
      <c r="I1960" s="594" t="s">
        <v>1988</v>
      </c>
      <c r="J1960" s="595" t="s">
        <v>4330</v>
      </c>
      <c r="K1960" s="589" t="s">
        <v>47</v>
      </c>
      <c r="L1960" s="596" t="s">
        <v>51</v>
      </c>
      <c r="M1960" s="596" t="s">
        <v>51</v>
      </c>
      <c r="N1960" s="597"/>
      <c r="O1960" s="598">
        <v>4.1660000000000004</v>
      </c>
      <c r="P1960" s="599">
        <v>0</v>
      </c>
      <c r="Q1960" s="600">
        <v>1.1739999999999999</v>
      </c>
    </row>
    <row r="1961" spans="1:17" s="208" customFormat="1" ht="12.75" customHeight="1" x14ac:dyDescent="0.2">
      <c r="A1961" s="608">
        <v>69834</v>
      </c>
      <c r="B1961" s="589" t="s">
        <v>4331</v>
      </c>
      <c r="C1961" s="605"/>
      <c r="D1961" s="590" t="s">
        <v>1789</v>
      </c>
      <c r="E1961" s="591" t="s">
        <v>2176</v>
      </c>
      <c r="F1961" s="592" t="s">
        <v>2177</v>
      </c>
      <c r="G1961" s="592"/>
      <c r="H1961" s="593">
        <v>44270</v>
      </c>
      <c r="I1961" s="594" t="s">
        <v>1795</v>
      </c>
      <c r="J1961" s="595" t="s">
        <v>3878</v>
      </c>
      <c r="K1961" s="589" t="s">
        <v>47</v>
      </c>
      <c r="L1961" s="596" t="s">
        <v>51</v>
      </c>
      <c r="M1961" s="596" t="s">
        <v>51</v>
      </c>
      <c r="N1961" s="597"/>
      <c r="O1961" s="598">
        <v>0.108</v>
      </c>
      <c r="P1961" s="599">
        <v>0</v>
      </c>
      <c r="Q1961" s="600">
        <v>5.6000000000000001E-2</v>
      </c>
    </row>
    <row r="1962" spans="1:17" s="208" customFormat="1" ht="12.75" customHeight="1" x14ac:dyDescent="0.2">
      <c r="A1962" s="608">
        <v>69835</v>
      </c>
      <c r="B1962" s="589" t="s">
        <v>4332</v>
      </c>
      <c r="C1962" s="605"/>
      <c r="D1962" s="590" t="s">
        <v>1789</v>
      </c>
      <c r="E1962" s="591" t="s">
        <v>2176</v>
      </c>
      <c r="F1962" s="592" t="s">
        <v>2177</v>
      </c>
      <c r="G1962" s="592"/>
      <c r="H1962" s="593">
        <v>44271</v>
      </c>
      <c r="I1962" s="594" t="s">
        <v>1795</v>
      </c>
      <c r="J1962" s="595" t="s">
        <v>4087</v>
      </c>
      <c r="K1962" s="589" t="s">
        <v>47</v>
      </c>
      <c r="L1962" s="596" t="s">
        <v>1848</v>
      </c>
      <c r="M1962" s="596" t="s">
        <v>130</v>
      </c>
      <c r="N1962" s="597"/>
      <c r="O1962" s="598">
        <v>0.495</v>
      </c>
      <c r="P1962" s="599">
        <v>0</v>
      </c>
      <c r="Q1962" s="600">
        <v>0.24199999999999999</v>
      </c>
    </row>
    <row r="1963" spans="1:17" s="208" customFormat="1" ht="12.75" customHeight="1" x14ac:dyDescent="0.25">
      <c r="A1963" s="608">
        <v>69844</v>
      </c>
      <c r="B1963" s="589" t="s">
        <v>4333</v>
      </c>
      <c r="C1963" s="605">
        <v>44256</v>
      </c>
      <c r="D1963" s="590" t="s">
        <v>1463</v>
      </c>
      <c r="E1963" s="591" t="s">
        <v>2176</v>
      </c>
      <c r="F1963" s="592" t="s">
        <v>2177</v>
      </c>
      <c r="G1963" s="592"/>
      <c r="H1963" s="593">
        <v>44930</v>
      </c>
      <c r="I1963" s="594" t="s">
        <v>4334</v>
      </c>
      <c r="J1963" s="595" t="s">
        <v>4148</v>
      </c>
      <c r="K1963" s="589" t="s">
        <v>45</v>
      </c>
      <c r="L1963" s="596" t="s">
        <v>45</v>
      </c>
      <c r="M1963" s="596" t="s">
        <v>45</v>
      </c>
      <c r="N1963" s="597"/>
      <c r="O1963" s="598">
        <v>6.4740000000000002</v>
      </c>
      <c r="P1963" s="611">
        <v>0</v>
      </c>
      <c r="Q1963" s="600">
        <v>2.6059999999999999</v>
      </c>
    </row>
    <row r="1964" spans="1:17" s="208" customFormat="1" ht="12.75" customHeight="1" x14ac:dyDescent="0.2">
      <c r="A1964" s="608">
        <v>69845</v>
      </c>
      <c r="B1964" s="589" t="s">
        <v>4335</v>
      </c>
      <c r="C1964" s="605"/>
      <c r="D1964" s="590" t="s">
        <v>1789</v>
      </c>
      <c r="E1964" s="591" t="s">
        <v>2176</v>
      </c>
      <c r="F1964" s="592" t="s">
        <v>2177</v>
      </c>
      <c r="G1964" s="592"/>
      <c r="H1964" s="593">
        <v>44272</v>
      </c>
      <c r="I1964" s="594" t="s">
        <v>1795</v>
      </c>
      <c r="J1964" s="595" t="s">
        <v>3878</v>
      </c>
      <c r="K1964" s="589" t="s">
        <v>47</v>
      </c>
      <c r="L1964" s="596" t="s">
        <v>51</v>
      </c>
      <c r="M1964" s="596" t="s">
        <v>51</v>
      </c>
      <c r="N1964" s="597"/>
      <c r="O1964" s="598">
        <v>0.33600000000000002</v>
      </c>
      <c r="P1964" s="599">
        <v>0</v>
      </c>
      <c r="Q1964" s="600">
        <v>0.107</v>
      </c>
    </row>
    <row r="1965" spans="1:17" s="208" customFormat="1" ht="12.75" customHeight="1" x14ac:dyDescent="0.2">
      <c r="A1965" s="608">
        <v>69848</v>
      </c>
      <c r="B1965" s="589" t="s">
        <v>4336</v>
      </c>
      <c r="C1965" s="605"/>
      <c r="D1965" s="590" t="s">
        <v>1789</v>
      </c>
      <c r="E1965" s="591" t="s">
        <v>2176</v>
      </c>
      <c r="F1965" s="592" t="s">
        <v>2177</v>
      </c>
      <c r="G1965" s="592"/>
      <c r="H1965" s="593">
        <v>44272</v>
      </c>
      <c r="I1965" s="594" t="s">
        <v>1795</v>
      </c>
      <c r="J1965" s="595" t="s">
        <v>3878</v>
      </c>
      <c r="K1965" s="589" t="s">
        <v>47</v>
      </c>
      <c r="L1965" s="596" t="s">
        <v>51</v>
      </c>
      <c r="M1965" s="596" t="s">
        <v>51</v>
      </c>
      <c r="N1965" s="597"/>
      <c r="O1965" s="598">
        <v>0.53</v>
      </c>
      <c r="P1965" s="599">
        <v>0</v>
      </c>
      <c r="Q1965" s="600">
        <v>0.27</v>
      </c>
    </row>
    <row r="1966" spans="1:17" s="208" customFormat="1" ht="12.75" customHeight="1" x14ac:dyDescent="0.2">
      <c r="A1966" s="608">
        <v>69853</v>
      </c>
      <c r="B1966" s="589" t="s">
        <v>4337</v>
      </c>
      <c r="C1966" s="605"/>
      <c r="D1966" s="590" t="s">
        <v>1789</v>
      </c>
      <c r="E1966" s="591" t="s">
        <v>2176</v>
      </c>
      <c r="F1966" s="592" t="s">
        <v>2177</v>
      </c>
      <c r="G1966" s="592"/>
      <c r="H1966" s="593">
        <v>44270</v>
      </c>
      <c r="I1966" s="594" t="s">
        <v>1795</v>
      </c>
      <c r="J1966" s="595" t="s">
        <v>4077</v>
      </c>
      <c r="K1966" s="589" t="s">
        <v>47</v>
      </c>
      <c r="L1966" s="596" t="s">
        <v>51</v>
      </c>
      <c r="M1966" s="596" t="s">
        <v>51</v>
      </c>
      <c r="N1966" s="597"/>
      <c r="O1966" s="598">
        <v>0.33</v>
      </c>
      <c r="P1966" s="599">
        <v>0</v>
      </c>
      <c r="Q1966" s="600">
        <v>0.185</v>
      </c>
    </row>
    <row r="1967" spans="1:17" s="208" customFormat="1" ht="12.75" customHeight="1" x14ac:dyDescent="0.2">
      <c r="A1967" s="608">
        <v>69854</v>
      </c>
      <c r="B1967" s="589" t="s">
        <v>4338</v>
      </c>
      <c r="C1967" s="605"/>
      <c r="D1967" s="590" t="s">
        <v>1789</v>
      </c>
      <c r="E1967" s="591" t="s">
        <v>2176</v>
      </c>
      <c r="F1967" s="592" t="s">
        <v>2177</v>
      </c>
      <c r="G1967" s="592"/>
      <c r="H1967" s="593">
        <v>44270</v>
      </c>
      <c r="I1967" s="594" t="s">
        <v>1795</v>
      </c>
      <c r="J1967" s="595" t="s">
        <v>4077</v>
      </c>
      <c r="K1967" s="589" t="s">
        <v>47</v>
      </c>
      <c r="L1967" s="596" t="s">
        <v>51</v>
      </c>
      <c r="M1967" s="596" t="s">
        <v>51</v>
      </c>
      <c r="N1967" s="597"/>
      <c r="O1967" s="598">
        <v>0.46200000000000002</v>
      </c>
      <c r="P1967" s="599">
        <v>0</v>
      </c>
      <c r="Q1967" s="600">
        <v>0.24299999999999999</v>
      </c>
    </row>
    <row r="1968" spans="1:17" s="208" customFormat="1" ht="12.75" customHeight="1" x14ac:dyDescent="0.2">
      <c r="A1968" s="608">
        <v>69856</v>
      </c>
      <c r="B1968" s="589" t="s">
        <v>4339</v>
      </c>
      <c r="C1968" s="605"/>
      <c r="D1968" s="590" t="s">
        <v>1789</v>
      </c>
      <c r="E1968" s="591" t="s">
        <v>2176</v>
      </c>
      <c r="F1968" s="592" t="s">
        <v>2177</v>
      </c>
      <c r="G1968" s="592"/>
      <c r="H1968" s="593">
        <v>44272</v>
      </c>
      <c r="I1968" s="594" t="s">
        <v>1795</v>
      </c>
      <c r="J1968" s="595" t="s">
        <v>4340</v>
      </c>
      <c r="K1968" s="589" t="s">
        <v>47</v>
      </c>
      <c r="L1968" s="596" t="s">
        <v>1848</v>
      </c>
      <c r="M1968" s="596" t="s">
        <v>130</v>
      </c>
      <c r="N1968" s="597"/>
      <c r="O1968" s="598">
        <v>0.46600000000000003</v>
      </c>
      <c r="P1968" s="599">
        <v>0</v>
      </c>
      <c r="Q1968" s="600">
        <v>0.26700000000000002</v>
      </c>
    </row>
    <row r="1969" spans="1:17" s="208" customFormat="1" ht="12.75" customHeight="1" x14ac:dyDescent="0.2">
      <c r="A1969" s="608">
        <v>69860</v>
      </c>
      <c r="B1969" s="589" t="s">
        <v>4341</v>
      </c>
      <c r="C1969" s="605"/>
      <c r="D1969" s="590" t="s">
        <v>1789</v>
      </c>
      <c r="E1969" s="591" t="s">
        <v>2176</v>
      </c>
      <c r="F1969" s="592" t="s">
        <v>2177</v>
      </c>
      <c r="G1969" s="592"/>
      <c r="H1969" s="593">
        <v>44270</v>
      </c>
      <c r="I1969" s="594" t="s">
        <v>1795</v>
      </c>
      <c r="J1969" s="595" t="s">
        <v>4342</v>
      </c>
      <c r="K1969" s="589" t="s">
        <v>47</v>
      </c>
      <c r="L1969" s="596" t="s">
        <v>51</v>
      </c>
      <c r="M1969" s="596" t="s">
        <v>51</v>
      </c>
      <c r="N1969" s="597"/>
      <c r="O1969" s="598">
        <v>1.7</v>
      </c>
      <c r="P1969" s="599">
        <v>0</v>
      </c>
      <c r="Q1969" s="600">
        <v>0.88800000000000001</v>
      </c>
    </row>
    <row r="1970" spans="1:17" s="208" customFormat="1" ht="12.75" customHeight="1" x14ac:dyDescent="0.2">
      <c r="A1970" s="608">
        <v>69861</v>
      </c>
      <c r="B1970" s="589" t="s">
        <v>4343</v>
      </c>
      <c r="C1970" s="605"/>
      <c r="D1970" s="590" t="s">
        <v>1789</v>
      </c>
      <c r="E1970" s="591" t="s">
        <v>2176</v>
      </c>
      <c r="F1970" s="592" t="s">
        <v>2177</v>
      </c>
      <c r="G1970" s="592"/>
      <c r="H1970" s="593">
        <v>44271</v>
      </c>
      <c r="I1970" s="594" t="s">
        <v>1795</v>
      </c>
      <c r="J1970" s="595" t="s">
        <v>3878</v>
      </c>
      <c r="K1970" s="589" t="s">
        <v>47</v>
      </c>
      <c r="L1970" s="596" t="s">
        <v>51</v>
      </c>
      <c r="M1970" s="596" t="s">
        <v>51</v>
      </c>
      <c r="N1970" s="597"/>
      <c r="O1970" s="598">
        <v>0.55400000000000005</v>
      </c>
      <c r="P1970" s="599">
        <v>0</v>
      </c>
      <c r="Q1970" s="600">
        <v>0.26200000000000001</v>
      </c>
    </row>
    <row r="1971" spans="1:17" s="208" customFormat="1" ht="12.75" customHeight="1" x14ac:dyDescent="0.2">
      <c r="A1971" s="608">
        <v>69862</v>
      </c>
      <c r="B1971" s="589" t="s">
        <v>4344</v>
      </c>
      <c r="C1971" s="605"/>
      <c r="D1971" s="590" t="s">
        <v>1789</v>
      </c>
      <c r="E1971" s="591" t="s">
        <v>2176</v>
      </c>
      <c r="F1971" s="592" t="s">
        <v>2177</v>
      </c>
      <c r="G1971" s="592"/>
      <c r="H1971" s="593">
        <v>44272</v>
      </c>
      <c r="I1971" s="594" t="s">
        <v>1795</v>
      </c>
      <c r="J1971" s="595" t="s">
        <v>3878</v>
      </c>
      <c r="K1971" s="589" t="s">
        <v>47</v>
      </c>
      <c r="L1971" s="596" t="s">
        <v>51</v>
      </c>
      <c r="M1971" s="596" t="s">
        <v>51</v>
      </c>
      <c r="N1971" s="597"/>
      <c r="O1971" s="598">
        <v>0.63200000000000001</v>
      </c>
      <c r="P1971" s="599">
        <v>0</v>
      </c>
      <c r="Q1971" s="600">
        <v>0.29899999999999999</v>
      </c>
    </row>
    <row r="1972" spans="1:17" s="208" customFormat="1" ht="12.75" customHeight="1" x14ac:dyDescent="0.2">
      <c r="A1972" s="608">
        <v>69863</v>
      </c>
      <c r="B1972" s="589" t="s">
        <v>4345</v>
      </c>
      <c r="C1972" s="605"/>
      <c r="D1972" s="590" t="s">
        <v>1789</v>
      </c>
      <c r="E1972" s="591" t="s">
        <v>2176</v>
      </c>
      <c r="F1972" s="592" t="s">
        <v>2177</v>
      </c>
      <c r="G1972" s="592"/>
      <c r="H1972" s="593">
        <v>44271</v>
      </c>
      <c r="I1972" s="594" t="s">
        <v>1988</v>
      </c>
      <c r="J1972" s="595" t="s">
        <v>3743</v>
      </c>
      <c r="K1972" s="589" t="s">
        <v>47</v>
      </c>
      <c r="L1972" s="596" t="s">
        <v>1797</v>
      </c>
      <c r="M1972" s="596" t="s">
        <v>48</v>
      </c>
      <c r="N1972" s="597"/>
      <c r="O1972" s="598">
        <v>0.2</v>
      </c>
      <c r="P1972" s="599">
        <v>0</v>
      </c>
      <c r="Q1972" s="600">
        <v>0.105</v>
      </c>
    </row>
    <row r="1973" spans="1:17" s="208" customFormat="1" ht="12.75" customHeight="1" x14ac:dyDescent="0.2">
      <c r="A1973" s="608">
        <v>69864</v>
      </c>
      <c r="B1973" s="589" t="s">
        <v>4346</v>
      </c>
      <c r="C1973" s="605"/>
      <c r="D1973" s="590" t="s">
        <v>1789</v>
      </c>
      <c r="E1973" s="591" t="s">
        <v>2176</v>
      </c>
      <c r="F1973" s="592" t="s">
        <v>2177</v>
      </c>
      <c r="G1973" s="592"/>
      <c r="H1973" s="593">
        <v>44271</v>
      </c>
      <c r="I1973" s="594" t="s">
        <v>1988</v>
      </c>
      <c r="J1973" s="595" t="s">
        <v>3962</v>
      </c>
      <c r="K1973" s="589" t="s">
        <v>47</v>
      </c>
      <c r="L1973" s="596" t="s">
        <v>1763</v>
      </c>
      <c r="M1973" s="596" t="s">
        <v>48</v>
      </c>
      <c r="N1973" s="597"/>
      <c r="O1973" s="598">
        <v>3</v>
      </c>
      <c r="P1973" s="599">
        <v>0</v>
      </c>
      <c r="Q1973" s="600">
        <v>1.492</v>
      </c>
    </row>
    <row r="1974" spans="1:17" s="208" customFormat="1" ht="12.75" customHeight="1" x14ac:dyDescent="0.2">
      <c r="A1974" s="608">
        <v>69869</v>
      </c>
      <c r="B1974" s="589" t="s">
        <v>4347</v>
      </c>
      <c r="C1974" s="605"/>
      <c r="D1974" s="590" t="s">
        <v>1789</v>
      </c>
      <c r="E1974" s="591" t="s">
        <v>2176</v>
      </c>
      <c r="F1974" s="592" t="s">
        <v>2177</v>
      </c>
      <c r="G1974" s="592"/>
      <c r="H1974" s="593">
        <v>44277</v>
      </c>
      <c r="I1974" s="594" t="s">
        <v>1795</v>
      </c>
      <c r="J1974" s="595" t="s">
        <v>4021</v>
      </c>
      <c r="K1974" s="589" t="s">
        <v>47</v>
      </c>
      <c r="L1974" s="596" t="s">
        <v>1763</v>
      </c>
      <c r="M1974" s="596" t="s">
        <v>48</v>
      </c>
      <c r="N1974" s="597"/>
      <c r="O1974" s="598">
        <v>9.6000000000000002E-2</v>
      </c>
      <c r="P1974" s="599">
        <v>0</v>
      </c>
      <c r="Q1974" s="600">
        <v>2.8000000000000001E-2</v>
      </c>
    </row>
    <row r="1975" spans="1:17" s="208" customFormat="1" ht="12.75" customHeight="1" x14ac:dyDescent="0.2">
      <c r="A1975" s="608">
        <v>69870</v>
      </c>
      <c r="B1975" s="589" t="s">
        <v>4348</v>
      </c>
      <c r="C1975" s="605"/>
      <c r="D1975" s="590" t="s">
        <v>1789</v>
      </c>
      <c r="E1975" s="591" t="s">
        <v>2176</v>
      </c>
      <c r="F1975" s="592" t="s">
        <v>2177</v>
      </c>
      <c r="G1975" s="592"/>
      <c r="H1975" s="593">
        <v>44277</v>
      </c>
      <c r="I1975" s="594" t="s">
        <v>1795</v>
      </c>
      <c r="J1975" s="595" t="s">
        <v>3864</v>
      </c>
      <c r="K1975" s="589" t="s">
        <v>47</v>
      </c>
      <c r="L1975" s="596" t="s">
        <v>1763</v>
      </c>
      <c r="M1975" s="596" t="s">
        <v>48</v>
      </c>
      <c r="N1975" s="597"/>
      <c r="O1975" s="598">
        <v>0.496</v>
      </c>
      <c r="P1975" s="599">
        <v>0</v>
      </c>
      <c r="Q1975" s="600">
        <v>0.22900000000000001</v>
      </c>
    </row>
    <row r="1976" spans="1:17" s="208" customFormat="1" ht="12.75" customHeight="1" x14ac:dyDescent="0.2">
      <c r="A1976" s="608">
        <v>69871</v>
      </c>
      <c r="B1976" s="589" t="s">
        <v>4349</v>
      </c>
      <c r="C1976" s="605"/>
      <c r="D1976" s="590" t="s">
        <v>1789</v>
      </c>
      <c r="E1976" s="591" t="s">
        <v>2176</v>
      </c>
      <c r="F1976" s="592" t="s">
        <v>2177</v>
      </c>
      <c r="G1976" s="592"/>
      <c r="H1976" s="593">
        <v>44277</v>
      </c>
      <c r="I1976" s="594" t="s">
        <v>1795</v>
      </c>
      <c r="J1976" s="595" t="s">
        <v>4100</v>
      </c>
      <c r="K1976" s="589" t="s">
        <v>47</v>
      </c>
      <c r="L1976" s="596" t="s">
        <v>1763</v>
      </c>
      <c r="M1976" s="596" t="s">
        <v>48</v>
      </c>
      <c r="N1976" s="597"/>
      <c r="O1976" s="598">
        <v>0.499</v>
      </c>
      <c r="P1976" s="599">
        <v>0</v>
      </c>
      <c r="Q1976" s="600">
        <v>0.26900000000000002</v>
      </c>
    </row>
    <row r="1977" spans="1:17" s="208" customFormat="1" ht="12.75" customHeight="1" x14ac:dyDescent="0.2">
      <c r="A1977" s="608">
        <v>69874</v>
      </c>
      <c r="B1977" s="589" t="s">
        <v>4350</v>
      </c>
      <c r="C1977" s="605"/>
      <c r="D1977" s="590" t="s">
        <v>1789</v>
      </c>
      <c r="E1977" s="591" t="s">
        <v>2176</v>
      </c>
      <c r="F1977" s="592" t="s">
        <v>2177</v>
      </c>
      <c r="G1977" s="592"/>
      <c r="H1977" s="593">
        <v>44277</v>
      </c>
      <c r="I1977" s="594" t="s">
        <v>1795</v>
      </c>
      <c r="J1977" s="595" t="s">
        <v>4100</v>
      </c>
      <c r="K1977" s="589" t="s">
        <v>47</v>
      </c>
      <c r="L1977" s="596" t="s">
        <v>1763</v>
      </c>
      <c r="M1977" s="596" t="s">
        <v>48</v>
      </c>
      <c r="N1977" s="597"/>
      <c r="O1977" s="598">
        <v>0.499</v>
      </c>
      <c r="P1977" s="599">
        <v>0</v>
      </c>
      <c r="Q1977" s="600">
        <v>0.27300000000000002</v>
      </c>
    </row>
    <row r="1978" spans="1:17" s="208" customFormat="1" ht="12.75" customHeight="1" x14ac:dyDescent="0.2">
      <c r="A1978" s="608">
        <v>69875</v>
      </c>
      <c r="B1978" s="589" t="s">
        <v>4351</v>
      </c>
      <c r="C1978" s="605"/>
      <c r="D1978" s="590" t="s">
        <v>1789</v>
      </c>
      <c r="E1978" s="591" t="s">
        <v>2176</v>
      </c>
      <c r="F1978" s="592" t="s">
        <v>2177</v>
      </c>
      <c r="G1978" s="592"/>
      <c r="H1978" s="593">
        <v>44277</v>
      </c>
      <c r="I1978" s="594" t="s">
        <v>1795</v>
      </c>
      <c r="J1978" s="595" t="s">
        <v>4100</v>
      </c>
      <c r="K1978" s="589" t="s">
        <v>47</v>
      </c>
      <c r="L1978" s="596" t="s">
        <v>1763</v>
      </c>
      <c r="M1978" s="596" t="s">
        <v>48</v>
      </c>
      <c r="N1978" s="597"/>
      <c r="O1978" s="598">
        <v>0.499</v>
      </c>
      <c r="P1978" s="599">
        <v>0</v>
      </c>
      <c r="Q1978" s="600">
        <v>0.26100000000000001</v>
      </c>
    </row>
    <row r="1979" spans="1:17" s="208" customFormat="1" ht="12.75" customHeight="1" x14ac:dyDescent="0.2">
      <c r="A1979" s="608">
        <v>69876</v>
      </c>
      <c r="B1979" s="589" t="s">
        <v>4352</v>
      </c>
      <c r="C1979" s="605"/>
      <c r="D1979" s="590" t="s">
        <v>1789</v>
      </c>
      <c r="E1979" s="591" t="s">
        <v>2176</v>
      </c>
      <c r="F1979" s="592" t="s">
        <v>2177</v>
      </c>
      <c r="G1979" s="592"/>
      <c r="H1979" s="593">
        <v>44277</v>
      </c>
      <c r="I1979" s="594" t="s">
        <v>1795</v>
      </c>
      <c r="J1979" s="595" t="s">
        <v>4100</v>
      </c>
      <c r="K1979" s="589" t="s">
        <v>47</v>
      </c>
      <c r="L1979" s="596" t="s">
        <v>1763</v>
      </c>
      <c r="M1979" s="596" t="s">
        <v>48</v>
      </c>
      <c r="N1979" s="597"/>
      <c r="O1979" s="598">
        <v>0.499</v>
      </c>
      <c r="P1979" s="599">
        <v>0</v>
      </c>
      <c r="Q1979" s="600">
        <v>0.27200000000000002</v>
      </c>
    </row>
    <row r="1980" spans="1:17" s="208" customFormat="1" ht="12.75" customHeight="1" x14ac:dyDescent="0.2">
      <c r="A1980" s="608">
        <v>69878</v>
      </c>
      <c r="B1980" s="589" t="s">
        <v>4353</v>
      </c>
      <c r="C1980" s="605"/>
      <c r="D1980" s="590" t="s">
        <v>1789</v>
      </c>
      <c r="E1980" s="591" t="s">
        <v>2176</v>
      </c>
      <c r="F1980" s="592" t="s">
        <v>2177</v>
      </c>
      <c r="G1980" s="592"/>
      <c r="H1980" s="593">
        <v>44277</v>
      </c>
      <c r="I1980" s="594" t="s">
        <v>1795</v>
      </c>
      <c r="J1980" s="595" t="s">
        <v>4100</v>
      </c>
      <c r="K1980" s="589" t="s">
        <v>47</v>
      </c>
      <c r="L1980" s="596" t="s">
        <v>1763</v>
      </c>
      <c r="M1980" s="596" t="s">
        <v>48</v>
      </c>
      <c r="N1980" s="597"/>
      <c r="O1980" s="598">
        <v>0.499</v>
      </c>
      <c r="P1980" s="599">
        <v>0</v>
      </c>
      <c r="Q1980" s="600">
        <v>0.27200000000000002</v>
      </c>
    </row>
    <row r="1981" spans="1:17" s="208" customFormat="1" ht="12.75" customHeight="1" x14ac:dyDescent="0.2">
      <c r="A1981" s="608">
        <v>69879</v>
      </c>
      <c r="B1981" s="589" t="s">
        <v>4354</v>
      </c>
      <c r="C1981" s="605"/>
      <c r="D1981" s="590" t="s">
        <v>1789</v>
      </c>
      <c r="E1981" s="591" t="s">
        <v>2176</v>
      </c>
      <c r="F1981" s="592" t="s">
        <v>2177</v>
      </c>
      <c r="G1981" s="592"/>
      <c r="H1981" s="593">
        <v>44277</v>
      </c>
      <c r="I1981" s="594" t="s">
        <v>1795</v>
      </c>
      <c r="J1981" s="595" t="s">
        <v>4355</v>
      </c>
      <c r="K1981" s="589" t="s">
        <v>47</v>
      </c>
      <c r="L1981" s="596" t="s">
        <v>1763</v>
      </c>
      <c r="M1981" s="596" t="s">
        <v>48</v>
      </c>
      <c r="N1981" s="597"/>
      <c r="O1981" s="598">
        <v>0.44800000000000001</v>
      </c>
      <c r="P1981" s="599">
        <v>0</v>
      </c>
      <c r="Q1981" s="600">
        <v>0.23300000000000001</v>
      </c>
    </row>
    <row r="1982" spans="1:17" s="208" customFormat="1" ht="12.75" customHeight="1" x14ac:dyDescent="0.2">
      <c r="A1982" s="608">
        <v>69889</v>
      </c>
      <c r="B1982" s="589" t="s">
        <v>4356</v>
      </c>
      <c r="C1982" s="605"/>
      <c r="D1982" s="590" t="s">
        <v>1789</v>
      </c>
      <c r="E1982" s="591" t="s">
        <v>2176</v>
      </c>
      <c r="F1982" s="592" t="s">
        <v>2177</v>
      </c>
      <c r="G1982" s="592"/>
      <c r="H1982" s="593">
        <v>44284</v>
      </c>
      <c r="I1982" s="594" t="s">
        <v>1988</v>
      </c>
      <c r="J1982" s="595" t="s">
        <v>2963</v>
      </c>
      <c r="K1982" s="589" t="s">
        <v>47</v>
      </c>
      <c r="L1982" s="596" t="s">
        <v>1763</v>
      </c>
      <c r="M1982" s="596" t="s">
        <v>48</v>
      </c>
      <c r="N1982" s="597"/>
      <c r="O1982" s="598">
        <v>1</v>
      </c>
      <c r="P1982" s="599">
        <v>0</v>
      </c>
      <c r="Q1982" s="600">
        <v>0.57699999999999996</v>
      </c>
    </row>
    <row r="1983" spans="1:17" s="208" customFormat="1" ht="12.75" customHeight="1" x14ac:dyDescent="0.2">
      <c r="A1983" s="608">
        <v>69900</v>
      </c>
      <c r="B1983" s="589" t="s">
        <v>4357</v>
      </c>
      <c r="C1983" s="605"/>
      <c r="D1983" s="590" t="s">
        <v>1789</v>
      </c>
      <c r="E1983" s="591" t="s">
        <v>2176</v>
      </c>
      <c r="F1983" s="592" t="s">
        <v>2177</v>
      </c>
      <c r="G1983" s="592"/>
      <c r="H1983" s="593">
        <v>44280</v>
      </c>
      <c r="I1983" s="594" t="s">
        <v>1988</v>
      </c>
      <c r="J1983" s="595" t="s">
        <v>4067</v>
      </c>
      <c r="K1983" s="589" t="s">
        <v>47</v>
      </c>
      <c r="L1983" s="596" t="s">
        <v>45</v>
      </c>
      <c r="M1983" s="596" t="s">
        <v>51</v>
      </c>
      <c r="N1983" s="597"/>
      <c r="O1983" s="598">
        <v>0.96699999999999997</v>
      </c>
      <c r="P1983" s="599">
        <v>0</v>
      </c>
      <c r="Q1983" s="600">
        <v>0.502</v>
      </c>
    </row>
    <row r="1984" spans="1:17" s="208" customFormat="1" ht="12.75" customHeight="1" x14ac:dyDescent="0.2">
      <c r="A1984" s="608">
        <v>69928</v>
      </c>
      <c r="B1984" s="589" t="s">
        <v>4358</v>
      </c>
      <c r="C1984" s="605"/>
      <c r="D1984" s="590" t="s">
        <v>1789</v>
      </c>
      <c r="E1984" s="591" t="s">
        <v>2176</v>
      </c>
      <c r="F1984" s="592" t="s">
        <v>2177</v>
      </c>
      <c r="G1984" s="592"/>
      <c r="H1984" s="593">
        <v>44285</v>
      </c>
      <c r="I1984" s="594" t="s">
        <v>1988</v>
      </c>
      <c r="J1984" s="595" t="s">
        <v>3752</v>
      </c>
      <c r="K1984" s="589" t="s">
        <v>47</v>
      </c>
      <c r="L1984" s="596" t="s">
        <v>1797</v>
      </c>
      <c r="M1984" s="596" t="s">
        <v>48</v>
      </c>
      <c r="N1984" s="597"/>
      <c r="O1984" s="598">
        <v>0.1</v>
      </c>
      <c r="P1984" s="599">
        <v>0</v>
      </c>
      <c r="Q1984" s="600">
        <v>4.3999999999999997E-2</v>
      </c>
    </row>
    <row r="1985" spans="1:17" s="208" customFormat="1" ht="12.75" customHeight="1" x14ac:dyDescent="0.2">
      <c r="A1985" s="608">
        <v>69929</v>
      </c>
      <c r="B1985" s="589" t="s">
        <v>4359</v>
      </c>
      <c r="C1985" s="605"/>
      <c r="D1985" s="590" t="s">
        <v>1789</v>
      </c>
      <c r="E1985" s="591" t="s">
        <v>2176</v>
      </c>
      <c r="F1985" s="592" t="s">
        <v>2177</v>
      </c>
      <c r="G1985" s="592"/>
      <c r="H1985" s="593">
        <v>44285</v>
      </c>
      <c r="I1985" s="594" t="s">
        <v>1988</v>
      </c>
      <c r="J1985" s="595" t="s">
        <v>3788</v>
      </c>
      <c r="K1985" s="589" t="s">
        <v>47</v>
      </c>
      <c r="L1985" s="596" t="s">
        <v>1763</v>
      </c>
      <c r="M1985" s="596" t="s">
        <v>48</v>
      </c>
      <c r="N1985" s="597"/>
      <c r="O1985" s="598">
        <v>2</v>
      </c>
      <c r="P1985" s="599">
        <v>0</v>
      </c>
      <c r="Q1985" s="600">
        <v>1.006</v>
      </c>
    </row>
    <row r="1986" spans="1:17" s="208" customFormat="1" ht="12.75" customHeight="1" x14ac:dyDescent="0.2">
      <c r="A1986" s="608">
        <v>69930</v>
      </c>
      <c r="B1986" s="589" t="s">
        <v>4360</v>
      </c>
      <c r="C1986" s="605"/>
      <c r="D1986" s="590" t="s">
        <v>1789</v>
      </c>
      <c r="E1986" s="591" t="s">
        <v>2176</v>
      </c>
      <c r="F1986" s="592" t="s">
        <v>2177</v>
      </c>
      <c r="G1986" s="592"/>
      <c r="H1986" s="593">
        <v>44286</v>
      </c>
      <c r="I1986" s="594" t="s">
        <v>1986</v>
      </c>
      <c r="J1986" s="595" t="s">
        <v>2597</v>
      </c>
      <c r="K1986" s="589" t="s">
        <v>45</v>
      </c>
      <c r="L1986" s="596" t="s">
        <v>51</v>
      </c>
      <c r="M1986" s="596" t="s">
        <v>45</v>
      </c>
      <c r="N1986" s="597"/>
      <c r="O1986" s="598">
        <v>3</v>
      </c>
      <c r="P1986" s="599">
        <v>0</v>
      </c>
      <c r="Q1986" s="600">
        <v>1.331</v>
      </c>
    </row>
    <row r="1987" spans="1:17" s="208" customFormat="1" ht="12.75" customHeight="1" x14ac:dyDescent="0.2">
      <c r="A1987" s="608">
        <v>69934</v>
      </c>
      <c r="B1987" s="589" t="s">
        <v>4361</v>
      </c>
      <c r="C1987" s="605"/>
      <c r="D1987" s="590" t="s">
        <v>1789</v>
      </c>
      <c r="E1987" s="591" t="s">
        <v>2176</v>
      </c>
      <c r="F1987" s="592" t="s">
        <v>2177</v>
      </c>
      <c r="G1987" s="592"/>
      <c r="H1987" s="593">
        <v>44286</v>
      </c>
      <c r="I1987" s="594" t="s">
        <v>1986</v>
      </c>
      <c r="J1987" s="595" t="s">
        <v>3739</v>
      </c>
      <c r="K1987" s="589" t="s">
        <v>45</v>
      </c>
      <c r="L1987" s="596" t="s">
        <v>45</v>
      </c>
      <c r="M1987" s="596" t="s">
        <v>45</v>
      </c>
      <c r="N1987" s="597"/>
      <c r="O1987" s="598">
        <v>0.2</v>
      </c>
      <c r="P1987" s="599">
        <v>0</v>
      </c>
      <c r="Q1987" s="600">
        <v>9.9000000000000005E-2</v>
      </c>
    </row>
    <row r="1988" spans="1:17" s="208" customFormat="1" ht="12.75" customHeight="1" x14ac:dyDescent="0.2">
      <c r="A1988" s="608">
        <v>69940</v>
      </c>
      <c r="B1988" s="589" t="s">
        <v>4362</v>
      </c>
      <c r="C1988" s="605"/>
      <c r="D1988" s="590" t="s">
        <v>1789</v>
      </c>
      <c r="E1988" s="591" t="s">
        <v>2176</v>
      </c>
      <c r="F1988" s="592" t="s">
        <v>2177</v>
      </c>
      <c r="G1988" s="592"/>
      <c r="H1988" s="593">
        <v>44292</v>
      </c>
      <c r="I1988" s="594" t="s">
        <v>1986</v>
      </c>
      <c r="J1988" s="595" t="s">
        <v>3806</v>
      </c>
      <c r="K1988" s="589" t="s">
        <v>45</v>
      </c>
      <c r="L1988" s="596" t="s">
        <v>45</v>
      </c>
      <c r="M1988" s="596" t="s">
        <v>45</v>
      </c>
      <c r="N1988" s="597"/>
      <c r="O1988" s="598">
        <v>2</v>
      </c>
      <c r="P1988" s="599">
        <v>0</v>
      </c>
      <c r="Q1988" s="600">
        <v>1.0249999999999999</v>
      </c>
    </row>
    <row r="1989" spans="1:17" s="208" customFormat="1" ht="12.75" customHeight="1" x14ac:dyDescent="0.2">
      <c r="A1989" s="608">
        <v>69941</v>
      </c>
      <c r="B1989" s="589" t="s">
        <v>4363</v>
      </c>
      <c r="C1989" s="605">
        <v>44349</v>
      </c>
      <c r="D1989" s="590" t="s">
        <v>1578</v>
      </c>
      <c r="E1989" s="591" t="s">
        <v>2176</v>
      </c>
      <c r="F1989" s="592" t="s">
        <v>2177</v>
      </c>
      <c r="G1989" s="592"/>
      <c r="H1989" s="593">
        <v>44292</v>
      </c>
      <c r="I1989" s="594" t="s">
        <v>1986</v>
      </c>
      <c r="J1989" s="595" t="s">
        <v>3806</v>
      </c>
      <c r="K1989" s="589" t="s">
        <v>45</v>
      </c>
      <c r="L1989" s="596" t="s">
        <v>45</v>
      </c>
      <c r="M1989" s="596" t="s">
        <v>45</v>
      </c>
      <c r="N1989" s="597"/>
      <c r="O1989" s="598">
        <v>2.5859999999999999</v>
      </c>
      <c r="P1989" s="599">
        <v>0</v>
      </c>
      <c r="Q1989" s="600">
        <v>1.407</v>
      </c>
    </row>
    <row r="1990" spans="1:17" s="208" customFormat="1" ht="12.75" customHeight="1" x14ac:dyDescent="0.2">
      <c r="A1990" s="608">
        <v>69945</v>
      </c>
      <c r="B1990" s="589" t="s">
        <v>4364</v>
      </c>
      <c r="C1990" s="605"/>
      <c r="D1990" s="590" t="s">
        <v>1789</v>
      </c>
      <c r="E1990" s="591" t="s">
        <v>2176</v>
      </c>
      <c r="F1990" s="592" t="s">
        <v>2177</v>
      </c>
      <c r="G1990" s="592"/>
      <c r="H1990" s="593">
        <v>44293</v>
      </c>
      <c r="I1990" s="594" t="s">
        <v>1988</v>
      </c>
      <c r="J1990" s="595" t="s">
        <v>3964</v>
      </c>
      <c r="K1990" s="589" t="s">
        <v>47</v>
      </c>
      <c r="L1990" s="596" t="s">
        <v>45</v>
      </c>
      <c r="M1990" s="596" t="s">
        <v>51</v>
      </c>
      <c r="N1990" s="597"/>
      <c r="O1990" s="598">
        <v>0.5</v>
      </c>
      <c r="P1990" s="599">
        <v>0</v>
      </c>
      <c r="Q1990" s="600">
        <v>0.26300000000000001</v>
      </c>
    </row>
    <row r="1991" spans="1:17" s="208" customFormat="1" ht="12.75" customHeight="1" x14ac:dyDescent="0.2">
      <c r="A1991" s="608">
        <v>69954</v>
      </c>
      <c r="B1991" s="589" t="s">
        <v>4365</v>
      </c>
      <c r="C1991" s="605"/>
      <c r="D1991" s="590" t="s">
        <v>1789</v>
      </c>
      <c r="E1991" s="591" t="s">
        <v>2176</v>
      </c>
      <c r="F1991" s="592" t="s">
        <v>2177</v>
      </c>
      <c r="G1991" s="592"/>
      <c r="H1991" s="593">
        <v>44301</v>
      </c>
      <c r="I1991" s="594" t="s">
        <v>1988</v>
      </c>
      <c r="J1991" s="595" t="s">
        <v>4142</v>
      </c>
      <c r="K1991" s="589" t="s">
        <v>47</v>
      </c>
      <c r="L1991" s="596" t="s">
        <v>51</v>
      </c>
      <c r="M1991" s="596" t="s">
        <v>51</v>
      </c>
      <c r="N1991" s="597"/>
      <c r="O1991" s="598">
        <v>0.24</v>
      </c>
      <c r="P1991" s="599">
        <v>0</v>
      </c>
      <c r="Q1991" s="600">
        <v>0.128</v>
      </c>
    </row>
    <row r="1992" spans="1:17" s="208" customFormat="1" ht="12.75" customHeight="1" x14ac:dyDescent="0.2">
      <c r="A1992" s="608">
        <v>69956</v>
      </c>
      <c r="B1992" s="589" t="s">
        <v>4366</v>
      </c>
      <c r="C1992" s="605"/>
      <c r="D1992" s="590" t="s">
        <v>1789</v>
      </c>
      <c r="E1992" s="591" t="s">
        <v>2176</v>
      </c>
      <c r="F1992" s="592" t="s">
        <v>2177</v>
      </c>
      <c r="G1992" s="592"/>
      <c r="H1992" s="593">
        <v>44301</v>
      </c>
      <c r="I1992" s="594" t="s">
        <v>1988</v>
      </c>
      <c r="J1992" s="595" t="s">
        <v>4142</v>
      </c>
      <c r="K1992" s="589" t="s">
        <v>47</v>
      </c>
      <c r="L1992" s="596" t="s">
        <v>51</v>
      </c>
      <c r="M1992" s="596" t="s">
        <v>51</v>
      </c>
      <c r="N1992" s="597"/>
      <c r="O1992" s="598">
        <v>0.24</v>
      </c>
      <c r="P1992" s="599">
        <v>0</v>
      </c>
      <c r="Q1992" s="600">
        <v>9.9000000000000005E-2</v>
      </c>
    </row>
    <row r="1993" spans="1:17" s="208" customFormat="1" ht="12.75" customHeight="1" x14ac:dyDescent="0.2">
      <c r="A1993" s="608">
        <v>69960</v>
      </c>
      <c r="B1993" s="589" t="s">
        <v>4367</v>
      </c>
      <c r="C1993" s="605"/>
      <c r="D1993" s="590" t="s">
        <v>1789</v>
      </c>
      <c r="E1993" s="591" t="s">
        <v>2176</v>
      </c>
      <c r="F1993" s="592" t="s">
        <v>2177</v>
      </c>
      <c r="G1993" s="592"/>
      <c r="H1993" s="593">
        <v>44300</v>
      </c>
      <c r="I1993" s="594" t="s">
        <v>1988</v>
      </c>
      <c r="J1993" s="595" t="s">
        <v>4368</v>
      </c>
      <c r="K1993" s="589" t="s">
        <v>47</v>
      </c>
      <c r="L1993" s="596" t="s">
        <v>45</v>
      </c>
      <c r="M1993" s="596" t="s">
        <v>51</v>
      </c>
      <c r="N1993" s="597"/>
      <c r="O1993" s="598">
        <v>0.11</v>
      </c>
      <c r="P1993" s="599">
        <v>0</v>
      </c>
      <c r="Q1993" s="600">
        <v>2E-3</v>
      </c>
    </row>
    <row r="1994" spans="1:17" s="208" customFormat="1" ht="12.75" customHeight="1" x14ac:dyDescent="0.2">
      <c r="A1994" s="608">
        <v>69967</v>
      </c>
      <c r="B1994" s="589" t="s">
        <v>4369</v>
      </c>
      <c r="C1994" s="605"/>
      <c r="D1994" s="590" t="s">
        <v>1789</v>
      </c>
      <c r="E1994" s="591" t="s">
        <v>2176</v>
      </c>
      <c r="F1994" s="592" t="s">
        <v>2177</v>
      </c>
      <c r="G1994" s="592"/>
      <c r="H1994" s="593">
        <v>44300</v>
      </c>
      <c r="I1994" s="594" t="s">
        <v>1988</v>
      </c>
      <c r="J1994" s="595" t="s">
        <v>4142</v>
      </c>
      <c r="K1994" s="589" t="s">
        <v>47</v>
      </c>
      <c r="L1994" s="596" t="s">
        <v>51</v>
      </c>
      <c r="M1994" s="596" t="s">
        <v>51</v>
      </c>
      <c r="N1994" s="597"/>
      <c r="O1994" s="598">
        <v>0.24</v>
      </c>
      <c r="P1994" s="599">
        <v>0</v>
      </c>
      <c r="Q1994" s="600">
        <v>0.13900000000000001</v>
      </c>
    </row>
    <row r="1995" spans="1:17" s="208" customFormat="1" ht="12.75" customHeight="1" x14ac:dyDescent="0.2">
      <c r="A1995" s="608">
        <v>69968</v>
      </c>
      <c r="B1995" s="589" t="s">
        <v>4370</v>
      </c>
      <c r="C1995" s="605"/>
      <c r="D1995" s="590" t="s">
        <v>1789</v>
      </c>
      <c r="E1995" s="591" t="s">
        <v>2176</v>
      </c>
      <c r="F1995" s="592" t="s">
        <v>2177</v>
      </c>
      <c r="G1995" s="592"/>
      <c r="H1995" s="593">
        <v>44298</v>
      </c>
      <c r="I1995" s="594" t="s">
        <v>1988</v>
      </c>
      <c r="J1995" s="595" t="s">
        <v>4371</v>
      </c>
      <c r="K1995" s="589" t="s">
        <v>47</v>
      </c>
      <c r="L1995" s="596" t="s">
        <v>1763</v>
      </c>
      <c r="M1995" s="596" t="s">
        <v>48</v>
      </c>
      <c r="N1995" s="597"/>
      <c r="O1995" s="598">
        <v>0.24</v>
      </c>
      <c r="P1995" s="599">
        <v>0</v>
      </c>
      <c r="Q1995" s="600">
        <v>0.11899999999999999</v>
      </c>
    </row>
    <row r="1996" spans="1:17" s="208" customFormat="1" ht="12.75" customHeight="1" x14ac:dyDescent="0.2">
      <c r="A1996" s="608">
        <v>69969</v>
      </c>
      <c r="B1996" s="589" t="s">
        <v>4372</v>
      </c>
      <c r="C1996" s="605"/>
      <c r="D1996" s="590" t="s">
        <v>1789</v>
      </c>
      <c r="E1996" s="591" t="s">
        <v>2176</v>
      </c>
      <c r="F1996" s="592" t="s">
        <v>2177</v>
      </c>
      <c r="G1996" s="592"/>
      <c r="H1996" s="593">
        <v>44299</v>
      </c>
      <c r="I1996" s="594" t="s">
        <v>1988</v>
      </c>
      <c r="J1996" s="595" t="s">
        <v>4142</v>
      </c>
      <c r="K1996" s="589" t="s">
        <v>47</v>
      </c>
      <c r="L1996" s="596" t="s">
        <v>51</v>
      </c>
      <c r="M1996" s="596" t="s">
        <v>51</v>
      </c>
      <c r="N1996" s="597"/>
      <c r="O1996" s="598">
        <v>0.49199999999999999</v>
      </c>
      <c r="P1996" s="599">
        <v>0</v>
      </c>
      <c r="Q1996" s="600">
        <v>0.214</v>
      </c>
    </row>
    <row r="1997" spans="1:17" s="208" customFormat="1" ht="12.75" customHeight="1" x14ac:dyDescent="0.2">
      <c r="A1997" s="608">
        <v>69970</v>
      </c>
      <c r="B1997" s="589" t="s">
        <v>4373</v>
      </c>
      <c r="C1997" s="605"/>
      <c r="D1997" s="590" t="s">
        <v>1789</v>
      </c>
      <c r="E1997" s="591" t="s">
        <v>2176</v>
      </c>
      <c r="F1997" s="592" t="s">
        <v>2177</v>
      </c>
      <c r="G1997" s="592"/>
      <c r="H1997" s="593">
        <v>44299</v>
      </c>
      <c r="I1997" s="594" t="s">
        <v>1988</v>
      </c>
      <c r="J1997" s="595" t="s">
        <v>4142</v>
      </c>
      <c r="K1997" s="589" t="s">
        <v>47</v>
      </c>
      <c r="L1997" s="596" t="s">
        <v>51</v>
      </c>
      <c r="M1997" s="596" t="s">
        <v>51</v>
      </c>
      <c r="N1997" s="597"/>
      <c r="O1997" s="598">
        <v>0.24</v>
      </c>
      <c r="P1997" s="599">
        <v>0</v>
      </c>
      <c r="Q1997" s="600">
        <v>0.11600000000000001</v>
      </c>
    </row>
    <row r="1998" spans="1:17" s="208" customFormat="1" ht="12.75" customHeight="1" x14ac:dyDescent="0.2">
      <c r="A1998" s="608">
        <v>69972</v>
      </c>
      <c r="B1998" s="589" t="s">
        <v>4374</v>
      </c>
      <c r="C1998" s="605"/>
      <c r="D1998" s="590" t="s">
        <v>1789</v>
      </c>
      <c r="E1998" s="591" t="s">
        <v>2176</v>
      </c>
      <c r="F1998" s="592" t="s">
        <v>2177</v>
      </c>
      <c r="G1998" s="592"/>
      <c r="H1998" s="593">
        <v>44302</v>
      </c>
      <c r="I1998" s="594" t="s">
        <v>1988</v>
      </c>
      <c r="J1998" s="595" t="s">
        <v>2198</v>
      </c>
      <c r="K1998" s="589" t="s">
        <v>47</v>
      </c>
      <c r="L1998" s="596" t="s">
        <v>1763</v>
      </c>
      <c r="M1998" s="596" t="s">
        <v>48</v>
      </c>
      <c r="N1998" s="597"/>
      <c r="O1998" s="598">
        <v>1.98</v>
      </c>
      <c r="P1998" s="599">
        <v>0</v>
      </c>
      <c r="Q1998" s="600">
        <v>1.03</v>
      </c>
    </row>
    <row r="1999" spans="1:17" s="208" customFormat="1" ht="12.75" customHeight="1" x14ac:dyDescent="0.2">
      <c r="A1999" s="608">
        <v>69977</v>
      </c>
      <c r="B1999" s="589" t="s">
        <v>4375</v>
      </c>
      <c r="C1999" s="605"/>
      <c r="D1999" s="590" t="s">
        <v>1789</v>
      </c>
      <c r="E1999" s="591" t="s">
        <v>2176</v>
      </c>
      <c r="F1999" s="592" t="s">
        <v>2177</v>
      </c>
      <c r="G1999" s="592"/>
      <c r="H1999" s="593">
        <v>44306</v>
      </c>
      <c r="I1999" s="594" t="s">
        <v>1988</v>
      </c>
      <c r="J1999" s="595" t="s">
        <v>4376</v>
      </c>
      <c r="K1999" s="589" t="s">
        <v>47</v>
      </c>
      <c r="L1999" s="596" t="s">
        <v>1763</v>
      </c>
      <c r="M1999" s="596" t="s">
        <v>48</v>
      </c>
      <c r="N1999" s="597"/>
      <c r="O1999" s="598">
        <v>2</v>
      </c>
      <c r="P1999" s="599">
        <v>0</v>
      </c>
      <c r="Q1999" s="600">
        <v>1.2330000000000001</v>
      </c>
    </row>
    <row r="2000" spans="1:17" s="208" customFormat="1" ht="12.75" customHeight="1" x14ac:dyDescent="0.2">
      <c r="A2000" s="608">
        <v>69978</v>
      </c>
      <c r="B2000" s="589" t="s">
        <v>4377</v>
      </c>
      <c r="C2000" s="605"/>
      <c r="D2000" s="590" t="s">
        <v>1789</v>
      </c>
      <c r="E2000" s="591" t="s">
        <v>2176</v>
      </c>
      <c r="F2000" s="592" t="s">
        <v>2177</v>
      </c>
      <c r="G2000" s="592"/>
      <c r="H2000" s="593">
        <v>44302</v>
      </c>
      <c r="I2000" s="594" t="s">
        <v>1986</v>
      </c>
      <c r="J2000" s="595" t="s">
        <v>4378</v>
      </c>
      <c r="K2000" s="589" t="s">
        <v>45</v>
      </c>
      <c r="L2000" s="596" t="s">
        <v>45</v>
      </c>
      <c r="M2000" s="596" t="s">
        <v>45</v>
      </c>
      <c r="N2000" s="597"/>
      <c r="O2000" s="598">
        <v>0.23300000000000001</v>
      </c>
      <c r="P2000" s="599">
        <v>0</v>
      </c>
      <c r="Q2000" s="600">
        <v>0.10199999999999999</v>
      </c>
    </row>
    <row r="2001" spans="1:17" s="208" customFormat="1" ht="12.75" customHeight="1" x14ac:dyDescent="0.2">
      <c r="A2001" s="608">
        <v>69982</v>
      </c>
      <c r="B2001" s="589" t="s">
        <v>4379</v>
      </c>
      <c r="C2001" s="605"/>
      <c r="D2001" s="590" t="s">
        <v>1789</v>
      </c>
      <c r="E2001" s="591" t="s">
        <v>2176</v>
      </c>
      <c r="F2001" s="592" t="s">
        <v>2177</v>
      </c>
      <c r="G2001" s="592"/>
      <c r="H2001" s="593">
        <v>44306</v>
      </c>
      <c r="I2001" s="594" t="s">
        <v>1988</v>
      </c>
      <c r="J2001" s="595" t="s">
        <v>2623</v>
      </c>
      <c r="K2001" s="589" t="s">
        <v>47</v>
      </c>
      <c r="L2001" s="596" t="s">
        <v>1763</v>
      </c>
      <c r="M2001" s="596" t="s">
        <v>48</v>
      </c>
      <c r="N2001" s="597"/>
      <c r="O2001" s="598">
        <v>4.9800000000000004</v>
      </c>
      <c r="P2001" s="599">
        <v>0</v>
      </c>
      <c r="Q2001" s="600">
        <v>2.7589999999999999</v>
      </c>
    </row>
    <row r="2002" spans="1:17" s="208" customFormat="1" ht="12.75" customHeight="1" x14ac:dyDescent="0.2">
      <c r="A2002" s="608">
        <v>69991</v>
      </c>
      <c r="B2002" s="589" t="s">
        <v>4380</v>
      </c>
      <c r="C2002" s="605">
        <v>41183</v>
      </c>
      <c r="D2002" s="590" t="s">
        <v>1236</v>
      </c>
      <c r="E2002" s="591" t="s">
        <v>2176</v>
      </c>
      <c r="F2002" s="592" t="s">
        <v>2177</v>
      </c>
      <c r="G2002" s="592"/>
      <c r="H2002" s="593">
        <v>44307</v>
      </c>
      <c r="I2002" s="594" t="s">
        <v>1988</v>
      </c>
      <c r="J2002" s="595" t="s">
        <v>3771</v>
      </c>
      <c r="K2002" s="589" t="s">
        <v>47</v>
      </c>
      <c r="L2002" s="596" t="s">
        <v>45</v>
      </c>
      <c r="M2002" s="596" t="s">
        <v>51</v>
      </c>
      <c r="N2002" s="597"/>
      <c r="O2002" s="598">
        <v>4.9800000000000004</v>
      </c>
      <c r="P2002" s="599">
        <v>0</v>
      </c>
      <c r="Q2002" s="600">
        <v>2.681</v>
      </c>
    </row>
    <row r="2003" spans="1:17" s="208" customFormat="1" ht="12.75" customHeight="1" x14ac:dyDescent="0.2">
      <c r="A2003" s="608">
        <v>70001</v>
      </c>
      <c r="B2003" s="589" t="s">
        <v>4381</v>
      </c>
      <c r="C2003" s="605"/>
      <c r="D2003" s="590" t="s">
        <v>1789</v>
      </c>
      <c r="E2003" s="591" t="s">
        <v>2176</v>
      </c>
      <c r="F2003" s="592" t="s">
        <v>2177</v>
      </c>
      <c r="G2003" s="592"/>
      <c r="H2003" s="593">
        <v>44308</v>
      </c>
      <c r="I2003" s="594" t="s">
        <v>1986</v>
      </c>
      <c r="J2003" s="595" t="s">
        <v>2597</v>
      </c>
      <c r="K2003" s="589" t="s">
        <v>45</v>
      </c>
      <c r="L2003" s="596" t="s">
        <v>51</v>
      </c>
      <c r="M2003" s="596" t="s">
        <v>45</v>
      </c>
      <c r="N2003" s="597"/>
      <c r="O2003" s="598">
        <v>3.3000000000000002E-2</v>
      </c>
      <c r="P2003" s="599">
        <v>0</v>
      </c>
      <c r="Q2003" s="600">
        <v>6.0000000000000001E-3</v>
      </c>
    </row>
    <row r="2004" spans="1:17" s="208" customFormat="1" ht="12.75" customHeight="1" x14ac:dyDescent="0.2">
      <c r="A2004" s="608">
        <v>70018</v>
      </c>
      <c r="B2004" s="589" t="s">
        <v>4382</v>
      </c>
      <c r="C2004" s="605"/>
      <c r="D2004" s="590" t="s">
        <v>1789</v>
      </c>
      <c r="E2004" s="591" t="s">
        <v>2176</v>
      </c>
      <c r="F2004" s="592" t="s">
        <v>2177</v>
      </c>
      <c r="G2004" s="592"/>
      <c r="H2004" s="593">
        <v>44312</v>
      </c>
      <c r="I2004" s="594" t="s">
        <v>1986</v>
      </c>
      <c r="J2004" s="595" t="s">
        <v>2594</v>
      </c>
      <c r="K2004" s="589" t="s">
        <v>45</v>
      </c>
      <c r="L2004" s="596" t="s">
        <v>45</v>
      </c>
      <c r="M2004" s="596" t="s">
        <v>45</v>
      </c>
      <c r="N2004" s="597"/>
      <c r="O2004" s="598">
        <v>0.20699999999999999</v>
      </c>
      <c r="P2004" s="599">
        <v>0</v>
      </c>
      <c r="Q2004" s="600">
        <v>9.7000000000000003E-2</v>
      </c>
    </row>
    <row r="2005" spans="1:17" s="208" customFormat="1" ht="12.75" customHeight="1" x14ac:dyDescent="0.2">
      <c r="A2005" s="608">
        <v>70041</v>
      </c>
      <c r="B2005" s="589" t="s">
        <v>4383</v>
      </c>
      <c r="C2005" s="605"/>
      <c r="D2005" s="590" t="s">
        <v>1789</v>
      </c>
      <c r="E2005" s="591" t="s">
        <v>2176</v>
      </c>
      <c r="F2005" s="592" t="s">
        <v>2177</v>
      </c>
      <c r="G2005" s="592"/>
      <c r="H2005" s="593">
        <v>44314</v>
      </c>
      <c r="I2005" s="594" t="s">
        <v>2105</v>
      </c>
      <c r="J2005" s="595" t="s">
        <v>4384</v>
      </c>
      <c r="K2005" s="589" t="s">
        <v>49</v>
      </c>
      <c r="L2005" s="596" t="s">
        <v>49</v>
      </c>
      <c r="M2005" s="596" t="s">
        <v>49</v>
      </c>
      <c r="N2005" s="597"/>
      <c r="O2005" s="598">
        <v>3.4000000000000002E-2</v>
      </c>
      <c r="P2005" s="599">
        <v>0</v>
      </c>
      <c r="Q2005" s="600">
        <v>1.4999999999999999E-2</v>
      </c>
    </row>
    <row r="2006" spans="1:17" s="208" customFormat="1" ht="12.75" customHeight="1" x14ac:dyDescent="0.2">
      <c r="A2006" s="608">
        <v>70052</v>
      </c>
      <c r="B2006" s="589" t="s">
        <v>4385</v>
      </c>
      <c r="C2006" s="605"/>
      <c r="D2006" s="590" t="s">
        <v>1789</v>
      </c>
      <c r="E2006" s="591" t="s">
        <v>2176</v>
      </c>
      <c r="F2006" s="592" t="s">
        <v>2177</v>
      </c>
      <c r="G2006" s="592"/>
      <c r="H2006" s="593">
        <v>44314</v>
      </c>
      <c r="I2006" s="594" t="s">
        <v>1988</v>
      </c>
      <c r="J2006" s="595" t="s">
        <v>4386</v>
      </c>
      <c r="K2006" s="589" t="s">
        <v>47</v>
      </c>
      <c r="L2006" s="596" t="s">
        <v>1763</v>
      </c>
      <c r="M2006" s="596" t="s">
        <v>48</v>
      </c>
      <c r="N2006" s="597"/>
      <c r="O2006" s="598">
        <v>0.24</v>
      </c>
      <c r="P2006" s="599">
        <v>0</v>
      </c>
      <c r="Q2006" s="600">
        <v>0.125</v>
      </c>
    </row>
    <row r="2007" spans="1:17" s="208" customFormat="1" ht="12.75" customHeight="1" x14ac:dyDescent="0.2">
      <c r="A2007" s="608">
        <v>70062</v>
      </c>
      <c r="B2007" s="589" t="s">
        <v>4387</v>
      </c>
      <c r="C2007" s="605"/>
      <c r="D2007" s="590" t="s">
        <v>1789</v>
      </c>
      <c r="E2007" s="591" t="s">
        <v>2176</v>
      </c>
      <c r="F2007" s="592" t="s">
        <v>2177</v>
      </c>
      <c r="G2007" s="592"/>
      <c r="H2007" s="593">
        <v>44314</v>
      </c>
      <c r="I2007" s="594" t="s">
        <v>1988</v>
      </c>
      <c r="J2007" s="595" t="s">
        <v>2637</v>
      </c>
      <c r="K2007" s="589" t="s">
        <v>47</v>
      </c>
      <c r="L2007" s="596" t="s">
        <v>1797</v>
      </c>
      <c r="M2007" s="596" t="s">
        <v>48</v>
      </c>
      <c r="N2007" s="597"/>
      <c r="O2007" s="598">
        <v>0.25</v>
      </c>
      <c r="P2007" s="599">
        <v>0</v>
      </c>
      <c r="Q2007" s="600">
        <v>0.13700000000000001</v>
      </c>
    </row>
    <row r="2008" spans="1:17" s="208" customFormat="1" ht="12.75" customHeight="1" x14ac:dyDescent="0.2">
      <c r="A2008" s="608">
        <v>70067</v>
      </c>
      <c r="B2008" s="589" t="s">
        <v>4388</v>
      </c>
      <c r="C2008" s="605"/>
      <c r="D2008" s="590" t="s">
        <v>1789</v>
      </c>
      <c r="E2008" s="591" t="s">
        <v>2176</v>
      </c>
      <c r="F2008" s="592" t="s">
        <v>2177</v>
      </c>
      <c r="G2008" s="592"/>
      <c r="H2008" s="593">
        <v>44316</v>
      </c>
      <c r="I2008" s="594" t="s">
        <v>1986</v>
      </c>
      <c r="J2008" s="595" t="s">
        <v>2594</v>
      </c>
      <c r="K2008" s="589" t="s">
        <v>45</v>
      </c>
      <c r="L2008" s="596" t="s">
        <v>45</v>
      </c>
      <c r="M2008" s="596" t="s">
        <v>45</v>
      </c>
      <c r="N2008" s="597"/>
      <c r="O2008" s="598">
        <v>0.22</v>
      </c>
      <c r="P2008" s="599">
        <v>0</v>
      </c>
      <c r="Q2008" s="600">
        <v>0.108</v>
      </c>
    </row>
    <row r="2009" spans="1:17" s="208" customFormat="1" ht="12.75" customHeight="1" x14ac:dyDescent="0.2">
      <c r="A2009" s="608">
        <v>70092</v>
      </c>
      <c r="B2009" s="589" t="s">
        <v>4389</v>
      </c>
      <c r="C2009" s="605"/>
      <c r="D2009" s="590" t="s">
        <v>1789</v>
      </c>
      <c r="E2009" s="591" t="s">
        <v>2176</v>
      </c>
      <c r="F2009" s="592" t="s">
        <v>2177</v>
      </c>
      <c r="G2009" s="592"/>
      <c r="H2009" s="593">
        <v>44319</v>
      </c>
      <c r="I2009" s="594" t="s">
        <v>1988</v>
      </c>
      <c r="J2009" s="595" t="s">
        <v>3761</v>
      </c>
      <c r="K2009" s="589" t="s">
        <v>47</v>
      </c>
      <c r="L2009" s="596" t="s">
        <v>1848</v>
      </c>
      <c r="M2009" s="596" t="s">
        <v>130</v>
      </c>
      <c r="N2009" s="597"/>
      <c r="O2009" s="598">
        <v>8.2000000000000003E-2</v>
      </c>
      <c r="P2009" s="599">
        <v>0</v>
      </c>
      <c r="Q2009" s="600">
        <v>0</v>
      </c>
    </row>
    <row r="2010" spans="1:17" s="208" customFormat="1" ht="12.75" customHeight="1" x14ac:dyDescent="0.2">
      <c r="A2010" s="608">
        <v>70093</v>
      </c>
      <c r="B2010" s="589" t="s">
        <v>4390</v>
      </c>
      <c r="C2010" s="605"/>
      <c r="D2010" s="590" t="s">
        <v>1789</v>
      </c>
      <c r="E2010" s="591" t="s">
        <v>2176</v>
      </c>
      <c r="F2010" s="592" t="s">
        <v>2177</v>
      </c>
      <c r="G2010" s="592"/>
      <c r="H2010" s="593">
        <v>44321</v>
      </c>
      <c r="I2010" s="594" t="s">
        <v>1986</v>
      </c>
      <c r="J2010" s="595" t="s">
        <v>4148</v>
      </c>
      <c r="K2010" s="589" t="s">
        <v>45</v>
      </c>
      <c r="L2010" s="596" t="s">
        <v>45</v>
      </c>
      <c r="M2010" s="596" t="s">
        <v>45</v>
      </c>
      <c r="N2010" s="597"/>
      <c r="O2010" s="598">
        <v>3.3000000000000002E-2</v>
      </c>
      <c r="P2010" s="599">
        <v>0</v>
      </c>
      <c r="Q2010" s="600">
        <v>6.0000000000000001E-3</v>
      </c>
    </row>
    <row r="2011" spans="1:17" s="208" customFormat="1" ht="12.75" customHeight="1" x14ac:dyDescent="0.2">
      <c r="A2011" s="608">
        <v>70095</v>
      </c>
      <c r="B2011" s="589" t="s">
        <v>4391</v>
      </c>
      <c r="C2011" s="605">
        <v>44598</v>
      </c>
      <c r="D2011" s="590" t="s">
        <v>1609</v>
      </c>
      <c r="E2011" s="591" t="s">
        <v>2176</v>
      </c>
      <c r="F2011" s="592" t="s">
        <v>2177</v>
      </c>
      <c r="G2011" s="592"/>
      <c r="H2011" s="593">
        <v>44321</v>
      </c>
      <c r="I2011" s="594" t="s">
        <v>1986</v>
      </c>
      <c r="J2011" s="595" t="s">
        <v>2594</v>
      </c>
      <c r="K2011" s="589" t="s">
        <v>45</v>
      </c>
      <c r="L2011" s="596" t="s">
        <v>45</v>
      </c>
      <c r="M2011" s="596" t="s">
        <v>45</v>
      </c>
      <c r="N2011" s="597"/>
      <c r="O2011" s="598">
        <v>4.4820000000000002</v>
      </c>
      <c r="P2011" s="599">
        <v>0</v>
      </c>
      <c r="Q2011" s="600">
        <v>2.54</v>
      </c>
    </row>
    <row r="2012" spans="1:17" s="208" customFormat="1" ht="12.75" customHeight="1" x14ac:dyDescent="0.2">
      <c r="A2012" s="608">
        <v>70096</v>
      </c>
      <c r="B2012" s="589" t="s">
        <v>4392</v>
      </c>
      <c r="C2012" s="605"/>
      <c r="D2012" s="590" t="s">
        <v>1789</v>
      </c>
      <c r="E2012" s="591" t="s">
        <v>2176</v>
      </c>
      <c r="F2012" s="592" t="s">
        <v>2177</v>
      </c>
      <c r="G2012" s="592"/>
      <c r="H2012" s="593">
        <v>44327</v>
      </c>
      <c r="I2012" s="594" t="s">
        <v>1988</v>
      </c>
      <c r="J2012" s="595" t="s">
        <v>2639</v>
      </c>
      <c r="K2012" s="589" t="s">
        <v>47</v>
      </c>
      <c r="L2012" s="596" t="s">
        <v>51</v>
      </c>
      <c r="M2012" s="596" t="s">
        <v>51</v>
      </c>
      <c r="N2012" s="597"/>
      <c r="O2012" s="598">
        <v>0.71</v>
      </c>
      <c r="P2012" s="599">
        <v>0</v>
      </c>
      <c r="Q2012" s="600">
        <v>0.39600000000000002</v>
      </c>
    </row>
    <row r="2013" spans="1:17" s="208" customFormat="1" ht="12.75" customHeight="1" x14ac:dyDescent="0.2">
      <c r="A2013" s="608">
        <v>70097</v>
      </c>
      <c r="B2013" s="589" t="s">
        <v>4393</v>
      </c>
      <c r="C2013" s="605">
        <v>44149</v>
      </c>
      <c r="D2013" s="590" t="s">
        <v>4394</v>
      </c>
      <c r="E2013" s="591" t="s">
        <v>2176</v>
      </c>
      <c r="F2013" s="592" t="s">
        <v>2177</v>
      </c>
      <c r="G2013" s="592"/>
      <c r="H2013" s="593">
        <v>44323</v>
      </c>
      <c r="I2013" s="594" t="s">
        <v>4002</v>
      </c>
      <c r="J2013" s="595" t="s">
        <v>4048</v>
      </c>
      <c r="K2013" s="589" t="s">
        <v>49</v>
      </c>
      <c r="L2013" s="596" t="s">
        <v>49</v>
      </c>
      <c r="M2013" s="596" t="s">
        <v>49</v>
      </c>
      <c r="N2013" s="597"/>
      <c r="O2013" s="598">
        <v>4.99</v>
      </c>
      <c r="P2013" s="599">
        <v>0</v>
      </c>
      <c r="Q2013" s="600">
        <v>2.7919999999999998</v>
      </c>
    </row>
    <row r="2014" spans="1:17" s="208" customFormat="1" ht="12.75" customHeight="1" x14ac:dyDescent="0.2">
      <c r="A2014" s="608">
        <v>70099</v>
      </c>
      <c r="B2014" s="589" t="s">
        <v>4395</v>
      </c>
      <c r="C2014" s="605"/>
      <c r="D2014" s="590" t="s">
        <v>1789</v>
      </c>
      <c r="E2014" s="591" t="s">
        <v>2176</v>
      </c>
      <c r="F2014" s="592" t="s">
        <v>2177</v>
      </c>
      <c r="G2014" s="592"/>
      <c r="H2014" s="593">
        <v>44322</v>
      </c>
      <c r="I2014" s="594" t="s">
        <v>1988</v>
      </c>
      <c r="J2014" s="595" t="s">
        <v>4041</v>
      </c>
      <c r="K2014" s="589" t="s">
        <v>47</v>
      </c>
      <c r="L2014" s="596" t="s">
        <v>51</v>
      </c>
      <c r="M2014" s="596" t="s">
        <v>51</v>
      </c>
      <c r="N2014" s="597"/>
      <c r="O2014" s="598">
        <v>0.1</v>
      </c>
      <c r="P2014" s="599">
        <v>0</v>
      </c>
      <c r="Q2014" s="600">
        <v>0</v>
      </c>
    </row>
    <row r="2015" spans="1:17" s="208" customFormat="1" ht="12.75" customHeight="1" x14ac:dyDescent="0.2">
      <c r="A2015" s="608">
        <v>70100</v>
      </c>
      <c r="B2015" s="589" t="s">
        <v>4396</v>
      </c>
      <c r="C2015" s="605"/>
      <c r="D2015" s="590" t="s">
        <v>1789</v>
      </c>
      <c r="E2015" s="591" t="s">
        <v>2176</v>
      </c>
      <c r="F2015" s="592" t="s">
        <v>2177</v>
      </c>
      <c r="G2015" s="592"/>
      <c r="H2015" s="593">
        <v>44323</v>
      </c>
      <c r="I2015" s="594" t="s">
        <v>1988</v>
      </c>
      <c r="J2015" s="595" t="s">
        <v>4397</v>
      </c>
      <c r="K2015" s="589" t="s">
        <v>47</v>
      </c>
      <c r="L2015" s="596" t="s">
        <v>1763</v>
      </c>
      <c r="M2015" s="596" t="s">
        <v>48</v>
      </c>
      <c r="N2015" s="597"/>
      <c r="O2015" s="598">
        <v>2.0790000000000002</v>
      </c>
      <c r="P2015" s="599">
        <v>0</v>
      </c>
      <c r="Q2015" s="600">
        <v>1.2010000000000001</v>
      </c>
    </row>
    <row r="2016" spans="1:17" s="208" customFormat="1" ht="12.75" customHeight="1" x14ac:dyDescent="0.2">
      <c r="A2016" s="608">
        <v>70101</v>
      </c>
      <c r="B2016" s="589" t="s">
        <v>4398</v>
      </c>
      <c r="C2016" s="605"/>
      <c r="D2016" s="590" t="s">
        <v>1789</v>
      </c>
      <c r="E2016" s="591" t="s">
        <v>2176</v>
      </c>
      <c r="F2016" s="592" t="s">
        <v>2177</v>
      </c>
      <c r="G2016" s="592"/>
      <c r="H2016" s="593">
        <v>44327</v>
      </c>
      <c r="I2016" s="594" t="s">
        <v>1986</v>
      </c>
      <c r="J2016" s="595" t="s">
        <v>3763</v>
      </c>
      <c r="K2016" s="589" t="s">
        <v>45</v>
      </c>
      <c r="L2016" s="596" t="s">
        <v>45</v>
      </c>
      <c r="M2016" s="596" t="s">
        <v>45</v>
      </c>
      <c r="N2016" s="597"/>
      <c r="O2016" s="598">
        <v>6.7000000000000004E-2</v>
      </c>
      <c r="P2016" s="599">
        <v>0</v>
      </c>
      <c r="Q2016" s="600">
        <v>1.2E-2</v>
      </c>
    </row>
    <row r="2017" spans="1:17" s="208" customFormat="1" ht="12.75" customHeight="1" x14ac:dyDescent="0.2">
      <c r="A2017" s="608">
        <v>70102</v>
      </c>
      <c r="B2017" s="589" t="s">
        <v>4399</v>
      </c>
      <c r="C2017" s="605"/>
      <c r="D2017" s="590" t="s">
        <v>1789</v>
      </c>
      <c r="E2017" s="591" t="s">
        <v>2176</v>
      </c>
      <c r="F2017" s="592" t="s">
        <v>2177</v>
      </c>
      <c r="G2017" s="592"/>
      <c r="H2017" s="593">
        <v>44327</v>
      </c>
      <c r="I2017" s="594" t="s">
        <v>1986</v>
      </c>
      <c r="J2017" s="595" t="s">
        <v>3739</v>
      </c>
      <c r="K2017" s="589" t="s">
        <v>45</v>
      </c>
      <c r="L2017" s="596" t="s">
        <v>45</v>
      </c>
      <c r="M2017" s="596" t="s">
        <v>45</v>
      </c>
      <c r="N2017" s="597"/>
      <c r="O2017" s="598">
        <v>3.3000000000000002E-2</v>
      </c>
      <c r="P2017" s="599">
        <v>0</v>
      </c>
      <c r="Q2017" s="600">
        <v>7.0000000000000001E-3</v>
      </c>
    </row>
    <row r="2018" spans="1:17" s="208" customFormat="1" ht="12.75" customHeight="1" x14ac:dyDescent="0.2">
      <c r="A2018" s="608">
        <v>71116</v>
      </c>
      <c r="B2018" s="589" t="s">
        <v>4400</v>
      </c>
      <c r="C2018" s="605"/>
      <c r="D2018" s="590" t="s">
        <v>1789</v>
      </c>
      <c r="E2018" s="591" t="s">
        <v>2176</v>
      </c>
      <c r="F2018" s="592" t="s">
        <v>2177</v>
      </c>
      <c r="G2018" s="592"/>
      <c r="H2018" s="593">
        <v>44330</v>
      </c>
      <c r="I2018" s="594" t="s">
        <v>1986</v>
      </c>
      <c r="J2018" s="595" t="s">
        <v>4278</v>
      </c>
      <c r="K2018" s="589" t="s">
        <v>45</v>
      </c>
      <c r="L2018" s="596" t="s">
        <v>45</v>
      </c>
      <c r="M2018" s="596" t="s">
        <v>45</v>
      </c>
      <c r="N2018" s="597"/>
      <c r="O2018" s="598">
        <v>0.03</v>
      </c>
      <c r="P2018" s="599">
        <v>0</v>
      </c>
      <c r="Q2018" s="600">
        <v>0.01</v>
      </c>
    </row>
    <row r="2019" spans="1:17" s="208" customFormat="1" ht="12.75" customHeight="1" x14ac:dyDescent="0.2">
      <c r="A2019" s="608">
        <v>71125</v>
      </c>
      <c r="B2019" s="589" t="s">
        <v>4401</v>
      </c>
      <c r="C2019" s="605"/>
      <c r="D2019" s="590" t="s">
        <v>1789</v>
      </c>
      <c r="E2019" s="591" t="s">
        <v>2176</v>
      </c>
      <c r="F2019" s="592" t="s">
        <v>2177</v>
      </c>
      <c r="G2019" s="592"/>
      <c r="H2019" s="593">
        <v>44335</v>
      </c>
      <c r="I2019" s="594" t="s">
        <v>1988</v>
      </c>
      <c r="J2019" s="595" t="s">
        <v>4402</v>
      </c>
      <c r="K2019" s="589" t="s">
        <v>47</v>
      </c>
      <c r="L2019" s="596" t="s">
        <v>1763</v>
      </c>
      <c r="M2019" s="596" t="s">
        <v>48</v>
      </c>
      <c r="N2019" s="597"/>
      <c r="O2019" s="598">
        <v>0.13300000000000001</v>
      </c>
      <c r="P2019" s="599">
        <v>0</v>
      </c>
      <c r="Q2019" s="600">
        <v>1.2E-2</v>
      </c>
    </row>
    <row r="2020" spans="1:17" s="208" customFormat="1" ht="12.75" customHeight="1" x14ac:dyDescent="0.2">
      <c r="A2020" s="608">
        <v>71138</v>
      </c>
      <c r="B2020" s="589" t="s">
        <v>4403</v>
      </c>
      <c r="C2020" s="605">
        <v>40923</v>
      </c>
      <c r="D2020" s="590" t="s">
        <v>1114</v>
      </c>
      <c r="E2020" s="591" t="s">
        <v>2176</v>
      </c>
      <c r="F2020" s="592" t="s">
        <v>2177</v>
      </c>
      <c r="G2020" s="592"/>
      <c r="H2020" s="593">
        <v>44335</v>
      </c>
      <c r="I2020" s="594" t="s">
        <v>3770</v>
      </c>
      <c r="J2020" s="595" t="s">
        <v>3974</v>
      </c>
      <c r="K2020" s="589" t="s">
        <v>47</v>
      </c>
      <c r="L2020" s="596" t="s">
        <v>51</v>
      </c>
      <c r="M2020" s="596" t="s">
        <v>51</v>
      </c>
      <c r="N2020" s="597"/>
      <c r="O2020" s="598">
        <v>2.5</v>
      </c>
      <c r="P2020" s="599">
        <v>0</v>
      </c>
      <c r="Q2020" s="600">
        <v>1.159</v>
      </c>
    </row>
    <row r="2021" spans="1:17" s="208" customFormat="1" ht="12.75" customHeight="1" x14ac:dyDescent="0.2">
      <c r="A2021" s="608">
        <v>71142</v>
      </c>
      <c r="B2021" s="589" t="s">
        <v>4404</v>
      </c>
      <c r="C2021" s="605"/>
      <c r="D2021" s="590" t="s">
        <v>1789</v>
      </c>
      <c r="E2021" s="591" t="s">
        <v>2176</v>
      </c>
      <c r="F2021" s="592" t="s">
        <v>2177</v>
      </c>
      <c r="G2021" s="592"/>
      <c r="H2021" s="593">
        <v>44336</v>
      </c>
      <c r="I2021" s="594" t="s">
        <v>1986</v>
      </c>
      <c r="J2021" s="595" t="s">
        <v>3929</v>
      </c>
      <c r="K2021" s="589" t="s">
        <v>45</v>
      </c>
      <c r="L2021" s="596" t="s">
        <v>45</v>
      </c>
      <c r="M2021" s="596" t="s">
        <v>45</v>
      </c>
      <c r="N2021" s="597"/>
      <c r="O2021" s="598">
        <v>3.9E-2</v>
      </c>
      <c r="P2021" s="599">
        <v>0</v>
      </c>
      <c r="Q2021" s="600">
        <v>2E-3</v>
      </c>
    </row>
    <row r="2022" spans="1:17" s="208" customFormat="1" ht="12.75" customHeight="1" x14ac:dyDescent="0.2">
      <c r="A2022" s="608">
        <v>71143</v>
      </c>
      <c r="B2022" s="589" t="s">
        <v>4405</v>
      </c>
      <c r="C2022" s="605"/>
      <c r="D2022" s="590" t="s">
        <v>1789</v>
      </c>
      <c r="E2022" s="591" t="s">
        <v>2176</v>
      </c>
      <c r="F2022" s="592" t="s">
        <v>2177</v>
      </c>
      <c r="G2022" s="592"/>
      <c r="H2022" s="593">
        <v>44336</v>
      </c>
      <c r="I2022" s="594" t="s">
        <v>1988</v>
      </c>
      <c r="J2022" s="595" t="s">
        <v>4406</v>
      </c>
      <c r="K2022" s="589" t="s">
        <v>47</v>
      </c>
      <c r="L2022" s="596" t="s">
        <v>1763</v>
      </c>
      <c r="M2022" s="596" t="s">
        <v>48</v>
      </c>
      <c r="N2022" s="597"/>
      <c r="O2022" s="598">
        <v>0.13300000000000001</v>
      </c>
      <c r="P2022" s="599">
        <v>0</v>
      </c>
      <c r="Q2022" s="600">
        <v>7.6999999999999999E-2</v>
      </c>
    </row>
    <row r="2023" spans="1:17" s="208" customFormat="1" ht="12.75" customHeight="1" x14ac:dyDescent="0.2">
      <c r="A2023" s="608">
        <v>71146</v>
      </c>
      <c r="B2023" s="589" t="s">
        <v>4407</v>
      </c>
      <c r="C2023" s="605"/>
      <c r="D2023" s="590" t="s">
        <v>1789</v>
      </c>
      <c r="E2023" s="591" t="s">
        <v>2176</v>
      </c>
      <c r="F2023" s="592" t="s">
        <v>2177</v>
      </c>
      <c r="G2023" s="592"/>
      <c r="H2023" s="593">
        <v>44337</v>
      </c>
      <c r="I2023" s="594" t="s">
        <v>1988</v>
      </c>
      <c r="J2023" s="595" t="s">
        <v>3890</v>
      </c>
      <c r="K2023" s="589" t="s">
        <v>47</v>
      </c>
      <c r="L2023" s="596" t="s">
        <v>1848</v>
      </c>
      <c r="M2023" s="596" t="s">
        <v>130</v>
      </c>
      <c r="N2023" s="597"/>
      <c r="O2023" s="598">
        <v>0.34</v>
      </c>
      <c r="P2023" s="599">
        <v>0</v>
      </c>
      <c r="Q2023" s="600">
        <v>0.129</v>
      </c>
    </row>
    <row r="2024" spans="1:17" s="208" customFormat="1" ht="12.75" customHeight="1" x14ac:dyDescent="0.2">
      <c r="A2024" s="608">
        <v>71147</v>
      </c>
      <c r="B2024" s="589" t="s">
        <v>4408</v>
      </c>
      <c r="C2024" s="605"/>
      <c r="D2024" s="590" t="s">
        <v>1789</v>
      </c>
      <c r="E2024" s="591" t="s">
        <v>2176</v>
      </c>
      <c r="F2024" s="592" t="s">
        <v>2177</v>
      </c>
      <c r="G2024" s="592"/>
      <c r="H2024" s="593">
        <v>44341</v>
      </c>
      <c r="I2024" s="594" t="s">
        <v>1986</v>
      </c>
      <c r="J2024" s="595" t="s">
        <v>3825</v>
      </c>
      <c r="K2024" s="589" t="s">
        <v>45</v>
      </c>
      <c r="L2024" s="596" t="s">
        <v>45</v>
      </c>
      <c r="M2024" s="596" t="s">
        <v>45</v>
      </c>
      <c r="N2024" s="597"/>
      <c r="O2024" s="598">
        <v>2.5000000000000001E-2</v>
      </c>
      <c r="P2024" s="599">
        <v>0</v>
      </c>
      <c r="Q2024" s="600">
        <v>0</v>
      </c>
    </row>
    <row r="2025" spans="1:17" s="208" customFormat="1" ht="12.75" customHeight="1" x14ac:dyDescent="0.2">
      <c r="A2025" s="608">
        <v>71160</v>
      </c>
      <c r="B2025" s="589" t="s">
        <v>4409</v>
      </c>
      <c r="C2025" s="605"/>
      <c r="D2025" s="590" t="s">
        <v>1789</v>
      </c>
      <c r="E2025" s="591" t="s">
        <v>2176</v>
      </c>
      <c r="F2025" s="592" t="s">
        <v>2177</v>
      </c>
      <c r="G2025" s="592"/>
      <c r="H2025" s="593">
        <v>44342</v>
      </c>
      <c r="I2025" s="594" t="s">
        <v>1986</v>
      </c>
      <c r="J2025" s="595" t="s">
        <v>3763</v>
      </c>
      <c r="K2025" s="589" t="s">
        <v>45</v>
      </c>
      <c r="L2025" s="596" t="s">
        <v>45</v>
      </c>
      <c r="M2025" s="596" t="s">
        <v>45</v>
      </c>
      <c r="N2025" s="597"/>
      <c r="O2025" s="598">
        <v>0.3</v>
      </c>
      <c r="P2025" s="599">
        <v>0</v>
      </c>
      <c r="Q2025" s="600">
        <v>0.16600000000000001</v>
      </c>
    </row>
    <row r="2026" spans="1:17" s="208" customFormat="1" ht="12.75" customHeight="1" x14ac:dyDescent="0.2">
      <c r="A2026" s="608">
        <v>71162</v>
      </c>
      <c r="B2026" s="589" t="s">
        <v>4410</v>
      </c>
      <c r="C2026" s="605"/>
      <c r="D2026" s="590" t="s">
        <v>1789</v>
      </c>
      <c r="E2026" s="591" t="s">
        <v>2176</v>
      </c>
      <c r="F2026" s="592" t="s">
        <v>2177</v>
      </c>
      <c r="G2026" s="592"/>
      <c r="H2026" s="593">
        <v>44344</v>
      </c>
      <c r="I2026" s="594" t="s">
        <v>1988</v>
      </c>
      <c r="J2026" s="595" t="s">
        <v>4117</v>
      </c>
      <c r="K2026" s="589" t="s">
        <v>47</v>
      </c>
      <c r="L2026" s="596" t="s">
        <v>1848</v>
      </c>
      <c r="M2026" s="596" t="s">
        <v>130</v>
      </c>
      <c r="N2026" s="597"/>
      <c r="O2026" s="598">
        <v>0.106</v>
      </c>
      <c r="P2026" s="599">
        <v>0</v>
      </c>
      <c r="Q2026" s="600">
        <v>0.05</v>
      </c>
    </row>
    <row r="2027" spans="1:17" s="208" customFormat="1" ht="12.75" customHeight="1" x14ac:dyDescent="0.2">
      <c r="A2027" s="608">
        <v>71165</v>
      </c>
      <c r="B2027" s="589" t="s">
        <v>4411</v>
      </c>
      <c r="C2027" s="605"/>
      <c r="D2027" s="590" t="s">
        <v>1789</v>
      </c>
      <c r="E2027" s="591" t="s">
        <v>2176</v>
      </c>
      <c r="F2027" s="592" t="s">
        <v>2177</v>
      </c>
      <c r="G2027" s="592"/>
      <c r="H2027" s="593">
        <v>44348</v>
      </c>
      <c r="I2027" s="594" t="s">
        <v>2105</v>
      </c>
      <c r="J2027" s="595" t="s">
        <v>4412</v>
      </c>
      <c r="K2027" s="589" t="s">
        <v>49</v>
      </c>
      <c r="L2027" s="596" t="s">
        <v>1819</v>
      </c>
      <c r="M2027" s="596" t="s">
        <v>49</v>
      </c>
      <c r="N2027" s="597"/>
      <c r="O2027" s="598">
        <v>0.1</v>
      </c>
      <c r="P2027" s="599">
        <v>0</v>
      </c>
      <c r="Q2027" s="600">
        <v>5.1999999999999998E-2</v>
      </c>
    </row>
    <row r="2028" spans="1:17" s="208" customFormat="1" ht="12.75" customHeight="1" x14ac:dyDescent="0.2">
      <c r="A2028" s="608">
        <v>71166</v>
      </c>
      <c r="B2028" s="589" t="s">
        <v>4413</v>
      </c>
      <c r="C2028" s="605"/>
      <c r="D2028" s="590" t="s">
        <v>1789</v>
      </c>
      <c r="E2028" s="591" t="s">
        <v>2176</v>
      </c>
      <c r="F2028" s="592" t="s">
        <v>2177</v>
      </c>
      <c r="G2028" s="592"/>
      <c r="H2028" s="593">
        <v>44343</v>
      </c>
      <c r="I2028" s="594" t="s">
        <v>1988</v>
      </c>
      <c r="J2028" s="595" t="s">
        <v>3890</v>
      </c>
      <c r="K2028" s="589" t="s">
        <v>47</v>
      </c>
      <c r="L2028" s="596" t="s">
        <v>1848</v>
      </c>
      <c r="M2028" s="596" t="s">
        <v>130</v>
      </c>
      <c r="N2028" s="597"/>
      <c r="O2028" s="598">
        <v>0.13300000000000001</v>
      </c>
      <c r="P2028" s="599">
        <v>0</v>
      </c>
      <c r="Q2028" s="600">
        <v>7.1999999999999995E-2</v>
      </c>
    </row>
    <row r="2029" spans="1:17" s="208" customFormat="1" ht="12.75" customHeight="1" x14ac:dyDescent="0.2">
      <c r="A2029" s="608">
        <v>71167</v>
      </c>
      <c r="B2029" s="589" t="s">
        <v>4414</v>
      </c>
      <c r="C2029" s="605"/>
      <c r="D2029" s="590" t="s">
        <v>1789</v>
      </c>
      <c r="E2029" s="591" t="s">
        <v>2176</v>
      </c>
      <c r="F2029" s="592" t="s">
        <v>2177</v>
      </c>
      <c r="G2029" s="592"/>
      <c r="H2029" s="593">
        <v>44348</v>
      </c>
      <c r="I2029" s="594" t="s">
        <v>1986</v>
      </c>
      <c r="J2029" s="595" t="s">
        <v>2682</v>
      </c>
      <c r="K2029" s="589" t="s">
        <v>45</v>
      </c>
      <c r="L2029" s="596" t="s">
        <v>45</v>
      </c>
      <c r="M2029" s="596" t="s">
        <v>45</v>
      </c>
      <c r="N2029" s="597"/>
      <c r="O2029" s="598">
        <v>0.2</v>
      </c>
      <c r="P2029" s="599">
        <v>0</v>
      </c>
      <c r="Q2029" s="600">
        <v>9.1999999999999998E-2</v>
      </c>
    </row>
    <row r="2030" spans="1:17" s="208" customFormat="1" ht="12.75" customHeight="1" x14ac:dyDescent="0.2">
      <c r="A2030" s="608">
        <v>71170</v>
      </c>
      <c r="B2030" s="589" t="s">
        <v>4415</v>
      </c>
      <c r="C2030" s="605"/>
      <c r="D2030" s="590" t="s">
        <v>1789</v>
      </c>
      <c r="E2030" s="591" t="s">
        <v>2176</v>
      </c>
      <c r="F2030" s="592" t="s">
        <v>2177</v>
      </c>
      <c r="G2030" s="592"/>
      <c r="H2030" s="593">
        <v>44351</v>
      </c>
      <c r="I2030" s="594" t="s">
        <v>1988</v>
      </c>
      <c r="J2030" s="595" t="s">
        <v>3962</v>
      </c>
      <c r="K2030" s="589" t="s">
        <v>47</v>
      </c>
      <c r="L2030" s="596" t="s">
        <v>1763</v>
      </c>
      <c r="M2030" s="596" t="s">
        <v>48</v>
      </c>
      <c r="N2030" s="597"/>
      <c r="O2030" s="598">
        <v>4.875</v>
      </c>
      <c r="P2030" s="599">
        <v>0</v>
      </c>
      <c r="Q2030" s="600">
        <v>2.6720000000000002</v>
      </c>
    </row>
    <row r="2031" spans="1:17" s="208" customFormat="1" ht="12.75" customHeight="1" x14ac:dyDescent="0.2">
      <c r="A2031" s="608">
        <v>71171</v>
      </c>
      <c r="B2031" s="589" t="s">
        <v>4416</v>
      </c>
      <c r="C2031" s="605"/>
      <c r="D2031" s="590" t="s">
        <v>1789</v>
      </c>
      <c r="E2031" s="591" t="s">
        <v>2176</v>
      </c>
      <c r="F2031" s="592" t="s">
        <v>2177</v>
      </c>
      <c r="G2031" s="592"/>
      <c r="H2031" s="593">
        <v>44351</v>
      </c>
      <c r="I2031" s="594" t="s">
        <v>1986</v>
      </c>
      <c r="J2031" s="595" t="s">
        <v>3825</v>
      </c>
      <c r="K2031" s="589" t="s">
        <v>45</v>
      </c>
      <c r="L2031" s="596" t="s">
        <v>45</v>
      </c>
      <c r="M2031" s="596" t="s">
        <v>45</v>
      </c>
      <c r="N2031" s="597"/>
      <c r="O2031" s="598">
        <v>0.13300000000000001</v>
      </c>
      <c r="P2031" s="599">
        <v>0</v>
      </c>
      <c r="Q2031" s="600">
        <v>0.01</v>
      </c>
    </row>
    <row r="2032" spans="1:17" s="208" customFormat="1" ht="12.75" customHeight="1" x14ac:dyDescent="0.2">
      <c r="A2032" s="608">
        <v>71172</v>
      </c>
      <c r="B2032" s="589" t="s">
        <v>4417</v>
      </c>
      <c r="C2032" s="605"/>
      <c r="D2032" s="590" t="s">
        <v>1789</v>
      </c>
      <c r="E2032" s="591" t="s">
        <v>2176</v>
      </c>
      <c r="F2032" s="592" t="s">
        <v>2177</v>
      </c>
      <c r="G2032" s="592"/>
      <c r="H2032" s="593">
        <v>44351</v>
      </c>
      <c r="I2032" s="594" t="s">
        <v>4170</v>
      </c>
      <c r="J2032" s="595" t="s">
        <v>2677</v>
      </c>
      <c r="K2032" s="589" t="s">
        <v>47</v>
      </c>
      <c r="L2032" s="596" t="s">
        <v>1763</v>
      </c>
      <c r="M2032" s="596" t="s">
        <v>48</v>
      </c>
      <c r="N2032" s="597"/>
      <c r="O2032" s="598">
        <v>4.2</v>
      </c>
      <c r="P2032" s="599">
        <v>0.26700000000000002</v>
      </c>
      <c r="Q2032" s="600">
        <v>2.601</v>
      </c>
    </row>
    <row r="2033" spans="1:17" s="208" customFormat="1" ht="12.75" customHeight="1" x14ac:dyDescent="0.2">
      <c r="A2033" s="608">
        <v>71173</v>
      </c>
      <c r="B2033" s="589" t="s">
        <v>4418</v>
      </c>
      <c r="C2033" s="605"/>
      <c r="D2033" s="590" t="s">
        <v>1789</v>
      </c>
      <c r="E2033" s="591" t="s">
        <v>2176</v>
      </c>
      <c r="F2033" s="592" t="s">
        <v>2177</v>
      </c>
      <c r="G2033" s="592"/>
      <c r="H2033" s="593">
        <v>44356</v>
      </c>
      <c r="I2033" s="594" t="s">
        <v>1795</v>
      </c>
      <c r="J2033" s="595" t="s">
        <v>4046</v>
      </c>
      <c r="K2033" s="589" t="s">
        <v>47</v>
      </c>
      <c r="L2033" s="596" t="s">
        <v>51</v>
      </c>
      <c r="M2033" s="596" t="s">
        <v>51</v>
      </c>
      <c r="N2033" s="597"/>
      <c r="O2033" s="598">
        <v>0.13300000000000001</v>
      </c>
      <c r="P2033" s="599">
        <v>0</v>
      </c>
      <c r="Q2033" s="600">
        <v>8.5000000000000006E-2</v>
      </c>
    </row>
    <row r="2034" spans="1:17" s="208" customFormat="1" ht="12.75" customHeight="1" x14ac:dyDescent="0.2">
      <c r="A2034" s="608">
        <v>71174</v>
      </c>
      <c r="B2034" s="589" t="s">
        <v>4419</v>
      </c>
      <c r="C2034" s="605"/>
      <c r="D2034" s="590" t="s">
        <v>1789</v>
      </c>
      <c r="E2034" s="591" t="s">
        <v>2176</v>
      </c>
      <c r="F2034" s="592" t="s">
        <v>2177</v>
      </c>
      <c r="G2034" s="592"/>
      <c r="H2034" s="593">
        <v>44356</v>
      </c>
      <c r="I2034" s="594" t="s">
        <v>1795</v>
      </c>
      <c r="J2034" s="595" t="s">
        <v>4420</v>
      </c>
      <c r="K2034" s="589" t="s">
        <v>47</v>
      </c>
      <c r="L2034" s="596" t="s">
        <v>51</v>
      </c>
      <c r="M2034" s="596" t="s">
        <v>51</v>
      </c>
      <c r="N2034" s="597"/>
      <c r="O2034" s="598">
        <v>0.88200000000000001</v>
      </c>
      <c r="P2034" s="599">
        <v>0</v>
      </c>
      <c r="Q2034" s="600">
        <v>0.41299999999999998</v>
      </c>
    </row>
    <row r="2035" spans="1:17" s="208" customFormat="1" ht="12.75" customHeight="1" x14ac:dyDescent="0.2">
      <c r="A2035" s="608">
        <v>71176</v>
      </c>
      <c r="B2035" s="589" t="s">
        <v>4421</v>
      </c>
      <c r="C2035" s="605"/>
      <c r="D2035" s="590" t="s">
        <v>1789</v>
      </c>
      <c r="E2035" s="591" t="s">
        <v>2176</v>
      </c>
      <c r="F2035" s="592" t="s">
        <v>2177</v>
      </c>
      <c r="G2035" s="592"/>
      <c r="H2035" s="593">
        <v>44356</v>
      </c>
      <c r="I2035" s="594" t="s">
        <v>1795</v>
      </c>
      <c r="J2035" s="595" t="s">
        <v>3986</v>
      </c>
      <c r="K2035" s="589" t="s">
        <v>47</v>
      </c>
      <c r="L2035" s="596" t="s">
        <v>51</v>
      </c>
      <c r="M2035" s="596" t="s">
        <v>51</v>
      </c>
      <c r="N2035" s="597"/>
      <c r="O2035" s="598">
        <v>0.16700000000000001</v>
      </c>
      <c r="P2035" s="599">
        <v>0</v>
      </c>
      <c r="Q2035" s="600">
        <v>0.13700000000000001</v>
      </c>
    </row>
    <row r="2036" spans="1:17" s="208" customFormat="1" ht="12.75" customHeight="1" x14ac:dyDescent="0.2">
      <c r="A2036" s="608">
        <v>71177</v>
      </c>
      <c r="B2036" s="589" t="s">
        <v>4422</v>
      </c>
      <c r="C2036" s="605"/>
      <c r="D2036" s="590" t="s">
        <v>1789</v>
      </c>
      <c r="E2036" s="591" t="s">
        <v>2176</v>
      </c>
      <c r="F2036" s="592" t="s">
        <v>2177</v>
      </c>
      <c r="G2036" s="592"/>
      <c r="H2036" s="593">
        <v>44356</v>
      </c>
      <c r="I2036" s="594" t="s">
        <v>1988</v>
      </c>
      <c r="J2036" s="595" t="s">
        <v>4150</v>
      </c>
      <c r="K2036" s="589" t="s">
        <v>47</v>
      </c>
      <c r="L2036" s="596" t="s">
        <v>1797</v>
      </c>
      <c r="M2036" s="596" t="s">
        <v>48</v>
      </c>
      <c r="N2036" s="597"/>
      <c r="O2036" s="598">
        <v>0.25</v>
      </c>
      <c r="P2036" s="599">
        <v>0</v>
      </c>
      <c r="Q2036" s="600">
        <v>0.11600000000000001</v>
      </c>
    </row>
    <row r="2037" spans="1:17" s="208" customFormat="1" ht="12.75" customHeight="1" x14ac:dyDescent="0.2">
      <c r="A2037" s="608">
        <v>71178</v>
      </c>
      <c r="B2037" s="589" t="s">
        <v>4423</v>
      </c>
      <c r="C2037" s="605">
        <v>40947</v>
      </c>
      <c r="D2037" s="590" t="s">
        <v>1122</v>
      </c>
      <c r="E2037" s="591" t="s">
        <v>2176</v>
      </c>
      <c r="F2037" s="592" t="s">
        <v>2177</v>
      </c>
      <c r="G2037" s="592"/>
      <c r="H2037" s="593">
        <v>44355</v>
      </c>
      <c r="I2037" s="594" t="s">
        <v>1988</v>
      </c>
      <c r="J2037" s="595" t="s">
        <v>4424</v>
      </c>
      <c r="K2037" s="589" t="s">
        <v>47</v>
      </c>
      <c r="L2037" s="596" t="s">
        <v>1763</v>
      </c>
      <c r="M2037" s="596" t="s">
        <v>48</v>
      </c>
      <c r="N2037" s="597"/>
      <c r="O2037" s="598">
        <v>1</v>
      </c>
      <c r="P2037" s="599">
        <v>0</v>
      </c>
      <c r="Q2037" s="600">
        <v>0.89400000000000002</v>
      </c>
    </row>
    <row r="2038" spans="1:17" s="208" customFormat="1" ht="12.75" customHeight="1" x14ac:dyDescent="0.2">
      <c r="A2038" s="608">
        <v>71179</v>
      </c>
      <c r="B2038" s="589" t="s">
        <v>4425</v>
      </c>
      <c r="C2038" s="605"/>
      <c r="D2038" s="590" t="s">
        <v>1789</v>
      </c>
      <c r="E2038" s="591" t="s">
        <v>2176</v>
      </c>
      <c r="F2038" s="592" t="s">
        <v>2177</v>
      </c>
      <c r="G2038" s="592"/>
      <c r="H2038" s="593">
        <v>44357</v>
      </c>
      <c r="I2038" s="594" t="s">
        <v>1795</v>
      </c>
      <c r="J2038" s="595" t="s">
        <v>2686</v>
      </c>
      <c r="K2038" s="589" t="s">
        <v>47</v>
      </c>
      <c r="L2038" s="596" t="s">
        <v>51</v>
      </c>
      <c r="M2038" s="596" t="s">
        <v>51</v>
      </c>
      <c r="N2038" s="597"/>
      <c r="O2038" s="598">
        <v>0.15</v>
      </c>
      <c r="P2038" s="599">
        <v>0</v>
      </c>
      <c r="Q2038" s="600">
        <v>5.7000000000000002E-2</v>
      </c>
    </row>
    <row r="2039" spans="1:17" s="208" customFormat="1" ht="12.75" customHeight="1" x14ac:dyDescent="0.2">
      <c r="A2039" s="608">
        <v>71180</v>
      </c>
      <c r="B2039" s="589" t="s">
        <v>4426</v>
      </c>
      <c r="C2039" s="605"/>
      <c r="D2039" s="590" t="s">
        <v>1789</v>
      </c>
      <c r="E2039" s="591" t="s">
        <v>2176</v>
      </c>
      <c r="F2039" s="592" t="s">
        <v>2177</v>
      </c>
      <c r="G2039" s="592"/>
      <c r="H2039" s="593">
        <v>44357</v>
      </c>
      <c r="I2039" s="594" t="s">
        <v>1795</v>
      </c>
      <c r="J2039" s="595" t="s">
        <v>4427</v>
      </c>
      <c r="K2039" s="589" t="s">
        <v>47</v>
      </c>
      <c r="L2039" s="596" t="s">
        <v>51</v>
      </c>
      <c r="M2039" s="596" t="s">
        <v>51</v>
      </c>
      <c r="N2039" s="597"/>
      <c r="O2039" s="598">
        <v>0.4</v>
      </c>
      <c r="P2039" s="599">
        <v>0</v>
      </c>
      <c r="Q2039" s="600">
        <v>0.24299999999999999</v>
      </c>
    </row>
    <row r="2040" spans="1:17" s="208" customFormat="1" ht="12.75" customHeight="1" x14ac:dyDescent="0.2">
      <c r="A2040" s="608">
        <v>71181</v>
      </c>
      <c r="B2040" s="589" t="s">
        <v>4428</v>
      </c>
      <c r="C2040" s="605"/>
      <c r="D2040" s="590" t="s">
        <v>1789</v>
      </c>
      <c r="E2040" s="591" t="s">
        <v>2176</v>
      </c>
      <c r="F2040" s="592" t="s">
        <v>2177</v>
      </c>
      <c r="G2040" s="592"/>
      <c r="H2040" s="593">
        <v>44355</v>
      </c>
      <c r="I2040" s="594" t="s">
        <v>1795</v>
      </c>
      <c r="J2040" s="595" t="s">
        <v>3882</v>
      </c>
      <c r="K2040" s="589" t="s">
        <v>47</v>
      </c>
      <c r="L2040" s="596" t="s">
        <v>51</v>
      </c>
      <c r="M2040" s="596" t="s">
        <v>51</v>
      </c>
      <c r="N2040" s="597"/>
      <c r="O2040" s="598">
        <v>0.12</v>
      </c>
      <c r="P2040" s="599">
        <v>0</v>
      </c>
      <c r="Q2040" s="600">
        <v>6.7000000000000004E-2</v>
      </c>
    </row>
    <row r="2041" spans="1:17" s="208" customFormat="1" ht="12.75" customHeight="1" x14ac:dyDescent="0.2">
      <c r="A2041" s="608">
        <v>71182</v>
      </c>
      <c r="B2041" s="589" t="s">
        <v>4429</v>
      </c>
      <c r="C2041" s="605"/>
      <c r="D2041" s="590" t="s">
        <v>1789</v>
      </c>
      <c r="E2041" s="591" t="s">
        <v>2176</v>
      </c>
      <c r="F2041" s="592" t="s">
        <v>2177</v>
      </c>
      <c r="G2041" s="592"/>
      <c r="H2041" s="593">
        <v>44355</v>
      </c>
      <c r="I2041" s="594" t="s">
        <v>1795</v>
      </c>
      <c r="J2041" s="595" t="s">
        <v>3882</v>
      </c>
      <c r="K2041" s="589" t="s">
        <v>47</v>
      </c>
      <c r="L2041" s="596" t="s">
        <v>51</v>
      </c>
      <c r="M2041" s="596" t="s">
        <v>51</v>
      </c>
      <c r="N2041" s="597"/>
      <c r="O2041" s="598">
        <v>0.12</v>
      </c>
      <c r="P2041" s="599">
        <v>0</v>
      </c>
      <c r="Q2041" s="600">
        <v>6.4000000000000001E-2</v>
      </c>
    </row>
    <row r="2042" spans="1:17" s="208" customFormat="1" ht="12.75" customHeight="1" x14ac:dyDescent="0.2">
      <c r="A2042" s="608">
        <v>71183</v>
      </c>
      <c r="B2042" s="589" t="s">
        <v>4430</v>
      </c>
      <c r="C2042" s="605"/>
      <c r="D2042" s="590" t="s">
        <v>1789</v>
      </c>
      <c r="E2042" s="591" t="s">
        <v>2176</v>
      </c>
      <c r="F2042" s="592" t="s">
        <v>2177</v>
      </c>
      <c r="G2042" s="592"/>
      <c r="H2042" s="593">
        <v>44355</v>
      </c>
      <c r="I2042" s="594" t="s">
        <v>1795</v>
      </c>
      <c r="J2042" s="595" t="s">
        <v>3882</v>
      </c>
      <c r="K2042" s="589" t="s">
        <v>47</v>
      </c>
      <c r="L2042" s="596" t="s">
        <v>51</v>
      </c>
      <c r="M2042" s="596" t="s">
        <v>51</v>
      </c>
      <c r="N2042" s="597"/>
      <c r="O2042" s="598">
        <v>0.12</v>
      </c>
      <c r="P2042" s="599">
        <v>0</v>
      </c>
      <c r="Q2042" s="600">
        <v>5.8000000000000003E-2</v>
      </c>
    </row>
    <row r="2043" spans="1:17" s="208" customFormat="1" ht="12.75" customHeight="1" x14ac:dyDescent="0.2">
      <c r="A2043" s="608">
        <v>71184</v>
      </c>
      <c r="B2043" s="589" t="s">
        <v>4431</v>
      </c>
      <c r="C2043" s="605"/>
      <c r="D2043" s="590" t="s">
        <v>1789</v>
      </c>
      <c r="E2043" s="591" t="s">
        <v>2176</v>
      </c>
      <c r="F2043" s="592" t="s">
        <v>2177</v>
      </c>
      <c r="G2043" s="592"/>
      <c r="H2043" s="593">
        <v>44354</v>
      </c>
      <c r="I2043" s="594" t="s">
        <v>1795</v>
      </c>
      <c r="J2043" s="595" t="s">
        <v>3972</v>
      </c>
      <c r="K2043" s="589" t="s">
        <v>47</v>
      </c>
      <c r="L2043" s="596" t="s">
        <v>51</v>
      </c>
      <c r="M2043" s="596" t="s">
        <v>51</v>
      </c>
      <c r="N2043" s="597"/>
      <c r="O2043" s="598">
        <v>0.112</v>
      </c>
      <c r="P2043" s="599">
        <v>0</v>
      </c>
      <c r="Q2043" s="600">
        <v>0.05</v>
      </c>
    </row>
    <row r="2044" spans="1:17" s="208" customFormat="1" ht="12.75" customHeight="1" x14ac:dyDescent="0.2">
      <c r="A2044" s="608">
        <v>71185</v>
      </c>
      <c r="B2044" s="589" t="s">
        <v>4432</v>
      </c>
      <c r="C2044" s="605"/>
      <c r="D2044" s="590" t="s">
        <v>1789</v>
      </c>
      <c r="E2044" s="591" t="s">
        <v>2176</v>
      </c>
      <c r="F2044" s="592" t="s">
        <v>2177</v>
      </c>
      <c r="G2044" s="592"/>
      <c r="H2044" s="593">
        <v>44355</v>
      </c>
      <c r="I2044" s="594" t="s">
        <v>1795</v>
      </c>
      <c r="J2044" s="595" t="s">
        <v>4433</v>
      </c>
      <c r="K2044" s="589" t="s">
        <v>47</v>
      </c>
      <c r="L2044" s="596" t="s">
        <v>51</v>
      </c>
      <c r="M2044" s="596" t="s">
        <v>51</v>
      </c>
      <c r="N2044" s="597"/>
      <c r="O2044" s="598">
        <v>0.13300000000000001</v>
      </c>
      <c r="P2044" s="599">
        <v>0</v>
      </c>
      <c r="Q2044" s="600">
        <v>5.8000000000000003E-2</v>
      </c>
    </row>
    <row r="2045" spans="1:17" s="208" customFormat="1" ht="12.75" customHeight="1" x14ac:dyDescent="0.2">
      <c r="A2045" s="608">
        <v>71186</v>
      </c>
      <c r="B2045" s="589" t="s">
        <v>4434</v>
      </c>
      <c r="C2045" s="605"/>
      <c r="D2045" s="590" t="s">
        <v>1789</v>
      </c>
      <c r="E2045" s="591" t="s">
        <v>2176</v>
      </c>
      <c r="F2045" s="592" t="s">
        <v>2177</v>
      </c>
      <c r="G2045" s="592"/>
      <c r="H2045" s="593">
        <v>44356</v>
      </c>
      <c r="I2045" s="594" t="s">
        <v>1795</v>
      </c>
      <c r="J2045" s="595" t="s">
        <v>2580</v>
      </c>
      <c r="K2045" s="589" t="s">
        <v>47</v>
      </c>
      <c r="L2045" s="596" t="s">
        <v>51</v>
      </c>
      <c r="M2045" s="596" t="s">
        <v>51</v>
      </c>
      <c r="N2045" s="597"/>
      <c r="O2045" s="598">
        <v>0.13300000000000001</v>
      </c>
      <c r="P2045" s="599">
        <v>0</v>
      </c>
      <c r="Q2045" s="600">
        <v>5.3999999999999999E-2</v>
      </c>
    </row>
    <row r="2046" spans="1:17" s="208" customFormat="1" ht="12.75" customHeight="1" x14ac:dyDescent="0.2">
      <c r="A2046" s="608">
        <v>71187</v>
      </c>
      <c r="B2046" s="589" t="s">
        <v>4435</v>
      </c>
      <c r="C2046" s="605"/>
      <c r="D2046" s="590" t="s">
        <v>1789</v>
      </c>
      <c r="E2046" s="591" t="s">
        <v>2176</v>
      </c>
      <c r="F2046" s="592" t="s">
        <v>2177</v>
      </c>
      <c r="G2046" s="592"/>
      <c r="H2046" s="593">
        <v>44356</v>
      </c>
      <c r="I2046" s="594" t="s">
        <v>1795</v>
      </c>
      <c r="J2046" s="595" t="s">
        <v>4436</v>
      </c>
      <c r="K2046" s="589" t="s">
        <v>47</v>
      </c>
      <c r="L2046" s="596" t="s">
        <v>51</v>
      </c>
      <c r="M2046" s="596" t="s">
        <v>51</v>
      </c>
      <c r="N2046" s="597"/>
      <c r="O2046" s="598">
        <v>0.15</v>
      </c>
      <c r="P2046" s="599">
        <v>0</v>
      </c>
      <c r="Q2046" s="600">
        <v>8.4000000000000005E-2</v>
      </c>
    </row>
    <row r="2047" spans="1:17" s="208" customFormat="1" ht="12.75" customHeight="1" x14ac:dyDescent="0.2">
      <c r="A2047" s="608">
        <v>71188</v>
      </c>
      <c r="B2047" s="589" t="s">
        <v>4437</v>
      </c>
      <c r="C2047" s="605"/>
      <c r="D2047" s="590" t="s">
        <v>1789</v>
      </c>
      <c r="E2047" s="591" t="s">
        <v>2176</v>
      </c>
      <c r="F2047" s="592" t="s">
        <v>2177</v>
      </c>
      <c r="G2047" s="592"/>
      <c r="H2047" s="593">
        <v>44354</v>
      </c>
      <c r="I2047" s="594" t="s">
        <v>1795</v>
      </c>
      <c r="J2047" s="595" t="s">
        <v>3992</v>
      </c>
      <c r="K2047" s="589" t="s">
        <v>47</v>
      </c>
      <c r="L2047" s="596" t="s">
        <v>51</v>
      </c>
      <c r="M2047" s="596" t="s">
        <v>51</v>
      </c>
      <c r="N2047" s="597"/>
      <c r="O2047" s="598">
        <v>0.25</v>
      </c>
      <c r="P2047" s="599">
        <v>0</v>
      </c>
      <c r="Q2047" s="600">
        <v>0.13900000000000001</v>
      </c>
    </row>
    <row r="2048" spans="1:17" s="208" customFormat="1" ht="12.75" customHeight="1" x14ac:dyDescent="0.2">
      <c r="A2048" s="608">
        <v>71189</v>
      </c>
      <c r="B2048" s="589" t="s">
        <v>4438</v>
      </c>
      <c r="C2048" s="605"/>
      <c r="D2048" s="590" t="s">
        <v>1789</v>
      </c>
      <c r="E2048" s="591" t="s">
        <v>2176</v>
      </c>
      <c r="F2048" s="592" t="s">
        <v>2177</v>
      </c>
      <c r="G2048" s="592"/>
      <c r="H2048" s="593">
        <v>44354</v>
      </c>
      <c r="I2048" s="594" t="s">
        <v>1795</v>
      </c>
      <c r="J2048" s="595" t="s">
        <v>3972</v>
      </c>
      <c r="K2048" s="589" t="s">
        <v>47</v>
      </c>
      <c r="L2048" s="596" t="s">
        <v>51</v>
      </c>
      <c r="M2048" s="596" t="s">
        <v>51</v>
      </c>
      <c r="N2048" s="597"/>
      <c r="O2048" s="598">
        <v>0.1</v>
      </c>
      <c r="P2048" s="599">
        <v>0</v>
      </c>
      <c r="Q2048" s="600">
        <v>5.3999999999999999E-2</v>
      </c>
    </row>
    <row r="2049" spans="1:17" s="208" customFormat="1" ht="12.75" customHeight="1" x14ac:dyDescent="0.2">
      <c r="A2049" s="608">
        <v>71190</v>
      </c>
      <c r="B2049" s="589" t="s">
        <v>4439</v>
      </c>
      <c r="C2049" s="605"/>
      <c r="D2049" s="590" t="s">
        <v>1789</v>
      </c>
      <c r="E2049" s="591" t="s">
        <v>2176</v>
      </c>
      <c r="F2049" s="592" t="s">
        <v>2177</v>
      </c>
      <c r="G2049" s="592"/>
      <c r="H2049" s="593">
        <v>44354</v>
      </c>
      <c r="I2049" s="594" t="s">
        <v>1795</v>
      </c>
      <c r="J2049" s="595" t="s">
        <v>3974</v>
      </c>
      <c r="K2049" s="589" t="s">
        <v>47</v>
      </c>
      <c r="L2049" s="596" t="s">
        <v>51</v>
      </c>
      <c r="M2049" s="596" t="s">
        <v>51</v>
      </c>
      <c r="N2049" s="597"/>
      <c r="O2049" s="598">
        <v>0.13900000000000001</v>
      </c>
      <c r="P2049" s="599">
        <v>0</v>
      </c>
      <c r="Q2049" s="600">
        <v>0.06</v>
      </c>
    </row>
    <row r="2050" spans="1:17" s="208" customFormat="1" ht="12.75" customHeight="1" x14ac:dyDescent="0.2">
      <c r="A2050" s="608">
        <v>71191</v>
      </c>
      <c r="B2050" s="589" t="s">
        <v>4440</v>
      </c>
      <c r="C2050" s="605"/>
      <c r="D2050" s="590" t="s">
        <v>1789</v>
      </c>
      <c r="E2050" s="591" t="s">
        <v>2176</v>
      </c>
      <c r="F2050" s="592" t="s">
        <v>2177</v>
      </c>
      <c r="G2050" s="592"/>
      <c r="H2050" s="593">
        <v>44354</v>
      </c>
      <c r="I2050" s="594" t="s">
        <v>1795</v>
      </c>
      <c r="J2050" s="595" t="s">
        <v>4073</v>
      </c>
      <c r="K2050" s="589" t="s">
        <v>47</v>
      </c>
      <c r="L2050" s="596" t="s">
        <v>51</v>
      </c>
      <c r="M2050" s="596" t="s">
        <v>51</v>
      </c>
      <c r="N2050" s="597"/>
      <c r="O2050" s="598">
        <v>0.2</v>
      </c>
      <c r="P2050" s="599">
        <v>0</v>
      </c>
      <c r="Q2050" s="600">
        <v>8.5999999999999993E-2</v>
      </c>
    </row>
    <row r="2051" spans="1:17" s="208" customFormat="1" ht="12.75" customHeight="1" x14ac:dyDescent="0.2">
      <c r="A2051" s="608">
        <v>71192</v>
      </c>
      <c r="B2051" s="589" t="s">
        <v>4441</v>
      </c>
      <c r="C2051" s="605"/>
      <c r="D2051" s="590" t="s">
        <v>1789</v>
      </c>
      <c r="E2051" s="591" t="s">
        <v>2176</v>
      </c>
      <c r="F2051" s="592" t="s">
        <v>2177</v>
      </c>
      <c r="G2051" s="592"/>
      <c r="H2051" s="593">
        <v>44355</v>
      </c>
      <c r="I2051" s="594" t="s">
        <v>1795</v>
      </c>
      <c r="J2051" s="595" t="s">
        <v>1848</v>
      </c>
      <c r="K2051" s="589" t="s">
        <v>47</v>
      </c>
      <c r="L2051" s="596" t="s">
        <v>1848</v>
      </c>
      <c r="M2051" s="596" t="s">
        <v>130</v>
      </c>
      <c r="N2051" s="597"/>
      <c r="O2051" s="598">
        <v>0.33600000000000002</v>
      </c>
      <c r="P2051" s="599">
        <v>0</v>
      </c>
      <c r="Q2051" s="600">
        <v>0.114</v>
      </c>
    </row>
    <row r="2052" spans="1:17" s="208" customFormat="1" ht="12.75" customHeight="1" x14ac:dyDescent="0.2">
      <c r="A2052" s="608">
        <v>71193</v>
      </c>
      <c r="B2052" s="589" t="s">
        <v>4442</v>
      </c>
      <c r="C2052" s="605"/>
      <c r="D2052" s="590" t="s">
        <v>1789</v>
      </c>
      <c r="E2052" s="591" t="s">
        <v>2176</v>
      </c>
      <c r="F2052" s="592" t="s">
        <v>2177</v>
      </c>
      <c r="G2052" s="592"/>
      <c r="H2052" s="593">
        <v>44357</v>
      </c>
      <c r="I2052" s="594" t="s">
        <v>1986</v>
      </c>
      <c r="J2052" s="595" t="s">
        <v>3739</v>
      </c>
      <c r="K2052" s="589" t="s">
        <v>45</v>
      </c>
      <c r="L2052" s="596" t="s">
        <v>45</v>
      </c>
      <c r="M2052" s="596" t="s">
        <v>45</v>
      </c>
      <c r="N2052" s="597"/>
      <c r="O2052" s="598">
        <v>0.18</v>
      </c>
      <c r="P2052" s="599">
        <v>0</v>
      </c>
      <c r="Q2052" s="600">
        <v>9.9000000000000005E-2</v>
      </c>
    </row>
    <row r="2053" spans="1:17" s="208" customFormat="1" ht="12.75" customHeight="1" x14ac:dyDescent="0.2">
      <c r="A2053" s="608">
        <v>71194</v>
      </c>
      <c r="B2053" s="589" t="s">
        <v>4443</v>
      </c>
      <c r="C2053" s="605"/>
      <c r="D2053" s="590" t="s">
        <v>1789</v>
      </c>
      <c r="E2053" s="591" t="s">
        <v>2176</v>
      </c>
      <c r="F2053" s="592" t="s">
        <v>2177</v>
      </c>
      <c r="G2053" s="592"/>
      <c r="H2053" s="593">
        <v>44361</v>
      </c>
      <c r="I2053" s="594" t="s">
        <v>1988</v>
      </c>
      <c r="J2053" s="595" t="s">
        <v>4444</v>
      </c>
      <c r="K2053" s="589" t="s">
        <v>47</v>
      </c>
      <c r="L2053" s="596" t="s">
        <v>51</v>
      </c>
      <c r="M2053" s="596" t="s">
        <v>51</v>
      </c>
      <c r="N2053" s="597"/>
      <c r="O2053" s="598">
        <v>0.187</v>
      </c>
      <c r="P2053" s="599">
        <v>0</v>
      </c>
      <c r="Q2053" s="600">
        <v>0.10100000000000001</v>
      </c>
    </row>
    <row r="2054" spans="1:17" s="208" customFormat="1" ht="12.75" customHeight="1" x14ac:dyDescent="0.2">
      <c r="A2054" s="608">
        <v>71198</v>
      </c>
      <c r="B2054" s="589" t="s">
        <v>4445</v>
      </c>
      <c r="C2054" s="605"/>
      <c r="D2054" s="590" t="s">
        <v>1789</v>
      </c>
      <c r="E2054" s="591" t="s">
        <v>2176</v>
      </c>
      <c r="F2054" s="592" t="s">
        <v>2177</v>
      </c>
      <c r="G2054" s="592"/>
      <c r="H2054" s="593">
        <v>44362</v>
      </c>
      <c r="I2054" s="594" t="s">
        <v>1988</v>
      </c>
      <c r="J2054" s="595" t="s">
        <v>4446</v>
      </c>
      <c r="K2054" s="589" t="s">
        <v>47</v>
      </c>
      <c r="L2054" s="596" t="s">
        <v>1763</v>
      </c>
      <c r="M2054" s="596" t="s">
        <v>48</v>
      </c>
      <c r="N2054" s="597"/>
      <c r="O2054" s="598">
        <v>4.93</v>
      </c>
      <c r="P2054" s="599">
        <v>0</v>
      </c>
      <c r="Q2054" s="600">
        <v>2.8220000000000001</v>
      </c>
    </row>
    <row r="2055" spans="1:17" s="208" customFormat="1" ht="12.75" customHeight="1" x14ac:dyDescent="0.2">
      <c r="A2055" s="608">
        <v>71201</v>
      </c>
      <c r="B2055" s="589" t="s">
        <v>4447</v>
      </c>
      <c r="C2055" s="605"/>
      <c r="D2055" s="590" t="s">
        <v>1789</v>
      </c>
      <c r="E2055" s="591" t="s">
        <v>2176</v>
      </c>
      <c r="F2055" s="592" t="s">
        <v>2177</v>
      </c>
      <c r="G2055" s="592"/>
      <c r="H2055" s="593">
        <v>44364</v>
      </c>
      <c r="I2055" s="594" t="s">
        <v>2105</v>
      </c>
      <c r="J2055" s="595" t="s">
        <v>4265</v>
      </c>
      <c r="K2055" s="589" t="s">
        <v>49</v>
      </c>
      <c r="L2055" s="596" t="s">
        <v>1819</v>
      </c>
      <c r="M2055" s="596" t="s">
        <v>49</v>
      </c>
      <c r="N2055" s="597"/>
      <c r="O2055" s="598">
        <v>6.6000000000000003E-2</v>
      </c>
      <c r="P2055" s="599">
        <v>0</v>
      </c>
      <c r="Q2055" s="600">
        <v>3.2000000000000001E-2</v>
      </c>
    </row>
    <row r="2056" spans="1:17" s="208" customFormat="1" ht="12.75" customHeight="1" x14ac:dyDescent="0.2">
      <c r="A2056" s="608">
        <v>71202</v>
      </c>
      <c r="B2056" s="589" t="s">
        <v>4448</v>
      </c>
      <c r="C2056" s="605"/>
      <c r="D2056" s="590" t="s">
        <v>1789</v>
      </c>
      <c r="E2056" s="591" t="s">
        <v>2176</v>
      </c>
      <c r="F2056" s="592" t="s">
        <v>2177</v>
      </c>
      <c r="G2056" s="592"/>
      <c r="H2056" s="593">
        <v>44358</v>
      </c>
      <c r="I2056" s="594" t="s">
        <v>1988</v>
      </c>
      <c r="J2056" s="595" t="s">
        <v>2665</v>
      </c>
      <c r="K2056" s="589" t="s">
        <v>47</v>
      </c>
      <c r="L2056" s="596" t="s">
        <v>1797</v>
      </c>
      <c r="M2056" s="596" t="s">
        <v>48</v>
      </c>
      <c r="N2056" s="597"/>
      <c r="O2056" s="598">
        <v>3.875</v>
      </c>
      <c r="P2056" s="599">
        <v>0</v>
      </c>
      <c r="Q2056" s="600">
        <v>2.3180000000000001</v>
      </c>
    </row>
    <row r="2057" spans="1:17" s="208" customFormat="1" ht="12.75" customHeight="1" x14ac:dyDescent="0.2">
      <c r="A2057" s="608">
        <v>71203</v>
      </c>
      <c r="B2057" s="589" t="s">
        <v>4449</v>
      </c>
      <c r="C2057" s="605"/>
      <c r="D2057" s="590" t="s">
        <v>1789</v>
      </c>
      <c r="E2057" s="591" t="s">
        <v>2176</v>
      </c>
      <c r="F2057" s="592" t="s">
        <v>2177</v>
      </c>
      <c r="G2057" s="592"/>
      <c r="H2057" s="593">
        <v>44363</v>
      </c>
      <c r="I2057" s="594" t="s">
        <v>1986</v>
      </c>
      <c r="J2057" s="595" t="s">
        <v>3763</v>
      </c>
      <c r="K2057" s="589" t="s">
        <v>45</v>
      </c>
      <c r="L2057" s="596" t="s">
        <v>45</v>
      </c>
      <c r="M2057" s="596" t="s">
        <v>45</v>
      </c>
      <c r="N2057" s="597"/>
      <c r="O2057" s="598">
        <v>0.1</v>
      </c>
      <c r="P2057" s="599">
        <v>0</v>
      </c>
      <c r="Q2057" s="600">
        <v>4.4999999999999998E-2</v>
      </c>
    </row>
    <row r="2058" spans="1:17" s="208" customFormat="1" ht="12.75" customHeight="1" x14ac:dyDescent="0.2">
      <c r="A2058" s="608">
        <v>71204</v>
      </c>
      <c r="B2058" s="589" t="s">
        <v>4450</v>
      </c>
      <c r="C2058" s="605"/>
      <c r="D2058" s="590" t="s">
        <v>1789</v>
      </c>
      <c r="E2058" s="591" t="s">
        <v>2176</v>
      </c>
      <c r="F2058" s="592" t="s">
        <v>2177</v>
      </c>
      <c r="G2058" s="592"/>
      <c r="H2058" s="593">
        <v>44357</v>
      </c>
      <c r="I2058" s="594" t="s">
        <v>1795</v>
      </c>
      <c r="J2058" s="595" t="s">
        <v>4427</v>
      </c>
      <c r="K2058" s="589" t="s">
        <v>47</v>
      </c>
      <c r="L2058" s="596" t="s">
        <v>51</v>
      </c>
      <c r="M2058" s="596" t="s">
        <v>51</v>
      </c>
      <c r="N2058" s="597"/>
      <c r="O2058" s="598">
        <v>0.46600000000000003</v>
      </c>
      <c r="P2058" s="599">
        <v>0</v>
      </c>
      <c r="Q2058" s="600">
        <v>0.16200000000000001</v>
      </c>
    </row>
    <row r="2059" spans="1:17" s="208" customFormat="1" ht="12.75" customHeight="1" x14ac:dyDescent="0.2">
      <c r="A2059" s="608">
        <v>71206</v>
      </c>
      <c r="B2059" s="589" t="s">
        <v>4451</v>
      </c>
      <c r="C2059" s="605"/>
      <c r="D2059" s="590" t="s">
        <v>1789</v>
      </c>
      <c r="E2059" s="591" t="s">
        <v>2176</v>
      </c>
      <c r="F2059" s="592" t="s">
        <v>2177</v>
      </c>
      <c r="G2059" s="592"/>
      <c r="H2059" s="593">
        <v>44357</v>
      </c>
      <c r="I2059" s="594" t="s">
        <v>1795</v>
      </c>
      <c r="J2059" s="595" t="s">
        <v>4187</v>
      </c>
      <c r="K2059" s="589" t="s">
        <v>47</v>
      </c>
      <c r="L2059" s="596" t="s">
        <v>51</v>
      </c>
      <c r="M2059" s="596" t="s">
        <v>51</v>
      </c>
      <c r="N2059" s="597"/>
      <c r="O2059" s="598">
        <v>0.33300000000000002</v>
      </c>
      <c r="P2059" s="599">
        <v>0</v>
      </c>
      <c r="Q2059" s="600">
        <v>0.156</v>
      </c>
    </row>
    <row r="2060" spans="1:17" s="208" customFormat="1" ht="12.75" customHeight="1" x14ac:dyDescent="0.2">
      <c r="A2060" s="608">
        <v>71207</v>
      </c>
      <c r="B2060" s="589" t="s">
        <v>4452</v>
      </c>
      <c r="C2060" s="605"/>
      <c r="D2060" s="590" t="s">
        <v>1789</v>
      </c>
      <c r="E2060" s="591" t="s">
        <v>2176</v>
      </c>
      <c r="F2060" s="592" t="s">
        <v>2177</v>
      </c>
      <c r="G2060" s="592"/>
      <c r="H2060" s="593">
        <v>44357</v>
      </c>
      <c r="I2060" s="594" t="s">
        <v>1988</v>
      </c>
      <c r="J2060" s="595" t="s">
        <v>3743</v>
      </c>
      <c r="K2060" s="589" t="s">
        <v>47</v>
      </c>
      <c r="L2060" s="596" t="s">
        <v>1763</v>
      </c>
      <c r="M2060" s="596" t="s">
        <v>48</v>
      </c>
      <c r="N2060" s="597"/>
      <c r="O2060" s="598">
        <v>0.8</v>
      </c>
      <c r="P2060" s="599">
        <v>0</v>
      </c>
      <c r="Q2060" s="600">
        <v>0.33500000000000002</v>
      </c>
    </row>
    <row r="2061" spans="1:17" s="208" customFormat="1" ht="12.75" customHeight="1" x14ac:dyDescent="0.2">
      <c r="A2061" s="608">
        <v>71208</v>
      </c>
      <c r="B2061" s="589" t="s">
        <v>4453</v>
      </c>
      <c r="C2061" s="605"/>
      <c r="D2061" s="590" t="s">
        <v>1789</v>
      </c>
      <c r="E2061" s="591" t="s">
        <v>2176</v>
      </c>
      <c r="F2061" s="592" t="s">
        <v>2177</v>
      </c>
      <c r="G2061" s="592"/>
      <c r="H2061" s="593">
        <v>44357</v>
      </c>
      <c r="I2061" s="594" t="s">
        <v>1795</v>
      </c>
      <c r="J2061" s="595" t="s">
        <v>3874</v>
      </c>
      <c r="K2061" s="589" t="s">
        <v>47</v>
      </c>
      <c r="L2061" s="596" t="s">
        <v>51</v>
      </c>
      <c r="M2061" s="596" t="s">
        <v>51</v>
      </c>
      <c r="N2061" s="597"/>
      <c r="O2061" s="598">
        <v>2.4</v>
      </c>
      <c r="P2061" s="599">
        <v>0</v>
      </c>
      <c r="Q2061" s="600">
        <v>1.4530000000000001</v>
      </c>
    </row>
    <row r="2062" spans="1:17" s="208" customFormat="1" ht="12.75" customHeight="1" x14ac:dyDescent="0.2">
      <c r="A2062" s="608">
        <v>71210</v>
      </c>
      <c r="B2062" s="589" t="s">
        <v>4454</v>
      </c>
      <c r="C2062" s="605"/>
      <c r="D2062" s="590" t="s">
        <v>1789</v>
      </c>
      <c r="E2062" s="591" t="s">
        <v>2176</v>
      </c>
      <c r="F2062" s="592" t="s">
        <v>2177</v>
      </c>
      <c r="G2062" s="592"/>
      <c r="H2062" s="593">
        <v>44358</v>
      </c>
      <c r="I2062" s="594" t="s">
        <v>1795</v>
      </c>
      <c r="J2062" s="595" t="s">
        <v>1848</v>
      </c>
      <c r="K2062" s="589" t="s">
        <v>47</v>
      </c>
      <c r="L2062" s="596" t="s">
        <v>1848</v>
      </c>
      <c r="M2062" s="596" t="s">
        <v>130</v>
      </c>
      <c r="N2062" s="597"/>
      <c r="O2062" s="598">
        <v>0.498</v>
      </c>
      <c r="P2062" s="599">
        <v>0</v>
      </c>
      <c r="Q2062" s="600">
        <v>0.23699999999999999</v>
      </c>
    </row>
    <row r="2063" spans="1:17" s="208" customFormat="1" ht="12.75" customHeight="1" x14ac:dyDescent="0.2">
      <c r="A2063" s="608">
        <v>71218</v>
      </c>
      <c r="B2063" s="589" t="s">
        <v>4455</v>
      </c>
      <c r="C2063" s="605"/>
      <c r="D2063" s="590" t="s">
        <v>1789</v>
      </c>
      <c r="E2063" s="591" t="s">
        <v>2176</v>
      </c>
      <c r="F2063" s="592" t="s">
        <v>2177</v>
      </c>
      <c r="G2063" s="592"/>
      <c r="H2063" s="593">
        <v>44358</v>
      </c>
      <c r="I2063" s="594" t="s">
        <v>1795</v>
      </c>
      <c r="J2063" s="595" t="s">
        <v>3843</v>
      </c>
      <c r="K2063" s="589" t="s">
        <v>47</v>
      </c>
      <c r="L2063" s="596" t="s">
        <v>51</v>
      </c>
      <c r="M2063" s="596" t="s">
        <v>51</v>
      </c>
      <c r="N2063" s="597"/>
      <c r="O2063" s="598">
        <v>1.5</v>
      </c>
      <c r="P2063" s="599">
        <v>0</v>
      </c>
      <c r="Q2063" s="600">
        <v>0.69799999999999995</v>
      </c>
    </row>
    <row r="2064" spans="1:17" s="208" customFormat="1" ht="12.75" customHeight="1" x14ac:dyDescent="0.2">
      <c r="A2064" s="608">
        <v>71224</v>
      </c>
      <c r="B2064" s="589" t="s">
        <v>4456</v>
      </c>
      <c r="C2064" s="605"/>
      <c r="D2064" s="590" t="s">
        <v>1789</v>
      </c>
      <c r="E2064" s="591" t="s">
        <v>2176</v>
      </c>
      <c r="F2064" s="592" t="s">
        <v>2177</v>
      </c>
      <c r="G2064" s="592"/>
      <c r="H2064" s="593">
        <v>44361</v>
      </c>
      <c r="I2064" s="594" t="s">
        <v>4002</v>
      </c>
      <c r="J2064" s="595" t="s">
        <v>3893</v>
      </c>
      <c r="K2064" s="589" t="s">
        <v>49</v>
      </c>
      <c r="L2064" s="596" t="s">
        <v>49</v>
      </c>
      <c r="M2064" s="596" t="s">
        <v>49</v>
      </c>
      <c r="N2064" s="597"/>
      <c r="O2064" s="598">
        <v>4.5999999999999996</v>
      </c>
      <c r="P2064" s="599">
        <v>0</v>
      </c>
      <c r="Q2064" s="600">
        <v>2.52</v>
      </c>
    </row>
    <row r="2065" spans="1:17" s="208" customFormat="1" ht="12.75" customHeight="1" x14ac:dyDescent="0.2">
      <c r="A2065" s="608">
        <v>71225</v>
      </c>
      <c r="B2065" s="589" t="s">
        <v>4457</v>
      </c>
      <c r="C2065" s="605"/>
      <c r="D2065" s="590" t="s">
        <v>1789</v>
      </c>
      <c r="E2065" s="591" t="s">
        <v>2176</v>
      </c>
      <c r="F2065" s="592" t="s">
        <v>2177</v>
      </c>
      <c r="G2065" s="592"/>
      <c r="H2065" s="593">
        <v>44361</v>
      </c>
      <c r="I2065" s="594" t="s">
        <v>4002</v>
      </c>
      <c r="J2065" s="595" t="s">
        <v>3893</v>
      </c>
      <c r="K2065" s="589" t="s">
        <v>49</v>
      </c>
      <c r="L2065" s="596" t="s">
        <v>49</v>
      </c>
      <c r="M2065" s="596" t="s">
        <v>49</v>
      </c>
      <c r="N2065" s="597"/>
      <c r="O2065" s="598">
        <v>4.5999999999999996</v>
      </c>
      <c r="P2065" s="599">
        <v>0</v>
      </c>
      <c r="Q2065" s="600">
        <v>2.5489999999999999</v>
      </c>
    </row>
    <row r="2066" spans="1:17" s="208" customFormat="1" ht="12.75" customHeight="1" x14ac:dyDescent="0.2">
      <c r="A2066" s="608">
        <v>71226</v>
      </c>
      <c r="B2066" s="589" t="s">
        <v>4458</v>
      </c>
      <c r="C2066" s="605"/>
      <c r="D2066" s="590" t="s">
        <v>1789</v>
      </c>
      <c r="E2066" s="591" t="s">
        <v>2176</v>
      </c>
      <c r="F2066" s="592" t="s">
        <v>2177</v>
      </c>
      <c r="G2066" s="592"/>
      <c r="H2066" s="593">
        <v>44365</v>
      </c>
      <c r="I2066" s="594" t="s">
        <v>1986</v>
      </c>
      <c r="J2066" s="595" t="s">
        <v>3750</v>
      </c>
      <c r="K2066" s="589" t="s">
        <v>45</v>
      </c>
      <c r="L2066" s="596" t="s">
        <v>45</v>
      </c>
      <c r="M2066" s="596" t="s">
        <v>45</v>
      </c>
      <c r="N2066" s="597"/>
      <c r="O2066" s="598">
        <v>3.2000000000000001E-2</v>
      </c>
      <c r="P2066" s="599">
        <v>0</v>
      </c>
      <c r="Q2066" s="600">
        <v>1.2999999999999999E-2</v>
      </c>
    </row>
    <row r="2067" spans="1:17" s="208" customFormat="1" ht="12.75" customHeight="1" x14ac:dyDescent="0.2">
      <c r="A2067" s="608">
        <v>71228</v>
      </c>
      <c r="B2067" s="589" t="s">
        <v>4459</v>
      </c>
      <c r="C2067" s="605"/>
      <c r="D2067" s="590" t="s">
        <v>1789</v>
      </c>
      <c r="E2067" s="591" t="s">
        <v>2176</v>
      </c>
      <c r="F2067" s="592" t="s">
        <v>2177</v>
      </c>
      <c r="G2067" s="592"/>
      <c r="H2067" s="593">
        <v>44366</v>
      </c>
      <c r="I2067" s="594" t="s">
        <v>1795</v>
      </c>
      <c r="J2067" s="595" t="s">
        <v>4340</v>
      </c>
      <c r="K2067" s="589" t="s">
        <v>47</v>
      </c>
      <c r="L2067" s="596" t="s">
        <v>1848</v>
      </c>
      <c r="M2067" s="596" t="s">
        <v>130</v>
      </c>
      <c r="N2067" s="597"/>
      <c r="O2067" s="598">
        <v>0.496</v>
      </c>
      <c r="P2067" s="599">
        <v>0</v>
      </c>
      <c r="Q2067" s="600">
        <v>0.254</v>
      </c>
    </row>
    <row r="2068" spans="1:17" s="208" customFormat="1" ht="12.75" customHeight="1" x14ac:dyDescent="0.2">
      <c r="A2068" s="608">
        <v>71230</v>
      </c>
      <c r="B2068" s="589" t="s">
        <v>4460</v>
      </c>
      <c r="C2068" s="605"/>
      <c r="D2068" s="590" t="s">
        <v>1789</v>
      </c>
      <c r="E2068" s="591" t="s">
        <v>2176</v>
      </c>
      <c r="F2068" s="592" t="s">
        <v>2177</v>
      </c>
      <c r="G2068" s="592"/>
      <c r="H2068" s="593">
        <v>44366</v>
      </c>
      <c r="I2068" s="594" t="s">
        <v>1795</v>
      </c>
      <c r="J2068" s="595" t="s">
        <v>4461</v>
      </c>
      <c r="K2068" s="589" t="s">
        <v>47</v>
      </c>
      <c r="L2068" s="596" t="s">
        <v>1848</v>
      </c>
      <c r="M2068" s="596" t="s">
        <v>130</v>
      </c>
      <c r="N2068" s="597"/>
      <c r="O2068" s="598">
        <v>0.35299999999999998</v>
      </c>
      <c r="P2068" s="599">
        <v>0</v>
      </c>
      <c r="Q2068" s="600">
        <v>0.18099999999999999</v>
      </c>
    </row>
    <row r="2069" spans="1:17" s="208" customFormat="1" ht="12.75" customHeight="1" x14ac:dyDescent="0.2">
      <c r="A2069" s="608">
        <v>71231</v>
      </c>
      <c r="B2069" s="589" t="s">
        <v>4462</v>
      </c>
      <c r="C2069" s="605"/>
      <c r="D2069" s="590" t="s">
        <v>1789</v>
      </c>
      <c r="E2069" s="591" t="s">
        <v>2176</v>
      </c>
      <c r="F2069" s="592" t="s">
        <v>2177</v>
      </c>
      <c r="G2069" s="592"/>
      <c r="H2069" s="593">
        <v>44366</v>
      </c>
      <c r="I2069" s="594" t="s">
        <v>1795</v>
      </c>
      <c r="J2069" s="595" t="s">
        <v>4461</v>
      </c>
      <c r="K2069" s="589" t="s">
        <v>47</v>
      </c>
      <c r="L2069" s="596" t="s">
        <v>1848</v>
      </c>
      <c r="M2069" s="596" t="s">
        <v>130</v>
      </c>
      <c r="N2069" s="597"/>
      <c r="O2069" s="598">
        <v>0.48</v>
      </c>
      <c r="P2069" s="599">
        <v>0</v>
      </c>
      <c r="Q2069" s="600">
        <v>0.26900000000000002</v>
      </c>
    </row>
    <row r="2070" spans="1:17" s="208" customFormat="1" ht="12.75" customHeight="1" x14ac:dyDescent="0.2">
      <c r="A2070" s="608">
        <v>71232</v>
      </c>
      <c r="B2070" s="589" t="s">
        <v>4463</v>
      </c>
      <c r="C2070" s="605"/>
      <c r="D2070" s="590" t="s">
        <v>1789</v>
      </c>
      <c r="E2070" s="591" t="s">
        <v>2176</v>
      </c>
      <c r="F2070" s="592" t="s">
        <v>2177</v>
      </c>
      <c r="G2070" s="592"/>
      <c r="H2070" s="593">
        <v>44366</v>
      </c>
      <c r="I2070" s="594" t="s">
        <v>1795</v>
      </c>
      <c r="J2070" s="595" t="s">
        <v>4087</v>
      </c>
      <c r="K2070" s="589" t="s">
        <v>47</v>
      </c>
      <c r="L2070" s="596" t="s">
        <v>1848</v>
      </c>
      <c r="M2070" s="596" t="s">
        <v>130</v>
      </c>
      <c r="N2070" s="597"/>
      <c r="O2070" s="598">
        <v>0.25</v>
      </c>
      <c r="P2070" s="599">
        <v>0</v>
      </c>
      <c r="Q2070" s="600">
        <v>0.14199999999999999</v>
      </c>
    </row>
    <row r="2071" spans="1:17" s="208" customFormat="1" ht="12.75" customHeight="1" x14ac:dyDescent="0.2">
      <c r="A2071" s="608">
        <v>71233</v>
      </c>
      <c r="B2071" s="589" t="s">
        <v>4464</v>
      </c>
      <c r="C2071" s="605"/>
      <c r="D2071" s="590" t="s">
        <v>1789</v>
      </c>
      <c r="E2071" s="591" t="s">
        <v>2176</v>
      </c>
      <c r="F2071" s="592" t="s">
        <v>2177</v>
      </c>
      <c r="G2071" s="592"/>
      <c r="H2071" s="593">
        <v>44368</v>
      </c>
      <c r="I2071" s="594" t="s">
        <v>4170</v>
      </c>
      <c r="J2071" s="595" t="s">
        <v>2665</v>
      </c>
      <c r="K2071" s="589" t="s">
        <v>47</v>
      </c>
      <c r="L2071" s="596" t="s">
        <v>1797</v>
      </c>
      <c r="M2071" s="596" t="s">
        <v>48</v>
      </c>
      <c r="N2071" s="597"/>
      <c r="O2071" s="598">
        <v>4.5999999999999996</v>
      </c>
      <c r="P2071" s="599">
        <v>0</v>
      </c>
      <c r="Q2071" s="600">
        <v>1.304</v>
      </c>
    </row>
    <row r="2072" spans="1:17" s="208" customFormat="1" ht="12.75" customHeight="1" x14ac:dyDescent="0.2">
      <c r="A2072" s="608">
        <v>71234</v>
      </c>
      <c r="B2072" s="589" t="s">
        <v>4465</v>
      </c>
      <c r="C2072" s="605"/>
      <c r="D2072" s="590" t="s">
        <v>1789</v>
      </c>
      <c r="E2072" s="591" t="s">
        <v>2176</v>
      </c>
      <c r="F2072" s="592" t="s">
        <v>2177</v>
      </c>
      <c r="G2072" s="592"/>
      <c r="H2072" s="593">
        <v>44481</v>
      </c>
      <c r="I2072" s="594" t="s">
        <v>2105</v>
      </c>
      <c r="J2072" s="595" t="s">
        <v>4129</v>
      </c>
      <c r="K2072" s="589" t="s">
        <v>49</v>
      </c>
      <c r="L2072" s="596" t="s">
        <v>49</v>
      </c>
      <c r="M2072" s="596" t="s">
        <v>49</v>
      </c>
      <c r="N2072" s="597"/>
      <c r="O2072" s="598">
        <v>0.13300000000000001</v>
      </c>
      <c r="P2072" s="599">
        <v>0</v>
      </c>
      <c r="Q2072" s="600">
        <v>5.5E-2</v>
      </c>
    </row>
    <row r="2073" spans="1:17" s="208" customFormat="1" ht="12.75" customHeight="1" x14ac:dyDescent="0.2">
      <c r="A2073" s="608">
        <v>71235</v>
      </c>
      <c r="B2073" s="589" t="s">
        <v>4466</v>
      </c>
      <c r="C2073" s="605">
        <v>41407</v>
      </c>
      <c r="D2073" s="590" t="s">
        <v>1393</v>
      </c>
      <c r="E2073" s="591" t="s">
        <v>2176</v>
      </c>
      <c r="F2073" s="592" t="s">
        <v>2177</v>
      </c>
      <c r="G2073" s="592"/>
      <c r="H2073" s="593">
        <v>44369</v>
      </c>
      <c r="I2073" s="594" t="s">
        <v>1986</v>
      </c>
      <c r="J2073" s="595" t="s">
        <v>3954</v>
      </c>
      <c r="K2073" s="589" t="s">
        <v>45</v>
      </c>
      <c r="L2073" s="596" t="s">
        <v>45</v>
      </c>
      <c r="M2073" s="596" t="s">
        <v>45</v>
      </c>
      <c r="N2073" s="597"/>
      <c r="O2073" s="598">
        <v>4.9800000000000004</v>
      </c>
      <c r="P2073" s="599">
        <v>0</v>
      </c>
      <c r="Q2073" s="600">
        <v>2.6230000000000002</v>
      </c>
    </row>
    <row r="2074" spans="1:17" s="208" customFormat="1" ht="12.75" customHeight="1" x14ac:dyDescent="0.2">
      <c r="A2074" s="608">
        <v>71236</v>
      </c>
      <c r="B2074" s="589" t="s">
        <v>4467</v>
      </c>
      <c r="C2074" s="605"/>
      <c r="D2074" s="590" t="s">
        <v>1789</v>
      </c>
      <c r="E2074" s="591" t="s">
        <v>2176</v>
      </c>
      <c r="F2074" s="592" t="s">
        <v>2177</v>
      </c>
      <c r="G2074" s="592"/>
      <c r="H2074" s="593">
        <v>44369</v>
      </c>
      <c r="I2074" s="594" t="s">
        <v>1988</v>
      </c>
      <c r="J2074" s="595" t="s">
        <v>3756</v>
      </c>
      <c r="K2074" s="589" t="s">
        <v>47</v>
      </c>
      <c r="L2074" s="596" t="s">
        <v>51</v>
      </c>
      <c r="M2074" s="596" t="s">
        <v>51</v>
      </c>
      <c r="N2074" s="597"/>
      <c r="O2074" s="598">
        <v>0.4</v>
      </c>
      <c r="P2074" s="599">
        <v>1E-3</v>
      </c>
      <c r="Q2074" s="600">
        <v>0</v>
      </c>
    </row>
    <row r="2075" spans="1:17" s="208" customFormat="1" ht="12.75" customHeight="1" x14ac:dyDescent="0.2">
      <c r="A2075" s="608">
        <v>71238</v>
      </c>
      <c r="B2075" s="589" t="s">
        <v>4468</v>
      </c>
      <c r="C2075" s="605"/>
      <c r="D2075" s="590" t="s">
        <v>1789</v>
      </c>
      <c r="E2075" s="591" t="s">
        <v>2176</v>
      </c>
      <c r="F2075" s="592" t="s">
        <v>2177</v>
      </c>
      <c r="G2075" s="592"/>
      <c r="H2075" s="593">
        <v>44371</v>
      </c>
      <c r="I2075" s="594" t="s">
        <v>1986</v>
      </c>
      <c r="J2075" s="595" t="s">
        <v>2526</v>
      </c>
      <c r="K2075" s="589" t="s">
        <v>45</v>
      </c>
      <c r="L2075" s="596" t="s">
        <v>45</v>
      </c>
      <c r="M2075" s="596" t="s">
        <v>45</v>
      </c>
      <c r="N2075" s="597"/>
      <c r="O2075" s="598">
        <v>0.18</v>
      </c>
      <c r="P2075" s="599">
        <v>0</v>
      </c>
      <c r="Q2075" s="600">
        <v>8.5999999999999993E-2</v>
      </c>
    </row>
    <row r="2076" spans="1:17" s="208" customFormat="1" ht="12.75" customHeight="1" x14ac:dyDescent="0.2">
      <c r="A2076" s="608">
        <v>71239</v>
      </c>
      <c r="B2076" s="589" t="s">
        <v>4469</v>
      </c>
      <c r="C2076" s="605"/>
      <c r="D2076" s="590" t="s">
        <v>1789</v>
      </c>
      <c r="E2076" s="591" t="s">
        <v>2176</v>
      </c>
      <c r="F2076" s="592" t="s">
        <v>2177</v>
      </c>
      <c r="G2076" s="592"/>
      <c r="H2076" s="593">
        <v>44377</v>
      </c>
      <c r="I2076" s="594" t="s">
        <v>2105</v>
      </c>
      <c r="J2076" s="595" t="s">
        <v>4470</v>
      </c>
      <c r="K2076" s="589" t="s">
        <v>49</v>
      </c>
      <c r="L2076" s="596" t="s">
        <v>49</v>
      </c>
      <c r="M2076" s="596" t="s">
        <v>49</v>
      </c>
      <c r="N2076" s="597"/>
      <c r="O2076" s="598">
        <v>0.04</v>
      </c>
      <c r="P2076" s="599">
        <v>0</v>
      </c>
      <c r="Q2076" s="600">
        <v>1.7000000000000001E-2</v>
      </c>
    </row>
    <row r="2077" spans="1:17" s="208" customFormat="1" ht="12.75" customHeight="1" x14ac:dyDescent="0.2">
      <c r="A2077" s="608">
        <v>71241</v>
      </c>
      <c r="B2077" s="589" t="s">
        <v>4471</v>
      </c>
      <c r="C2077" s="605"/>
      <c r="D2077" s="590" t="s">
        <v>1789</v>
      </c>
      <c r="E2077" s="591" t="s">
        <v>2176</v>
      </c>
      <c r="F2077" s="592" t="s">
        <v>2177</v>
      </c>
      <c r="G2077" s="592"/>
      <c r="H2077" s="593">
        <v>44371</v>
      </c>
      <c r="I2077" s="594" t="s">
        <v>4472</v>
      </c>
      <c r="J2077" s="595" t="s">
        <v>4473</v>
      </c>
      <c r="K2077" s="589" t="s">
        <v>47</v>
      </c>
      <c r="L2077" s="596" t="s">
        <v>1763</v>
      </c>
      <c r="M2077" s="596" t="s">
        <v>48</v>
      </c>
      <c r="N2077" s="597"/>
      <c r="O2077" s="598">
        <v>3.32</v>
      </c>
      <c r="P2077" s="599">
        <v>1E-3</v>
      </c>
      <c r="Q2077" s="600">
        <v>1.948</v>
      </c>
    </row>
    <row r="2078" spans="1:17" s="208" customFormat="1" ht="12.75" customHeight="1" x14ac:dyDescent="0.2">
      <c r="A2078" s="608">
        <v>71242</v>
      </c>
      <c r="B2078" s="589" t="s">
        <v>4474</v>
      </c>
      <c r="C2078" s="605"/>
      <c r="D2078" s="590" t="s">
        <v>1789</v>
      </c>
      <c r="E2078" s="591" t="s">
        <v>2176</v>
      </c>
      <c r="F2078" s="592" t="s">
        <v>2177</v>
      </c>
      <c r="G2078" s="592"/>
      <c r="H2078" s="593">
        <v>44371</v>
      </c>
      <c r="I2078" s="594" t="s">
        <v>4472</v>
      </c>
      <c r="J2078" s="595" t="s">
        <v>4475</v>
      </c>
      <c r="K2078" s="589" t="s">
        <v>47</v>
      </c>
      <c r="L2078" s="596" t="s">
        <v>1763</v>
      </c>
      <c r="M2078" s="596" t="s">
        <v>48</v>
      </c>
      <c r="N2078" s="597"/>
      <c r="O2078" s="598">
        <v>4.9800000000000004</v>
      </c>
      <c r="P2078" s="599">
        <v>1E-3</v>
      </c>
      <c r="Q2078" s="600">
        <v>2.7519999999999998</v>
      </c>
    </row>
    <row r="2079" spans="1:17" s="208" customFormat="1" ht="12.75" customHeight="1" x14ac:dyDescent="0.2">
      <c r="A2079" s="608">
        <v>71243</v>
      </c>
      <c r="B2079" s="589" t="s">
        <v>4476</v>
      </c>
      <c r="C2079" s="605"/>
      <c r="D2079" s="590" t="s">
        <v>1789</v>
      </c>
      <c r="E2079" s="591" t="s">
        <v>2176</v>
      </c>
      <c r="F2079" s="592" t="s">
        <v>2177</v>
      </c>
      <c r="G2079" s="592"/>
      <c r="H2079" s="593">
        <v>44375</v>
      </c>
      <c r="I2079" s="594" t="s">
        <v>4472</v>
      </c>
      <c r="J2079" s="595" t="s">
        <v>2102</v>
      </c>
      <c r="K2079" s="589" t="s">
        <v>47</v>
      </c>
      <c r="L2079" s="596" t="s">
        <v>1763</v>
      </c>
      <c r="M2079" s="596" t="s">
        <v>48</v>
      </c>
      <c r="N2079" s="597"/>
      <c r="O2079" s="598">
        <v>4.99</v>
      </c>
      <c r="P2079" s="599">
        <v>0</v>
      </c>
      <c r="Q2079" s="600">
        <v>2.1059999999999999</v>
      </c>
    </row>
    <row r="2080" spans="1:17" s="208" customFormat="1" ht="12.75" customHeight="1" x14ac:dyDescent="0.2">
      <c r="A2080" s="608">
        <v>71245</v>
      </c>
      <c r="B2080" s="589" t="s">
        <v>4477</v>
      </c>
      <c r="C2080" s="605"/>
      <c r="D2080" s="590" t="s">
        <v>1789</v>
      </c>
      <c r="E2080" s="591" t="s">
        <v>2176</v>
      </c>
      <c r="F2080" s="592" t="s">
        <v>2177</v>
      </c>
      <c r="G2080" s="592"/>
      <c r="H2080" s="593">
        <v>44371</v>
      </c>
      <c r="I2080" s="594" t="s">
        <v>4472</v>
      </c>
      <c r="J2080" s="595" t="s">
        <v>2850</v>
      </c>
      <c r="K2080" s="589" t="s">
        <v>47</v>
      </c>
      <c r="L2080" s="596" t="s">
        <v>1763</v>
      </c>
      <c r="M2080" s="596" t="s">
        <v>48</v>
      </c>
      <c r="N2080" s="597"/>
      <c r="O2080" s="598">
        <v>4.9800000000000004</v>
      </c>
      <c r="P2080" s="599">
        <v>1E-3</v>
      </c>
      <c r="Q2080" s="600">
        <v>2.1859999999999999</v>
      </c>
    </row>
    <row r="2081" spans="1:17" s="208" customFormat="1" ht="12.75" customHeight="1" x14ac:dyDescent="0.2">
      <c r="A2081" s="608">
        <v>71273</v>
      </c>
      <c r="B2081" s="589" t="s">
        <v>4478</v>
      </c>
      <c r="C2081" s="605"/>
      <c r="D2081" s="590" t="s">
        <v>1789</v>
      </c>
      <c r="E2081" s="591" t="s">
        <v>2176</v>
      </c>
      <c r="F2081" s="592" t="s">
        <v>2177</v>
      </c>
      <c r="G2081" s="592"/>
      <c r="H2081" s="593">
        <v>44379</v>
      </c>
      <c r="I2081" s="594" t="s">
        <v>2105</v>
      </c>
      <c r="J2081" s="595" t="s">
        <v>4479</v>
      </c>
      <c r="K2081" s="589" t="s">
        <v>49</v>
      </c>
      <c r="L2081" s="596" t="s">
        <v>49</v>
      </c>
      <c r="M2081" s="596" t="s">
        <v>49</v>
      </c>
      <c r="N2081" s="597"/>
      <c r="O2081" s="598">
        <v>2.5</v>
      </c>
      <c r="P2081" s="599">
        <v>0</v>
      </c>
      <c r="Q2081" s="600">
        <v>1.337</v>
      </c>
    </row>
    <row r="2082" spans="1:17" s="208" customFormat="1" ht="12.75" customHeight="1" x14ac:dyDescent="0.2">
      <c r="A2082" s="608">
        <v>71274</v>
      </c>
      <c r="B2082" s="589" t="s">
        <v>4480</v>
      </c>
      <c r="C2082" s="605">
        <v>44314</v>
      </c>
      <c r="D2082" s="590" t="s">
        <v>1477</v>
      </c>
      <c r="E2082" s="591" t="s">
        <v>2176</v>
      </c>
      <c r="F2082" s="592" t="s">
        <v>2177</v>
      </c>
      <c r="G2082" s="592"/>
      <c r="H2082" s="593">
        <v>44382</v>
      </c>
      <c r="I2082" s="594" t="s">
        <v>1988</v>
      </c>
      <c r="J2082" s="595" t="s">
        <v>4205</v>
      </c>
      <c r="K2082" s="589" t="s">
        <v>47</v>
      </c>
      <c r="L2082" s="596" t="s">
        <v>1763</v>
      </c>
      <c r="M2082" s="596" t="s">
        <v>48</v>
      </c>
      <c r="N2082" s="597"/>
      <c r="O2082" s="598">
        <v>4.9800000000000004</v>
      </c>
      <c r="P2082" s="599">
        <v>0</v>
      </c>
      <c r="Q2082" s="600">
        <v>3.6739999999999999</v>
      </c>
    </row>
    <row r="2083" spans="1:17" s="208" customFormat="1" ht="12.75" customHeight="1" x14ac:dyDescent="0.2">
      <c r="A2083" s="608">
        <v>71275</v>
      </c>
      <c r="B2083" s="589" t="s">
        <v>4481</v>
      </c>
      <c r="C2083" s="605"/>
      <c r="D2083" s="590" t="s">
        <v>1789</v>
      </c>
      <c r="E2083" s="591" t="s">
        <v>2176</v>
      </c>
      <c r="F2083" s="592" t="s">
        <v>2177</v>
      </c>
      <c r="G2083" s="592"/>
      <c r="H2083" s="593">
        <v>44389</v>
      </c>
      <c r="I2083" s="594" t="s">
        <v>1988</v>
      </c>
      <c r="J2083" s="595" t="s">
        <v>4482</v>
      </c>
      <c r="K2083" s="589" t="s">
        <v>47</v>
      </c>
      <c r="L2083" s="596" t="s">
        <v>1763</v>
      </c>
      <c r="M2083" s="596" t="s">
        <v>48</v>
      </c>
      <c r="N2083" s="597"/>
      <c r="O2083" s="598">
        <v>1</v>
      </c>
      <c r="P2083" s="599">
        <v>0</v>
      </c>
      <c r="Q2083" s="600">
        <v>0.52700000000000002</v>
      </c>
    </row>
    <row r="2084" spans="1:17" s="208" customFormat="1" ht="12.75" customHeight="1" x14ac:dyDescent="0.2">
      <c r="A2084" s="608">
        <v>71276</v>
      </c>
      <c r="B2084" s="589" t="s">
        <v>4483</v>
      </c>
      <c r="C2084" s="605">
        <v>44306</v>
      </c>
      <c r="D2084" s="590" t="s">
        <v>1473</v>
      </c>
      <c r="E2084" s="591" t="s">
        <v>2176</v>
      </c>
      <c r="F2084" s="592" t="s">
        <v>2177</v>
      </c>
      <c r="G2084" s="592"/>
      <c r="H2084" s="593">
        <v>44385</v>
      </c>
      <c r="I2084" s="594" t="s">
        <v>1988</v>
      </c>
      <c r="J2084" s="595" t="s">
        <v>4166</v>
      </c>
      <c r="K2084" s="589" t="s">
        <v>47</v>
      </c>
      <c r="L2084" s="596" t="s">
        <v>1763</v>
      </c>
      <c r="M2084" s="596" t="s">
        <v>48</v>
      </c>
      <c r="N2084" s="597"/>
      <c r="O2084" s="598">
        <v>3</v>
      </c>
      <c r="P2084" s="599">
        <v>0</v>
      </c>
      <c r="Q2084" s="600">
        <v>2.5259999999999998</v>
      </c>
    </row>
    <row r="2085" spans="1:17" s="208" customFormat="1" ht="12.75" customHeight="1" x14ac:dyDescent="0.2">
      <c r="A2085" s="608">
        <v>71277</v>
      </c>
      <c r="B2085" s="589" t="s">
        <v>4484</v>
      </c>
      <c r="C2085" s="605"/>
      <c r="D2085" s="590" t="s">
        <v>1789</v>
      </c>
      <c r="E2085" s="591" t="s">
        <v>2176</v>
      </c>
      <c r="F2085" s="592" t="s">
        <v>2177</v>
      </c>
      <c r="G2085" s="592"/>
      <c r="H2085" s="593">
        <v>44389</v>
      </c>
      <c r="I2085" s="594" t="s">
        <v>1986</v>
      </c>
      <c r="J2085" s="595" t="s">
        <v>3739</v>
      </c>
      <c r="K2085" s="589" t="s">
        <v>45</v>
      </c>
      <c r="L2085" s="596" t="s">
        <v>45</v>
      </c>
      <c r="M2085" s="596" t="s">
        <v>45</v>
      </c>
      <c r="N2085" s="597"/>
      <c r="O2085" s="598">
        <v>0.66</v>
      </c>
      <c r="P2085" s="599">
        <v>0</v>
      </c>
      <c r="Q2085" s="600">
        <v>0.31900000000000001</v>
      </c>
    </row>
    <row r="2086" spans="1:17" s="208" customFormat="1" ht="12.75" customHeight="1" x14ac:dyDescent="0.2">
      <c r="A2086" s="608">
        <v>71278</v>
      </c>
      <c r="B2086" s="589" t="s">
        <v>4485</v>
      </c>
      <c r="C2086" s="605"/>
      <c r="D2086" s="590" t="s">
        <v>1789</v>
      </c>
      <c r="E2086" s="591" t="s">
        <v>2176</v>
      </c>
      <c r="F2086" s="592" t="s">
        <v>2177</v>
      </c>
      <c r="G2086" s="592"/>
      <c r="H2086" s="593">
        <v>44391</v>
      </c>
      <c r="I2086" s="594" t="s">
        <v>1988</v>
      </c>
      <c r="J2086" s="595" t="s">
        <v>4486</v>
      </c>
      <c r="K2086" s="589" t="s">
        <v>47</v>
      </c>
      <c r="L2086" s="596" t="s">
        <v>1848</v>
      </c>
      <c r="M2086" s="596" t="s">
        <v>130</v>
      </c>
      <c r="N2086" s="597"/>
      <c r="O2086" s="598">
        <v>0.153</v>
      </c>
      <c r="P2086" s="599">
        <v>0</v>
      </c>
      <c r="Q2086" s="600">
        <v>8.5000000000000006E-2</v>
      </c>
    </row>
    <row r="2087" spans="1:17" s="208" customFormat="1" ht="12.75" customHeight="1" x14ac:dyDescent="0.2">
      <c r="A2087" s="608">
        <v>71281</v>
      </c>
      <c r="B2087" s="589" t="s">
        <v>4487</v>
      </c>
      <c r="C2087" s="605"/>
      <c r="D2087" s="590" t="s">
        <v>1789</v>
      </c>
      <c r="E2087" s="591" t="s">
        <v>2176</v>
      </c>
      <c r="F2087" s="592" t="s">
        <v>2177</v>
      </c>
      <c r="G2087" s="592"/>
      <c r="H2087" s="593">
        <v>44392</v>
      </c>
      <c r="I2087" s="594" t="s">
        <v>1986</v>
      </c>
      <c r="J2087" s="595" t="s">
        <v>4280</v>
      </c>
      <c r="K2087" s="589" t="s">
        <v>45</v>
      </c>
      <c r="L2087" s="596" t="s">
        <v>45</v>
      </c>
      <c r="M2087" s="596" t="s">
        <v>45</v>
      </c>
      <c r="N2087" s="597"/>
      <c r="O2087" s="598">
        <v>4.2999999999999997E-2</v>
      </c>
      <c r="P2087" s="599">
        <v>0</v>
      </c>
      <c r="Q2087" s="600">
        <v>1.2999999999999999E-2</v>
      </c>
    </row>
    <row r="2088" spans="1:17" s="208" customFormat="1" ht="12.75" customHeight="1" x14ac:dyDescent="0.2">
      <c r="A2088" s="608">
        <v>71283</v>
      </c>
      <c r="B2088" s="589" t="s">
        <v>4488</v>
      </c>
      <c r="C2088" s="605"/>
      <c r="D2088" s="590" t="s">
        <v>1789</v>
      </c>
      <c r="E2088" s="591" t="s">
        <v>2176</v>
      </c>
      <c r="F2088" s="592" t="s">
        <v>2177</v>
      </c>
      <c r="G2088" s="592"/>
      <c r="H2088" s="593">
        <v>44397</v>
      </c>
      <c r="I2088" s="594" t="s">
        <v>1986</v>
      </c>
      <c r="J2088" s="595" t="s">
        <v>2594</v>
      </c>
      <c r="K2088" s="589" t="s">
        <v>45</v>
      </c>
      <c r="L2088" s="596" t="s">
        <v>45</v>
      </c>
      <c r="M2088" s="596" t="s">
        <v>45</v>
      </c>
      <c r="N2088" s="597"/>
      <c r="O2088" s="598">
        <v>0.03</v>
      </c>
      <c r="P2088" s="599">
        <v>0</v>
      </c>
      <c r="Q2088" s="600">
        <v>0</v>
      </c>
    </row>
    <row r="2089" spans="1:17" s="208" customFormat="1" ht="12.75" customHeight="1" x14ac:dyDescent="0.2">
      <c r="A2089" s="608">
        <v>71284</v>
      </c>
      <c r="B2089" s="589" t="s">
        <v>4489</v>
      </c>
      <c r="C2089" s="605">
        <v>44497</v>
      </c>
      <c r="D2089" s="590" t="s">
        <v>1530</v>
      </c>
      <c r="E2089" s="591" t="s">
        <v>2423</v>
      </c>
      <c r="F2089" s="592" t="s">
        <v>2424</v>
      </c>
      <c r="G2089" s="592"/>
      <c r="H2089" s="593">
        <v>44830</v>
      </c>
      <c r="I2089" s="594" t="s">
        <v>4170</v>
      </c>
      <c r="J2089" s="595" t="s">
        <v>4490</v>
      </c>
      <c r="K2089" s="589" t="s">
        <v>47</v>
      </c>
      <c r="L2089" s="596" t="s">
        <v>1797</v>
      </c>
      <c r="M2089" s="596" t="s">
        <v>48</v>
      </c>
      <c r="N2089" s="597"/>
      <c r="O2089" s="598">
        <v>4.9989999999999997</v>
      </c>
      <c r="P2089" s="599">
        <v>3.488</v>
      </c>
      <c r="Q2089" s="600">
        <v>3.488</v>
      </c>
    </row>
    <row r="2090" spans="1:17" s="208" customFormat="1" ht="12.75" customHeight="1" x14ac:dyDescent="0.25">
      <c r="A2090" s="608">
        <v>71308</v>
      </c>
      <c r="B2090" s="589" t="s">
        <v>4491</v>
      </c>
      <c r="C2090" s="605"/>
      <c r="D2090" s="590" t="s">
        <v>1789</v>
      </c>
      <c r="E2090" s="591" t="s">
        <v>2176</v>
      </c>
      <c r="F2090" s="592" t="s">
        <v>2177</v>
      </c>
      <c r="G2090" s="592"/>
      <c r="H2090" s="593">
        <v>44694</v>
      </c>
      <c r="I2090" s="594" t="s">
        <v>3147</v>
      </c>
      <c r="J2090" s="595" t="s">
        <v>4492</v>
      </c>
      <c r="K2090" s="589" t="s">
        <v>45</v>
      </c>
      <c r="L2090" s="596" t="s">
        <v>45</v>
      </c>
      <c r="M2090" s="596" t="s">
        <v>45</v>
      </c>
      <c r="N2090" s="597"/>
      <c r="O2090" s="598">
        <v>9.5908800000000003</v>
      </c>
      <c r="P2090" s="611">
        <v>0</v>
      </c>
      <c r="Q2090" s="600">
        <v>3.2450000000000001</v>
      </c>
    </row>
    <row r="2091" spans="1:17" s="208" customFormat="1" ht="12.75" customHeight="1" x14ac:dyDescent="0.25">
      <c r="A2091" s="608">
        <v>71309</v>
      </c>
      <c r="B2091" s="589" t="s">
        <v>4493</v>
      </c>
      <c r="C2091" s="605"/>
      <c r="D2091" s="590" t="s">
        <v>1789</v>
      </c>
      <c r="E2091" s="591" t="s">
        <v>2176</v>
      </c>
      <c r="F2091" s="592" t="s">
        <v>2177</v>
      </c>
      <c r="G2091" s="592"/>
      <c r="H2091" s="593">
        <v>44694</v>
      </c>
      <c r="I2091" s="594" t="s">
        <v>3147</v>
      </c>
      <c r="J2091" s="595" t="s">
        <v>4492</v>
      </c>
      <c r="K2091" s="589" t="s">
        <v>45</v>
      </c>
      <c r="L2091" s="596" t="s">
        <v>45</v>
      </c>
      <c r="M2091" s="596" t="s">
        <v>45</v>
      </c>
      <c r="N2091" s="597"/>
      <c r="O2091" s="598">
        <v>9.5908800000000003</v>
      </c>
      <c r="P2091" s="611">
        <v>0</v>
      </c>
      <c r="Q2091" s="600">
        <v>1.9810000000000001</v>
      </c>
    </row>
    <row r="2092" spans="1:17" s="208" customFormat="1" ht="12.75" customHeight="1" x14ac:dyDescent="0.25">
      <c r="A2092" s="608">
        <v>71310</v>
      </c>
      <c r="B2092" s="589" t="s">
        <v>4494</v>
      </c>
      <c r="C2092" s="605"/>
      <c r="D2092" s="590" t="s">
        <v>1789</v>
      </c>
      <c r="E2092" s="591" t="s">
        <v>2176</v>
      </c>
      <c r="F2092" s="592" t="s">
        <v>2177</v>
      </c>
      <c r="G2092" s="592"/>
      <c r="H2092" s="593">
        <v>44694</v>
      </c>
      <c r="I2092" s="594" t="s">
        <v>3147</v>
      </c>
      <c r="J2092" s="595" t="s">
        <v>4492</v>
      </c>
      <c r="K2092" s="589" t="s">
        <v>45</v>
      </c>
      <c r="L2092" s="596" t="s">
        <v>45</v>
      </c>
      <c r="M2092" s="596" t="s">
        <v>45</v>
      </c>
      <c r="N2092" s="597"/>
      <c r="O2092" s="598">
        <v>9.5908800000000003</v>
      </c>
      <c r="P2092" s="611">
        <v>0</v>
      </c>
      <c r="Q2092" s="600">
        <v>1.7190000000000001</v>
      </c>
    </row>
    <row r="2093" spans="1:17" s="208" customFormat="1" ht="12.75" customHeight="1" x14ac:dyDescent="0.25">
      <c r="A2093" s="608">
        <v>71311</v>
      </c>
      <c r="B2093" s="589" t="s">
        <v>4495</v>
      </c>
      <c r="C2093" s="605"/>
      <c r="D2093" s="590" t="s">
        <v>1789</v>
      </c>
      <c r="E2093" s="591" t="s">
        <v>2176</v>
      </c>
      <c r="F2093" s="592" t="s">
        <v>2177</v>
      </c>
      <c r="G2093" s="592"/>
      <c r="H2093" s="593">
        <v>44694</v>
      </c>
      <c r="I2093" s="594" t="s">
        <v>3147</v>
      </c>
      <c r="J2093" s="595" t="s">
        <v>4275</v>
      </c>
      <c r="K2093" s="589" t="s">
        <v>45</v>
      </c>
      <c r="L2093" s="596" t="s">
        <v>45</v>
      </c>
      <c r="M2093" s="596" t="s">
        <v>45</v>
      </c>
      <c r="N2093" s="597"/>
      <c r="O2093" s="598">
        <v>9.5908800000000003</v>
      </c>
      <c r="P2093" s="611">
        <v>0</v>
      </c>
      <c r="Q2093" s="600">
        <v>3.843</v>
      </c>
    </row>
    <row r="2094" spans="1:17" s="208" customFormat="1" ht="12.75" customHeight="1" x14ac:dyDescent="0.2">
      <c r="A2094" s="608">
        <v>71312</v>
      </c>
      <c r="B2094" s="589" t="s">
        <v>4496</v>
      </c>
      <c r="C2094" s="605"/>
      <c r="D2094" s="590" t="s">
        <v>1789</v>
      </c>
      <c r="E2094" s="591" t="s">
        <v>2176</v>
      </c>
      <c r="F2094" s="592" t="s">
        <v>2177</v>
      </c>
      <c r="G2094" s="592"/>
      <c r="H2094" s="593">
        <v>44399</v>
      </c>
      <c r="I2094" s="594" t="s">
        <v>1988</v>
      </c>
      <c r="J2094" s="595" t="s">
        <v>3925</v>
      </c>
      <c r="K2094" s="589" t="s">
        <v>47</v>
      </c>
      <c r="L2094" s="596" t="s">
        <v>1797</v>
      </c>
      <c r="M2094" s="596" t="s">
        <v>48</v>
      </c>
      <c r="N2094" s="597"/>
      <c r="O2094" s="598">
        <v>0.13300000000000001</v>
      </c>
      <c r="P2094" s="599">
        <v>0</v>
      </c>
      <c r="Q2094" s="600">
        <v>1.9E-2</v>
      </c>
    </row>
    <row r="2095" spans="1:17" s="208" customFormat="1" ht="12.75" customHeight="1" x14ac:dyDescent="0.2">
      <c r="A2095" s="608">
        <v>71313</v>
      </c>
      <c r="B2095" s="589" t="s">
        <v>4497</v>
      </c>
      <c r="C2095" s="605"/>
      <c r="D2095" s="590" t="s">
        <v>1789</v>
      </c>
      <c r="E2095" s="591" t="s">
        <v>2176</v>
      </c>
      <c r="F2095" s="592" t="s">
        <v>2177</v>
      </c>
      <c r="G2095" s="592"/>
      <c r="H2095" s="593">
        <v>44399</v>
      </c>
      <c r="I2095" s="594" t="s">
        <v>1986</v>
      </c>
      <c r="J2095" s="595" t="s">
        <v>2574</v>
      </c>
      <c r="K2095" s="589" t="s">
        <v>45</v>
      </c>
      <c r="L2095" s="596" t="s">
        <v>45</v>
      </c>
      <c r="M2095" s="596" t="s">
        <v>45</v>
      </c>
      <c r="N2095" s="597"/>
      <c r="O2095" s="598">
        <v>4</v>
      </c>
      <c r="P2095" s="599">
        <v>0</v>
      </c>
      <c r="Q2095" s="600">
        <v>1.554</v>
      </c>
    </row>
    <row r="2096" spans="1:17" s="208" customFormat="1" ht="12.75" customHeight="1" x14ac:dyDescent="0.2">
      <c r="A2096" s="608">
        <v>71315</v>
      </c>
      <c r="B2096" s="589" t="s">
        <v>4498</v>
      </c>
      <c r="C2096" s="605">
        <v>44489</v>
      </c>
      <c r="D2096" s="590" t="s">
        <v>1525</v>
      </c>
      <c r="E2096" s="591" t="s">
        <v>2423</v>
      </c>
      <c r="F2096" s="592" t="s">
        <v>2424</v>
      </c>
      <c r="G2096" s="592"/>
      <c r="H2096" s="593">
        <v>44852</v>
      </c>
      <c r="I2096" s="594" t="s">
        <v>3770</v>
      </c>
      <c r="J2096" s="595" t="s">
        <v>2555</v>
      </c>
      <c r="K2096" s="589" t="s">
        <v>47</v>
      </c>
      <c r="L2096" s="596" t="s">
        <v>51</v>
      </c>
      <c r="M2096" s="596" t="s">
        <v>51</v>
      </c>
      <c r="N2096" s="597"/>
      <c r="O2096" s="598">
        <v>2</v>
      </c>
      <c r="P2096" s="599">
        <v>1.1200000000000001</v>
      </c>
      <c r="Q2096" s="600">
        <v>1.1200000000000001</v>
      </c>
    </row>
    <row r="2097" spans="1:17" s="208" customFormat="1" ht="12.75" customHeight="1" x14ac:dyDescent="0.2">
      <c r="A2097" s="608">
        <v>71328</v>
      </c>
      <c r="B2097" s="589" t="s">
        <v>4499</v>
      </c>
      <c r="C2097" s="605"/>
      <c r="D2097" s="590" t="s">
        <v>1789</v>
      </c>
      <c r="E2097" s="591" t="s">
        <v>2176</v>
      </c>
      <c r="F2097" s="592" t="s">
        <v>2177</v>
      </c>
      <c r="G2097" s="592"/>
      <c r="H2097" s="593">
        <v>44403</v>
      </c>
      <c r="I2097" s="594" t="s">
        <v>1986</v>
      </c>
      <c r="J2097" s="595" t="s">
        <v>3763</v>
      </c>
      <c r="K2097" s="589" t="s">
        <v>45</v>
      </c>
      <c r="L2097" s="596" t="s">
        <v>45</v>
      </c>
      <c r="M2097" s="596" t="s">
        <v>45</v>
      </c>
      <c r="N2097" s="597"/>
      <c r="O2097" s="598">
        <v>0.04</v>
      </c>
      <c r="P2097" s="599">
        <v>0</v>
      </c>
      <c r="Q2097" s="600">
        <v>1.6E-2</v>
      </c>
    </row>
    <row r="2098" spans="1:17" s="208" customFormat="1" ht="12.75" customHeight="1" x14ac:dyDescent="0.2">
      <c r="A2098" s="608">
        <v>71329</v>
      </c>
      <c r="B2098" s="589" t="s">
        <v>4500</v>
      </c>
      <c r="C2098" s="605"/>
      <c r="D2098" s="590" t="s">
        <v>1789</v>
      </c>
      <c r="E2098" s="591" t="s">
        <v>2176</v>
      </c>
      <c r="F2098" s="592" t="s">
        <v>2177</v>
      </c>
      <c r="G2098" s="592"/>
      <c r="H2098" s="593">
        <v>44404</v>
      </c>
      <c r="I2098" s="594" t="s">
        <v>1986</v>
      </c>
      <c r="J2098" s="595" t="s">
        <v>4501</v>
      </c>
      <c r="K2098" s="589" t="s">
        <v>45</v>
      </c>
      <c r="L2098" s="596" t="s">
        <v>45</v>
      </c>
      <c r="M2098" s="596" t="s">
        <v>45</v>
      </c>
      <c r="N2098" s="597"/>
      <c r="O2098" s="598">
        <v>7.0000000000000007E-2</v>
      </c>
      <c r="P2098" s="599">
        <v>0</v>
      </c>
      <c r="Q2098" s="600">
        <v>1.2999999999999999E-2</v>
      </c>
    </row>
    <row r="2099" spans="1:17" s="208" customFormat="1" ht="12.75" customHeight="1" x14ac:dyDescent="0.2">
      <c r="A2099" s="608">
        <v>71347</v>
      </c>
      <c r="B2099" s="589" t="s">
        <v>4502</v>
      </c>
      <c r="C2099" s="605"/>
      <c r="D2099" s="590" t="s">
        <v>1789</v>
      </c>
      <c r="E2099" s="591" t="s">
        <v>2176</v>
      </c>
      <c r="F2099" s="592" t="s">
        <v>2177</v>
      </c>
      <c r="G2099" s="592"/>
      <c r="H2099" s="593">
        <v>44407</v>
      </c>
      <c r="I2099" s="594" t="s">
        <v>4170</v>
      </c>
      <c r="J2099" s="595" t="s">
        <v>4503</v>
      </c>
      <c r="K2099" s="589" t="s">
        <v>47</v>
      </c>
      <c r="L2099" s="596" t="s">
        <v>1763</v>
      </c>
      <c r="M2099" s="596" t="s">
        <v>48</v>
      </c>
      <c r="N2099" s="597"/>
      <c r="O2099" s="598">
        <v>4.95</v>
      </c>
      <c r="P2099" s="599">
        <v>0</v>
      </c>
      <c r="Q2099" s="600">
        <v>1.8160000000000001</v>
      </c>
    </row>
    <row r="2100" spans="1:17" s="208" customFormat="1" ht="12.75" customHeight="1" x14ac:dyDescent="0.2">
      <c r="A2100" s="608">
        <v>71358</v>
      </c>
      <c r="B2100" s="589" t="s">
        <v>4504</v>
      </c>
      <c r="C2100" s="605"/>
      <c r="D2100" s="590" t="s">
        <v>1789</v>
      </c>
      <c r="E2100" s="591" t="s">
        <v>2176</v>
      </c>
      <c r="F2100" s="592" t="s">
        <v>2177</v>
      </c>
      <c r="G2100" s="592"/>
      <c r="H2100" s="593">
        <v>44411</v>
      </c>
      <c r="I2100" s="594" t="s">
        <v>1988</v>
      </c>
      <c r="J2100" s="595" t="s">
        <v>4140</v>
      </c>
      <c r="K2100" s="589" t="s">
        <v>47</v>
      </c>
      <c r="L2100" s="596" t="s">
        <v>1797</v>
      </c>
      <c r="M2100" s="596" t="s">
        <v>48</v>
      </c>
      <c r="N2100" s="597"/>
      <c r="O2100" s="598">
        <v>0.91</v>
      </c>
      <c r="P2100" s="599">
        <v>8.0000000000000002E-3</v>
      </c>
      <c r="Q2100" s="600">
        <v>0</v>
      </c>
    </row>
    <row r="2101" spans="1:17" s="208" customFormat="1" ht="12.75" customHeight="1" x14ac:dyDescent="0.2">
      <c r="A2101" s="608">
        <v>71359</v>
      </c>
      <c r="B2101" s="589" t="s">
        <v>4505</v>
      </c>
      <c r="C2101" s="605"/>
      <c r="D2101" s="590" t="s">
        <v>1789</v>
      </c>
      <c r="E2101" s="591" t="s">
        <v>2176</v>
      </c>
      <c r="F2101" s="592" t="s">
        <v>2177</v>
      </c>
      <c r="G2101" s="592"/>
      <c r="H2101" s="593">
        <v>44411</v>
      </c>
      <c r="I2101" s="594" t="s">
        <v>1986</v>
      </c>
      <c r="J2101" s="595" t="s">
        <v>2680</v>
      </c>
      <c r="K2101" s="589" t="s">
        <v>45</v>
      </c>
      <c r="L2101" s="596" t="s">
        <v>45</v>
      </c>
      <c r="M2101" s="596" t="s">
        <v>45</v>
      </c>
      <c r="N2101" s="597"/>
      <c r="O2101" s="598">
        <v>3.1E-2</v>
      </c>
      <c r="P2101" s="599">
        <v>0</v>
      </c>
      <c r="Q2101" s="600">
        <v>1.4999999999999999E-2</v>
      </c>
    </row>
    <row r="2102" spans="1:17" s="208" customFormat="1" ht="12.75" customHeight="1" x14ac:dyDescent="0.2">
      <c r="A2102" s="608">
        <v>71360</v>
      </c>
      <c r="B2102" s="589" t="s">
        <v>4506</v>
      </c>
      <c r="C2102" s="605"/>
      <c r="D2102" s="590" t="s">
        <v>1789</v>
      </c>
      <c r="E2102" s="591" t="s">
        <v>2176</v>
      </c>
      <c r="F2102" s="592" t="s">
        <v>2177</v>
      </c>
      <c r="G2102" s="592"/>
      <c r="H2102" s="593">
        <v>44412</v>
      </c>
      <c r="I2102" s="594" t="s">
        <v>1988</v>
      </c>
      <c r="J2102" s="595" t="s">
        <v>4486</v>
      </c>
      <c r="K2102" s="589" t="s">
        <v>47</v>
      </c>
      <c r="L2102" s="596" t="s">
        <v>1848</v>
      </c>
      <c r="M2102" s="596" t="s">
        <v>130</v>
      </c>
      <c r="N2102" s="597"/>
      <c r="O2102" s="598">
        <v>0.107</v>
      </c>
      <c r="P2102" s="599">
        <v>0</v>
      </c>
      <c r="Q2102" s="600">
        <v>4.8000000000000001E-2</v>
      </c>
    </row>
    <row r="2103" spans="1:17" s="208" customFormat="1" ht="12.75" customHeight="1" x14ac:dyDescent="0.2">
      <c r="A2103" s="608">
        <v>71361</v>
      </c>
      <c r="B2103" s="589" t="s">
        <v>4507</v>
      </c>
      <c r="C2103" s="605"/>
      <c r="D2103" s="590" t="s">
        <v>1789</v>
      </c>
      <c r="E2103" s="591" t="s">
        <v>2176</v>
      </c>
      <c r="F2103" s="592" t="s">
        <v>2177</v>
      </c>
      <c r="G2103" s="592"/>
      <c r="H2103" s="593">
        <v>44412</v>
      </c>
      <c r="I2103" s="594" t="s">
        <v>1986</v>
      </c>
      <c r="J2103" s="595" t="s">
        <v>3724</v>
      </c>
      <c r="K2103" s="589" t="s">
        <v>45</v>
      </c>
      <c r="L2103" s="596" t="s">
        <v>45</v>
      </c>
      <c r="M2103" s="596" t="s">
        <v>45</v>
      </c>
      <c r="N2103" s="597"/>
      <c r="O2103" s="598">
        <v>0.188</v>
      </c>
      <c r="P2103" s="599">
        <v>0</v>
      </c>
      <c r="Q2103" s="600">
        <v>4.7E-2</v>
      </c>
    </row>
    <row r="2104" spans="1:17" s="208" customFormat="1" ht="12.75" customHeight="1" x14ac:dyDescent="0.2">
      <c r="A2104" s="608">
        <v>71362</v>
      </c>
      <c r="B2104" s="589" t="s">
        <v>4508</v>
      </c>
      <c r="C2104" s="605"/>
      <c r="D2104" s="590" t="s">
        <v>1789</v>
      </c>
      <c r="E2104" s="591" t="s">
        <v>2176</v>
      </c>
      <c r="F2104" s="592" t="s">
        <v>2177</v>
      </c>
      <c r="G2104" s="592"/>
      <c r="H2104" s="593">
        <v>44418</v>
      </c>
      <c r="I2104" s="594" t="s">
        <v>1986</v>
      </c>
      <c r="J2104" s="595" t="s">
        <v>3763</v>
      </c>
      <c r="K2104" s="589" t="s">
        <v>45</v>
      </c>
      <c r="L2104" s="596" t="s">
        <v>45</v>
      </c>
      <c r="M2104" s="596" t="s">
        <v>45</v>
      </c>
      <c r="N2104" s="597"/>
      <c r="O2104" s="598">
        <v>0.05</v>
      </c>
      <c r="P2104" s="599">
        <v>0</v>
      </c>
      <c r="Q2104" s="600">
        <v>1.4999999999999999E-2</v>
      </c>
    </row>
    <row r="2105" spans="1:17" s="208" customFormat="1" ht="12.75" customHeight="1" x14ac:dyDescent="0.2">
      <c r="A2105" s="608">
        <v>71363</v>
      </c>
      <c r="B2105" s="589" t="s">
        <v>4509</v>
      </c>
      <c r="C2105" s="605"/>
      <c r="D2105" s="590" t="s">
        <v>1789</v>
      </c>
      <c r="E2105" s="591" t="s">
        <v>2176</v>
      </c>
      <c r="F2105" s="592" t="s">
        <v>2177</v>
      </c>
      <c r="G2105" s="592"/>
      <c r="H2105" s="593">
        <v>44414</v>
      </c>
      <c r="I2105" s="594" t="s">
        <v>1988</v>
      </c>
      <c r="J2105" s="595" t="s">
        <v>2647</v>
      </c>
      <c r="K2105" s="589" t="s">
        <v>47</v>
      </c>
      <c r="L2105" s="596" t="s">
        <v>51</v>
      </c>
      <c r="M2105" s="596" t="s">
        <v>51</v>
      </c>
      <c r="N2105" s="597"/>
      <c r="O2105" s="598">
        <v>0.23300000000000001</v>
      </c>
      <c r="P2105" s="599">
        <v>0</v>
      </c>
      <c r="Q2105" s="600">
        <v>2.8000000000000001E-2</v>
      </c>
    </row>
    <row r="2106" spans="1:17" s="208" customFormat="1" ht="12.75" customHeight="1" x14ac:dyDescent="0.2">
      <c r="A2106" s="608">
        <v>71364</v>
      </c>
      <c r="B2106" s="589" t="s">
        <v>4510</v>
      </c>
      <c r="C2106" s="605"/>
      <c r="D2106" s="590" t="s">
        <v>1789</v>
      </c>
      <c r="E2106" s="591" t="s">
        <v>2176</v>
      </c>
      <c r="F2106" s="592" t="s">
        <v>2177</v>
      </c>
      <c r="G2106" s="592"/>
      <c r="H2106" s="593">
        <v>44417</v>
      </c>
      <c r="I2106" s="594" t="s">
        <v>1795</v>
      </c>
      <c r="J2106" s="595" t="s">
        <v>2732</v>
      </c>
      <c r="K2106" s="589" t="s">
        <v>47</v>
      </c>
      <c r="L2106" s="596" t="s">
        <v>51</v>
      </c>
      <c r="M2106" s="596" t="s">
        <v>51</v>
      </c>
      <c r="N2106" s="597"/>
      <c r="O2106" s="598">
        <v>4.99</v>
      </c>
      <c r="P2106" s="599">
        <v>0</v>
      </c>
      <c r="Q2106" s="600">
        <v>4.258</v>
      </c>
    </row>
    <row r="2107" spans="1:17" s="208" customFormat="1" ht="12.75" customHeight="1" x14ac:dyDescent="0.25">
      <c r="A2107" s="608">
        <v>71375</v>
      </c>
      <c r="B2107" s="589" t="s">
        <v>4511</v>
      </c>
      <c r="C2107" s="605">
        <v>44104</v>
      </c>
      <c r="D2107" s="590" t="s">
        <v>1431</v>
      </c>
      <c r="E2107" s="591" t="s">
        <v>2423</v>
      </c>
      <c r="F2107" s="592" t="s">
        <v>2177</v>
      </c>
      <c r="G2107" s="592"/>
      <c r="H2107" s="593"/>
      <c r="I2107" s="594" t="s">
        <v>4170</v>
      </c>
      <c r="J2107" s="595" t="s">
        <v>2775</v>
      </c>
      <c r="K2107" s="589" t="s">
        <v>47</v>
      </c>
      <c r="L2107" s="596" t="s">
        <v>1763</v>
      </c>
      <c r="M2107" s="596" t="s">
        <v>48</v>
      </c>
      <c r="N2107" s="597"/>
      <c r="O2107" s="598">
        <v>4.95</v>
      </c>
      <c r="P2107" s="611">
        <v>0</v>
      </c>
      <c r="Q2107" s="600">
        <v>4.95</v>
      </c>
    </row>
    <row r="2108" spans="1:17" s="208" customFormat="1" ht="12.75" customHeight="1" x14ac:dyDescent="0.2">
      <c r="A2108" s="608">
        <v>71376</v>
      </c>
      <c r="B2108" s="589" t="s">
        <v>4512</v>
      </c>
      <c r="C2108" s="605"/>
      <c r="D2108" s="590" t="s">
        <v>1789</v>
      </c>
      <c r="E2108" s="591" t="s">
        <v>2176</v>
      </c>
      <c r="F2108" s="592" t="s">
        <v>2177</v>
      </c>
      <c r="G2108" s="592"/>
      <c r="H2108" s="593">
        <v>44426</v>
      </c>
      <c r="I2108" s="594" t="s">
        <v>1988</v>
      </c>
      <c r="J2108" s="595" t="s">
        <v>4513</v>
      </c>
      <c r="K2108" s="589" t="s">
        <v>47</v>
      </c>
      <c r="L2108" s="596" t="s">
        <v>1848</v>
      </c>
      <c r="M2108" s="596" t="s">
        <v>130</v>
      </c>
      <c r="N2108" s="597"/>
      <c r="O2108" s="598">
        <v>0.73099999999999998</v>
      </c>
      <c r="P2108" s="599">
        <v>0</v>
      </c>
      <c r="Q2108" s="600">
        <v>0.42099999999999999</v>
      </c>
    </row>
    <row r="2109" spans="1:17" s="208" customFormat="1" ht="12.75" customHeight="1" x14ac:dyDescent="0.2">
      <c r="A2109" s="608">
        <v>71377</v>
      </c>
      <c r="B2109" s="589" t="s">
        <v>4514</v>
      </c>
      <c r="C2109" s="605"/>
      <c r="D2109" s="590" t="s">
        <v>1789</v>
      </c>
      <c r="E2109" s="591" t="s">
        <v>2176</v>
      </c>
      <c r="F2109" s="592" t="s">
        <v>2177</v>
      </c>
      <c r="G2109" s="592"/>
      <c r="H2109" s="593">
        <v>44427</v>
      </c>
      <c r="I2109" s="594" t="s">
        <v>1988</v>
      </c>
      <c r="J2109" s="595" t="s">
        <v>3951</v>
      </c>
      <c r="K2109" s="589" t="s">
        <v>47</v>
      </c>
      <c r="L2109" s="596" t="s">
        <v>1848</v>
      </c>
      <c r="M2109" s="596" t="s">
        <v>130</v>
      </c>
      <c r="N2109" s="597"/>
      <c r="O2109" s="598">
        <v>0.12</v>
      </c>
      <c r="P2109" s="599">
        <v>0</v>
      </c>
      <c r="Q2109" s="600">
        <v>7.1999999999999995E-2</v>
      </c>
    </row>
    <row r="2110" spans="1:17" s="208" customFormat="1" ht="12.75" customHeight="1" x14ac:dyDescent="0.2">
      <c r="A2110" s="608">
        <v>71378</v>
      </c>
      <c r="B2110" s="589" t="s">
        <v>4515</v>
      </c>
      <c r="C2110" s="605"/>
      <c r="D2110" s="590" t="s">
        <v>1789</v>
      </c>
      <c r="E2110" s="591" t="s">
        <v>2176</v>
      </c>
      <c r="F2110" s="592" t="s">
        <v>2177</v>
      </c>
      <c r="G2110" s="592"/>
      <c r="H2110" s="593">
        <v>44428</v>
      </c>
      <c r="I2110" s="594" t="s">
        <v>4170</v>
      </c>
      <c r="J2110" s="595" t="s">
        <v>2682</v>
      </c>
      <c r="K2110" s="589" t="s">
        <v>47</v>
      </c>
      <c r="L2110" s="596" t="s">
        <v>1763</v>
      </c>
      <c r="M2110" s="596" t="s">
        <v>48</v>
      </c>
      <c r="N2110" s="597"/>
      <c r="O2110" s="598">
        <v>4</v>
      </c>
      <c r="P2110" s="599">
        <v>0.24299999999999999</v>
      </c>
      <c r="Q2110" s="600">
        <v>1.052</v>
      </c>
    </row>
    <row r="2111" spans="1:17" s="208" customFormat="1" ht="12.75" customHeight="1" x14ac:dyDescent="0.2">
      <c r="A2111" s="608">
        <v>71379</v>
      </c>
      <c r="B2111" s="589" t="s">
        <v>4516</v>
      </c>
      <c r="C2111" s="605"/>
      <c r="D2111" s="590" t="s">
        <v>1789</v>
      </c>
      <c r="E2111" s="591" t="s">
        <v>2176</v>
      </c>
      <c r="F2111" s="592" t="s">
        <v>2177</v>
      </c>
      <c r="G2111" s="592"/>
      <c r="H2111" s="593">
        <v>44427</v>
      </c>
      <c r="I2111" s="594" t="s">
        <v>1988</v>
      </c>
      <c r="J2111" s="595" t="s">
        <v>3925</v>
      </c>
      <c r="K2111" s="589" t="s">
        <v>47</v>
      </c>
      <c r="L2111" s="596" t="s">
        <v>1797</v>
      </c>
      <c r="M2111" s="596" t="s">
        <v>48</v>
      </c>
      <c r="N2111" s="597"/>
      <c r="O2111" s="598">
        <v>6.7000000000000004E-2</v>
      </c>
      <c r="P2111" s="599">
        <v>0</v>
      </c>
      <c r="Q2111" s="600">
        <v>1.7000000000000001E-2</v>
      </c>
    </row>
    <row r="2112" spans="1:17" s="208" customFormat="1" ht="12.75" customHeight="1" x14ac:dyDescent="0.2">
      <c r="A2112" s="608">
        <v>71380</v>
      </c>
      <c r="B2112" s="589" t="s">
        <v>4517</v>
      </c>
      <c r="C2112" s="605"/>
      <c r="D2112" s="590" t="s">
        <v>1789</v>
      </c>
      <c r="E2112" s="591" t="s">
        <v>2176</v>
      </c>
      <c r="F2112" s="592" t="s">
        <v>2177</v>
      </c>
      <c r="G2112" s="592"/>
      <c r="H2112" s="593">
        <v>44428</v>
      </c>
      <c r="I2112" s="594" t="s">
        <v>1988</v>
      </c>
      <c r="J2112" s="595" t="s">
        <v>4150</v>
      </c>
      <c r="K2112" s="589" t="s">
        <v>47</v>
      </c>
      <c r="L2112" s="596" t="s">
        <v>1797</v>
      </c>
      <c r="M2112" s="596" t="s">
        <v>48</v>
      </c>
      <c r="N2112" s="597"/>
      <c r="O2112" s="598">
        <v>0.25</v>
      </c>
      <c r="P2112" s="599">
        <v>0</v>
      </c>
      <c r="Q2112" s="600">
        <v>0.11600000000000001</v>
      </c>
    </row>
    <row r="2113" spans="1:17" s="208" customFormat="1" ht="12.75" customHeight="1" x14ac:dyDescent="0.2">
      <c r="A2113" s="608">
        <v>71383</v>
      </c>
      <c r="B2113" s="589" t="s">
        <v>4518</v>
      </c>
      <c r="C2113" s="605"/>
      <c r="D2113" s="590" t="s">
        <v>1789</v>
      </c>
      <c r="E2113" s="591" t="s">
        <v>2176</v>
      </c>
      <c r="F2113" s="592" t="s">
        <v>2177</v>
      </c>
      <c r="G2113" s="592"/>
      <c r="H2113" s="593">
        <v>44432</v>
      </c>
      <c r="I2113" s="594" t="s">
        <v>1988</v>
      </c>
      <c r="J2113" s="595" t="s">
        <v>4146</v>
      </c>
      <c r="K2113" s="589" t="s">
        <v>47</v>
      </c>
      <c r="L2113" s="596" t="s">
        <v>1797</v>
      </c>
      <c r="M2113" s="596" t="s">
        <v>48</v>
      </c>
      <c r="N2113" s="597"/>
      <c r="O2113" s="598">
        <v>0.2</v>
      </c>
      <c r="P2113" s="599">
        <v>0</v>
      </c>
      <c r="Q2113" s="600">
        <v>1.0999999999999999E-2</v>
      </c>
    </row>
    <row r="2114" spans="1:17" s="208" customFormat="1" ht="12.75" customHeight="1" x14ac:dyDescent="0.2">
      <c r="A2114" s="608">
        <v>71387</v>
      </c>
      <c r="B2114" s="589" t="s">
        <v>4519</v>
      </c>
      <c r="C2114" s="605"/>
      <c r="D2114" s="590" t="s">
        <v>1789</v>
      </c>
      <c r="E2114" s="591" t="s">
        <v>2176</v>
      </c>
      <c r="F2114" s="592" t="s">
        <v>2177</v>
      </c>
      <c r="G2114" s="592"/>
      <c r="H2114" s="593">
        <v>44433</v>
      </c>
      <c r="I2114" s="594" t="s">
        <v>1986</v>
      </c>
      <c r="J2114" s="595" t="s">
        <v>2594</v>
      </c>
      <c r="K2114" s="589" t="s">
        <v>45</v>
      </c>
      <c r="L2114" s="596" t="s">
        <v>45</v>
      </c>
      <c r="M2114" s="596" t="s">
        <v>45</v>
      </c>
      <c r="N2114" s="597"/>
      <c r="O2114" s="598">
        <v>0.2</v>
      </c>
      <c r="P2114" s="599">
        <v>0</v>
      </c>
      <c r="Q2114" s="600">
        <v>0.104</v>
      </c>
    </row>
    <row r="2115" spans="1:17" s="208" customFormat="1" ht="12.75" customHeight="1" x14ac:dyDescent="0.2">
      <c r="A2115" s="608">
        <v>71389</v>
      </c>
      <c r="B2115" s="589" t="s">
        <v>4520</v>
      </c>
      <c r="C2115" s="605"/>
      <c r="D2115" s="590" t="s">
        <v>1789</v>
      </c>
      <c r="E2115" s="591" t="s">
        <v>2176</v>
      </c>
      <c r="F2115" s="592" t="s">
        <v>2177</v>
      </c>
      <c r="G2115" s="592"/>
      <c r="H2115" s="593">
        <v>44435</v>
      </c>
      <c r="I2115" s="594" t="s">
        <v>1986</v>
      </c>
      <c r="J2115" s="595" t="s">
        <v>3724</v>
      </c>
      <c r="K2115" s="589" t="s">
        <v>45</v>
      </c>
      <c r="L2115" s="596" t="s">
        <v>45</v>
      </c>
      <c r="M2115" s="596" t="s">
        <v>45</v>
      </c>
      <c r="N2115" s="597"/>
      <c r="O2115" s="598">
        <v>0.5</v>
      </c>
      <c r="P2115" s="599">
        <v>0</v>
      </c>
      <c r="Q2115" s="600">
        <v>0.255</v>
      </c>
    </row>
    <row r="2116" spans="1:17" s="208" customFormat="1" ht="12.75" customHeight="1" x14ac:dyDescent="0.2">
      <c r="A2116" s="608">
        <v>71406</v>
      </c>
      <c r="B2116" s="589" t="s">
        <v>4521</v>
      </c>
      <c r="C2116" s="605"/>
      <c r="D2116" s="590" t="s">
        <v>1789</v>
      </c>
      <c r="E2116" s="591" t="s">
        <v>2176</v>
      </c>
      <c r="F2116" s="592" t="s">
        <v>2177</v>
      </c>
      <c r="G2116" s="592"/>
      <c r="H2116" s="593">
        <v>44443</v>
      </c>
      <c r="I2116" s="594" t="s">
        <v>1956</v>
      </c>
      <c r="J2116" s="595" t="s">
        <v>4522</v>
      </c>
      <c r="K2116" s="589" t="s">
        <v>49</v>
      </c>
      <c r="L2116" s="596" t="s">
        <v>1843</v>
      </c>
      <c r="M2116" s="596" t="s">
        <v>49</v>
      </c>
      <c r="N2116" s="597"/>
      <c r="O2116" s="598">
        <v>0.22</v>
      </c>
      <c r="P2116" s="599">
        <v>0</v>
      </c>
      <c r="Q2116" s="600">
        <v>8.5999999999999993E-2</v>
      </c>
    </row>
    <row r="2117" spans="1:17" s="208" customFormat="1" ht="12.75" customHeight="1" x14ac:dyDescent="0.2">
      <c r="A2117" s="608">
        <v>71407</v>
      </c>
      <c r="B2117" s="589" t="s">
        <v>4523</v>
      </c>
      <c r="C2117" s="605"/>
      <c r="D2117" s="590" t="s">
        <v>1789</v>
      </c>
      <c r="E2117" s="591" t="s">
        <v>2176</v>
      </c>
      <c r="F2117" s="592" t="s">
        <v>2177</v>
      </c>
      <c r="G2117" s="592"/>
      <c r="H2117" s="593">
        <v>44609</v>
      </c>
      <c r="I2117" s="594" t="s">
        <v>1795</v>
      </c>
      <c r="J2117" s="595" t="s">
        <v>3637</v>
      </c>
      <c r="K2117" s="589" t="s">
        <v>47</v>
      </c>
      <c r="L2117" s="596" t="s">
        <v>51</v>
      </c>
      <c r="M2117" s="596" t="s">
        <v>51</v>
      </c>
      <c r="N2117" s="597"/>
      <c r="O2117" s="598">
        <v>3</v>
      </c>
      <c r="P2117" s="599">
        <v>0.503</v>
      </c>
      <c r="Q2117" s="600">
        <v>1.694</v>
      </c>
    </row>
    <row r="2118" spans="1:17" s="208" customFormat="1" ht="12.75" customHeight="1" x14ac:dyDescent="0.2">
      <c r="A2118" s="608">
        <v>71414</v>
      </c>
      <c r="B2118" s="589" t="s">
        <v>4524</v>
      </c>
      <c r="C2118" s="605"/>
      <c r="D2118" s="590" t="s">
        <v>1789</v>
      </c>
      <c r="E2118" s="591" t="s">
        <v>2176</v>
      </c>
      <c r="F2118" s="592" t="s">
        <v>2177</v>
      </c>
      <c r="G2118" s="592"/>
      <c r="H2118" s="593">
        <v>44452</v>
      </c>
      <c r="I2118" s="594" t="s">
        <v>2105</v>
      </c>
      <c r="J2118" s="595" t="s">
        <v>4525</v>
      </c>
      <c r="K2118" s="589" t="s">
        <v>49</v>
      </c>
      <c r="L2118" s="596" t="s">
        <v>49</v>
      </c>
      <c r="M2118" s="596" t="s">
        <v>49</v>
      </c>
      <c r="N2118" s="597"/>
      <c r="O2118" s="598">
        <v>3.55</v>
      </c>
      <c r="P2118" s="599">
        <v>0</v>
      </c>
      <c r="Q2118" s="600">
        <v>1.6539999999999999</v>
      </c>
    </row>
    <row r="2119" spans="1:17" s="208" customFormat="1" ht="12.75" customHeight="1" x14ac:dyDescent="0.2">
      <c r="A2119" s="608">
        <v>71418</v>
      </c>
      <c r="B2119" s="589" t="s">
        <v>4526</v>
      </c>
      <c r="C2119" s="605"/>
      <c r="D2119" s="590" t="s">
        <v>1789</v>
      </c>
      <c r="E2119" s="591" t="s">
        <v>2176</v>
      </c>
      <c r="F2119" s="592" t="s">
        <v>2177</v>
      </c>
      <c r="G2119" s="592"/>
      <c r="H2119" s="593">
        <v>44453</v>
      </c>
      <c r="I2119" s="594" t="s">
        <v>1988</v>
      </c>
      <c r="J2119" s="595" t="s">
        <v>4406</v>
      </c>
      <c r="K2119" s="589" t="s">
        <v>47</v>
      </c>
      <c r="L2119" s="596" t="s">
        <v>1848</v>
      </c>
      <c r="M2119" s="596" t="s">
        <v>130</v>
      </c>
      <c r="N2119" s="597"/>
      <c r="O2119" s="598">
        <v>0.37</v>
      </c>
      <c r="P2119" s="599">
        <v>0</v>
      </c>
      <c r="Q2119" s="600">
        <v>0</v>
      </c>
    </row>
    <row r="2120" spans="1:17" s="208" customFormat="1" ht="12.75" customHeight="1" x14ac:dyDescent="0.2">
      <c r="A2120" s="608">
        <v>71419</v>
      </c>
      <c r="B2120" s="589" t="s">
        <v>4527</v>
      </c>
      <c r="C2120" s="605"/>
      <c r="D2120" s="590" t="s">
        <v>1789</v>
      </c>
      <c r="E2120" s="591" t="s">
        <v>2176</v>
      </c>
      <c r="F2120" s="592" t="s">
        <v>2177</v>
      </c>
      <c r="G2120" s="592"/>
      <c r="H2120" s="593">
        <v>44454</v>
      </c>
      <c r="I2120" s="594" t="s">
        <v>1988</v>
      </c>
      <c r="J2120" s="595" t="s">
        <v>4528</v>
      </c>
      <c r="K2120" s="589" t="s">
        <v>47</v>
      </c>
      <c r="L2120" s="596" t="s">
        <v>1763</v>
      </c>
      <c r="M2120" s="596" t="s">
        <v>48</v>
      </c>
      <c r="N2120" s="597"/>
      <c r="O2120" s="598">
        <v>2.5</v>
      </c>
      <c r="P2120" s="599">
        <v>0</v>
      </c>
      <c r="Q2120" s="600">
        <v>1.3560000000000001</v>
      </c>
    </row>
    <row r="2121" spans="1:17" s="208" customFormat="1" ht="12.75" customHeight="1" x14ac:dyDescent="0.2">
      <c r="A2121" s="608">
        <v>71427</v>
      </c>
      <c r="B2121" s="589" t="s">
        <v>4529</v>
      </c>
      <c r="C2121" s="605">
        <v>44499</v>
      </c>
      <c r="D2121" s="590" t="s">
        <v>1532</v>
      </c>
      <c r="E2121" s="591" t="s">
        <v>2423</v>
      </c>
      <c r="F2121" s="592" t="s">
        <v>2177</v>
      </c>
      <c r="G2121" s="592"/>
      <c r="H2121" s="593">
        <v>44691</v>
      </c>
      <c r="I2121" s="594" t="s">
        <v>4170</v>
      </c>
      <c r="J2121" s="595" t="s">
        <v>4490</v>
      </c>
      <c r="K2121" s="589" t="s">
        <v>47</v>
      </c>
      <c r="L2121" s="596" t="s">
        <v>1797</v>
      </c>
      <c r="M2121" s="596" t="s">
        <v>48</v>
      </c>
      <c r="N2121" s="597"/>
      <c r="O2121" s="598">
        <v>4.5</v>
      </c>
      <c r="P2121" s="599">
        <v>4.0490000000000004</v>
      </c>
      <c r="Q2121" s="600">
        <v>4.0490000000000004</v>
      </c>
    </row>
    <row r="2122" spans="1:17" s="208" customFormat="1" ht="12.75" customHeight="1" x14ac:dyDescent="0.2">
      <c r="A2122" s="608">
        <v>71428</v>
      </c>
      <c r="B2122" s="589" t="s">
        <v>4530</v>
      </c>
      <c r="C2122" s="605">
        <v>44289</v>
      </c>
      <c r="D2122" s="590" t="s">
        <v>1468</v>
      </c>
      <c r="E2122" s="591" t="s">
        <v>2423</v>
      </c>
      <c r="F2122" s="592" t="s">
        <v>2424</v>
      </c>
      <c r="G2122" s="592"/>
      <c r="H2122" s="593">
        <v>44830</v>
      </c>
      <c r="I2122" s="594" t="s">
        <v>4170</v>
      </c>
      <c r="J2122" s="595" t="s">
        <v>2665</v>
      </c>
      <c r="K2122" s="589" t="s">
        <v>47</v>
      </c>
      <c r="L2122" s="596" t="s">
        <v>1763</v>
      </c>
      <c r="M2122" s="596" t="s">
        <v>48</v>
      </c>
      <c r="N2122" s="597"/>
      <c r="O2122" s="598">
        <v>4.95</v>
      </c>
      <c r="P2122" s="599">
        <v>4.5209999999999999</v>
      </c>
      <c r="Q2122" s="600">
        <v>4.5209999999999999</v>
      </c>
    </row>
    <row r="2123" spans="1:17" s="208" customFormat="1" ht="12.75" customHeight="1" x14ac:dyDescent="0.2">
      <c r="A2123" s="608">
        <v>71431</v>
      </c>
      <c r="B2123" s="589" t="s">
        <v>4531</v>
      </c>
      <c r="C2123" s="605"/>
      <c r="D2123" s="590" t="s">
        <v>1789</v>
      </c>
      <c r="E2123" s="591" t="s">
        <v>2176</v>
      </c>
      <c r="F2123" s="592" t="s">
        <v>2177</v>
      </c>
      <c r="G2123" s="592"/>
      <c r="H2123" s="593">
        <v>44459</v>
      </c>
      <c r="I2123" s="594" t="s">
        <v>2105</v>
      </c>
      <c r="J2123" s="595" t="s">
        <v>4532</v>
      </c>
      <c r="K2123" s="589" t="s">
        <v>49</v>
      </c>
      <c r="L2123" s="596" t="s">
        <v>1819</v>
      </c>
      <c r="M2123" s="596" t="s">
        <v>49</v>
      </c>
      <c r="N2123" s="597"/>
      <c r="O2123" s="598">
        <v>0.13300000000000001</v>
      </c>
      <c r="P2123" s="599">
        <v>0</v>
      </c>
      <c r="Q2123" s="600">
        <v>0</v>
      </c>
    </row>
    <row r="2124" spans="1:17" s="208" customFormat="1" ht="12.75" customHeight="1" x14ac:dyDescent="0.2">
      <c r="A2124" s="608">
        <v>71436</v>
      </c>
      <c r="B2124" s="589" t="s">
        <v>4533</v>
      </c>
      <c r="C2124" s="605"/>
      <c r="D2124" s="590" t="s">
        <v>1789</v>
      </c>
      <c r="E2124" s="591" t="s">
        <v>2176</v>
      </c>
      <c r="F2124" s="592" t="s">
        <v>2177</v>
      </c>
      <c r="G2124" s="592"/>
      <c r="H2124" s="593">
        <v>44461</v>
      </c>
      <c r="I2124" s="594" t="s">
        <v>1986</v>
      </c>
      <c r="J2124" s="595" t="s">
        <v>4301</v>
      </c>
      <c r="K2124" s="589" t="s">
        <v>45</v>
      </c>
      <c r="L2124" s="596" t="s">
        <v>45</v>
      </c>
      <c r="M2124" s="596" t="s">
        <v>45</v>
      </c>
      <c r="N2124" s="597"/>
      <c r="O2124" s="598">
        <v>0.1</v>
      </c>
      <c r="P2124" s="599">
        <v>0</v>
      </c>
      <c r="Q2124" s="600">
        <v>0</v>
      </c>
    </row>
    <row r="2125" spans="1:17" s="208" customFormat="1" ht="12.75" customHeight="1" x14ac:dyDescent="0.2">
      <c r="A2125" s="608">
        <v>71445</v>
      </c>
      <c r="B2125" s="589" t="s">
        <v>4534</v>
      </c>
      <c r="C2125" s="605"/>
      <c r="D2125" s="590" t="s">
        <v>1789</v>
      </c>
      <c r="E2125" s="591" t="s">
        <v>2176</v>
      </c>
      <c r="F2125" s="592" t="s">
        <v>2177</v>
      </c>
      <c r="G2125" s="592"/>
      <c r="H2125" s="593">
        <v>44481</v>
      </c>
      <c r="I2125" s="594" t="s">
        <v>2105</v>
      </c>
      <c r="J2125" s="595" t="s">
        <v>4535</v>
      </c>
      <c r="K2125" s="589" t="s">
        <v>49</v>
      </c>
      <c r="L2125" s="596" t="s">
        <v>1819</v>
      </c>
      <c r="M2125" s="596" t="s">
        <v>49</v>
      </c>
      <c r="N2125" s="597"/>
      <c r="O2125" s="598">
        <v>4.99</v>
      </c>
      <c r="P2125" s="599">
        <v>0</v>
      </c>
      <c r="Q2125" s="600">
        <v>2.7639999999999998</v>
      </c>
    </row>
    <row r="2126" spans="1:17" s="208" customFormat="1" ht="12.75" customHeight="1" x14ac:dyDescent="0.2">
      <c r="A2126" s="608">
        <v>71449</v>
      </c>
      <c r="B2126" s="589" t="s">
        <v>4536</v>
      </c>
      <c r="C2126" s="605"/>
      <c r="D2126" s="590" t="s">
        <v>1789</v>
      </c>
      <c r="E2126" s="591" t="s">
        <v>2176</v>
      </c>
      <c r="F2126" s="592" t="s">
        <v>2177</v>
      </c>
      <c r="G2126" s="592"/>
      <c r="H2126" s="593">
        <v>44463</v>
      </c>
      <c r="I2126" s="594" t="s">
        <v>1986</v>
      </c>
      <c r="J2126" s="595" t="s">
        <v>4301</v>
      </c>
      <c r="K2126" s="589" t="s">
        <v>45</v>
      </c>
      <c r="L2126" s="596" t="s">
        <v>45</v>
      </c>
      <c r="M2126" s="596" t="s">
        <v>45</v>
      </c>
      <c r="N2126" s="597"/>
      <c r="O2126" s="598">
        <v>0.3</v>
      </c>
      <c r="P2126" s="599">
        <v>0</v>
      </c>
      <c r="Q2126" s="600">
        <v>0.151</v>
      </c>
    </row>
    <row r="2127" spans="1:17" s="208" customFormat="1" ht="12.75" customHeight="1" x14ac:dyDescent="0.2">
      <c r="A2127" s="608">
        <v>71455</v>
      </c>
      <c r="B2127" s="589" t="s">
        <v>4537</v>
      </c>
      <c r="C2127" s="605"/>
      <c r="D2127" s="590" t="s">
        <v>1789</v>
      </c>
      <c r="E2127" s="591" t="s">
        <v>2176</v>
      </c>
      <c r="F2127" s="592" t="s">
        <v>2177</v>
      </c>
      <c r="G2127" s="592"/>
      <c r="H2127" s="593">
        <v>44467</v>
      </c>
      <c r="I2127" s="594" t="s">
        <v>1988</v>
      </c>
      <c r="J2127" s="595" t="s">
        <v>3919</v>
      </c>
      <c r="K2127" s="589" t="s">
        <v>47</v>
      </c>
      <c r="L2127" s="596" t="s">
        <v>1848</v>
      </c>
      <c r="M2127" s="596" t="s">
        <v>130</v>
      </c>
      <c r="N2127" s="597"/>
      <c r="O2127" s="598">
        <v>1.75</v>
      </c>
      <c r="P2127" s="599">
        <v>0</v>
      </c>
      <c r="Q2127" s="600">
        <v>0.88</v>
      </c>
    </row>
    <row r="2128" spans="1:17" s="208" customFormat="1" ht="12.75" customHeight="1" x14ac:dyDescent="0.2">
      <c r="A2128" s="608">
        <v>71466</v>
      </c>
      <c r="B2128" s="589" t="s">
        <v>4538</v>
      </c>
      <c r="C2128" s="605"/>
      <c r="D2128" s="590" t="s">
        <v>1789</v>
      </c>
      <c r="E2128" s="591" t="s">
        <v>2176</v>
      </c>
      <c r="F2128" s="592" t="s">
        <v>2177</v>
      </c>
      <c r="G2128" s="592"/>
      <c r="H2128" s="593">
        <v>44468</v>
      </c>
      <c r="I2128" s="594" t="s">
        <v>1795</v>
      </c>
      <c r="J2128" s="595" t="s">
        <v>2171</v>
      </c>
      <c r="K2128" s="589" t="s">
        <v>47</v>
      </c>
      <c r="L2128" s="596" t="s">
        <v>51</v>
      </c>
      <c r="M2128" s="596" t="s">
        <v>51</v>
      </c>
      <c r="N2128" s="597"/>
      <c r="O2128" s="598">
        <v>4.95</v>
      </c>
      <c r="P2128" s="599">
        <v>0</v>
      </c>
      <c r="Q2128" s="600">
        <v>2.403</v>
      </c>
    </row>
    <row r="2129" spans="1:17" s="208" customFormat="1" ht="12.75" customHeight="1" x14ac:dyDescent="0.2">
      <c r="A2129" s="608">
        <v>71469</v>
      </c>
      <c r="B2129" s="589" t="s">
        <v>4539</v>
      </c>
      <c r="C2129" s="605"/>
      <c r="D2129" s="590" t="s">
        <v>1789</v>
      </c>
      <c r="E2129" s="591" t="s">
        <v>2176</v>
      </c>
      <c r="F2129" s="592" t="s">
        <v>2177</v>
      </c>
      <c r="G2129" s="592"/>
      <c r="H2129" s="593">
        <v>44475</v>
      </c>
      <c r="I2129" s="594" t="s">
        <v>1795</v>
      </c>
      <c r="J2129" s="595" t="s">
        <v>3617</v>
      </c>
      <c r="K2129" s="589" t="s">
        <v>47</v>
      </c>
      <c r="L2129" s="596" t="s">
        <v>51</v>
      </c>
      <c r="M2129" s="596" t="s">
        <v>51</v>
      </c>
      <c r="N2129" s="597"/>
      <c r="O2129" s="598">
        <v>0.48</v>
      </c>
      <c r="P2129" s="599">
        <v>0</v>
      </c>
      <c r="Q2129" s="600">
        <v>0.27700000000000002</v>
      </c>
    </row>
    <row r="2130" spans="1:17" s="208" customFormat="1" ht="12.75" customHeight="1" x14ac:dyDescent="0.2">
      <c r="A2130" s="608">
        <v>71471</v>
      </c>
      <c r="B2130" s="589" t="s">
        <v>4540</v>
      </c>
      <c r="C2130" s="605"/>
      <c r="D2130" s="590" t="s">
        <v>1789</v>
      </c>
      <c r="E2130" s="591" t="s">
        <v>2176</v>
      </c>
      <c r="F2130" s="592" t="s">
        <v>2177</v>
      </c>
      <c r="G2130" s="592"/>
      <c r="H2130" s="593">
        <v>44476</v>
      </c>
      <c r="I2130" s="594" t="s">
        <v>1988</v>
      </c>
      <c r="J2130" s="595" t="s">
        <v>4541</v>
      </c>
      <c r="K2130" s="589" t="s">
        <v>47</v>
      </c>
      <c r="L2130" s="596" t="s">
        <v>1763</v>
      </c>
      <c r="M2130" s="596" t="s">
        <v>48</v>
      </c>
      <c r="N2130" s="597"/>
      <c r="O2130" s="598">
        <v>0.9</v>
      </c>
      <c r="P2130" s="599">
        <v>0</v>
      </c>
      <c r="Q2130" s="600">
        <v>0.38900000000000001</v>
      </c>
    </row>
    <row r="2131" spans="1:17" s="208" customFormat="1" ht="12.75" customHeight="1" x14ac:dyDescent="0.2">
      <c r="A2131" s="608">
        <v>71472</v>
      </c>
      <c r="B2131" s="589" t="s">
        <v>4542</v>
      </c>
      <c r="C2131" s="605"/>
      <c r="D2131" s="590" t="s">
        <v>1789</v>
      </c>
      <c r="E2131" s="591" t="s">
        <v>2176</v>
      </c>
      <c r="F2131" s="592" t="s">
        <v>2177</v>
      </c>
      <c r="G2131" s="592"/>
      <c r="H2131" s="593">
        <v>44476</v>
      </c>
      <c r="I2131" s="594" t="s">
        <v>1986</v>
      </c>
      <c r="J2131" s="595" t="s">
        <v>4543</v>
      </c>
      <c r="K2131" s="589" t="s">
        <v>45</v>
      </c>
      <c r="L2131" s="596" t="s">
        <v>45</v>
      </c>
      <c r="M2131" s="596" t="s">
        <v>45</v>
      </c>
      <c r="N2131" s="597"/>
      <c r="O2131" s="598">
        <v>4.9000000000000002E-2</v>
      </c>
      <c r="P2131" s="599">
        <v>0</v>
      </c>
      <c r="Q2131" s="600">
        <v>2.5000000000000001E-2</v>
      </c>
    </row>
    <row r="2132" spans="1:17" s="208" customFormat="1" ht="12.75" customHeight="1" x14ac:dyDescent="0.2">
      <c r="A2132" s="608">
        <v>71473</v>
      </c>
      <c r="B2132" s="589" t="s">
        <v>4544</v>
      </c>
      <c r="C2132" s="605"/>
      <c r="D2132" s="590" t="s">
        <v>1789</v>
      </c>
      <c r="E2132" s="591" t="s">
        <v>2176</v>
      </c>
      <c r="F2132" s="592" t="s">
        <v>2177</v>
      </c>
      <c r="G2132" s="592"/>
      <c r="H2132" s="593">
        <v>44476</v>
      </c>
      <c r="I2132" s="594" t="s">
        <v>1986</v>
      </c>
      <c r="J2132" s="595" t="s">
        <v>3912</v>
      </c>
      <c r="K2132" s="589" t="s">
        <v>45</v>
      </c>
      <c r="L2132" s="596" t="s">
        <v>45</v>
      </c>
      <c r="M2132" s="596" t="s">
        <v>45</v>
      </c>
      <c r="N2132" s="597"/>
      <c r="O2132" s="598">
        <v>0.75</v>
      </c>
      <c r="P2132" s="599">
        <v>0</v>
      </c>
      <c r="Q2132" s="600">
        <v>0.376</v>
      </c>
    </row>
    <row r="2133" spans="1:17" s="208" customFormat="1" ht="12.75" customHeight="1" x14ac:dyDescent="0.2">
      <c r="A2133" s="608">
        <v>71477</v>
      </c>
      <c r="B2133" s="589" t="s">
        <v>4545</v>
      </c>
      <c r="C2133" s="605"/>
      <c r="D2133" s="590" t="s">
        <v>1789</v>
      </c>
      <c r="E2133" s="591" t="s">
        <v>2176</v>
      </c>
      <c r="F2133" s="592" t="s">
        <v>2177</v>
      </c>
      <c r="G2133" s="592"/>
      <c r="H2133" s="593">
        <v>44476</v>
      </c>
      <c r="I2133" s="594" t="s">
        <v>1988</v>
      </c>
      <c r="J2133" s="595" t="s">
        <v>4144</v>
      </c>
      <c r="K2133" s="589" t="s">
        <v>47</v>
      </c>
      <c r="L2133" s="596" t="s">
        <v>51</v>
      </c>
      <c r="M2133" s="596" t="s">
        <v>51</v>
      </c>
      <c r="N2133" s="597"/>
      <c r="O2133" s="598">
        <v>0.78</v>
      </c>
      <c r="P2133" s="599">
        <v>0</v>
      </c>
      <c r="Q2133" s="600">
        <v>0.39800000000000002</v>
      </c>
    </row>
    <row r="2134" spans="1:17" s="208" customFormat="1" ht="12.75" customHeight="1" x14ac:dyDescent="0.2">
      <c r="A2134" s="608">
        <v>71478</v>
      </c>
      <c r="B2134" s="589" t="s">
        <v>4546</v>
      </c>
      <c r="C2134" s="605"/>
      <c r="D2134" s="590" t="s">
        <v>1789</v>
      </c>
      <c r="E2134" s="591" t="s">
        <v>2176</v>
      </c>
      <c r="F2134" s="592" t="s">
        <v>2177</v>
      </c>
      <c r="G2134" s="592"/>
      <c r="H2134" s="593">
        <v>44482</v>
      </c>
      <c r="I2134" s="594" t="s">
        <v>1986</v>
      </c>
      <c r="J2134" s="595" t="s">
        <v>3912</v>
      </c>
      <c r="K2134" s="589" t="s">
        <v>45</v>
      </c>
      <c r="L2134" s="596" t="s">
        <v>45</v>
      </c>
      <c r="M2134" s="596" t="s">
        <v>45</v>
      </c>
      <c r="N2134" s="597"/>
      <c r="O2134" s="598">
        <v>0.3</v>
      </c>
      <c r="P2134" s="599">
        <v>0</v>
      </c>
      <c r="Q2134" s="600">
        <v>0.14399999999999999</v>
      </c>
    </row>
    <row r="2135" spans="1:17" s="208" customFormat="1" ht="12.75" customHeight="1" x14ac:dyDescent="0.2">
      <c r="A2135" s="608">
        <v>71479</v>
      </c>
      <c r="B2135" s="589" t="s">
        <v>4547</v>
      </c>
      <c r="C2135" s="605"/>
      <c r="D2135" s="590" t="s">
        <v>1789</v>
      </c>
      <c r="E2135" s="591" t="s">
        <v>2176</v>
      </c>
      <c r="F2135" s="592" t="s">
        <v>2177</v>
      </c>
      <c r="G2135" s="592"/>
      <c r="H2135" s="593">
        <v>44482</v>
      </c>
      <c r="I2135" s="594" t="s">
        <v>1988</v>
      </c>
      <c r="J2135" s="595" t="s">
        <v>4368</v>
      </c>
      <c r="K2135" s="589" t="s">
        <v>47</v>
      </c>
      <c r="L2135" s="596" t="s">
        <v>45</v>
      </c>
      <c r="M2135" s="596" t="s">
        <v>51</v>
      </c>
      <c r="N2135" s="597"/>
      <c r="O2135" s="598">
        <v>0.25</v>
      </c>
      <c r="P2135" s="599">
        <v>0</v>
      </c>
      <c r="Q2135" s="600">
        <v>0.13300000000000001</v>
      </c>
    </row>
    <row r="2136" spans="1:17" s="208" customFormat="1" ht="12.75" customHeight="1" x14ac:dyDescent="0.2">
      <c r="A2136" s="608">
        <v>71480</v>
      </c>
      <c r="B2136" s="589" t="s">
        <v>4548</v>
      </c>
      <c r="C2136" s="605"/>
      <c r="D2136" s="590" t="s">
        <v>1789</v>
      </c>
      <c r="E2136" s="591" t="s">
        <v>2176</v>
      </c>
      <c r="F2136" s="592" t="s">
        <v>2177</v>
      </c>
      <c r="G2136" s="592"/>
      <c r="H2136" s="593">
        <v>44484</v>
      </c>
      <c r="I2136" s="594" t="s">
        <v>1986</v>
      </c>
      <c r="J2136" s="595" t="s">
        <v>4549</v>
      </c>
      <c r="K2136" s="589" t="s">
        <v>45</v>
      </c>
      <c r="L2136" s="596" t="s">
        <v>45</v>
      </c>
      <c r="M2136" s="596" t="s">
        <v>45</v>
      </c>
      <c r="N2136" s="597"/>
      <c r="O2136" s="598">
        <v>0.25</v>
      </c>
      <c r="P2136" s="599">
        <v>0</v>
      </c>
      <c r="Q2136" s="600">
        <v>0.112</v>
      </c>
    </row>
    <row r="2137" spans="1:17" s="208" customFormat="1" ht="12.75" customHeight="1" x14ac:dyDescent="0.2">
      <c r="A2137" s="608">
        <v>71482</v>
      </c>
      <c r="B2137" s="589" t="s">
        <v>4550</v>
      </c>
      <c r="C2137" s="605"/>
      <c r="D2137" s="590" t="s">
        <v>1789</v>
      </c>
      <c r="E2137" s="591" t="s">
        <v>2176</v>
      </c>
      <c r="F2137" s="592" t="s">
        <v>2177</v>
      </c>
      <c r="G2137" s="592"/>
      <c r="H2137" s="593">
        <v>44484</v>
      </c>
      <c r="I2137" s="594" t="s">
        <v>2105</v>
      </c>
      <c r="J2137" s="595" t="s">
        <v>1915</v>
      </c>
      <c r="K2137" s="589" t="s">
        <v>49</v>
      </c>
      <c r="L2137" s="596" t="s">
        <v>1819</v>
      </c>
      <c r="M2137" s="596" t="s">
        <v>49</v>
      </c>
      <c r="N2137" s="597"/>
      <c r="O2137" s="598">
        <v>8.5999999999999993E-2</v>
      </c>
      <c r="P2137" s="599">
        <v>0</v>
      </c>
      <c r="Q2137" s="600">
        <v>4.2000000000000003E-2</v>
      </c>
    </row>
    <row r="2138" spans="1:17" s="208" customFormat="1" ht="12.75" customHeight="1" x14ac:dyDescent="0.2">
      <c r="A2138" s="608">
        <v>71483</v>
      </c>
      <c r="B2138" s="589" t="s">
        <v>4551</v>
      </c>
      <c r="C2138" s="605"/>
      <c r="D2138" s="590" t="s">
        <v>1789</v>
      </c>
      <c r="E2138" s="591" t="s">
        <v>2176</v>
      </c>
      <c r="F2138" s="592" t="s">
        <v>2177</v>
      </c>
      <c r="G2138" s="592"/>
      <c r="H2138" s="593">
        <v>44487</v>
      </c>
      <c r="I2138" s="594" t="s">
        <v>1988</v>
      </c>
      <c r="J2138" s="595" t="s">
        <v>4482</v>
      </c>
      <c r="K2138" s="589" t="s">
        <v>47</v>
      </c>
      <c r="L2138" s="596" t="s">
        <v>1763</v>
      </c>
      <c r="M2138" s="596" t="s">
        <v>48</v>
      </c>
      <c r="N2138" s="597"/>
      <c r="O2138" s="598">
        <v>2</v>
      </c>
      <c r="P2138" s="599">
        <v>1.2E-2</v>
      </c>
      <c r="Q2138" s="600">
        <v>1.1140000000000001</v>
      </c>
    </row>
    <row r="2139" spans="1:17" s="208" customFormat="1" ht="12.75" customHeight="1" x14ac:dyDescent="0.2">
      <c r="A2139" s="608">
        <v>71484</v>
      </c>
      <c r="B2139" s="589" t="s">
        <v>4552</v>
      </c>
      <c r="C2139" s="605"/>
      <c r="D2139" s="590" t="s">
        <v>1789</v>
      </c>
      <c r="E2139" s="591" t="s">
        <v>2176</v>
      </c>
      <c r="F2139" s="592" t="s">
        <v>2177</v>
      </c>
      <c r="G2139" s="592"/>
      <c r="H2139" s="593">
        <v>44485</v>
      </c>
      <c r="I2139" s="594" t="s">
        <v>2105</v>
      </c>
      <c r="J2139" s="595" t="s">
        <v>4553</v>
      </c>
      <c r="K2139" s="589" t="s">
        <v>49</v>
      </c>
      <c r="L2139" s="596" t="s">
        <v>49</v>
      </c>
      <c r="M2139" s="596" t="s">
        <v>49</v>
      </c>
      <c r="N2139" s="597"/>
      <c r="O2139" s="598">
        <v>4.8</v>
      </c>
      <c r="P2139" s="599">
        <v>0</v>
      </c>
      <c r="Q2139" s="600">
        <v>2.238</v>
      </c>
    </row>
    <row r="2140" spans="1:17" s="208" customFormat="1" ht="12.75" customHeight="1" x14ac:dyDescent="0.2">
      <c r="A2140" s="608">
        <v>71485</v>
      </c>
      <c r="B2140" s="589" t="s">
        <v>4554</v>
      </c>
      <c r="C2140" s="605"/>
      <c r="D2140" s="590" t="s">
        <v>1789</v>
      </c>
      <c r="E2140" s="591" t="s">
        <v>2176</v>
      </c>
      <c r="F2140" s="592" t="s">
        <v>2177</v>
      </c>
      <c r="G2140" s="592"/>
      <c r="H2140" s="593">
        <v>44487</v>
      </c>
      <c r="I2140" s="594" t="s">
        <v>1988</v>
      </c>
      <c r="J2140" s="595" t="s">
        <v>3951</v>
      </c>
      <c r="K2140" s="589" t="s">
        <v>47</v>
      </c>
      <c r="L2140" s="596" t="s">
        <v>1848</v>
      </c>
      <c r="M2140" s="596" t="s">
        <v>130</v>
      </c>
      <c r="N2140" s="597"/>
      <c r="O2140" s="598">
        <v>8.5999999999999993E-2</v>
      </c>
      <c r="P2140" s="599">
        <v>0</v>
      </c>
      <c r="Q2140" s="600">
        <v>4.2999999999999997E-2</v>
      </c>
    </row>
    <row r="2141" spans="1:17" s="208" customFormat="1" ht="12.75" customHeight="1" x14ac:dyDescent="0.2">
      <c r="A2141" s="608">
        <v>71487</v>
      </c>
      <c r="B2141" s="589" t="s">
        <v>4555</v>
      </c>
      <c r="C2141" s="605"/>
      <c r="D2141" s="590" t="s">
        <v>1789</v>
      </c>
      <c r="E2141" s="591" t="s">
        <v>2176</v>
      </c>
      <c r="F2141" s="592" t="s">
        <v>2177</v>
      </c>
      <c r="G2141" s="592"/>
      <c r="H2141" s="593">
        <v>44489</v>
      </c>
      <c r="I2141" s="594" t="s">
        <v>1988</v>
      </c>
      <c r="J2141" s="595" t="s">
        <v>3925</v>
      </c>
      <c r="K2141" s="589" t="s">
        <v>47</v>
      </c>
      <c r="L2141" s="596" t="s">
        <v>1797</v>
      </c>
      <c r="M2141" s="596" t="s">
        <v>48</v>
      </c>
      <c r="N2141" s="597"/>
      <c r="O2141" s="598">
        <v>0.16700000000000001</v>
      </c>
      <c r="P2141" s="599">
        <v>0</v>
      </c>
      <c r="Q2141" s="600">
        <v>3.1E-2</v>
      </c>
    </row>
    <row r="2142" spans="1:17" s="208" customFormat="1" ht="12.75" customHeight="1" x14ac:dyDescent="0.2">
      <c r="A2142" s="608">
        <v>71488</v>
      </c>
      <c r="B2142" s="589" t="s">
        <v>4556</v>
      </c>
      <c r="C2142" s="605"/>
      <c r="D2142" s="590" t="s">
        <v>1789</v>
      </c>
      <c r="E2142" s="591" t="s">
        <v>2176</v>
      </c>
      <c r="F2142" s="592" t="s">
        <v>2177</v>
      </c>
      <c r="G2142" s="592"/>
      <c r="H2142" s="593">
        <v>44491</v>
      </c>
      <c r="I2142" s="594" t="s">
        <v>1988</v>
      </c>
      <c r="J2142" s="595" t="s">
        <v>3850</v>
      </c>
      <c r="K2142" s="589" t="s">
        <v>47</v>
      </c>
      <c r="L2142" s="596" t="s">
        <v>45</v>
      </c>
      <c r="M2142" s="596" t="s">
        <v>51</v>
      </c>
      <c r="N2142" s="597"/>
      <c r="O2142" s="598">
        <v>1</v>
      </c>
      <c r="P2142" s="599">
        <v>6.6000000000000003E-2</v>
      </c>
      <c r="Q2142" s="600">
        <v>0.64900000000000002</v>
      </c>
    </row>
    <row r="2143" spans="1:17" s="208" customFormat="1" ht="12.75" customHeight="1" x14ac:dyDescent="0.2">
      <c r="A2143" s="608">
        <v>71489</v>
      </c>
      <c r="B2143" s="589" t="s">
        <v>4557</v>
      </c>
      <c r="C2143" s="605"/>
      <c r="D2143" s="590" t="s">
        <v>1789</v>
      </c>
      <c r="E2143" s="591" t="s">
        <v>2176</v>
      </c>
      <c r="F2143" s="592" t="s">
        <v>2177</v>
      </c>
      <c r="G2143" s="592"/>
      <c r="H2143" s="593">
        <v>44494</v>
      </c>
      <c r="I2143" s="594" t="s">
        <v>1986</v>
      </c>
      <c r="J2143" s="595" t="s">
        <v>2576</v>
      </c>
      <c r="K2143" s="589" t="s">
        <v>45</v>
      </c>
      <c r="L2143" s="596" t="s">
        <v>51</v>
      </c>
      <c r="M2143" s="596" t="s">
        <v>45</v>
      </c>
      <c r="N2143" s="597"/>
      <c r="O2143" s="598">
        <v>0.13</v>
      </c>
      <c r="P2143" s="599">
        <v>0</v>
      </c>
      <c r="Q2143" s="600">
        <v>4.4999999999999998E-2</v>
      </c>
    </row>
    <row r="2144" spans="1:17" s="208" customFormat="1" ht="12.75" customHeight="1" x14ac:dyDescent="0.2">
      <c r="A2144" s="608">
        <v>71496</v>
      </c>
      <c r="B2144" s="589" t="s">
        <v>4558</v>
      </c>
      <c r="C2144" s="605"/>
      <c r="D2144" s="590" t="s">
        <v>1789</v>
      </c>
      <c r="E2144" s="591" t="s">
        <v>2176</v>
      </c>
      <c r="F2144" s="592" t="s">
        <v>2177</v>
      </c>
      <c r="G2144" s="592"/>
      <c r="H2144" s="593">
        <v>44497</v>
      </c>
      <c r="I2144" s="594" t="s">
        <v>1986</v>
      </c>
      <c r="J2144" s="595" t="s">
        <v>4501</v>
      </c>
      <c r="K2144" s="589" t="s">
        <v>45</v>
      </c>
      <c r="L2144" s="596" t="s">
        <v>45</v>
      </c>
      <c r="M2144" s="596" t="s">
        <v>45</v>
      </c>
      <c r="N2144" s="597"/>
      <c r="O2144" s="598">
        <v>0.2</v>
      </c>
      <c r="P2144" s="599">
        <v>0</v>
      </c>
      <c r="Q2144" s="600">
        <v>2.8000000000000001E-2</v>
      </c>
    </row>
    <row r="2145" spans="1:17" s="208" customFormat="1" ht="12.75" customHeight="1" x14ac:dyDescent="0.2">
      <c r="A2145" s="608">
        <v>71514</v>
      </c>
      <c r="B2145" s="589" t="s">
        <v>4559</v>
      </c>
      <c r="C2145" s="605"/>
      <c r="D2145" s="590" t="s">
        <v>1789</v>
      </c>
      <c r="E2145" s="591" t="s">
        <v>2176</v>
      </c>
      <c r="F2145" s="592" t="s">
        <v>2177</v>
      </c>
      <c r="G2145" s="592"/>
      <c r="H2145" s="593">
        <v>44501</v>
      </c>
      <c r="I2145" s="594" t="s">
        <v>1986</v>
      </c>
      <c r="J2145" s="595" t="s">
        <v>2576</v>
      </c>
      <c r="K2145" s="589" t="s">
        <v>45</v>
      </c>
      <c r="L2145" s="596" t="s">
        <v>51</v>
      </c>
      <c r="M2145" s="596" t="s">
        <v>45</v>
      </c>
      <c r="N2145" s="597"/>
      <c r="O2145" s="598">
        <v>0.13300000000000001</v>
      </c>
      <c r="P2145" s="599">
        <v>0</v>
      </c>
      <c r="Q2145" s="600">
        <v>6.4000000000000001E-2</v>
      </c>
    </row>
    <row r="2146" spans="1:17" s="208" customFormat="1" ht="12.75" customHeight="1" x14ac:dyDescent="0.2">
      <c r="A2146" s="608">
        <v>71519</v>
      </c>
      <c r="B2146" s="589" t="s">
        <v>4560</v>
      </c>
      <c r="C2146" s="605"/>
      <c r="D2146" s="590" t="s">
        <v>1789</v>
      </c>
      <c r="E2146" s="591" t="s">
        <v>2176</v>
      </c>
      <c r="F2146" s="592" t="s">
        <v>2177</v>
      </c>
      <c r="G2146" s="592"/>
      <c r="H2146" s="593">
        <v>44505</v>
      </c>
      <c r="I2146" s="594" t="s">
        <v>2105</v>
      </c>
      <c r="J2146" s="595" t="s">
        <v>4561</v>
      </c>
      <c r="K2146" s="589" t="s">
        <v>49</v>
      </c>
      <c r="L2146" s="596" t="s">
        <v>49</v>
      </c>
      <c r="M2146" s="596" t="s">
        <v>49</v>
      </c>
      <c r="N2146" s="597"/>
      <c r="O2146" s="598">
        <v>3.8919999999999999</v>
      </c>
      <c r="P2146" s="599">
        <v>0</v>
      </c>
      <c r="Q2146" s="600">
        <v>2.1909999999999998</v>
      </c>
    </row>
    <row r="2147" spans="1:17" s="208" customFormat="1" ht="12.75" customHeight="1" x14ac:dyDescent="0.2">
      <c r="A2147" s="608">
        <v>71524</v>
      </c>
      <c r="B2147" s="589" t="s">
        <v>4562</v>
      </c>
      <c r="C2147" s="605"/>
      <c r="D2147" s="590" t="s">
        <v>1789</v>
      </c>
      <c r="E2147" s="591" t="s">
        <v>2176</v>
      </c>
      <c r="F2147" s="592" t="s">
        <v>2177</v>
      </c>
      <c r="G2147" s="592"/>
      <c r="H2147" s="593">
        <v>44508</v>
      </c>
      <c r="I2147" s="594" t="s">
        <v>1986</v>
      </c>
      <c r="J2147" s="595" t="s">
        <v>4275</v>
      </c>
      <c r="K2147" s="589" t="s">
        <v>45</v>
      </c>
      <c r="L2147" s="596" t="s">
        <v>45</v>
      </c>
      <c r="M2147" s="596" t="s">
        <v>45</v>
      </c>
      <c r="N2147" s="597"/>
      <c r="O2147" s="598">
        <v>0.84</v>
      </c>
      <c r="P2147" s="599">
        <v>0</v>
      </c>
      <c r="Q2147" s="600">
        <v>0.45200000000000001</v>
      </c>
    </row>
    <row r="2148" spans="1:17" s="208" customFormat="1" ht="12.75" customHeight="1" x14ac:dyDescent="0.2">
      <c r="A2148" s="608">
        <v>71526</v>
      </c>
      <c r="B2148" s="589" t="s">
        <v>4563</v>
      </c>
      <c r="C2148" s="605"/>
      <c r="D2148" s="590" t="s">
        <v>1789</v>
      </c>
      <c r="E2148" s="591" t="s">
        <v>2176</v>
      </c>
      <c r="F2148" s="592" t="s">
        <v>2177</v>
      </c>
      <c r="G2148" s="592"/>
      <c r="H2148" s="593">
        <v>44509</v>
      </c>
      <c r="I2148" s="594" t="s">
        <v>1988</v>
      </c>
      <c r="J2148" s="595" t="s">
        <v>4424</v>
      </c>
      <c r="K2148" s="589" t="s">
        <v>47</v>
      </c>
      <c r="L2148" s="596" t="s">
        <v>1763</v>
      </c>
      <c r="M2148" s="596" t="s">
        <v>48</v>
      </c>
      <c r="N2148" s="597"/>
      <c r="O2148" s="598">
        <v>1</v>
      </c>
      <c r="P2148" s="599">
        <v>0</v>
      </c>
      <c r="Q2148" s="600">
        <v>0.53500000000000003</v>
      </c>
    </row>
    <row r="2149" spans="1:17" s="208" customFormat="1" ht="12.75" customHeight="1" x14ac:dyDescent="0.2">
      <c r="A2149" s="608">
        <v>71527</v>
      </c>
      <c r="B2149" s="589" t="s">
        <v>4564</v>
      </c>
      <c r="C2149" s="605"/>
      <c r="D2149" s="590" t="s">
        <v>1789</v>
      </c>
      <c r="E2149" s="591" t="s">
        <v>2176</v>
      </c>
      <c r="F2149" s="592" t="s">
        <v>2177</v>
      </c>
      <c r="G2149" s="592"/>
      <c r="H2149" s="593">
        <v>44509</v>
      </c>
      <c r="I2149" s="594" t="s">
        <v>1988</v>
      </c>
      <c r="J2149" s="595" t="s">
        <v>4308</v>
      </c>
      <c r="K2149" s="589" t="s">
        <v>47</v>
      </c>
      <c r="L2149" s="596" t="s">
        <v>1797</v>
      </c>
      <c r="M2149" s="596" t="s">
        <v>48</v>
      </c>
      <c r="N2149" s="597"/>
      <c r="O2149" s="598">
        <v>0.25</v>
      </c>
      <c r="P2149" s="599">
        <v>0</v>
      </c>
      <c r="Q2149" s="600">
        <v>1E-3</v>
      </c>
    </row>
    <row r="2150" spans="1:17" s="208" customFormat="1" ht="12.75" customHeight="1" x14ac:dyDescent="0.2">
      <c r="A2150" s="608">
        <v>71528</v>
      </c>
      <c r="B2150" s="589" t="s">
        <v>4565</v>
      </c>
      <c r="C2150" s="605"/>
      <c r="D2150" s="590" t="s">
        <v>1789</v>
      </c>
      <c r="E2150" s="591" t="s">
        <v>2176</v>
      </c>
      <c r="F2150" s="592" t="s">
        <v>2177</v>
      </c>
      <c r="G2150" s="592"/>
      <c r="H2150" s="593">
        <v>44523</v>
      </c>
      <c r="I2150" s="594" t="s">
        <v>2105</v>
      </c>
      <c r="J2150" s="595" t="s">
        <v>4566</v>
      </c>
      <c r="K2150" s="589" t="s">
        <v>49</v>
      </c>
      <c r="L2150" s="596" t="s">
        <v>49</v>
      </c>
      <c r="M2150" s="596" t="s">
        <v>49</v>
      </c>
      <c r="N2150" s="597"/>
      <c r="O2150" s="598">
        <v>2</v>
      </c>
      <c r="P2150" s="599">
        <v>0</v>
      </c>
      <c r="Q2150" s="600">
        <v>1.0549999999999999</v>
      </c>
    </row>
    <row r="2151" spans="1:17" s="208" customFormat="1" ht="12.75" customHeight="1" x14ac:dyDescent="0.2">
      <c r="A2151" s="608">
        <v>71529</v>
      </c>
      <c r="B2151" s="589" t="s">
        <v>4567</v>
      </c>
      <c r="C2151" s="605"/>
      <c r="D2151" s="590" t="s">
        <v>1789</v>
      </c>
      <c r="E2151" s="591" t="s">
        <v>2176</v>
      </c>
      <c r="F2151" s="592" t="s">
        <v>2177</v>
      </c>
      <c r="G2151" s="592"/>
      <c r="H2151" s="593">
        <v>44510</v>
      </c>
      <c r="I2151" s="594" t="s">
        <v>1988</v>
      </c>
      <c r="J2151" s="595" t="s">
        <v>3747</v>
      </c>
      <c r="K2151" s="589" t="s">
        <v>47</v>
      </c>
      <c r="L2151" s="596" t="s">
        <v>1763</v>
      </c>
      <c r="M2151" s="596" t="s">
        <v>48</v>
      </c>
      <c r="N2151" s="597"/>
      <c r="O2151" s="598">
        <v>1</v>
      </c>
      <c r="P2151" s="599">
        <v>0</v>
      </c>
      <c r="Q2151" s="600">
        <v>0</v>
      </c>
    </row>
    <row r="2152" spans="1:17" s="208" customFormat="1" ht="12.75" customHeight="1" x14ac:dyDescent="0.2">
      <c r="A2152" s="608">
        <v>71538</v>
      </c>
      <c r="B2152" s="589" t="s">
        <v>4568</v>
      </c>
      <c r="C2152" s="605"/>
      <c r="D2152" s="590" t="s">
        <v>1789</v>
      </c>
      <c r="E2152" s="591" t="s">
        <v>2176</v>
      </c>
      <c r="F2152" s="592" t="s">
        <v>2177</v>
      </c>
      <c r="G2152" s="592"/>
      <c r="H2152" s="593">
        <v>44511</v>
      </c>
      <c r="I2152" s="594" t="s">
        <v>1986</v>
      </c>
      <c r="J2152" s="595" t="s">
        <v>2621</v>
      </c>
      <c r="K2152" s="589" t="s">
        <v>45</v>
      </c>
      <c r="L2152" s="596" t="s">
        <v>45</v>
      </c>
      <c r="M2152" s="596" t="s">
        <v>45</v>
      </c>
      <c r="N2152" s="597"/>
      <c r="O2152" s="598">
        <v>2.7E-2</v>
      </c>
      <c r="P2152" s="599">
        <v>0</v>
      </c>
      <c r="Q2152" s="600">
        <v>1.4999999999999999E-2</v>
      </c>
    </row>
    <row r="2153" spans="1:17" s="208" customFormat="1" ht="12.75" customHeight="1" x14ac:dyDescent="0.2">
      <c r="A2153" s="608">
        <v>71540</v>
      </c>
      <c r="B2153" s="589" t="s">
        <v>4569</v>
      </c>
      <c r="C2153" s="605"/>
      <c r="D2153" s="590" t="s">
        <v>1789</v>
      </c>
      <c r="E2153" s="591" t="s">
        <v>2176</v>
      </c>
      <c r="F2153" s="592" t="s">
        <v>2177</v>
      </c>
      <c r="G2153" s="592"/>
      <c r="H2153" s="593">
        <v>44536</v>
      </c>
      <c r="I2153" s="594" t="s">
        <v>2105</v>
      </c>
      <c r="J2153" s="595" t="s">
        <v>2485</v>
      </c>
      <c r="K2153" s="589" t="s">
        <v>49</v>
      </c>
      <c r="L2153" s="596" t="s">
        <v>1819</v>
      </c>
      <c r="M2153" s="596" t="s">
        <v>49</v>
      </c>
      <c r="N2153" s="597"/>
      <c r="O2153" s="598">
        <v>3.45</v>
      </c>
      <c r="P2153" s="599">
        <v>2E-3</v>
      </c>
      <c r="Q2153" s="600">
        <v>1.1100000000000001</v>
      </c>
    </row>
    <row r="2154" spans="1:17" s="208" customFormat="1" ht="12.75" customHeight="1" x14ac:dyDescent="0.2">
      <c r="A2154" s="608">
        <v>71546</v>
      </c>
      <c r="B2154" s="589" t="s">
        <v>4570</v>
      </c>
      <c r="C2154" s="605"/>
      <c r="D2154" s="590" t="s">
        <v>1789</v>
      </c>
      <c r="E2154" s="591" t="s">
        <v>2176</v>
      </c>
      <c r="F2154" s="592" t="s">
        <v>2177</v>
      </c>
      <c r="G2154" s="592"/>
      <c r="H2154" s="593">
        <v>44540</v>
      </c>
      <c r="I2154" s="594" t="s">
        <v>2105</v>
      </c>
      <c r="J2154" s="595" t="s">
        <v>4571</v>
      </c>
      <c r="K2154" s="589" t="s">
        <v>49</v>
      </c>
      <c r="L2154" s="596" t="s">
        <v>1819</v>
      </c>
      <c r="M2154" s="596" t="s">
        <v>49</v>
      </c>
      <c r="N2154" s="597"/>
      <c r="O2154" s="598">
        <v>0.1</v>
      </c>
      <c r="P2154" s="599">
        <v>0</v>
      </c>
      <c r="Q2154" s="600">
        <v>4.5999999999999999E-2</v>
      </c>
    </row>
    <row r="2155" spans="1:17" s="208" customFormat="1" ht="12.75" customHeight="1" x14ac:dyDescent="0.2">
      <c r="A2155" s="608">
        <v>71554</v>
      </c>
      <c r="B2155" s="589" t="s">
        <v>4572</v>
      </c>
      <c r="C2155" s="605"/>
      <c r="D2155" s="590" t="s">
        <v>1789</v>
      </c>
      <c r="E2155" s="591" t="s">
        <v>2176</v>
      </c>
      <c r="F2155" s="592" t="s">
        <v>2177</v>
      </c>
      <c r="G2155" s="592"/>
      <c r="H2155" s="593">
        <v>44524</v>
      </c>
      <c r="I2155" s="594" t="s">
        <v>1988</v>
      </c>
      <c r="J2155" s="595" t="s">
        <v>3925</v>
      </c>
      <c r="K2155" s="589" t="s">
        <v>47</v>
      </c>
      <c r="L2155" s="596" t="s">
        <v>1797</v>
      </c>
      <c r="M2155" s="596" t="s">
        <v>48</v>
      </c>
      <c r="N2155" s="597"/>
      <c r="O2155" s="598">
        <v>0.2</v>
      </c>
      <c r="P2155" s="599">
        <v>0</v>
      </c>
      <c r="Q2155" s="600">
        <v>0</v>
      </c>
    </row>
    <row r="2156" spans="1:17" s="208" customFormat="1" ht="12.75" customHeight="1" x14ac:dyDescent="0.25">
      <c r="A2156" s="608">
        <v>71591</v>
      </c>
      <c r="B2156" s="589" t="s">
        <v>4573</v>
      </c>
      <c r="C2156" s="605">
        <v>44837</v>
      </c>
      <c r="D2156" s="590" t="s">
        <v>1735</v>
      </c>
      <c r="E2156" s="591" t="s">
        <v>2176</v>
      </c>
      <c r="F2156" s="592" t="s">
        <v>2177</v>
      </c>
      <c r="G2156" s="592"/>
      <c r="H2156" s="593">
        <v>44763</v>
      </c>
      <c r="I2156" s="594" t="s">
        <v>3045</v>
      </c>
      <c r="J2156" s="595" t="s">
        <v>4574</v>
      </c>
      <c r="K2156" s="589" t="s">
        <v>47</v>
      </c>
      <c r="L2156" s="596" t="s">
        <v>45</v>
      </c>
      <c r="M2156" s="596" t="s">
        <v>45</v>
      </c>
      <c r="N2156" s="597"/>
      <c r="O2156" s="598">
        <v>3.36</v>
      </c>
      <c r="P2156" s="611">
        <v>0</v>
      </c>
      <c r="Q2156" s="600">
        <v>2.0960000000000001</v>
      </c>
    </row>
    <row r="2157" spans="1:17" s="208" customFormat="1" ht="12.75" customHeight="1" x14ac:dyDescent="0.2">
      <c r="A2157" s="608">
        <v>71612</v>
      </c>
      <c r="B2157" s="589" t="s">
        <v>4575</v>
      </c>
      <c r="C2157" s="605"/>
      <c r="D2157" s="590" t="s">
        <v>1789</v>
      </c>
      <c r="E2157" s="591" t="s">
        <v>2176</v>
      </c>
      <c r="F2157" s="592" t="s">
        <v>2177</v>
      </c>
      <c r="G2157" s="592"/>
      <c r="H2157" s="593">
        <v>44538</v>
      </c>
      <c r="I2157" s="594" t="s">
        <v>1988</v>
      </c>
      <c r="J2157" s="595" t="s">
        <v>2623</v>
      </c>
      <c r="K2157" s="589" t="s">
        <v>47</v>
      </c>
      <c r="L2157" s="596" t="s">
        <v>1763</v>
      </c>
      <c r="M2157" s="596" t="s">
        <v>48</v>
      </c>
      <c r="N2157" s="597"/>
      <c r="O2157" s="598">
        <v>0.84</v>
      </c>
      <c r="P2157" s="599">
        <v>2E-3</v>
      </c>
      <c r="Q2157" s="600">
        <v>0.438</v>
      </c>
    </row>
    <row r="2158" spans="1:17" s="208" customFormat="1" ht="12.75" customHeight="1" x14ac:dyDescent="0.2">
      <c r="A2158" s="608">
        <v>71613</v>
      </c>
      <c r="B2158" s="589" t="s">
        <v>4576</v>
      </c>
      <c r="C2158" s="605"/>
      <c r="D2158" s="590" t="s">
        <v>1789</v>
      </c>
      <c r="E2158" s="591" t="s">
        <v>2176</v>
      </c>
      <c r="F2158" s="592" t="s">
        <v>2177</v>
      </c>
      <c r="G2158" s="592"/>
      <c r="H2158" s="593">
        <v>44539</v>
      </c>
      <c r="I2158" s="594" t="s">
        <v>1986</v>
      </c>
      <c r="J2158" s="595" t="s">
        <v>3402</v>
      </c>
      <c r="K2158" s="589" t="s">
        <v>45</v>
      </c>
      <c r="L2158" s="596" t="s">
        <v>45</v>
      </c>
      <c r="M2158" s="596" t="s">
        <v>45</v>
      </c>
      <c r="N2158" s="597"/>
      <c r="O2158" s="598">
        <v>0.12</v>
      </c>
      <c r="P2158" s="599">
        <v>0</v>
      </c>
      <c r="Q2158" s="600">
        <v>0</v>
      </c>
    </row>
    <row r="2159" spans="1:17" s="208" customFormat="1" ht="12.75" customHeight="1" x14ac:dyDescent="0.2">
      <c r="A2159" s="608">
        <v>71615</v>
      </c>
      <c r="B2159" s="589" t="s">
        <v>4577</v>
      </c>
      <c r="C2159" s="605"/>
      <c r="D2159" s="590" t="s">
        <v>1789</v>
      </c>
      <c r="E2159" s="591" t="s">
        <v>2176</v>
      </c>
      <c r="F2159" s="592" t="s">
        <v>2177</v>
      </c>
      <c r="G2159" s="592"/>
      <c r="H2159" s="593">
        <v>44540</v>
      </c>
      <c r="I2159" s="594" t="s">
        <v>1986</v>
      </c>
      <c r="J2159" s="595" t="s">
        <v>3402</v>
      </c>
      <c r="K2159" s="589" t="s">
        <v>45</v>
      </c>
      <c r="L2159" s="596" t="s">
        <v>45</v>
      </c>
      <c r="M2159" s="596" t="s">
        <v>45</v>
      </c>
      <c r="N2159" s="597"/>
      <c r="O2159" s="598">
        <v>2.8000000000000001E-2</v>
      </c>
      <c r="P2159" s="599">
        <v>4.0000000000000001E-3</v>
      </c>
      <c r="Q2159" s="600">
        <v>6.0000000000000001E-3</v>
      </c>
    </row>
    <row r="2160" spans="1:17" s="208" customFormat="1" ht="12.75" customHeight="1" x14ac:dyDescent="0.2">
      <c r="A2160" s="608">
        <v>71616</v>
      </c>
      <c r="B2160" s="589" t="s">
        <v>4578</v>
      </c>
      <c r="C2160" s="605"/>
      <c r="D2160" s="590" t="s">
        <v>1789</v>
      </c>
      <c r="E2160" s="591" t="s">
        <v>2176</v>
      </c>
      <c r="F2160" s="592" t="s">
        <v>2177</v>
      </c>
      <c r="G2160" s="592"/>
      <c r="H2160" s="593">
        <v>44543</v>
      </c>
      <c r="I2160" s="594" t="s">
        <v>1988</v>
      </c>
      <c r="J2160" s="595" t="s">
        <v>4579</v>
      </c>
      <c r="K2160" s="589" t="s">
        <v>47</v>
      </c>
      <c r="L2160" s="596" t="s">
        <v>1763</v>
      </c>
      <c r="M2160" s="596" t="s">
        <v>48</v>
      </c>
      <c r="N2160" s="597"/>
      <c r="O2160" s="598">
        <v>1.98</v>
      </c>
      <c r="P2160" s="599">
        <v>7.0000000000000001E-3</v>
      </c>
      <c r="Q2160" s="600">
        <v>0.96399999999999997</v>
      </c>
    </row>
    <row r="2161" spans="1:17" s="208" customFormat="1" ht="12.75" customHeight="1" x14ac:dyDescent="0.2">
      <c r="A2161" s="608">
        <v>71617</v>
      </c>
      <c r="B2161" s="589" t="s">
        <v>4580</v>
      </c>
      <c r="C2161" s="605"/>
      <c r="D2161" s="590" t="s">
        <v>1789</v>
      </c>
      <c r="E2161" s="591" t="s">
        <v>2176</v>
      </c>
      <c r="F2161" s="592" t="s">
        <v>2177</v>
      </c>
      <c r="G2161" s="592"/>
      <c r="H2161" s="593">
        <v>44543</v>
      </c>
      <c r="I2161" s="594" t="s">
        <v>1986</v>
      </c>
      <c r="J2161" s="595" t="s">
        <v>4148</v>
      </c>
      <c r="K2161" s="589" t="s">
        <v>45</v>
      </c>
      <c r="L2161" s="596" t="s">
        <v>45</v>
      </c>
      <c r="M2161" s="596" t="s">
        <v>45</v>
      </c>
      <c r="N2161" s="597"/>
      <c r="O2161" s="598">
        <v>0.15</v>
      </c>
      <c r="P2161" s="599">
        <v>0</v>
      </c>
      <c r="Q2161" s="600">
        <v>8.6999999999999994E-2</v>
      </c>
    </row>
    <row r="2162" spans="1:17" s="208" customFormat="1" ht="12.75" customHeight="1" x14ac:dyDescent="0.2">
      <c r="A2162" s="608">
        <v>71618</v>
      </c>
      <c r="B2162" s="589" t="s">
        <v>4581</v>
      </c>
      <c r="C2162" s="605"/>
      <c r="D2162" s="590" t="s">
        <v>1789</v>
      </c>
      <c r="E2162" s="591" t="s">
        <v>2176</v>
      </c>
      <c r="F2162" s="592" t="s">
        <v>2177</v>
      </c>
      <c r="G2162" s="592"/>
      <c r="H2162" s="593">
        <v>44544</v>
      </c>
      <c r="I2162" s="594" t="s">
        <v>1986</v>
      </c>
      <c r="J2162" s="595" t="s">
        <v>4582</v>
      </c>
      <c r="K2162" s="589" t="s">
        <v>45</v>
      </c>
      <c r="L2162" s="596" t="s">
        <v>45</v>
      </c>
      <c r="M2162" s="596" t="s">
        <v>45</v>
      </c>
      <c r="N2162" s="597"/>
      <c r="O2162" s="598">
        <v>0.18</v>
      </c>
      <c r="P2162" s="599">
        <v>1E-3</v>
      </c>
      <c r="Q2162" s="600">
        <v>0.11</v>
      </c>
    </row>
    <row r="2163" spans="1:17" s="208" customFormat="1" ht="12.75" customHeight="1" x14ac:dyDescent="0.2">
      <c r="A2163" s="608">
        <v>71621</v>
      </c>
      <c r="B2163" s="589" t="s">
        <v>4583</v>
      </c>
      <c r="C2163" s="605"/>
      <c r="D2163" s="590" t="s">
        <v>1789</v>
      </c>
      <c r="E2163" s="591" t="s">
        <v>2176</v>
      </c>
      <c r="F2163" s="592" t="s">
        <v>2177</v>
      </c>
      <c r="G2163" s="592"/>
      <c r="H2163" s="593">
        <v>44545</v>
      </c>
      <c r="I2163" s="594" t="s">
        <v>2105</v>
      </c>
      <c r="J2163" s="595" t="s">
        <v>4584</v>
      </c>
      <c r="K2163" s="589" t="s">
        <v>49</v>
      </c>
      <c r="L2163" s="596" t="s">
        <v>49</v>
      </c>
      <c r="M2163" s="596" t="s">
        <v>49</v>
      </c>
      <c r="N2163" s="597"/>
      <c r="O2163" s="598">
        <v>0.36</v>
      </c>
      <c r="P2163" s="599">
        <v>0</v>
      </c>
      <c r="Q2163" s="600">
        <v>0.21</v>
      </c>
    </row>
    <row r="2164" spans="1:17" s="208" customFormat="1" ht="12.75" customHeight="1" x14ac:dyDescent="0.2">
      <c r="A2164" s="608">
        <v>71627</v>
      </c>
      <c r="B2164" s="589" t="s">
        <v>4585</v>
      </c>
      <c r="C2164" s="605"/>
      <c r="D2164" s="590" t="s">
        <v>1789</v>
      </c>
      <c r="E2164" s="591" t="s">
        <v>2176</v>
      </c>
      <c r="F2164" s="592" t="s">
        <v>2177</v>
      </c>
      <c r="G2164" s="592"/>
      <c r="H2164" s="593">
        <v>44546</v>
      </c>
      <c r="I2164" s="594" t="s">
        <v>1986</v>
      </c>
      <c r="J2164" s="595" t="s">
        <v>3823</v>
      </c>
      <c r="K2164" s="589" t="s">
        <v>45</v>
      </c>
      <c r="L2164" s="596" t="s">
        <v>45</v>
      </c>
      <c r="M2164" s="596" t="s">
        <v>45</v>
      </c>
      <c r="N2164" s="597"/>
      <c r="O2164" s="598">
        <v>0.2</v>
      </c>
      <c r="P2164" s="599">
        <v>1E-3</v>
      </c>
      <c r="Q2164" s="600">
        <v>0.107</v>
      </c>
    </row>
    <row r="2165" spans="1:17" s="208" customFormat="1" ht="12.75" customHeight="1" x14ac:dyDescent="0.2">
      <c r="A2165" s="608">
        <v>71628</v>
      </c>
      <c r="B2165" s="589" t="s">
        <v>4586</v>
      </c>
      <c r="C2165" s="605"/>
      <c r="D2165" s="590" t="s">
        <v>1789</v>
      </c>
      <c r="E2165" s="591" t="s">
        <v>2176</v>
      </c>
      <c r="F2165" s="592" t="s">
        <v>2177</v>
      </c>
      <c r="G2165" s="592"/>
      <c r="H2165" s="593">
        <v>44564</v>
      </c>
      <c r="I2165" s="594" t="s">
        <v>2105</v>
      </c>
      <c r="J2165" s="595" t="s">
        <v>4587</v>
      </c>
      <c r="K2165" s="589" t="s">
        <v>49</v>
      </c>
      <c r="L2165" s="596" t="s">
        <v>1819</v>
      </c>
      <c r="M2165" s="596" t="s">
        <v>49</v>
      </c>
      <c r="N2165" s="597"/>
      <c r="O2165" s="598">
        <v>0.18</v>
      </c>
      <c r="P2165" s="599">
        <v>2E-3</v>
      </c>
      <c r="Q2165" s="600">
        <v>9.6000000000000002E-2</v>
      </c>
    </row>
    <row r="2166" spans="1:17" s="208" customFormat="1" ht="12.75" customHeight="1" x14ac:dyDescent="0.2">
      <c r="A2166" s="608">
        <v>71629</v>
      </c>
      <c r="B2166" s="589" t="s">
        <v>4588</v>
      </c>
      <c r="C2166" s="605"/>
      <c r="D2166" s="590" t="s">
        <v>1789</v>
      </c>
      <c r="E2166" s="591" t="s">
        <v>2176</v>
      </c>
      <c r="F2166" s="592" t="s">
        <v>2177</v>
      </c>
      <c r="G2166" s="592"/>
      <c r="H2166" s="593">
        <v>44547</v>
      </c>
      <c r="I2166" s="594" t="s">
        <v>1986</v>
      </c>
      <c r="J2166" s="595" t="s">
        <v>3334</v>
      </c>
      <c r="K2166" s="589" t="s">
        <v>45</v>
      </c>
      <c r="L2166" s="596" t="s">
        <v>45</v>
      </c>
      <c r="M2166" s="596" t="s">
        <v>45</v>
      </c>
      <c r="N2166" s="597"/>
      <c r="O2166" s="598">
        <v>0.2</v>
      </c>
      <c r="P2166" s="599">
        <v>1E-3</v>
      </c>
      <c r="Q2166" s="600">
        <v>6.6000000000000003E-2</v>
      </c>
    </row>
    <row r="2167" spans="1:17" s="208" customFormat="1" ht="12.75" customHeight="1" x14ac:dyDescent="0.2">
      <c r="A2167" s="608">
        <v>71632</v>
      </c>
      <c r="B2167" s="589" t="s">
        <v>4589</v>
      </c>
      <c r="C2167" s="605"/>
      <c r="D2167" s="590" t="s">
        <v>1789</v>
      </c>
      <c r="E2167" s="591" t="s">
        <v>2176</v>
      </c>
      <c r="F2167" s="592" t="s">
        <v>2177</v>
      </c>
      <c r="G2167" s="592"/>
      <c r="H2167" s="593">
        <v>44547</v>
      </c>
      <c r="I2167" s="594" t="s">
        <v>1988</v>
      </c>
      <c r="J2167" s="595" t="s">
        <v>4166</v>
      </c>
      <c r="K2167" s="589" t="s">
        <v>47</v>
      </c>
      <c r="L2167" s="596" t="s">
        <v>1763</v>
      </c>
      <c r="M2167" s="596" t="s">
        <v>48</v>
      </c>
      <c r="N2167" s="597"/>
      <c r="O2167" s="598">
        <v>1.32</v>
      </c>
      <c r="P2167" s="599">
        <v>2E-3</v>
      </c>
      <c r="Q2167" s="600">
        <v>0.89300000000000002</v>
      </c>
    </row>
    <row r="2168" spans="1:17" s="208" customFormat="1" ht="12.75" customHeight="1" x14ac:dyDescent="0.2">
      <c r="A2168" s="608">
        <v>71633</v>
      </c>
      <c r="B2168" s="589" t="s">
        <v>4590</v>
      </c>
      <c r="C2168" s="605"/>
      <c r="D2168" s="590" t="s">
        <v>1789</v>
      </c>
      <c r="E2168" s="591" t="s">
        <v>2176</v>
      </c>
      <c r="F2168" s="592" t="s">
        <v>2177</v>
      </c>
      <c r="G2168" s="592"/>
      <c r="H2168" s="593">
        <v>44550</v>
      </c>
      <c r="I2168" s="594" t="s">
        <v>1986</v>
      </c>
      <c r="J2168" s="595" t="s">
        <v>2594</v>
      </c>
      <c r="K2168" s="589" t="s">
        <v>45</v>
      </c>
      <c r="L2168" s="596" t="s">
        <v>45</v>
      </c>
      <c r="M2168" s="596" t="s">
        <v>45</v>
      </c>
      <c r="N2168" s="597"/>
      <c r="O2168" s="598">
        <v>0.375</v>
      </c>
      <c r="P2168" s="599">
        <v>2E-3</v>
      </c>
      <c r="Q2168" s="600">
        <v>0.189</v>
      </c>
    </row>
    <row r="2169" spans="1:17" s="208" customFormat="1" ht="12.75" customHeight="1" x14ac:dyDescent="0.2">
      <c r="A2169" s="608">
        <v>71634</v>
      </c>
      <c r="B2169" s="589" t="s">
        <v>4591</v>
      </c>
      <c r="C2169" s="605"/>
      <c r="D2169" s="590" t="s">
        <v>1789</v>
      </c>
      <c r="E2169" s="591" t="s">
        <v>2176</v>
      </c>
      <c r="F2169" s="592" t="s">
        <v>2177</v>
      </c>
      <c r="G2169" s="592"/>
      <c r="H2169" s="593">
        <v>44550</v>
      </c>
      <c r="I2169" s="594" t="s">
        <v>1986</v>
      </c>
      <c r="J2169" s="595" t="s">
        <v>4592</v>
      </c>
      <c r="K2169" s="589" t="s">
        <v>45</v>
      </c>
      <c r="L2169" s="596" t="s">
        <v>45</v>
      </c>
      <c r="M2169" s="596" t="s">
        <v>45</v>
      </c>
      <c r="N2169" s="597"/>
      <c r="O2169" s="598">
        <v>0.33100000000000002</v>
      </c>
      <c r="P2169" s="599">
        <v>3.0000000000000001E-3</v>
      </c>
      <c r="Q2169" s="600">
        <v>0.11700000000000001</v>
      </c>
    </row>
    <row r="2170" spans="1:17" s="208" customFormat="1" ht="12.75" customHeight="1" x14ac:dyDescent="0.2">
      <c r="A2170" s="608">
        <v>71635</v>
      </c>
      <c r="B2170" s="589" t="s">
        <v>4593</v>
      </c>
      <c r="C2170" s="605"/>
      <c r="D2170" s="590" t="s">
        <v>1789</v>
      </c>
      <c r="E2170" s="591" t="s">
        <v>2176</v>
      </c>
      <c r="F2170" s="592" t="s">
        <v>2177</v>
      </c>
      <c r="G2170" s="592"/>
      <c r="H2170" s="593">
        <v>44551</v>
      </c>
      <c r="I2170" s="594" t="s">
        <v>1986</v>
      </c>
      <c r="J2170" s="595" t="s">
        <v>2650</v>
      </c>
      <c r="K2170" s="589" t="s">
        <v>45</v>
      </c>
      <c r="L2170" s="596" t="s">
        <v>45</v>
      </c>
      <c r="M2170" s="596" t="s">
        <v>45</v>
      </c>
      <c r="N2170" s="597"/>
      <c r="O2170" s="598">
        <v>0.8</v>
      </c>
      <c r="P2170" s="599">
        <v>2E-3</v>
      </c>
      <c r="Q2170" s="600">
        <v>0.439</v>
      </c>
    </row>
    <row r="2171" spans="1:17" s="208" customFormat="1" ht="12.75" customHeight="1" x14ac:dyDescent="0.2">
      <c r="A2171" s="608">
        <v>71636</v>
      </c>
      <c r="B2171" s="589" t="s">
        <v>4594</v>
      </c>
      <c r="C2171" s="605">
        <v>41551</v>
      </c>
      <c r="D2171" s="590" t="s">
        <v>1423</v>
      </c>
      <c r="E2171" s="591" t="s">
        <v>2176</v>
      </c>
      <c r="F2171" s="592" t="s">
        <v>2177</v>
      </c>
      <c r="G2171" s="592"/>
      <c r="H2171" s="593">
        <v>44551</v>
      </c>
      <c r="I2171" s="594" t="s">
        <v>1988</v>
      </c>
      <c r="J2171" s="595" t="s">
        <v>3964</v>
      </c>
      <c r="K2171" s="589" t="s">
        <v>47</v>
      </c>
      <c r="L2171" s="596" t="s">
        <v>45</v>
      </c>
      <c r="M2171" s="596" t="s">
        <v>51</v>
      </c>
      <c r="N2171" s="597"/>
      <c r="O2171" s="598">
        <v>4.4000000000000004</v>
      </c>
      <c r="P2171" s="599">
        <v>0.04</v>
      </c>
      <c r="Q2171" s="600">
        <v>2.3319999999999999</v>
      </c>
    </row>
    <row r="2172" spans="1:17" s="208" customFormat="1" ht="12.75" customHeight="1" x14ac:dyDescent="0.2">
      <c r="A2172" s="608">
        <v>71637</v>
      </c>
      <c r="B2172" s="589" t="s">
        <v>4595</v>
      </c>
      <c r="C2172" s="605"/>
      <c r="D2172" s="590" t="s">
        <v>1789</v>
      </c>
      <c r="E2172" s="591" t="s">
        <v>2176</v>
      </c>
      <c r="F2172" s="592" t="s">
        <v>2177</v>
      </c>
      <c r="G2172" s="592"/>
      <c r="H2172" s="593">
        <v>44564</v>
      </c>
      <c r="I2172" s="594" t="s">
        <v>2105</v>
      </c>
      <c r="J2172" s="595" t="s">
        <v>4571</v>
      </c>
      <c r="K2172" s="589" t="s">
        <v>49</v>
      </c>
      <c r="L2172" s="596" t="s">
        <v>1819</v>
      </c>
      <c r="M2172" s="596" t="s">
        <v>49</v>
      </c>
      <c r="N2172" s="597"/>
      <c r="O2172" s="598">
        <v>0.187</v>
      </c>
      <c r="P2172" s="599">
        <v>1E-3</v>
      </c>
      <c r="Q2172" s="600">
        <v>7.8E-2</v>
      </c>
    </row>
    <row r="2173" spans="1:17" s="208" customFormat="1" ht="12.75" customHeight="1" x14ac:dyDescent="0.2">
      <c r="A2173" s="608">
        <v>71638</v>
      </c>
      <c r="B2173" s="589" t="s">
        <v>4596</v>
      </c>
      <c r="C2173" s="605"/>
      <c r="D2173" s="590" t="s">
        <v>1789</v>
      </c>
      <c r="E2173" s="591" t="s">
        <v>2176</v>
      </c>
      <c r="F2173" s="592" t="s">
        <v>2177</v>
      </c>
      <c r="G2173" s="592"/>
      <c r="H2173" s="593">
        <v>44552</v>
      </c>
      <c r="I2173" s="594" t="s">
        <v>1988</v>
      </c>
      <c r="J2173" s="595" t="s">
        <v>4597</v>
      </c>
      <c r="K2173" s="589" t="s">
        <v>47</v>
      </c>
      <c r="L2173" s="596" t="s">
        <v>1763</v>
      </c>
      <c r="M2173" s="596" t="s">
        <v>48</v>
      </c>
      <c r="N2173" s="597"/>
      <c r="O2173" s="598">
        <v>2</v>
      </c>
      <c r="P2173" s="599">
        <v>0</v>
      </c>
      <c r="Q2173" s="600">
        <v>0.92500000000000004</v>
      </c>
    </row>
    <row r="2174" spans="1:17" s="208" customFormat="1" ht="12.75" customHeight="1" x14ac:dyDescent="0.2">
      <c r="A2174" s="608">
        <v>71639</v>
      </c>
      <c r="B2174" s="589" t="s">
        <v>4598</v>
      </c>
      <c r="C2174" s="605"/>
      <c r="D2174" s="590" t="s">
        <v>1789</v>
      </c>
      <c r="E2174" s="591" t="s">
        <v>2176</v>
      </c>
      <c r="F2174" s="592" t="s">
        <v>2177</v>
      </c>
      <c r="G2174" s="592"/>
      <c r="H2174" s="593">
        <v>44552</v>
      </c>
      <c r="I2174" s="594" t="s">
        <v>1986</v>
      </c>
      <c r="J2174" s="595" t="s">
        <v>3334</v>
      </c>
      <c r="K2174" s="589" t="s">
        <v>45</v>
      </c>
      <c r="L2174" s="596" t="s">
        <v>45</v>
      </c>
      <c r="M2174" s="596" t="s">
        <v>45</v>
      </c>
      <c r="N2174" s="597"/>
      <c r="O2174" s="598">
        <v>0.48799999999999999</v>
      </c>
      <c r="P2174" s="599">
        <v>0</v>
      </c>
      <c r="Q2174" s="600">
        <v>0</v>
      </c>
    </row>
    <row r="2175" spans="1:17" s="208" customFormat="1" ht="12.75" customHeight="1" x14ac:dyDescent="0.2">
      <c r="A2175" s="608">
        <v>71641</v>
      </c>
      <c r="B2175" s="589" t="s">
        <v>4599</v>
      </c>
      <c r="C2175" s="605"/>
      <c r="D2175" s="590" t="s">
        <v>1789</v>
      </c>
      <c r="E2175" s="591" t="s">
        <v>2176</v>
      </c>
      <c r="F2175" s="592" t="s">
        <v>2177</v>
      </c>
      <c r="G2175" s="592"/>
      <c r="H2175" s="593">
        <v>44553</v>
      </c>
      <c r="I2175" s="594" t="s">
        <v>1988</v>
      </c>
      <c r="J2175" s="595" t="s">
        <v>4150</v>
      </c>
      <c r="K2175" s="589" t="s">
        <v>47</v>
      </c>
      <c r="L2175" s="596" t="s">
        <v>1797</v>
      </c>
      <c r="M2175" s="596" t="s">
        <v>48</v>
      </c>
      <c r="N2175" s="597"/>
      <c r="O2175" s="598">
        <v>7.1999999999999995E-2</v>
      </c>
      <c r="P2175" s="599">
        <v>0</v>
      </c>
      <c r="Q2175" s="600">
        <v>0.03</v>
      </c>
    </row>
    <row r="2176" spans="1:17" s="208" customFormat="1" ht="12.75" customHeight="1" x14ac:dyDescent="0.2">
      <c r="A2176" s="608">
        <v>71646</v>
      </c>
      <c r="B2176" s="589" t="s">
        <v>4600</v>
      </c>
      <c r="C2176" s="605"/>
      <c r="D2176" s="590" t="s">
        <v>1789</v>
      </c>
      <c r="E2176" s="591" t="s">
        <v>2024</v>
      </c>
      <c r="F2176" s="592" t="s">
        <v>2025</v>
      </c>
      <c r="G2176" s="592"/>
      <c r="H2176" s="593">
        <v>44553</v>
      </c>
      <c r="I2176" s="594" t="s">
        <v>1986</v>
      </c>
      <c r="J2176" s="595" t="s">
        <v>3763</v>
      </c>
      <c r="K2176" s="589" t="s">
        <v>45</v>
      </c>
      <c r="L2176" s="596" t="s">
        <v>45</v>
      </c>
      <c r="M2176" s="596" t="s">
        <v>45</v>
      </c>
      <c r="N2176" s="597"/>
      <c r="O2176" s="598">
        <v>3</v>
      </c>
      <c r="P2176" s="599">
        <v>5.8000000000000003E-2</v>
      </c>
      <c r="Q2176" s="600">
        <v>0.33700000000000002</v>
      </c>
    </row>
    <row r="2177" spans="1:17" s="208" customFormat="1" ht="12.75" customHeight="1" x14ac:dyDescent="0.2">
      <c r="A2177" s="608">
        <v>71650</v>
      </c>
      <c r="B2177" s="589" t="s">
        <v>4601</v>
      </c>
      <c r="C2177" s="605"/>
      <c r="D2177" s="590" t="s">
        <v>1789</v>
      </c>
      <c r="E2177" s="591" t="s">
        <v>2176</v>
      </c>
      <c r="F2177" s="592" t="s">
        <v>2177</v>
      </c>
      <c r="G2177" s="592"/>
      <c r="H2177" s="593">
        <v>44557</v>
      </c>
      <c r="I2177" s="594" t="s">
        <v>1988</v>
      </c>
      <c r="J2177" s="595" t="s">
        <v>4602</v>
      </c>
      <c r="K2177" s="589" t="s">
        <v>47</v>
      </c>
      <c r="L2177" s="596" t="s">
        <v>1763</v>
      </c>
      <c r="M2177" s="596" t="s">
        <v>48</v>
      </c>
      <c r="N2177" s="597"/>
      <c r="O2177" s="598">
        <v>3.375</v>
      </c>
      <c r="P2177" s="599">
        <v>3.6999999999999998E-2</v>
      </c>
      <c r="Q2177" s="600">
        <v>1.8340000000000001</v>
      </c>
    </row>
    <row r="2178" spans="1:17" s="208" customFormat="1" ht="12.75" customHeight="1" x14ac:dyDescent="0.2">
      <c r="A2178" s="608">
        <v>71651</v>
      </c>
      <c r="B2178" s="589" t="s">
        <v>4603</v>
      </c>
      <c r="C2178" s="605"/>
      <c r="D2178" s="590" t="s">
        <v>1789</v>
      </c>
      <c r="E2178" s="591" t="s">
        <v>2176</v>
      </c>
      <c r="F2178" s="592" t="s">
        <v>2177</v>
      </c>
      <c r="G2178" s="592"/>
      <c r="H2178" s="593">
        <v>44557</v>
      </c>
      <c r="I2178" s="594" t="s">
        <v>1988</v>
      </c>
      <c r="J2178" s="595" t="s">
        <v>4142</v>
      </c>
      <c r="K2178" s="589" t="s">
        <v>47</v>
      </c>
      <c r="L2178" s="596" t="s">
        <v>51</v>
      </c>
      <c r="M2178" s="596" t="s">
        <v>51</v>
      </c>
      <c r="N2178" s="597"/>
      <c r="O2178" s="598">
        <v>0.1</v>
      </c>
      <c r="P2178" s="599">
        <v>1E-3</v>
      </c>
      <c r="Q2178" s="600">
        <v>4.2999999999999997E-2</v>
      </c>
    </row>
    <row r="2179" spans="1:17" s="208" customFormat="1" ht="12.75" customHeight="1" x14ac:dyDescent="0.2">
      <c r="A2179" s="608">
        <v>71658</v>
      </c>
      <c r="B2179" s="589" t="s">
        <v>4604</v>
      </c>
      <c r="C2179" s="605"/>
      <c r="D2179" s="590" t="s">
        <v>1789</v>
      </c>
      <c r="E2179" s="591" t="s">
        <v>2176</v>
      </c>
      <c r="F2179" s="592" t="s">
        <v>2177</v>
      </c>
      <c r="G2179" s="592"/>
      <c r="H2179" s="593">
        <v>44558</v>
      </c>
      <c r="I2179" s="594" t="s">
        <v>2105</v>
      </c>
      <c r="J2179" s="595" t="s">
        <v>4605</v>
      </c>
      <c r="K2179" s="589" t="s">
        <v>49</v>
      </c>
      <c r="L2179" s="596" t="s">
        <v>49</v>
      </c>
      <c r="M2179" s="596" t="s">
        <v>49</v>
      </c>
      <c r="N2179" s="597"/>
      <c r="O2179" s="598">
        <v>4.9800000000000004</v>
      </c>
      <c r="P2179" s="599">
        <v>0</v>
      </c>
      <c r="Q2179" s="600">
        <v>1.248</v>
      </c>
    </row>
    <row r="2180" spans="1:17" s="208" customFormat="1" ht="12.75" customHeight="1" x14ac:dyDescent="0.2">
      <c r="A2180" s="608">
        <v>71669</v>
      </c>
      <c r="B2180" s="589" t="s">
        <v>4606</v>
      </c>
      <c r="C2180" s="605"/>
      <c r="D2180" s="590" t="s">
        <v>1789</v>
      </c>
      <c r="E2180" s="591" t="s">
        <v>2176</v>
      </c>
      <c r="F2180" s="592" t="s">
        <v>2177</v>
      </c>
      <c r="G2180" s="592"/>
      <c r="H2180" s="593">
        <v>44559</v>
      </c>
      <c r="I2180" s="594" t="s">
        <v>1986</v>
      </c>
      <c r="J2180" s="595" t="s">
        <v>4607</v>
      </c>
      <c r="K2180" s="589" t="s">
        <v>45</v>
      </c>
      <c r="L2180" s="596" t="s">
        <v>45</v>
      </c>
      <c r="M2180" s="596" t="s">
        <v>45</v>
      </c>
      <c r="N2180" s="597"/>
      <c r="O2180" s="598">
        <v>0.2</v>
      </c>
      <c r="P2180" s="599">
        <v>3.0000000000000001E-3</v>
      </c>
      <c r="Q2180" s="600">
        <v>0.11700000000000001</v>
      </c>
    </row>
    <row r="2181" spans="1:17" s="208" customFormat="1" ht="12.75" customHeight="1" x14ac:dyDescent="0.2">
      <c r="A2181" s="608">
        <v>71671</v>
      </c>
      <c r="B2181" s="589" t="s">
        <v>4608</v>
      </c>
      <c r="C2181" s="605"/>
      <c r="D2181" s="590" t="s">
        <v>1789</v>
      </c>
      <c r="E2181" s="591" t="s">
        <v>2176</v>
      </c>
      <c r="F2181" s="592" t="s">
        <v>2177</v>
      </c>
      <c r="G2181" s="592"/>
      <c r="H2181" s="593">
        <v>44559</v>
      </c>
      <c r="I2181" s="594" t="s">
        <v>1988</v>
      </c>
      <c r="J2181" s="595" t="s">
        <v>4609</v>
      </c>
      <c r="K2181" s="589" t="s">
        <v>47</v>
      </c>
      <c r="L2181" s="596" t="s">
        <v>1763</v>
      </c>
      <c r="M2181" s="596" t="s">
        <v>48</v>
      </c>
      <c r="N2181" s="597"/>
      <c r="O2181" s="598">
        <v>1.875</v>
      </c>
      <c r="P2181" s="599">
        <v>0.04</v>
      </c>
      <c r="Q2181" s="600">
        <v>1.2030000000000001</v>
      </c>
    </row>
    <row r="2182" spans="1:17" s="208" customFormat="1" ht="12.75" customHeight="1" x14ac:dyDescent="0.2">
      <c r="A2182" s="608">
        <v>71672</v>
      </c>
      <c r="B2182" s="589" t="s">
        <v>4610</v>
      </c>
      <c r="C2182" s="605"/>
      <c r="D2182" s="590" t="s">
        <v>1789</v>
      </c>
      <c r="E2182" s="591" t="s">
        <v>2176</v>
      </c>
      <c r="F2182" s="592" t="s">
        <v>2177</v>
      </c>
      <c r="G2182" s="592"/>
      <c r="H2182" s="593">
        <v>44559</v>
      </c>
      <c r="I2182" s="594" t="s">
        <v>1986</v>
      </c>
      <c r="J2182" s="595" t="s">
        <v>4154</v>
      </c>
      <c r="K2182" s="589" t="s">
        <v>45</v>
      </c>
      <c r="L2182" s="596" t="s">
        <v>45</v>
      </c>
      <c r="M2182" s="596" t="s">
        <v>45</v>
      </c>
      <c r="N2182" s="597"/>
      <c r="O2182" s="598">
        <v>0.48</v>
      </c>
      <c r="P2182" s="599">
        <v>5.0000000000000001E-3</v>
      </c>
      <c r="Q2182" s="600">
        <v>0.23699999999999999</v>
      </c>
    </row>
    <row r="2183" spans="1:17" s="208" customFormat="1" ht="12.75" customHeight="1" x14ac:dyDescent="0.2">
      <c r="A2183" s="608">
        <v>71673</v>
      </c>
      <c r="B2183" s="589" t="s">
        <v>4611</v>
      </c>
      <c r="C2183" s="605"/>
      <c r="D2183" s="590" t="s">
        <v>1789</v>
      </c>
      <c r="E2183" s="591" t="s">
        <v>2176</v>
      </c>
      <c r="F2183" s="592" t="s">
        <v>2177</v>
      </c>
      <c r="G2183" s="592"/>
      <c r="H2183" s="593">
        <v>44641</v>
      </c>
      <c r="I2183" s="594" t="s">
        <v>2105</v>
      </c>
      <c r="J2183" s="595" t="s">
        <v>388</v>
      </c>
      <c r="K2183" s="589" t="s">
        <v>49</v>
      </c>
      <c r="L2183" s="596" t="s">
        <v>1819</v>
      </c>
      <c r="M2183" s="596" t="s">
        <v>49</v>
      </c>
      <c r="N2183" s="597"/>
      <c r="O2183" s="598">
        <v>0.625</v>
      </c>
      <c r="P2183" s="599">
        <v>6.4000000000000001E-2</v>
      </c>
      <c r="Q2183" s="600">
        <v>0</v>
      </c>
    </row>
    <row r="2184" spans="1:17" s="208" customFormat="1" ht="12.75" customHeight="1" x14ac:dyDescent="0.2">
      <c r="A2184" s="608">
        <v>71674</v>
      </c>
      <c r="B2184" s="589" t="s">
        <v>4612</v>
      </c>
      <c r="C2184" s="605">
        <v>41536</v>
      </c>
      <c r="D2184" s="590" t="s">
        <v>1415</v>
      </c>
      <c r="E2184" s="591" t="s">
        <v>2176</v>
      </c>
      <c r="F2184" s="592" t="s">
        <v>2177</v>
      </c>
      <c r="G2184" s="592"/>
      <c r="H2184" s="593">
        <v>44560</v>
      </c>
      <c r="I2184" s="594" t="s">
        <v>1986</v>
      </c>
      <c r="J2184" s="595" t="s">
        <v>3750</v>
      </c>
      <c r="K2184" s="589" t="s">
        <v>45</v>
      </c>
      <c r="L2184" s="596" t="s">
        <v>45</v>
      </c>
      <c r="M2184" s="596" t="s">
        <v>45</v>
      </c>
      <c r="N2184" s="597"/>
      <c r="O2184" s="598">
        <v>3.1680000000000001</v>
      </c>
      <c r="P2184" s="599">
        <v>6.3E-2</v>
      </c>
      <c r="Q2184" s="600">
        <v>1.9419999999999999</v>
      </c>
    </row>
    <row r="2185" spans="1:17" s="208" customFormat="1" ht="12.75" customHeight="1" x14ac:dyDescent="0.2">
      <c r="A2185" s="608">
        <v>71675</v>
      </c>
      <c r="B2185" s="589" t="s">
        <v>4613</v>
      </c>
      <c r="C2185" s="605"/>
      <c r="D2185" s="590" t="s">
        <v>1789</v>
      </c>
      <c r="E2185" s="591" t="s">
        <v>2176</v>
      </c>
      <c r="F2185" s="592" t="s">
        <v>2177</v>
      </c>
      <c r="G2185" s="592"/>
      <c r="H2185" s="593">
        <v>44560</v>
      </c>
      <c r="I2185" s="594" t="s">
        <v>1988</v>
      </c>
      <c r="J2185" s="595" t="s">
        <v>2647</v>
      </c>
      <c r="K2185" s="589" t="s">
        <v>47</v>
      </c>
      <c r="L2185" s="596" t="s">
        <v>51</v>
      </c>
      <c r="M2185" s="596" t="s">
        <v>51</v>
      </c>
      <c r="N2185" s="597"/>
      <c r="O2185" s="598">
        <v>0.25</v>
      </c>
      <c r="P2185" s="599">
        <v>0</v>
      </c>
      <c r="Q2185" s="600">
        <v>0.11600000000000001</v>
      </c>
    </row>
    <row r="2186" spans="1:17" s="208" customFormat="1" ht="12.75" customHeight="1" x14ac:dyDescent="0.2">
      <c r="A2186" s="608">
        <v>71676</v>
      </c>
      <c r="B2186" s="589" t="s">
        <v>4614</v>
      </c>
      <c r="C2186" s="605"/>
      <c r="D2186" s="590" t="s">
        <v>1789</v>
      </c>
      <c r="E2186" s="591" t="s">
        <v>2176</v>
      </c>
      <c r="F2186" s="592" t="s">
        <v>2177</v>
      </c>
      <c r="G2186" s="592"/>
      <c r="H2186" s="593">
        <v>44560</v>
      </c>
      <c r="I2186" s="594" t="s">
        <v>1988</v>
      </c>
      <c r="J2186" s="595" t="s">
        <v>4615</v>
      </c>
      <c r="K2186" s="589" t="s">
        <v>47</v>
      </c>
      <c r="L2186" s="596" t="s">
        <v>1797</v>
      </c>
      <c r="M2186" s="596" t="s">
        <v>48</v>
      </c>
      <c r="N2186" s="597"/>
      <c r="O2186" s="598">
        <v>1.992</v>
      </c>
      <c r="P2186" s="599">
        <v>3.2000000000000001E-2</v>
      </c>
      <c r="Q2186" s="600">
        <v>0.89700000000000002</v>
      </c>
    </row>
    <row r="2187" spans="1:17" s="208" customFormat="1" ht="12.75" customHeight="1" x14ac:dyDescent="0.2">
      <c r="A2187" s="608">
        <v>71677</v>
      </c>
      <c r="B2187" s="589" t="s">
        <v>4616</v>
      </c>
      <c r="C2187" s="605"/>
      <c r="D2187" s="590" t="s">
        <v>1789</v>
      </c>
      <c r="E2187" s="591" t="s">
        <v>2024</v>
      </c>
      <c r="F2187" s="592" t="s">
        <v>2025</v>
      </c>
      <c r="G2187" s="592"/>
      <c r="H2187" s="593">
        <v>44564</v>
      </c>
      <c r="I2187" s="594" t="s">
        <v>1986</v>
      </c>
      <c r="J2187" s="595" t="s">
        <v>3763</v>
      </c>
      <c r="K2187" s="589" t="s">
        <v>45</v>
      </c>
      <c r="L2187" s="596" t="s">
        <v>45</v>
      </c>
      <c r="M2187" s="596" t="s">
        <v>45</v>
      </c>
      <c r="N2187" s="597"/>
      <c r="O2187" s="598">
        <v>1.5</v>
      </c>
      <c r="P2187" s="599">
        <v>0.20599999999999999</v>
      </c>
      <c r="Q2187" s="600">
        <v>0.218</v>
      </c>
    </row>
    <row r="2188" spans="1:17" s="208" customFormat="1" ht="12.75" customHeight="1" x14ac:dyDescent="0.2">
      <c r="A2188" s="608">
        <v>71678</v>
      </c>
      <c r="B2188" s="589" t="s">
        <v>4617</v>
      </c>
      <c r="C2188" s="605">
        <v>41177</v>
      </c>
      <c r="D2188" s="590" t="s">
        <v>1232</v>
      </c>
      <c r="E2188" s="591" t="s">
        <v>2176</v>
      </c>
      <c r="F2188" s="592" t="s">
        <v>2177</v>
      </c>
      <c r="G2188" s="592"/>
      <c r="H2188" s="593">
        <v>44567</v>
      </c>
      <c r="I2188" s="594" t="s">
        <v>1988</v>
      </c>
      <c r="J2188" s="595" t="s">
        <v>4618</v>
      </c>
      <c r="K2188" s="589" t="s">
        <v>47</v>
      </c>
      <c r="L2188" s="596" t="s">
        <v>45</v>
      </c>
      <c r="M2188" s="596" t="s">
        <v>51</v>
      </c>
      <c r="N2188" s="597"/>
      <c r="O2188" s="598">
        <v>4.9800000000000004</v>
      </c>
      <c r="P2188" s="599">
        <v>7.6999999999999999E-2</v>
      </c>
      <c r="Q2188" s="600">
        <v>1.976</v>
      </c>
    </row>
    <row r="2189" spans="1:17" s="208" customFormat="1" ht="12.75" customHeight="1" x14ac:dyDescent="0.2">
      <c r="A2189" s="608">
        <v>71679</v>
      </c>
      <c r="B2189" s="589" t="s">
        <v>4619</v>
      </c>
      <c r="C2189" s="605"/>
      <c r="D2189" s="590" t="s">
        <v>1789</v>
      </c>
      <c r="E2189" s="591" t="s">
        <v>2176</v>
      </c>
      <c r="F2189" s="592" t="s">
        <v>2177</v>
      </c>
      <c r="G2189" s="592"/>
      <c r="H2189" s="593">
        <v>44567</v>
      </c>
      <c r="I2189" s="594" t="s">
        <v>1988</v>
      </c>
      <c r="J2189" s="595" t="s">
        <v>3754</v>
      </c>
      <c r="K2189" s="589" t="s">
        <v>47</v>
      </c>
      <c r="L2189" s="596" t="s">
        <v>1763</v>
      </c>
      <c r="M2189" s="596" t="s">
        <v>48</v>
      </c>
      <c r="N2189" s="597"/>
      <c r="O2189" s="598">
        <v>0.35</v>
      </c>
      <c r="P2189" s="599">
        <v>6.0000000000000001E-3</v>
      </c>
      <c r="Q2189" s="600">
        <v>0.14099999999999999</v>
      </c>
    </row>
    <row r="2190" spans="1:17" s="208" customFormat="1" ht="12.75" customHeight="1" x14ac:dyDescent="0.2">
      <c r="A2190" s="608">
        <v>71680</v>
      </c>
      <c r="B2190" s="589" t="s">
        <v>4620</v>
      </c>
      <c r="C2190" s="605"/>
      <c r="D2190" s="590" t="s">
        <v>1789</v>
      </c>
      <c r="E2190" s="591" t="s">
        <v>1772</v>
      </c>
      <c r="F2190" s="592" t="s">
        <v>1755</v>
      </c>
      <c r="G2190" s="592"/>
      <c r="H2190" s="593">
        <v>44573</v>
      </c>
      <c r="I2190" s="594" t="s">
        <v>1988</v>
      </c>
      <c r="J2190" s="595" t="s">
        <v>2652</v>
      </c>
      <c r="K2190" s="589" t="s">
        <v>47</v>
      </c>
      <c r="L2190" s="596" t="s">
        <v>1763</v>
      </c>
      <c r="M2190" s="596" t="s">
        <v>48</v>
      </c>
      <c r="N2190" s="597"/>
      <c r="O2190" s="598">
        <v>7.4999999999999997E-2</v>
      </c>
      <c r="P2190" s="599">
        <v>0</v>
      </c>
      <c r="Q2190" s="600">
        <v>7.4999999999999997E-2</v>
      </c>
    </row>
    <row r="2191" spans="1:17" s="208" customFormat="1" ht="12.75" customHeight="1" x14ac:dyDescent="0.2">
      <c r="A2191" s="608">
        <v>71681</v>
      </c>
      <c r="B2191" s="589" t="s">
        <v>4621</v>
      </c>
      <c r="C2191" s="605"/>
      <c r="D2191" s="590" t="s">
        <v>1789</v>
      </c>
      <c r="E2191" s="591" t="s">
        <v>2176</v>
      </c>
      <c r="F2191" s="592" t="s">
        <v>2177</v>
      </c>
      <c r="G2191" s="592"/>
      <c r="H2191" s="593">
        <v>44571</v>
      </c>
      <c r="I2191" s="594" t="s">
        <v>1986</v>
      </c>
      <c r="J2191" s="595" t="s">
        <v>4592</v>
      </c>
      <c r="K2191" s="589" t="s">
        <v>45</v>
      </c>
      <c r="L2191" s="596" t="s">
        <v>45</v>
      </c>
      <c r="M2191" s="596" t="s">
        <v>45</v>
      </c>
      <c r="N2191" s="597"/>
      <c r="O2191" s="598">
        <v>4.2999999999999997E-2</v>
      </c>
      <c r="P2191" s="599">
        <v>0</v>
      </c>
      <c r="Q2191" s="600">
        <v>1.2E-2</v>
      </c>
    </row>
    <row r="2192" spans="1:17" s="208" customFormat="1" ht="12.75" customHeight="1" x14ac:dyDescent="0.2">
      <c r="A2192" s="608">
        <v>71682</v>
      </c>
      <c r="B2192" s="589" t="s">
        <v>4622</v>
      </c>
      <c r="C2192" s="605"/>
      <c r="D2192" s="590" t="s">
        <v>1789</v>
      </c>
      <c r="E2192" s="591" t="s">
        <v>2176</v>
      </c>
      <c r="F2192" s="592" t="s">
        <v>2177</v>
      </c>
      <c r="G2192" s="592"/>
      <c r="H2192" s="593">
        <v>44571</v>
      </c>
      <c r="I2192" s="594" t="s">
        <v>1986</v>
      </c>
      <c r="J2192" s="595" t="s">
        <v>3334</v>
      </c>
      <c r="K2192" s="589" t="s">
        <v>45</v>
      </c>
      <c r="L2192" s="596" t="s">
        <v>45</v>
      </c>
      <c r="M2192" s="596" t="s">
        <v>45</v>
      </c>
      <c r="N2192" s="597"/>
      <c r="O2192" s="598">
        <v>4.25</v>
      </c>
      <c r="P2192" s="599">
        <v>3.6999999999999998E-2</v>
      </c>
      <c r="Q2192" s="600">
        <v>1.849</v>
      </c>
    </row>
    <row r="2193" spans="1:17" s="208" customFormat="1" ht="12.75" customHeight="1" x14ac:dyDescent="0.2">
      <c r="A2193" s="608">
        <v>71683</v>
      </c>
      <c r="B2193" s="589" t="s">
        <v>4623</v>
      </c>
      <c r="C2193" s="605"/>
      <c r="D2193" s="590" t="s">
        <v>1789</v>
      </c>
      <c r="E2193" s="591" t="s">
        <v>2176</v>
      </c>
      <c r="F2193" s="592" t="s">
        <v>2177</v>
      </c>
      <c r="G2193" s="592"/>
      <c r="H2193" s="593">
        <v>44572</v>
      </c>
      <c r="I2193" s="594" t="s">
        <v>1986</v>
      </c>
      <c r="J2193" s="595" t="s">
        <v>4624</v>
      </c>
      <c r="K2193" s="589" t="s">
        <v>45</v>
      </c>
      <c r="L2193" s="596" t="s">
        <v>45</v>
      </c>
      <c r="M2193" s="596" t="s">
        <v>45</v>
      </c>
      <c r="N2193" s="597"/>
      <c r="O2193" s="598">
        <v>0.04</v>
      </c>
      <c r="P2193" s="599">
        <v>0</v>
      </c>
      <c r="Q2193" s="600">
        <v>5.0000000000000001E-3</v>
      </c>
    </row>
    <row r="2194" spans="1:17" s="208" customFormat="1" ht="12.75" customHeight="1" x14ac:dyDescent="0.2">
      <c r="A2194" s="608">
        <v>71684</v>
      </c>
      <c r="B2194" s="589" t="s">
        <v>4625</v>
      </c>
      <c r="C2194" s="605"/>
      <c r="D2194" s="590" t="s">
        <v>1789</v>
      </c>
      <c r="E2194" s="591" t="s">
        <v>2176</v>
      </c>
      <c r="F2194" s="592" t="s">
        <v>2177</v>
      </c>
      <c r="G2194" s="592"/>
      <c r="H2194" s="593">
        <v>44572</v>
      </c>
      <c r="I2194" s="594" t="s">
        <v>1988</v>
      </c>
      <c r="J2194" s="595" t="s">
        <v>4626</v>
      </c>
      <c r="K2194" s="589" t="s">
        <v>47</v>
      </c>
      <c r="L2194" s="596" t="s">
        <v>51</v>
      </c>
      <c r="M2194" s="596" t="s">
        <v>51</v>
      </c>
      <c r="N2194" s="597"/>
      <c r="O2194" s="598">
        <v>0.13300000000000001</v>
      </c>
      <c r="P2194" s="599">
        <v>4.0000000000000001E-3</v>
      </c>
      <c r="Q2194" s="600">
        <v>7.5999999999999998E-2</v>
      </c>
    </row>
    <row r="2195" spans="1:17" s="208" customFormat="1" ht="12.75" customHeight="1" x14ac:dyDescent="0.2">
      <c r="A2195" s="608">
        <v>71685</v>
      </c>
      <c r="B2195" s="589" t="s">
        <v>4627</v>
      </c>
      <c r="C2195" s="605"/>
      <c r="D2195" s="590" t="s">
        <v>1789</v>
      </c>
      <c r="E2195" s="591" t="s">
        <v>2176</v>
      </c>
      <c r="F2195" s="592" t="s">
        <v>2177</v>
      </c>
      <c r="G2195" s="592"/>
      <c r="H2195" s="593">
        <v>44573</v>
      </c>
      <c r="I2195" s="594" t="s">
        <v>1988</v>
      </c>
      <c r="J2195" s="595" t="s">
        <v>3771</v>
      </c>
      <c r="K2195" s="589" t="s">
        <v>47</v>
      </c>
      <c r="L2195" s="596" t="s">
        <v>45</v>
      </c>
      <c r="M2195" s="596" t="s">
        <v>51</v>
      </c>
      <c r="N2195" s="597"/>
      <c r="O2195" s="598">
        <v>4.97</v>
      </c>
      <c r="P2195" s="599">
        <v>5.8999999999999997E-2</v>
      </c>
      <c r="Q2195" s="600">
        <v>1.2569999999999999</v>
      </c>
    </row>
    <row r="2196" spans="1:17" s="208" customFormat="1" ht="12.75" customHeight="1" x14ac:dyDescent="0.2">
      <c r="A2196" s="608">
        <v>71686</v>
      </c>
      <c r="B2196" s="589" t="s">
        <v>4628</v>
      </c>
      <c r="C2196" s="605"/>
      <c r="D2196" s="590" t="s">
        <v>1789</v>
      </c>
      <c r="E2196" s="591" t="s">
        <v>2176</v>
      </c>
      <c r="F2196" s="592" t="s">
        <v>2177</v>
      </c>
      <c r="G2196" s="592"/>
      <c r="H2196" s="593">
        <v>44573</v>
      </c>
      <c r="I2196" s="594" t="s">
        <v>2105</v>
      </c>
      <c r="J2196" s="595" t="s">
        <v>4629</v>
      </c>
      <c r="K2196" s="589" t="s">
        <v>49</v>
      </c>
      <c r="L2196" s="596" t="s">
        <v>49</v>
      </c>
      <c r="M2196" s="596" t="s">
        <v>49</v>
      </c>
      <c r="N2196" s="597"/>
      <c r="O2196" s="598">
        <v>0.33300000000000002</v>
      </c>
      <c r="P2196" s="599">
        <v>6.0000000000000001E-3</v>
      </c>
      <c r="Q2196" s="600">
        <v>0.186</v>
      </c>
    </row>
    <row r="2197" spans="1:17" s="208" customFormat="1" ht="12.75" customHeight="1" x14ac:dyDescent="0.2">
      <c r="A2197" s="608">
        <v>71687</v>
      </c>
      <c r="B2197" s="589" t="s">
        <v>4630</v>
      </c>
      <c r="C2197" s="605">
        <v>44115</v>
      </c>
      <c r="D2197" s="590" t="s">
        <v>1434</v>
      </c>
      <c r="E2197" s="591" t="s">
        <v>2176</v>
      </c>
      <c r="F2197" s="592" t="s">
        <v>2177</v>
      </c>
      <c r="G2197" s="592"/>
      <c r="H2197" s="593">
        <v>44569</v>
      </c>
      <c r="I2197" s="594" t="s">
        <v>2459</v>
      </c>
      <c r="J2197" s="595" t="s">
        <v>2746</v>
      </c>
      <c r="K2197" s="589" t="s">
        <v>47</v>
      </c>
      <c r="L2197" s="596" t="s">
        <v>1763</v>
      </c>
      <c r="M2197" s="596" t="s">
        <v>48</v>
      </c>
      <c r="N2197" s="597"/>
      <c r="O2197" s="598">
        <v>0.999</v>
      </c>
      <c r="P2197" s="599">
        <v>0</v>
      </c>
      <c r="Q2197" s="600">
        <v>0.76900000000000002</v>
      </c>
    </row>
    <row r="2198" spans="1:17" s="208" customFormat="1" ht="12.75" customHeight="1" x14ac:dyDescent="0.2">
      <c r="A2198" s="608">
        <v>71688</v>
      </c>
      <c r="B2198" s="589" t="s">
        <v>4631</v>
      </c>
      <c r="C2198" s="605"/>
      <c r="D2198" s="590" t="s">
        <v>1789</v>
      </c>
      <c r="E2198" s="591" t="s">
        <v>2176</v>
      </c>
      <c r="F2198" s="592" t="s">
        <v>2177</v>
      </c>
      <c r="G2198" s="592"/>
      <c r="H2198" s="593">
        <v>44572</v>
      </c>
      <c r="I2198" s="594" t="s">
        <v>2105</v>
      </c>
      <c r="J2198" s="595" t="s">
        <v>1993</v>
      </c>
      <c r="K2198" s="589" t="s">
        <v>49</v>
      </c>
      <c r="L2198" s="596" t="s">
        <v>49</v>
      </c>
      <c r="M2198" s="596" t="s">
        <v>49</v>
      </c>
      <c r="N2198" s="597"/>
      <c r="O2198" s="598">
        <v>4</v>
      </c>
      <c r="P2198" s="599">
        <v>7.6999999999999999E-2</v>
      </c>
      <c r="Q2198" s="600">
        <v>1.9690000000000001</v>
      </c>
    </row>
    <row r="2199" spans="1:17" s="208" customFormat="1" ht="12.75" customHeight="1" x14ac:dyDescent="0.2">
      <c r="A2199" s="608">
        <v>71689</v>
      </c>
      <c r="B2199" s="589" t="s">
        <v>4632</v>
      </c>
      <c r="C2199" s="605">
        <v>44366</v>
      </c>
      <c r="D2199" s="590" t="s">
        <v>1490</v>
      </c>
      <c r="E2199" s="591" t="s">
        <v>2423</v>
      </c>
      <c r="F2199" s="592" t="s">
        <v>2424</v>
      </c>
      <c r="G2199" s="592"/>
      <c r="H2199" s="593">
        <v>44830</v>
      </c>
      <c r="I2199" s="594" t="s">
        <v>4170</v>
      </c>
      <c r="J2199" s="595" t="s">
        <v>2123</v>
      </c>
      <c r="K2199" s="589" t="s">
        <v>47</v>
      </c>
      <c r="L2199" s="596" t="s">
        <v>45</v>
      </c>
      <c r="M2199" s="596" t="s">
        <v>51</v>
      </c>
      <c r="N2199" s="597"/>
      <c r="O2199" s="598">
        <v>4</v>
      </c>
      <c r="P2199" s="599">
        <v>1.115</v>
      </c>
      <c r="Q2199" s="600">
        <v>1.115</v>
      </c>
    </row>
    <row r="2200" spans="1:17" s="208" customFormat="1" ht="12.75" customHeight="1" x14ac:dyDescent="0.2">
      <c r="A2200" s="608">
        <v>71692</v>
      </c>
      <c r="B2200" s="589" t="s">
        <v>4633</v>
      </c>
      <c r="C2200" s="605"/>
      <c r="D2200" s="590" t="s">
        <v>1789</v>
      </c>
      <c r="E2200" s="591" t="s">
        <v>2176</v>
      </c>
      <c r="F2200" s="592" t="s">
        <v>2177</v>
      </c>
      <c r="G2200" s="592"/>
      <c r="H2200" s="593">
        <v>44574</v>
      </c>
      <c r="I2200" s="594" t="s">
        <v>1988</v>
      </c>
      <c r="J2200" s="595" t="s">
        <v>4626</v>
      </c>
      <c r="K2200" s="589" t="s">
        <v>47</v>
      </c>
      <c r="L2200" s="596" t="s">
        <v>51</v>
      </c>
      <c r="M2200" s="596" t="s">
        <v>51</v>
      </c>
      <c r="N2200" s="597"/>
      <c r="O2200" s="598">
        <v>0.13300000000000001</v>
      </c>
      <c r="P2200" s="599">
        <v>0</v>
      </c>
      <c r="Q2200" s="600">
        <v>7.0999999999999994E-2</v>
      </c>
    </row>
    <row r="2201" spans="1:17" s="208" customFormat="1" ht="12.75" customHeight="1" x14ac:dyDescent="0.25">
      <c r="A2201" s="608">
        <v>71696</v>
      </c>
      <c r="B2201" s="589" t="s">
        <v>4634</v>
      </c>
      <c r="C2201" s="605">
        <v>44719</v>
      </c>
      <c r="D2201" s="590" t="s">
        <v>1693</v>
      </c>
      <c r="E2201" s="591" t="s">
        <v>2423</v>
      </c>
      <c r="F2201" s="592" t="s">
        <v>2424</v>
      </c>
      <c r="G2201" s="592"/>
      <c r="H2201" s="593"/>
      <c r="I2201" s="594" t="s">
        <v>4170</v>
      </c>
      <c r="J2201" s="595" t="s">
        <v>3843</v>
      </c>
      <c r="K2201" s="589" t="s">
        <v>47</v>
      </c>
      <c r="L2201" s="596" t="s">
        <v>51</v>
      </c>
      <c r="M2201" s="596" t="s">
        <v>51</v>
      </c>
      <c r="N2201" s="597"/>
      <c r="O2201" s="598">
        <v>4.9989999999999997</v>
      </c>
      <c r="P2201" s="611">
        <v>0</v>
      </c>
      <c r="Q2201" s="600">
        <v>4.8490000000000002</v>
      </c>
    </row>
    <row r="2202" spans="1:17" s="208" customFormat="1" ht="12.75" customHeight="1" x14ac:dyDescent="0.2">
      <c r="A2202" s="608">
        <v>71700</v>
      </c>
      <c r="B2202" s="589" t="s">
        <v>4635</v>
      </c>
      <c r="C2202" s="605"/>
      <c r="D2202" s="590" t="s">
        <v>1789</v>
      </c>
      <c r="E2202" s="591" t="s">
        <v>2176</v>
      </c>
      <c r="F2202" s="592" t="s">
        <v>2177</v>
      </c>
      <c r="G2202" s="592"/>
      <c r="H2202" s="593">
        <v>44575</v>
      </c>
      <c r="I2202" s="594" t="s">
        <v>1986</v>
      </c>
      <c r="J2202" s="595" t="s">
        <v>4131</v>
      </c>
      <c r="K2202" s="589" t="s">
        <v>45</v>
      </c>
      <c r="L2202" s="596" t="s">
        <v>45</v>
      </c>
      <c r="M2202" s="596" t="s">
        <v>45</v>
      </c>
      <c r="N2202" s="597"/>
      <c r="O2202" s="598">
        <v>0.4</v>
      </c>
      <c r="P2202" s="599">
        <v>0.01</v>
      </c>
      <c r="Q2202" s="600">
        <v>0.184</v>
      </c>
    </row>
    <row r="2203" spans="1:17" s="208" customFormat="1" ht="12.75" customHeight="1" x14ac:dyDescent="0.2">
      <c r="A2203" s="608">
        <v>71701</v>
      </c>
      <c r="B2203" s="589" t="s">
        <v>4636</v>
      </c>
      <c r="C2203" s="605"/>
      <c r="D2203" s="590" t="s">
        <v>1789</v>
      </c>
      <c r="E2203" s="591" t="s">
        <v>2176</v>
      </c>
      <c r="F2203" s="592" t="s">
        <v>2424</v>
      </c>
      <c r="G2203" s="592"/>
      <c r="H2203" s="593">
        <v>44615</v>
      </c>
      <c r="I2203" s="594" t="s">
        <v>3045</v>
      </c>
      <c r="J2203" s="595" t="s">
        <v>2102</v>
      </c>
      <c r="K2203" s="589" t="s">
        <v>47</v>
      </c>
      <c r="L2203" s="596" t="s">
        <v>1763</v>
      </c>
      <c r="M2203" s="596" t="s">
        <v>48</v>
      </c>
      <c r="N2203" s="597"/>
      <c r="O2203" s="598">
        <v>3.6</v>
      </c>
      <c r="P2203" s="599">
        <v>0.41199999999999998</v>
      </c>
      <c r="Q2203" s="600">
        <v>2.5779999999999998</v>
      </c>
    </row>
    <row r="2204" spans="1:17" s="208" customFormat="1" ht="12.75" customHeight="1" x14ac:dyDescent="0.2">
      <c r="A2204" s="608">
        <v>71703</v>
      </c>
      <c r="B2204" s="589" t="s">
        <v>4637</v>
      </c>
      <c r="C2204" s="605">
        <v>44212</v>
      </c>
      <c r="D2204" s="590" t="s">
        <v>1451</v>
      </c>
      <c r="E2204" s="591" t="s">
        <v>2176</v>
      </c>
      <c r="F2204" s="592" t="s">
        <v>2177</v>
      </c>
      <c r="G2204" s="592"/>
      <c r="H2204" s="593">
        <v>44580</v>
      </c>
      <c r="I2204" s="594" t="s">
        <v>1986</v>
      </c>
      <c r="J2204" s="595" t="s">
        <v>4638</v>
      </c>
      <c r="K2204" s="589" t="s">
        <v>45</v>
      </c>
      <c r="L2204" s="596" t="s">
        <v>45</v>
      </c>
      <c r="M2204" s="596" t="s">
        <v>45</v>
      </c>
      <c r="N2204" s="597"/>
      <c r="O2204" s="598">
        <v>2.8</v>
      </c>
      <c r="P2204" s="599">
        <v>0.13100000000000001</v>
      </c>
      <c r="Q2204" s="600">
        <v>1.734</v>
      </c>
    </row>
    <row r="2205" spans="1:17" s="208" customFormat="1" ht="12.75" customHeight="1" x14ac:dyDescent="0.2">
      <c r="A2205" s="608">
        <v>71707</v>
      </c>
      <c r="B2205" s="589" t="s">
        <v>4639</v>
      </c>
      <c r="C2205" s="605"/>
      <c r="D2205" s="590" t="s">
        <v>1789</v>
      </c>
      <c r="E2205" s="591" t="s">
        <v>2176</v>
      </c>
      <c r="F2205" s="592" t="s">
        <v>2177</v>
      </c>
      <c r="G2205" s="592"/>
      <c r="H2205" s="593">
        <v>44582</v>
      </c>
      <c r="I2205" s="594" t="s">
        <v>2105</v>
      </c>
      <c r="J2205" s="595" t="s">
        <v>1915</v>
      </c>
      <c r="K2205" s="589" t="s">
        <v>49</v>
      </c>
      <c r="L2205" s="596" t="s">
        <v>1819</v>
      </c>
      <c r="M2205" s="596" t="s">
        <v>49</v>
      </c>
      <c r="N2205" s="597"/>
      <c r="O2205" s="598">
        <v>0.48</v>
      </c>
      <c r="P2205" s="599">
        <v>1.7000000000000001E-2</v>
      </c>
      <c r="Q2205" s="600">
        <v>0.28100000000000003</v>
      </c>
    </row>
    <row r="2206" spans="1:17" s="208" customFormat="1" ht="12.75" customHeight="1" x14ac:dyDescent="0.2">
      <c r="A2206" s="608">
        <v>71708</v>
      </c>
      <c r="B2206" s="589" t="s">
        <v>4640</v>
      </c>
      <c r="C2206" s="605"/>
      <c r="D2206" s="590" t="s">
        <v>1789</v>
      </c>
      <c r="E2206" s="591" t="s">
        <v>2176</v>
      </c>
      <c r="F2206" s="592" t="s">
        <v>2177</v>
      </c>
      <c r="G2206" s="592"/>
      <c r="H2206" s="593">
        <v>44585</v>
      </c>
      <c r="I2206" s="594" t="s">
        <v>1988</v>
      </c>
      <c r="J2206" s="595" t="s">
        <v>2637</v>
      </c>
      <c r="K2206" s="589" t="s">
        <v>47</v>
      </c>
      <c r="L2206" s="596" t="s">
        <v>45</v>
      </c>
      <c r="M2206" s="596" t="s">
        <v>51</v>
      </c>
      <c r="N2206" s="597"/>
      <c r="O2206" s="598">
        <v>0.24</v>
      </c>
      <c r="P2206" s="599">
        <v>8.0000000000000002E-3</v>
      </c>
      <c r="Q2206" s="600">
        <v>0.124</v>
      </c>
    </row>
    <row r="2207" spans="1:17" s="208" customFormat="1" ht="12.75" customHeight="1" x14ac:dyDescent="0.2">
      <c r="A2207" s="608">
        <v>71709</v>
      </c>
      <c r="B2207" s="589" t="s">
        <v>4641</v>
      </c>
      <c r="C2207" s="605">
        <v>44313</v>
      </c>
      <c r="D2207" s="590" t="s">
        <v>1476</v>
      </c>
      <c r="E2207" s="591" t="s">
        <v>2176</v>
      </c>
      <c r="F2207" s="592" t="s">
        <v>2424</v>
      </c>
      <c r="G2207" s="592"/>
      <c r="H2207" s="593">
        <v>44585</v>
      </c>
      <c r="I2207" s="594" t="s">
        <v>1988</v>
      </c>
      <c r="J2207" s="595" t="s">
        <v>2616</v>
      </c>
      <c r="K2207" s="589" t="s">
        <v>47</v>
      </c>
      <c r="L2207" s="596" t="s">
        <v>45</v>
      </c>
      <c r="M2207" s="596" t="s">
        <v>51</v>
      </c>
      <c r="N2207" s="597"/>
      <c r="O2207" s="598">
        <v>4.9980000000000002</v>
      </c>
      <c r="P2207" s="599">
        <v>0.20499999999999999</v>
      </c>
      <c r="Q2207" s="600">
        <v>4.335</v>
      </c>
    </row>
    <row r="2208" spans="1:17" s="208" customFormat="1" ht="12.75" customHeight="1" x14ac:dyDescent="0.2">
      <c r="A2208" s="608">
        <v>71710</v>
      </c>
      <c r="B2208" s="589" t="s">
        <v>4642</v>
      </c>
      <c r="C2208" s="605"/>
      <c r="D2208" s="590" t="s">
        <v>1789</v>
      </c>
      <c r="E2208" s="591" t="s">
        <v>2176</v>
      </c>
      <c r="F2208" s="592" t="s">
        <v>2177</v>
      </c>
      <c r="G2208" s="592"/>
      <c r="H2208" s="593">
        <v>44586</v>
      </c>
      <c r="I2208" s="594" t="s">
        <v>1988</v>
      </c>
      <c r="J2208" s="595" t="s">
        <v>4643</v>
      </c>
      <c r="K2208" s="589" t="s">
        <v>47</v>
      </c>
      <c r="L2208" s="596" t="s">
        <v>1763</v>
      </c>
      <c r="M2208" s="596" t="s">
        <v>48</v>
      </c>
      <c r="N2208" s="597"/>
      <c r="O2208" s="598">
        <v>0.13300000000000001</v>
      </c>
      <c r="P2208" s="599">
        <v>4.0000000000000001E-3</v>
      </c>
      <c r="Q2208" s="600">
        <v>5.7000000000000002E-2</v>
      </c>
    </row>
    <row r="2209" spans="1:17" s="208" customFormat="1" ht="12.75" customHeight="1" x14ac:dyDescent="0.2">
      <c r="A2209" s="608">
        <v>71712</v>
      </c>
      <c r="B2209" s="589" t="s">
        <v>4644</v>
      </c>
      <c r="C2209" s="605"/>
      <c r="D2209" s="590" t="s">
        <v>1789</v>
      </c>
      <c r="E2209" s="591" t="s">
        <v>2176</v>
      </c>
      <c r="F2209" s="592" t="s">
        <v>2177</v>
      </c>
      <c r="G2209" s="592"/>
      <c r="H2209" s="593">
        <v>44586</v>
      </c>
      <c r="I2209" s="594" t="s">
        <v>1988</v>
      </c>
      <c r="J2209" s="595" t="s">
        <v>3808</v>
      </c>
      <c r="K2209" s="589" t="s">
        <v>47</v>
      </c>
      <c r="L2209" s="596" t="s">
        <v>1763</v>
      </c>
      <c r="M2209" s="596" t="s">
        <v>48</v>
      </c>
      <c r="N2209" s="597"/>
      <c r="O2209" s="598">
        <v>0.158</v>
      </c>
      <c r="P2209" s="599">
        <v>2E-3</v>
      </c>
      <c r="Q2209" s="600">
        <v>0.04</v>
      </c>
    </row>
    <row r="2210" spans="1:17" s="208" customFormat="1" ht="12.75" customHeight="1" x14ac:dyDescent="0.2">
      <c r="A2210" s="608">
        <v>71732</v>
      </c>
      <c r="B2210" s="589" t="s">
        <v>4645</v>
      </c>
      <c r="C2210" s="605"/>
      <c r="D2210" s="590" t="s">
        <v>1789</v>
      </c>
      <c r="E2210" s="591" t="s">
        <v>2176</v>
      </c>
      <c r="F2210" s="592" t="s">
        <v>2177</v>
      </c>
      <c r="G2210" s="592"/>
      <c r="H2210" s="593">
        <v>44594</v>
      </c>
      <c r="I2210" s="594" t="s">
        <v>1986</v>
      </c>
      <c r="J2210" s="595" t="s">
        <v>4275</v>
      </c>
      <c r="K2210" s="589" t="s">
        <v>45</v>
      </c>
      <c r="L2210" s="596" t="s">
        <v>45</v>
      </c>
      <c r="M2210" s="596" t="s">
        <v>45</v>
      </c>
      <c r="N2210" s="597"/>
      <c r="O2210" s="598">
        <v>2.5000000000000001E-2</v>
      </c>
      <c r="P2210" s="599">
        <v>0</v>
      </c>
      <c r="Q2210" s="600">
        <v>6.0000000000000001E-3</v>
      </c>
    </row>
    <row r="2211" spans="1:17" s="208" customFormat="1" ht="12.75" customHeight="1" x14ac:dyDescent="0.2">
      <c r="A2211" s="608">
        <v>71733</v>
      </c>
      <c r="B2211" s="589" t="s">
        <v>4646</v>
      </c>
      <c r="C2211" s="605"/>
      <c r="D2211" s="590" t="s">
        <v>1789</v>
      </c>
      <c r="E2211" s="591" t="s">
        <v>2176</v>
      </c>
      <c r="F2211" s="592" t="s">
        <v>2177</v>
      </c>
      <c r="G2211" s="592"/>
      <c r="H2211" s="593">
        <v>44594</v>
      </c>
      <c r="I2211" s="594" t="s">
        <v>1795</v>
      </c>
      <c r="J2211" s="595" t="s">
        <v>2688</v>
      </c>
      <c r="K2211" s="589" t="s">
        <v>47</v>
      </c>
      <c r="L2211" s="596" t="s">
        <v>51</v>
      </c>
      <c r="M2211" s="596" t="s">
        <v>51</v>
      </c>
      <c r="N2211" s="597"/>
      <c r="O2211" s="598">
        <v>2.5</v>
      </c>
      <c r="P2211" s="599">
        <v>0.111</v>
      </c>
      <c r="Q2211" s="600">
        <v>1.242</v>
      </c>
    </row>
    <row r="2212" spans="1:17" s="208" customFormat="1" ht="12.75" customHeight="1" x14ac:dyDescent="0.2">
      <c r="A2212" s="608">
        <v>71735</v>
      </c>
      <c r="B2212" s="589" t="s">
        <v>4647</v>
      </c>
      <c r="C2212" s="605"/>
      <c r="D2212" s="590" t="s">
        <v>1789</v>
      </c>
      <c r="E2212" s="591" t="s">
        <v>2176</v>
      </c>
      <c r="F2212" s="592" t="s">
        <v>2177</v>
      </c>
      <c r="G2212" s="592"/>
      <c r="H2212" s="593">
        <v>44648</v>
      </c>
      <c r="I2212" s="594" t="s">
        <v>2105</v>
      </c>
      <c r="J2212" s="595" t="s">
        <v>4648</v>
      </c>
      <c r="K2212" s="589" t="s">
        <v>49</v>
      </c>
      <c r="L2212" s="596" t="s">
        <v>49</v>
      </c>
      <c r="M2212" s="596" t="s">
        <v>49</v>
      </c>
      <c r="N2212" s="597"/>
      <c r="O2212" s="598">
        <v>4.9989999999999997</v>
      </c>
      <c r="P2212" s="599">
        <v>0.5</v>
      </c>
      <c r="Q2212" s="600">
        <v>2.4980000000000002</v>
      </c>
    </row>
    <row r="2213" spans="1:17" s="208" customFormat="1" ht="12.75" customHeight="1" x14ac:dyDescent="0.2">
      <c r="A2213" s="608">
        <v>71736</v>
      </c>
      <c r="B2213" s="589" t="s">
        <v>4649</v>
      </c>
      <c r="C2213" s="605"/>
      <c r="D2213" s="590" t="s">
        <v>1789</v>
      </c>
      <c r="E2213" s="591" t="s">
        <v>2176</v>
      </c>
      <c r="F2213" s="592" t="s">
        <v>2177</v>
      </c>
      <c r="G2213" s="592"/>
      <c r="H2213" s="593">
        <v>44602</v>
      </c>
      <c r="I2213" s="594" t="s">
        <v>1988</v>
      </c>
      <c r="J2213" s="595" t="s">
        <v>3790</v>
      </c>
      <c r="K2213" s="589" t="s">
        <v>47</v>
      </c>
      <c r="L2213" s="596" t="s">
        <v>1848</v>
      </c>
      <c r="M2213" s="596" t="s">
        <v>130</v>
      </c>
      <c r="N2213" s="597"/>
      <c r="O2213" s="598">
        <v>3.3839999999999999</v>
      </c>
      <c r="P2213" s="599">
        <v>0.13200000000000001</v>
      </c>
      <c r="Q2213" s="600">
        <v>1.248</v>
      </c>
    </row>
    <row r="2214" spans="1:17" s="208" customFormat="1" ht="12.75" customHeight="1" x14ac:dyDescent="0.2">
      <c r="A2214" s="608">
        <v>71737</v>
      </c>
      <c r="B2214" s="589" t="s">
        <v>4650</v>
      </c>
      <c r="C2214" s="605"/>
      <c r="D2214" s="590" t="s">
        <v>1789</v>
      </c>
      <c r="E2214" s="591" t="s">
        <v>2176</v>
      </c>
      <c r="F2214" s="592" t="s">
        <v>2177</v>
      </c>
      <c r="G2214" s="592"/>
      <c r="H2214" s="593">
        <v>44602</v>
      </c>
      <c r="I2214" s="594" t="s">
        <v>1986</v>
      </c>
      <c r="J2214" s="595" t="s">
        <v>3724</v>
      </c>
      <c r="K2214" s="589" t="s">
        <v>45</v>
      </c>
      <c r="L2214" s="596" t="s">
        <v>45</v>
      </c>
      <c r="M2214" s="596" t="s">
        <v>45</v>
      </c>
      <c r="N2214" s="597"/>
      <c r="O2214" s="598">
        <v>0.05</v>
      </c>
      <c r="P2214" s="599">
        <v>1E-3</v>
      </c>
      <c r="Q2214" s="600">
        <v>2.1999999999999999E-2</v>
      </c>
    </row>
    <row r="2215" spans="1:17" s="208" customFormat="1" ht="12.75" customHeight="1" x14ac:dyDescent="0.2">
      <c r="A2215" s="608">
        <v>71738</v>
      </c>
      <c r="B2215" s="589" t="s">
        <v>4651</v>
      </c>
      <c r="C2215" s="605"/>
      <c r="D2215" s="590" t="s">
        <v>1789</v>
      </c>
      <c r="E2215" s="591" t="s">
        <v>2176</v>
      </c>
      <c r="F2215" s="592" t="s">
        <v>2177</v>
      </c>
      <c r="G2215" s="592"/>
      <c r="H2215" s="593">
        <v>44603</v>
      </c>
      <c r="I2215" s="594" t="s">
        <v>1986</v>
      </c>
      <c r="J2215" s="595" t="s">
        <v>3724</v>
      </c>
      <c r="K2215" s="589" t="s">
        <v>45</v>
      </c>
      <c r="L2215" s="596" t="s">
        <v>45</v>
      </c>
      <c r="M2215" s="596" t="s">
        <v>45</v>
      </c>
      <c r="N2215" s="597"/>
      <c r="O2215" s="598">
        <v>6.7000000000000004E-2</v>
      </c>
      <c r="P2215" s="599">
        <v>3.0000000000000001E-3</v>
      </c>
      <c r="Q2215" s="600">
        <v>2.3E-2</v>
      </c>
    </row>
    <row r="2216" spans="1:17" s="208" customFormat="1" ht="12.75" customHeight="1" x14ac:dyDescent="0.2">
      <c r="A2216" s="608">
        <v>71739</v>
      </c>
      <c r="B2216" s="589" t="s">
        <v>4652</v>
      </c>
      <c r="C2216" s="605"/>
      <c r="D2216" s="590" t="s">
        <v>1789</v>
      </c>
      <c r="E2216" s="591" t="s">
        <v>2176</v>
      </c>
      <c r="F2216" s="592" t="s">
        <v>2177</v>
      </c>
      <c r="G2216" s="592"/>
      <c r="H2216" s="593">
        <v>44602</v>
      </c>
      <c r="I2216" s="594" t="s">
        <v>1956</v>
      </c>
      <c r="J2216" s="595" t="s">
        <v>4653</v>
      </c>
      <c r="K2216" s="589" t="s">
        <v>49</v>
      </c>
      <c r="L2216" s="596" t="s">
        <v>1843</v>
      </c>
      <c r="M2216" s="596" t="s">
        <v>49</v>
      </c>
      <c r="N2216" s="597"/>
      <c r="O2216" s="598">
        <v>0.15</v>
      </c>
      <c r="P2216" s="599">
        <v>6.0000000000000001E-3</v>
      </c>
      <c r="Q2216" s="600">
        <v>6.5000000000000002E-2</v>
      </c>
    </row>
    <row r="2217" spans="1:17" s="208" customFormat="1" ht="12.75" customHeight="1" x14ac:dyDescent="0.2">
      <c r="A2217" s="608">
        <v>71743</v>
      </c>
      <c r="B2217" s="589" t="s">
        <v>4654</v>
      </c>
      <c r="C2217" s="605"/>
      <c r="D2217" s="590" t="s">
        <v>1789</v>
      </c>
      <c r="E2217" s="591" t="s">
        <v>2176</v>
      </c>
      <c r="F2217" s="592" t="s">
        <v>2177</v>
      </c>
      <c r="G2217" s="592"/>
      <c r="H2217" s="593">
        <v>44608</v>
      </c>
      <c r="I2217" s="594" t="s">
        <v>1988</v>
      </c>
      <c r="J2217" s="595" t="s">
        <v>4655</v>
      </c>
      <c r="K2217" s="589" t="s">
        <v>47</v>
      </c>
      <c r="L2217" s="596" t="s">
        <v>1797</v>
      </c>
      <c r="M2217" s="596" t="s">
        <v>48</v>
      </c>
      <c r="N2217" s="597"/>
      <c r="O2217" s="598">
        <v>0.2</v>
      </c>
      <c r="P2217" s="599">
        <v>0</v>
      </c>
      <c r="Q2217" s="600">
        <v>1.4E-2</v>
      </c>
    </row>
    <row r="2218" spans="1:17" s="208" customFormat="1" ht="12.75" customHeight="1" x14ac:dyDescent="0.2">
      <c r="A2218" s="608">
        <v>71745</v>
      </c>
      <c r="B2218" s="589" t="s">
        <v>4656</v>
      </c>
      <c r="C2218" s="605">
        <v>41196</v>
      </c>
      <c r="D2218" s="590" t="s">
        <v>1249</v>
      </c>
      <c r="E2218" s="591" t="s">
        <v>2176</v>
      </c>
      <c r="F2218" s="592" t="s">
        <v>2177</v>
      </c>
      <c r="G2218" s="592"/>
      <c r="H2218" s="593">
        <v>44610</v>
      </c>
      <c r="I2218" s="594" t="s">
        <v>1988</v>
      </c>
      <c r="J2218" s="595" t="s">
        <v>2894</v>
      </c>
      <c r="K2218" s="589" t="s">
        <v>47</v>
      </c>
      <c r="L2218" s="596" t="s">
        <v>1848</v>
      </c>
      <c r="M2218" s="596" t="s">
        <v>130</v>
      </c>
      <c r="N2218" s="597"/>
      <c r="O2218" s="598">
        <v>2.8380000000000001</v>
      </c>
      <c r="P2218" s="599">
        <v>0.109</v>
      </c>
      <c r="Q2218" s="600">
        <v>1.1599999999999999</v>
      </c>
    </row>
    <row r="2219" spans="1:17" s="208" customFormat="1" ht="12.75" customHeight="1" x14ac:dyDescent="0.25">
      <c r="A2219" s="608">
        <v>71755</v>
      </c>
      <c r="B2219" s="589" t="s">
        <v>4657</v>
      </c>
      <c r="C2219" s="605"/>
      <c r="D2219" s="590" t="s">
        <v>1789</v>
      </c>
      <c r="E2219" s="591" t="s">
        <v>2176</v>
      </c>
      <c r="F2219" s="592" t="s">
        <v>2177</v>
      </c>
      <c r="G2219" s="592"/>
      <c r="H2219" s="593">
        <v>44684</v>
      </c>
      <c r="I2219" s="594" t="s">
        <v>2105</v>
      </c>
      <c r="J2219" s="595" t="s">
        <v>1967</v>
      </c>
      <c r="K2219" s="589" t="s">
        <v>49</v>
      </c>
      <c r="L2219" s="596" t="s">
        <v>1819</v>
      </c>
      <c r="M2219" s="596" t="s">
        <v>49</v>
      </c>
      <c r="N2219" s="597"/>
      <c r="O2219" s="598">
        <v>3.4000000000000002E-2</v>
      </c>
      <c r="P2219" s="611">
        <v>0</v>
      </c>
      <c r="Q2219" s="600">
        <v>1.2E-2</v>
      </c>
    </row>
    <row r="2220" spans="1:17" s="208" customFormat="1" ht="12.75" customHeight="1" x14ac:dyDescent="0.2">
      <c r="A2220" s="608">
        <v>71757</v>
      </c>
      <c r="B2220" s="589" t="s">
        <v>4658</v>
      </c>
      <c r="C2220" s="605"/>
      <c r="D2220" s="590" t="s">
        <v>1789</v>
      </c>
      <c r="E2220" s="591" t="s">
        <v>2176</v>
      </c>
      <c r="F2220" s="592" t="s">
        <v>2177</v>
      </c>
      <c r="G2220" s="592"/>
      <c r="H2220" s="593">
        <v>44657</v>
      </c>
      <c r="I2220" s="594" t="s">
        <v>2105</v>
      </c>
      <c r="J2220" s="595" t="s">
        <v>4659</v>
      </c>
      <c r="K2220" s="589" t="s">
        <v>49</v>
      </c>
      <c r="L2220" s="596" t="s">
        <v>49</v>
      </c>
      <c r="M2220" s="596" t="s">
        <v>49</v>
      </c>
      <c r="N2220" s="597"/>
      <c r="O2220" s="598">
        <v>4.95</v>
      </c>
      <c r="P2220" s="599">
        <v>1.5269999999999999</v>
      </c>
      <c r="Q2220" s="600">
        <v>3.8639999999999999</v>
      </c>
    </row>
    <row r="2221" spans="1:17" s="208" customFormat="1" ht="12.75" customHeight="1" x14ac:dyDescent="0.2">
      <c r="A2221" s="608">
        <v>71758</v>
      </c>
      <c r="B2221" s="589" t="s">
        <v>4660</v>
      </c>
      <c r="C2221" s="605"/>
      <c r="D2221" s="590" t="s">
        <v>1789</v>
      </c>
      <c r="E2221" s="591" t="s">
        <v>2176</v>
      </c>
      <c r="F2221" s="592" t="s">
        <v>2177</v>
      </c>
      <c r="G2221" s="592"/>
      <c r="H2221" s="593">
        <v>44657</v>
      </c>
      <c r="I2221" s="594" t="s">
        <v>2105</v>
      </c>
      <c r="J2221" s="595" t="s">
        <v>4661</v>
      </c>
      <c r="K2221" s="589" t="s">
        <v>49</v>
      </c>
      <c r="L2221" s="596" t="s">
        <v>1819</v>
      </c>
      <c r="M2221" s="596" t="s">
        <v>49</v>
      </c>
      <c r="N2221" s="597"/>
      <c r="O2221" s="598">
        <v>4.95</v>
      </c>
      <c r="P2221" s="599">
        <v>1.58</v>
      </c>
      <c r="Q2221" s="600">
        <v>2.3410000000000002</v>
      </c>
    </row>
    <row r="2222" spans="1:17" s="208" customFormat="1" ht="12.75" customHeight="1" x14ac:dyDescent="0.2">
      <c r="A2222" s="608">
        <v>71759</v>
      </c>
      <c r="B2222" s="589" t="s">
        <v>4662</v>
      </c>
      <c r="C2222" s="605"/>
      <c r="D2222" s="590" t="s">
        <v>1789</v>
      </c>
      <c r="E2222" s="591" t="s">
        <v>2176</v>
      </c>
      <c r="F2222" s="592" t="s">
        <v>2177</v>
      </c>
      <c r="G2222" s="592"/>
      <c r="H2222" s="593">
        <v>44657</v>
      </c>
      <c r="I2222" s="594" t="s">
        <v>2105</v>
      </c>
      <c r="J2222" s="595" t="s">
        <v>4663</v>
      </c>
      <c r="K2222" s="589" t="s">
        <v>49</v>
      </c>
      <c r="L2222" s="596" t="s">
        <v>49</v>
      </c>
      <c r="M2222" s="596" t="s">
        <v>49</v>
      </c>
      <c r="N2222" s="597"/>
      <c r="O2222" s="598">
        <v>2.4750000000000001</v>
      </c>
      <c r="P2222" s="599">
        <v>0.94299999999999995</v>
      </c>
      <c r="Q2222" s="600">
        <v>1.986</v>
      </c>
    </row>
    <row r="2223" spans="1:17" s="208" customFormat="1" ht="12.75" customHeight="1" x14ac:dyDescent="0.2">
      <c r="A2223" s="608">
        <v>71761</v>
      </c>
      <c r="B2223" s="589" t="s">
        <v>4664</v>
      </c>
      <c r="C2223" s="605"/>
      <c r="D2223" s="590" t="s">
        <v>1789</v>
      </c>
      <c r="E2223" s="591" t="s">
        <v>2176</v>
      </c>
      <c r="F2223" s="592" t="s">
        <v>2177</v>
      </c>
      <c r="G2223" s="592"/>
      <c r="H2223" s="593">
        <v>44624</v>
      </c>
      <c r="I2223" s="594" t="s">
        <v>1986</v>
      </c>
      <c r="J2223" s="595" t="s">
        <v>4275</v>
      </c>
      <c r="K2223" s="589" t="s">
        <v>45</v>
      </c>
      <c r="L2223" s="596" t="s">
        <v>45</v>
      </c>
      <c r="M2223" s="596" t="s">
        <v>45</v>
      </c>
      <c r="N2223" s="597"/>
      <c r="O2223" s="598">
        <v>0.99</v>
      </c>
      <c r="P2223" s="599">
        <v>0</v>
      </c>
      <c r="Q2223" s="600">
        <v>0.19800000000000001</v>
      </c>
    </row>
    <row r="2224" spans="1:17" s="208" customFormat="1" ht="12.75" customHeight="1" x14ac:dyDescent="0.2">
      <c r="A2224" s="608">
        <v>71762</v>
      </c>
      <c r="B2224" s="589" t="s">
        <v>4665</v>
      </c>
      <c r="C2224" s="605"/>
      <c r="D2224" s="590" t="s">
        <v>1789</v>
      </c>
      <c r="E2224" s="591" t="s">
        <v>2176</v>
      </c>
      <c r="F2224" s="592" t="s">
        <v>2177</v>
      </c>
      <c r="G2224" s="592"/>
      <c r="H2224" s="593">
        <v>44629</v>
      </c>
      <c r="I2224" s="594" t="s">
        <v>2105</v>
      </c>
      <c r="J2224" s="595" t="s">
        <v>4666</v>
      </c>
      <c r="K2224" s="589" t="s">
        <v>49</v>
      </c>
      <c r="L2224" s="596" t="s">
        <v>49</v>
      </c>
      <c r="M2224" s="596" t="s">
        <v>49</v>
      </c>
      <c r="N2224" s="597"/>
      <c r="O2224" s="598">
        <v>3.6379999999999999</v>
      </c>
      <c r="P2224" s="599">
        <v>0.24099999999999999</v>
      </c>
      <c r="Q2224" s="600">
        <v>2.0019999999999998</v>
      </c>
    </row>
    <row r="2225" spans="1:17" s="208" customFormat="1" ht="12.75" customHeight="1" x14ac:dyDescent="0.2">
      <c r="A2225" s="608">
        <v>71764</v>
      </c>
      <c r="B2225" s="589" t="s">
        <v>4667</v>
      </c>
      <c r="C2225" s="605">
        <v>44210</v>
      </c>
      <c r="D2225" s="590" t="s">
        <v>1449</v>
      </c>
      <c r="E2225" s="591" t="s">
        <v>2176</v>
      </c>
      <c r="F2225" s="592" t="s">
        <v>2177</v>
      </c>
      <c r="G2225" s="592"/>
      <c r="H2225" s="593">
        <v>44638</v>
      </c>
      <c r="I2225" s="594" t="s">
        <v>1986</v>
      </c>
      <c r="J2225" s="595" t="s">
        <v>4543</v>
      </c>
      <c r="K2225" s="589" t="s">
        <v>45</v>
      </c>
      <c r="L2225" s="596" t="s">
        <v>45</v>
      </c>
      <c r="M2225" s="596" t="s">
        <v>45</v>
      </c>
      <c r="N2225" s="597"/>
      <c r="O2225" s="598">
        <v>3.9</v>
      </c>
      <c r="P2225" s="599">
        <v>0.47</v>
      </c>
      <c r="Q2225" s="600">
        <v>2.153</v>
      </c>
    </row>
    <row r="2226" spans="1:17" s="208" customFormat="1" ht="12.75" customHeight="1" x14ac:dyDescent="0.2">
      <c r="A2226" s="608">
        <v>71766</v>
      </c>
      <c r="B2226" s="589" t="s">
        <v>4668</v>
      </c>
      <c r="C2226" s="605"/>
      <c r="D2226" s="590" t="s">
        <v>1789</v>
      </c>
      <c r="E2226" s="591" t="s">
        <v>2176</v>
      </c>
      <c r="F2226" s="592" t="s">
        <v>2177</v>
      </c>
      <c r="G2226" s="592"/>
      <c r="H2226" s="593">
        <v>44641</v>
      </c>
      <c r="I2226" s="594" t="s">
        <v>1986</v>
      </c>
      <c r="J2226" s="595" t="s">
        <v>3739</v>
      </c>
      <c r="K2226" s="589" t="s">
        <v>45</v>
      </c>
      <c r="L2226" s="596" t="s">
        <v>45</v>
      </c>
      <c r="M2226" s="596" t="s">
        <v>45</v>
      </c>
      <c r="N2226" s="597"/>
      <c r="O2226" s="598">
        <v>3.3000000000000002E-2</v>
      </c>
      <c r="P2226" s="599">
        <v>0</v>
      </c>
      <c r="Q2226" s="600">
        <v>0</v>
      </c>
    </row>
    <row r="2227" spans="1:17" s="208" customFormat="1" ht="12.75" customHeight="1" x14ac:dyDescent="0.2">
      <c r="A2227" s="608">
        <v>71767</v>
      </c>
      <c r="B2227" s="589" t="s">
        <v>4669</v>
      </c>
      <c r="C2227" s="605"/>
      <c r="D2227" s="590" t="s">
        <v>1789</v>
      </c>
      <c r="E2227" s="591" t="s">
        <v>2176</v>
      </c>
      <c r="F2227" s="592" t="s">
        <v>2177</v>
      </c>
      <c r="G2227" s="592"/>
      <c r="H2227" s="593">
        <v>44641</v>
      </c>
      <c r="I2227" s="594" t="s">
        <v>1988</v>
      </c>
      <c r="J2227" s="595" t="s">
        <v>2637</v>
      </c>
      <c r="K2227" s="589" t="s">
        <v>47</v>
      </c>
      <c r="L2227" s="596" t="s">
        <v>1797</v>
      </c>
      <c r="M2227" s="596" t="s">
        <v>48</v>
      </c>
      <c r="N2227" s="597"/>
      <c r="O2227" s="598">
        <v>1.76</v>
      </c>
      <c r="P2227" s="599">
        <v>4.5999999999999999E-2</v>
      </c>
      <c r="Q2227" s="600">
        <v>0.217</v>
      </c>
    </row>
    <row r="2228" spans="1:17" s="208" customFormat="1" ht="12.75" customHeight="1" x14ac:dyDescent="0.2">
      <c r="A2228" s="608">
        <v>71770</v>
      </c>
      <c r="B2228" s="589" t="s">
        <v>4670</v>
      </c>
      <c r="C2228" s="605"/>
      <c r="D2228" s="590" t="s">
        <v>1789</v>
      </c>
      <c r="E2228" s="591" t="s">
        <v>2176</v>
      </c>
      <c r="F2228" s="592" t="s">
        <v>2177</v>
      </c>
      <c r="G2228" s="592"/>
      <c r="H2228" s="593">
        <v>44642</v>
      </c>
      <c r="I2228" s="594" t="s">
        <v>1988</v>
      </c>
      <c r="J2228" s="595" t="s">
        <v>4140</v>
      </c>
      <c r="K2228" s="589" t="s">
        <v>47</v>
      </c>
      <c r="L2228" s="596" t="s">
        <v>1797</v>
      </c>
      <c r="M2228" s="596" t="s">
        <v>48</v>
      </c>
      <c r="N2228" s="597"/>
      <c r="O2228" s="598">
        <v>6.7000000000000004E-2</v>
      </c>
      <c r="P2228" s="599">
        <v>0</v>
      </c>
      <c r="Q2228" s="600">
        <v>3.0000000000000001E-3</v>
      </c>
    </row>
    <row r="2229" spans="1:17" s="208" customFormat="1" ht="12.75" customHeight="1" x14ac:dyDescent="0.2">
      <c r="A2229" s="608">
        <v>71785</v>
      </c>
      <c r="B2229" s="589" t="s">
        <v>4671</v>
      </c>
      <c r="C2229" s="605"/>
      <c r="D2229" s="590" t="s">
        <v>1789</v>
      </c>
      <c r="E2229" s="591" t="s">
        <v>2176</v>
      </c>
      <c r="F2229" s="592" t="s">
        <v>2177</v>
      </c>
      <c r="G2229" s="592"/>
      <c r="H2229" s="593">
        <v>44644</v>
      </c>
      <c r="I2229" s="594" t="s">
        <v>1988</v>
      </c>
      <c r="J2229" s="595" t="s">
        <v>2647</v>
      </c>
      <c r="K2229" s="589" t="s">
        <v>47</v>
      </c>
      <c r="L2229" s="596" t="s">
        <v>51</v>
      </c>
      <c r="M2229" s="596" t="s">
        <v>51</v>
      </c>
      <c r="N2229" s="597"/>
      <c r="O2229" s="598">
        <v>6.7000000000000004E-2</v>
      </c>
      <c r="P2229" s="599">
        <v>3.0000000000000001E-3</v>
      </c>
      <c r="Q2229" s="600">
        <v>2.5999999999999999E-2</v>
      </c>
    </row>
    <row r="2230" spans="1:17" s="208" customFormat="1" ht="12.75" customHeight="1" x14ac:dyDescent="0.2">
      <c r="A2230" s="608">
        <v>71786</v>
      </c>
      <c r="B2230" s="589" t="s">
        <v>4672</v>
      </c>
      <c r="C2230" s="605"/>
      <c r="D2230" s="590" t="s">
        <v>1789</v>
      </c>
      <c r="E2230" s="591" t="s">
        <v>2176</v>
      </c>
      <c r="F2230" s="592" t="s">
        <v>2177</v>
      </c>
      <c r="G2230" s="592"/>
      <c r="H2230" s="593">
        <v>44645</v>
      </c>
      <c r="I2230" s="594" t="s">
        <v>1988</v>
      </c>
      <c r="J2230" s="595" t="s">
        <v>3919</v>
      </c>
      <c r="K2230" s="589" t="s">
        <v>47</v>
      </c>
      <c r="L2230" s="596" t="s">
        <v>1848</v>
      </c>
      <c r="M2230" s="596" t="s">
        <v>130</v>
      </c>
      <c r="N2230" s="597"/>
      <c r="O2230" s="598">
        <v>0.15</v>
      </c>
      <c r="P2230" s="599">
        <v>0</v>
      </c>
      <c r="Q2230" s="600">
        <v>0</v>
      </c>
    </row>
    <row r="2231" spans="1:17" s="208" customFormat="1" ht="12.75" customHeight="1" x14ac:dyDescent="0.2">
      <c r="A2231" s="608">
        <v>71787</v>
      </c>
      <c r="B2231" s="589" t="s">
        <v>4673</v>
      </c>
      <c r="C2231" s="605"/>
      <c r="D2231" s="590" t="s">
        <v>1789</v>
      </c>
      <c r="E2231" s="591" t="s">
        <v>2176</v>
      </c>
      <c r="F2231" s="592" t="s">
        <v>2177</v>
      </c>
      <c r="G2231" s="592"/>
      <c r="H2231" s="593">
        <v>44648</v>
      </c>
      <c r="I2231" s="594" t="s">
        <v>1988</v>
      </c>
      <c r="J2231" s="595" t="s">
        <v>4615</v>
      </c>
      <c r="K2231" s="589" t="s">
        <v>47</v>
      </c>
      <c r="L2231" s="596" t="s">
        <v>1797</v>
      </c>
      <c r="M2231" s="596" t="s">
        <v>48</v>
      </c>
      <c r="N2231" s="597"/>
      <c r="O2231" s="598">
        <v>0.875</v>
      </c>
      <c r="P2231" s="599">
        <v>7.3999999999999996E-2</v>
      </c>
      <c r="Q2231" s="600">
        <v>0.34399999999999997</v>
      </c>
    </row>
    <row r="2232" spans="1:17" s="208" customFormat="1" ht="12.75" customHeight="1" x14ac:dyDescent="0.2">
      <c r="A2232" s="608">
        <v>71788</v>
      </c>
      <c r="B2232" s="589" t="s">
        <v>4674</v>
      </c>
      <c r="C2232" s="605"/>
      <c r="D2232" s="590" t="s">
        <v>1789</v>
      </c>
      <c r="E2232" s="591" t="s">
        <v>1772</v>
      </c>
      <c r="F2232" s="592" t="s">
        <v>1755</v>
      </c>
      <c r="G2232" s="592"/>
      <c r="H2232" s="593">
        <v>44648</v>
      </c>
      <c r="I2232" s="594" t="s">
        <v>1988</v>
      </c>
      <c r="J2232" s="595" t="s">
        <v>3870</v>
      </c>
      <c r="K2232" s="589" t="s">
        <v>47</v>
      </c>
      <c r="L2232" s="596" t="s">
        <v>45</v>
      </c>
      <c r="M2232" s="596" t="s">
        <v>51</v>
      </c>
      <c r="N2232" s="597"/>
      <c r="O2232" s="598">
        <v>0.21</v>
      </c>
      <c r="P2232" s="599">
        <v>0</v>
      </c>
      <c r="Q2232" s="600">
        <v>0.21</v>
      </c>
    </row>
    <row r="2233" spans="1:17" s="208" customFormat="1" ht="12.75" customHeight="1" x14ac:dyDescent="0.2">
      <c r="A2233" s="608">
        <v>71836</v>
      </c>
      <c r="B2233" s="589" t="s">
        <v>4675</v>
      </c>
      <c r="C2233" s="605"/>
      <c r="D2233" s="590" t="s">
        <v>1789</v>
      </c>
      <c r="E2233" s="591" t="s">
        <v>2176</v>
      </c>
      <c r="F2233" s="592" t="s">
        <v>2177</v>
      </c>
      <c r="G2233" s="592"/>
      <c r="H2233" s="593">
        <v>44651</v>
      </c>
      <c r="I2233" s="594" t="s">
        <v>1986</v>
      </c>
      <c r="J2233" s="595" t="s">
        <v>3739</v>
      </c>
      <c r="K2233" s="589" t="s">
        <v>45</v>
      </c>
      <c r="L2233" s="596" t="s">
        <v>45</v>
      </c>
      <c r="M2233" s="596" t="s">
        <v>45</v>
      </c>
      <c r="N2233" s="597"/>
      <c r="O2233" s="598">
        <v>0.2</v>
      </c>
      <c r="P2233" s="599">
        <v>3.2000000000000001E-2</v>
      </c>
      <c r="Q2233" s="600">
        <v>0.111</v>
      </c>
    </row>
    <row r="2234" spans="1:17" s="208" customFormat="1" ht="12.75" customHeight="1" x14ac:dyDescent="0.25">
      <c r="A2234" s="608">
        <v>71845</v>
      </c>
      <c r="B2234" s="589" t="s">
        <v>4676</v>
      </c>
      <c r="C2234" s="605">
        <v>44651</v>
      </c>
      <c r="D2234" s="590" t="s">
        <v>1639</v>
      </c>
      <c r="E2234" s="591" t="s">
        <v>2423</v>
      </c>
      <c r="F2234" s="592" t="s">
        <v>2177</v>
      </c>
      <c r="G2234" s="592"/>
      <c r="H2234" s="593"/>
      <c r="I2234" s="594" t="s">
        <v>4170</v>
      </c>
      <c r="J2234" s="595" t="s">
        <v>2688</v>
      </c>
      <c r="K2234" s="589" t="s">
        <v>47</v>
      </c>
      <c r="L2234" s="596" t="s">
        <v>51</v>
      </c>
      <c r="M2234" s="596" t="s">
        <v>51</v>
      </c>
      <c r="N2234" s="597"/>
      <c r="O2234" s="598">
        <v>5</v>
      </c>
      <c r="P2234" s="611">
        <v>0</v>
      </c>
      <c r="Q2234" s="600">
        <v>4.8490000000000002</v>
      </c>
    </row>
    <row r="2235" spans="1:17" s="208" customFormat="1" ht="12.75" customHeight="1" x14ac:dyDescent="0.2">
      <c r="A2235" s="608">
        <v>71884</v>
      </c>
      <c r="B2235" s="589" t="s">
        <v>4677</v>
      </c>
      <c r="C2235" s="605"/>
      <c r="D2235" s="590" t="s">
        <v>1789</v>
      </c>
      <c r="E2235" s="591" t="s">
        <v>2176</v>
      </c>
      <c r="F2235" s="592" t="s">
        <v>2177</v>
      </c>
      <c r="G2235" s="592"/>
      <c r="H2235" s="593">
        <v>44657</v>
      </c>
      <c r="I2235" s="594" t="s">
        <v>2105</v>
      </c>
      <c r="J2235" s="595" t="s">
        <v>4678</v>
      </c>
      <c r="K2235" s="589" t="s">
        <v>49</v>
      </c>
      <c r="L2235" s="596" t="s">
        <v>49</v>
      </c>
      <c r="M2235" s="596" t="s">
        <v>49</v>
      </c>
      <c r="N2235" s="597"/>
      <c r="O2235" s="598">
        <v>0.15</v>
      </c>
      <c r="P2235" s="599">
        <v>1.4999999999999999E-2</v>
      </c>
      <c r="Q2235" s="600">
        <v>8.3000000000000004E-2</v>
      </c>
    </row>
    <row r="2236" spans="1:17" s="208" customFormat="1" ht="12.75" customHeight="1" x14ac:dyDescent="0.25">
      <c r="A2236" s="608">
        <v>71887</v>
      </c>
      <c r="B2236" s="589" t="s">
        <v>4679</v>
      </c>
      <c r="C2236" s="605"/>
      <c r="D2236" s="590" t="s">
        <v>1789</v>
      </c>
      <c r="E2236" s="591" t="s">
        <v>2024</v>
      </c>
      <c r="F2236" s="592" t="s">
        <v>2025</v>
      </c>
      <c r="G2236" s="592"/>
      <c r="H2236" s="593">
        <v>44909</v>
      </c>
      <c r="I2236" s="594" t="s">
        <v>2947</v>
      </c>
      <c r="J2236" s="595" t="s">
        <v>2948</v>
      </c>
      <c r="K2236" s="589" t="s">
        <v>49</v>
      </c>
      <c r="L2236" s="596" t="s">
        <v>1843</v>
      </c>
      <c r="M2236" s="596" t="s">
        <v>49</v>
      </c>
      <c r="N2236" s="597"/>
      <c r="O2236" s="598">
        <v>18.971599999999999</v>
      </c>
      <c r="P2236" s="611">
        <v>0</v>
      </c>
      <c r="Q2236" s="600">
        <v>2.8090000000000002</v>
      </c>
    </row>
    <row r="2237" spans="1:17" s="208" customFormat="1" ht="12.75" customHeight="1" x14ac:dyDescent="0.2">
      <c r="A2237" s="608">
        <v>71912</v>
      </c>
      <c r="B2237" s="589" t="s">
        <v>4680</v>
      </c>
      <c r="C2237" s="605"/>
      <c r="D2237" s="590" t="s">
        <v>1789</v>
      </c>
      <c r="E2237" s="591" t="s">
        <v>2176</v>
      </c>
      <c r="F2237" s="592" t="s">
        <v>2177</v>
      </c>
      <c r="G2237" s="592"/>
      <c r="H2237" s="593">
        <v>44658</v>
      </c>
      <c r="I2237" s="594" t="s">
        <v>1988</v>
      </c>
      <c r="J2237" s="595" t="s">
        <v>3925</v>
      </c>
      <c r="K2237" s="589" t="s">
        <v>47</v>
      </c>
      <c r="L2237" s="596" t="s">
        <v>1797</v>
      </c>
      <c r="M2237" s="596" t="s">
        <v>48</v>
      </c>
      <c r="N2237" s="597"/>
      <c r="O2237" s="598">
        <v>0.216</v>
      </c>
      <c r="P2237" s="599">
        <v>2.3E-2</v>
      </c>
      <c r="Q2237" s="600">
        <v>9.1999999999999998E-2</v>
      </c>
    </row>
    <row r="2238" spans="1:17" s="208" customFormat="1" ht="12.75" customHeight="1" x14ac:dyDescent="0.2">
      <c r="A2238" s="608">
        <v>71913</v>
      </c>
      <c r="B2238" s="589" t="s">
        <v>4681</v>
      </c>
      <c r="C2238" s="605"/>
      <c r="D2238" s="590" t="s">
        <v>1789</v>
      </c>
      <c r="E2238" s="591" t="s">
        <v>2176</v>
      </c>
      <c r="F2238" s="592" t="s">
        <v>2177</v>
      </c>
      <c r="G2238" s="592"/>
      <c r="H2238" s="593">
        <v>44662</v>
      </c>
      <c r="I2238" s="594" t="s">
        <v>2105</v>
      </c>
      <c r="J2238" s="595" t="s">
        <v>4682</v>
      </c>
      <c r="K2238" s="589" t="s">
        <v>49</v>
      </c>
      <c r="L2238" s="596" t="s">
        <v>49</v>
      </c>
      <c r="M2238" s="596" t="s">
        <v>49</v>
      </c>
      <c r="N2238" s="597"/>
      <c r="O2238" s="598">
        <v>2</v>
      </c>
      <c r="P2238" s="599">
        <v>0.189</v>
      </c>
      <c r="Q2238" s="600">
        <v>1.069</v>
      </c>
    </row>
    <row r="2239" spans="1:17" s="208" customFormat="1" ht="12.75" customHeight="1" x14ac:dyDescent="0.2">
      <c r="A2239" s="608">
        <v>71914</v>
      </c>
      <c r="B2239" s="589" t="s">
        <v>4683</v>
      </c>
      <c r="C2239" s="605"/>
      <c r="D2239" s="590" t="s">
        <v>1789</v>
      </c>
      <c r="E2239" s="591" t="s">
        <v>2176</v>
      </c>
      <c r="F2239" s="592" t="s">
        <v>2424</v>
      </c>
      <c r="G2239" s="592"/>
      <c r="H2239" s="593">
        <v>44660</v>
      </c>
      <c r="I2239" s="594" t="s">
        <v>1956</v>
      </c>
      <c r="J2239" s="595" t="s">
        <v>4653</v>
      </c>
      <c r="K2239" s="589" t="s">
        <v>49</v>
      </c>
      <c r="L2239" s="596" t="s">
        <v>1843</v>
      </c>
      <c r="M2239" s="596" t="s">
        <v>49</v>
      </c>
      <c r="N2239" s="597"/>
      <c r="O2239" s="598">
        <v>0.1</v>
      </c>
      <c r="P2239" s="599">
        <v>7.0000000000000001E-3</v>
      </c>
      <c r="Q2239" s="600">
        <v>5.1999999999999998E-2</v>
      </c>
    </row>
    <row r="2240" spans="1:17" s="208" customFormat="1" ht="12.75" customHeight="1" x14ac:dyDescent="0.2">
      <c r="A2240" s="608">
        <v>71916</v>
      </c>
      <c r="B2240" s="589" t="s">
        <v>4684</v>
      </c>
      <c r="C2240" s="605"/>
      <c r="D2240" s="590" t="s">
        <v>1789</v>
      </c>
      <c r="E2240" s="591" t="s">
        <v>2176</v>
      </c>
      <c r="F2240" s="592" t="s">
        <v>2177</v>
      </c>
      <c r="G2240" s="592"/>
      <c r="H2240" s="593">
        <v>44664</v>
      </c>
      <c r="I2240" s="594" t="s">
        <v>2105</v>
      </c>
      <c r="J2240" s="595" t="s">
        <v>4685</v>
      </c>
      <c r="K2240" s="589" t="s">
        <v>49</v>
      </c>
      <c r="L2240" s="596" t="s">
        <v>49</v>
      </c>
      <c r="M2240" s="596" t="s">
        <v>49</v>
      </c>
      <c r="N2240" s="597"/>
      <c r="O2240" s="598">
        <v>4</v>
      </c>
      <c r="P2240" s="599">
        <v>0.50900000000000001</v>
      </c>
      <c r="Q2240" s="600">
        <v>2.4870000000000001</v>
      </c>
    </row>
    <row r="2241" spans="1:17" s="208" customFormat="1" ht="12.75" customHeight="1" x14ac:dyDescent="0.2">
      <c r="A2241" s="608">
        <v>71922</v>
      </c>
      <c r="B2241" s="589" t="s">
        <v>4686</v>
      </c>
      <c r="C2241" s="605"/>
      <c r="D2241" s="590" t="s">
        <v>1789</v>
      </c>
      <c r="E2241" s="591" t="s">
        <v>2176</v>
      </c>
      <c r="F2241" s="592" t="s">
        <v>2177</v>
      </c>
      <c r="G2241" s="592"/>
      <c r="H2241" s="593">
        <v>44666</v>
      </c>
      <c r="I2241" s="594" t="s">
        <v>1988</v>
      </c>
      <c r="J2241" s="595" t="s">
        <v>2637</v>
      </c>
      <c r="K2241" s="589" t="s">
        <v>47</v>
      </c>
      <c r="L2241" s="596" t="s">
        <v>1797</v>
      </c>
      <c r="M2241" s="596" t="s">
        <v>48</v>
      </c>
      <c r="N2241" s="597"/>
      <c r="O2241" s="598">
        <v>0.24</v>
      </c>
      <c r="P2241" s="599">
        <v>3.3000000000000002E-2</v>
      </c>
      <c r="Q2241" s="600">
        <v>0.13900000000000001</v>
      </c>
    </row>
    <row r="2242" spans="1:17" s="208" customFormat="1" ht="12.75" customHeight="1" x14ac:dyDescent="0.2">
      <c r="A2242" s="608">
        <v>71924</v>
      </c>
      <c r="B2242" s="589" t="s">
        <v>4687</v>
      </c>
      <c r="C2242" s="605"/>
      <c r="D2242" s="590" t="s">
        <v>1789</v>
      </c>
      <c r="E2242" s="591" t="s">
        <v>2176</v>
      </c>
      <c r="F2242" s="592" t="s">
        <v>2177</v>
      </c>
      <c r="G2242" s="592"/>
      <c r="H2242" s="593">
        <v>44680</v>
      </c>
      <c r="I2242" s="594" t="s">
        <v>1986</v>
      </c>
      <c r="J2242" s="595" t="s">
        <v>3724</v>
      </c>
      <c r="K2242" s="589" t="s">
        <v>45</v>
      </c>
      <c r="L2242" s="596" t="s">
        <v>45</v>
      </c>
      <c r="M2242" s="596" t="s">
        <v>45</v>
      </c>
      <c r="N2242" s="597"/>
      <c r="O2242" s="598">
        <v>3.4000000000000002E-2</v>
      </c>
      <c r="P2242" s="599">
        <v>7.0000000000000001E-3</v>
      </c>
      <c r="Q2242" s="600">
        <v>2.1999999999999999E-2</v>
      </c>
    </row>
    <row r="2243" spans="1:17" s="208" customFormat="1" ht="12.75" customHeight="1" x14ac:dyDescent="0.2">
      <c r="A2243" s="608">
        <v>71925</v>
      </c>
      <c r="B2243" s="589" t="s">
        <v>4688</v>
      </c>
      <c r="C2243" s="605"/>
      <c r="D2243" s="590" t="s">
        <v>1789</v>
      </c>
      <c r="E2243" s="591" t="s">
        <v>2176</v>
      </c>
      <c r="F2243" s="592" t="s">
        <v>2177</v>
      </c>
      <c r="G2243" s="592"/>
      <c r="H2243" s="593">
        <v>44672</v>
      </c>
      <c r="I2243" s="594" t="s">
        <v>1986</v>
      </c>
      <c r="J2243" s="595" t="s">
        <v>3954</v>
      </c>
      <c r="K2243" s="589" t="s">
        <v>45</v>
      </c>
      <c r="L2243" s="596" t="s">
        <v>45</v>
      </c>
      <c r="M2243" s="596" t="s">
        <v>45</v>
      </c>
      <c r="N2243" s="597"/>
      <c r="O2243" s="598">
        <v>0.5</v>
      </c>
      <c r="P2243" s="599">
        <v>2E-3</v>
      </c>
      <c r="Q2243" s="600">
        <v>0.14499999999999999</v>
      </c>
    </row>
    <row r="2244" spans="1:17" s="208" customFormat="1" ht="12.75" customHeight="1" x14ac:dyDescent="0.2">
      <c r="A2244" s="608">
        <v>71933</v>
      </c>
      <c r="B2244" s="589" t="s">
        <v>4689</v>
      </c>
      <c r="C2244" s="605"/>
      <c r="D2244" s="590" t="s">
        <v>1789</v>
      </c>
      <c r="E2244" s="591" t="s">
        <v>2176</v>
      </c>
      <c r="F2244" s="592" t="s">
        <v>2177</v>
      </c>
      <c r="G2244" s="592"/>
      <c r="H2244" s="593">
        <v>44680</v>
      </c>
      <c r="I2244" s="594" t="s">
        <v>1988</v>
      </c>
      <c r="J2244" s="595" t="s">
        <v>3956</v>
      </c>
      <c r="K2244" s="589" t="s">
        <v>47</v>
      </c>
      <c r="L2244" s="596" t="s">
        <v>1797</v>
      </c>
      <c r="M2244" s="596" t="s">
        <v>48</v>
      </c>
      <c r="N2244" s="597"/>
      <c r="O2244" s="598">
        <v>0.154</v>
      </c>
      <c r="P2244" s="599">
        <v>0</v>
      </c>
      <c r="Q2244" s="600">
        <v>2E-3</v>
      </c>
    </row>
    <row r="2245" spans="1:17" s="208" customFormat="1" ht="12.75" customHeight="1" x14ac:dyDescent="0.25">
      <c r="A2245" s="608">
        <v>71936</v>
      </c>
      <c r="B2245" s="589" t="s">
        <v>4690</v>
      </c>
      <c r="C2245" s="605"/>
      <c r="D2245" s="590" t="s">
        <v>1789</v>
      </c>
      <c r="E2245" s="591" t="s">
        <v>2176</v>
      </c>
      <c r="F2245" s="592" t="s">
        <v>2177</v>
      </c>
      <c r="G2245" s="592"/>
      <c r="H2245" s="593">
        <v>44756</v>
      </c>
      <c r="I2245" s="594" t="s">
        <v>1986</v>
      </c>
      <c r="J2245" s="595" t="s">
        <v>3825</v>
      </c>
      <c r="K2245" s="589" t="s">
        <v>45</v>
      </c>
      <c r="L2245" s="596" t="s">
        <v>45</v>
      </c>
      <c r="M2245" s="596" t="s">
        <v>45</v>
      </c>
      <c r="N2245" s="597"/>
      <c r="O2245" s="598">
        <v>0.6</v>
      </c>
      <c r="P2245" s="611">
        <v>0</v>
      </c>
      <c r="Q2245" s="600">
        <v>2.5999999999999999E-2</v>
      </c>
    </row>
    <row r="2246" spans="1:17" s="208" customFormat="1" ht="12.75" customHeight="1" x14ac:dyDescent="0.2">
      <c r="A2246" s="608">
        <v>71946</v>
      </c>
      <c r="B2246" s="589" t="s">
        <v>4691</v>
      </c>
      <c r="C2246" s="605"/>
      <c r="D2246" s="590" t="s">
        <v>1789</v>
      </c>
      <c r="E2246" s="591" t="s">
        <v>2176</v>
      </c>
      <c r="F2246" s="592" t="s">
        <v>2177</v>
      </c>
      <c r="G2246" s="592"/>
      <c r="H2246" s="593">
        <v>44679</v>
      </c>
      <c r="I2246" s="594" t="s">
        <v>1795</v>
      </c>
      <c r="J2246" s="595" t="s">
        <v>2011</v>
      </c>
      <c r="K2246" s="589" t="s">
        <v>47</v>
      </c>
      <c r="L2246" s="596" t="s">
        <v>51</v>
      </c>
      <c r="M2246" s="596" t="s">
        <v>51</v>
      </c>
      <c r="N2246" s="597"/>
      <c r="O2246" s="598">
        <v>2.875</v>
      </c>
      <c r="P2246" s="599">
        <v>0.34699999999999998</v>
      </c>
      <c r="Q2246" s="600">
        <v>1.6559999999999999</v>
      </c>
    </row>
    <row r="2247" spans="1:17" s="208" customFormat="1" ht="12.75" customHeight="1" x14ac:dyDescent="0.25">
      <c r="A2247" s="608">
        <v>71948</v>
      </c>
      <c r="B2247" s="589" t="s">
        <v>4692</v>
      </c>
      <c r="C2247" s="605"/>
      <c r="D2247" s="590" t="s">
        <v>1789</v>
      </c>
      <c r="E2247" s="591" t="s">
        <v>2176</v>
      </c>
      <c r="F2247" s="592" t="s">
        <v>2177</v>
      </c>
      <c r="G2247" s="592"/>
      <c r="H2247" s="593">
        <v>44684</v>
      </c>
      <c r="I2247" s="594" t="s">
        <v>2105</v>
      </c>
      <c r="J2247" s="595" t="s">
        <v>4693</v>
      </c>
      <c r="K2247" s="589" t="s">
        <v>49</v>
      </c>
      <c r="L2247" s="596" t="s">
        <v>1819</v>
      </c>
      <c r="M2247" s="596" t="s">
        <v>49</v>
      </c>
      <c r="N2247" s="597"/>
      <c r="O2247" s="598">
        <v>0.16600000000000001</v>
      </c>
      <c r="P2247" s="611">
        <v>0</v>
      </c>
      <c r="Q2247" s="600">
        <v>5.2999999999999999E-2</v>
      </c>
    </row>
    <row r="2248" spans="1:17" s="208" customFormat="1" ht="12.75" customHeight="1" x14ac:dyDescent="0.25">
      <c r="A2248" s="608">
        <v>71949</v>
      </c>
      <c r="B2248" s="589" t="s">
        <v>4694</v>
      </c>
      <c r="C2248" s="605"/>
      <c r="D2248" s="590" t="s">
        <v>1789</v>
      </c>
      <c r="E2248" s="591" t="s">
        <v>2176</v>
      </c>
      <c r="F2248" s="592" t="s">
        <v>2177</v>
      </c>
      <c r="G2248" s="592"/>
      <c r="H2248" s="593">
        <v>44684</v>
      </c>
      <c r="I2248" s="594" t="s">
        <v>2105</v>
      </c>
      <c r="J2248" s="595" t="s">
        <v>4695</v>
      </c>
      <c r="K2248" s="589" t="s">
        <v>49</v>
      </c>
      <c r="L2248" s="596" t="s">
        <v>49</v>
      </c>
      <c r="M2248" s="596" t="s">
        <v>49</v>
      </c>
      <c r="N2248" s="597"/>
      <c r="O2248" s="598">
        <v>3.75</v>
      </c>
      <c r="P2248" s="611">
        <v>0</v>
      </c>
      <c r="Q2248" s="600">
        <v>1.6830000000000001</v>
      </c>
    </row>
    <row r="2249" spans="1:17" s="208" customFormat="1" ht="12.75" customHeight="1" x14ac:dyDescent="0.25">
      <c r="A2249" s="608">
        <v>71950</v>
      </c>
      <c r="B2249" s="589" t="s">
        <v>4696</v>
      </c>
      <c r="C2249" s="605"/>
      <c r="D2249" s="590" t="s">
        <v>1789</v>
      </c>
      <c r="E2249" s="591" t="s">
        <v>2176</v>
      </c>
      <c r="F2249" s="592" t="s">
        <v>2177</v>
      </c>
      <c r="G2249" s="592"/>
      <c r="H2249" s="593">
        <v>44684</v>
      </c>
      <c r="I2249" s="594" t="s">
        <v>2105</v>
      </c>
      <c r="J2249" s="595" t="s">
        <v>4697</v>
      </c>
      <c r="K2249" s="589" t="s">
        <v>49</v>
      </c>
      <c r="L2249" s="596" t="s">
        <v>1819</v>
      </c>
      <c r="M2249" s="596" t="s">
        <v>49</v>
      </c>
      <c r="N2249" s="597"/>
      <c r="O2249" s="598">
        <v>0.7</v>
      </c>
      <c r="P2249" s="611">
        <v>0</v>
      </c>
      <c r="Q2249" s="600">
        <v>0.35299999999999998</v>
      </c>
    </row>
    <row r="2250" spans="1:17" s="208" customFormat="1" ht="12.75" customHeight="1" x14ac:dyDescent="0.25">
      <c r="A2250" s="608">
        <v>71951</v>
      </c>
      <c r="B2250" s="589" t="s">
        <v>4698</v>
      </c>
      <c r="C2250" s="605"/>
      <c r="D2250" s="590" t="s">
        <v>1789</v>
      </c>
      <c r="E2250" s="591" t="s">
        <v>2176</v>
      </c>
      <c r="F2250" s="592" t="s">
        <v>2177</v>
      </c>
      <c r="G2250" s="592"/>
      <c r="H2250" s="593">
        <v>44684</v>
      </c>
      <c r="I2250" s="594" t="s">
        <v>2105</v>
      </c>
      <c r="J2250" s="595" t="s">
        <v>4699</v>
      </c>
      <c r="K2250" s="589" t="s">
        <v>49</v>
      </c>
      <c r="L2250" s="596" t="s">
        <v>49</v>
      </c>
      <c r="M2250" s="596" t="s">
        <v>49</v>
      </c>
      <c r="N2250" s="597"/>
      <c r="O2250" s="598">
        <v>0.26</v>
      </c>
      <c r="P2250" s="611">
        <v>0</v>
      </c>
      <c r="Q2250" s="600">
        <v>0.09</v>
      </c>
    </row>
    <row r="2251" spans="1:17" s="208" customFormat="1" ht="12.75" customHeight="1" x14ac:dyDescent="0.25">
      <c r="A2251" s="608">
        <v>71958</v>
      </c>
      <c r="B2251" s="589" t="s">
        <v>4700</v>
      </c>
      <c r="C2251" s="605"/>
      <c r="D2251" s="590" t="s">
        <v>1789</v>
      </c>
      <c r="E2251" s="591" t="s">
        <v>2176</v>
      </c>
      <c r="F2251" s="592" t="s">
        <v>2177</v>
      </c>
      <c r="G2251" s="592"/>
      <c r="H2251" s="593">
        <v>44684</v>
      </c>
      <c r="I2251" s="594" t="s">
        <v>1795</v>
      </c>
      <c r="J2251" s="595" t="s">
        <v>2369</v>
      </c>
      <c r="K2251" s="589" t="s">
        <v>47</v>
      </c>
      <c r="L2251" s="596" t="s">
        <v>51</v>
      </c>
      <c r="M2251" s="596" t="s">
        <v>51</v>
      </c>
      <c r="N2251" s="597"/>
      <c r="O2251" s="598">
        <v>1.359</v>
      </c>
      <c r="P2251" s="611">
        <v>0</v>
      </c>
      <c r="Q2251" s="600">
        <v>0.45400000000000001</v>
      </c>
    </row>
    <row r="2252" spans="1:17" s="208" customFormat="1" ht="12.75" customHeight="1" x14ac:dyDescent="0.25">
      <c r="A2252" s="608">
        <v>71961</v>
      </c>
      <c r="B2252" s="589" t="s">
        <v>4701</v>
      </c>
      <c r="C2252" s="605"/>
      <c r="D2252" s="590" t="s">
        <v>1789</v>
      </c>
      <c r="E2252" s="591" t="s">
        <v>2176</v>
      </c>
      <c r="F2252" s="592" t="s">
        <v>2177</v>
      </c>
      <c r="G2252" s="592"/>
      <c r="H2252" s="593">
        <v>44684</v>
      </c>
      <c r="I2252" s="594" t="s">
        <v>1795</v>
      </c>
      <c r="J2252" s="595" t="s">
        <v>3345</v>
      </c>
      <c r="K2252" s="589" t="s">
        <v>47</v>
      </c>
      <c r="L2252" s="596" t="s">
        <v>51</v>
      </c>
      <c r="M2252" s="596" t="s">
        <v>51</v>
      </c>
      <c r="N2252" s="597"/>
      <c r="O2252" s="598">
        <v>3.51</v>
      </c>
      <c r="P2252" s="611">
        <v>0</v>
      </c>
      <c r="Q2252" s="600">
        <v>0</v>
      </c>
    </row>
    <row r="2253" spans="1:17" s="208" customFormat="1" ht="12.75" customHeight="1" x14ac:dyDescent="0.25">
      <c r="A2253" s="608">
        <v>71973</v>
      </c>
      <c r="B2253" s="589" t="s">
        <v>4702</v>
      </c>
      <c r="C2253" s="605"/>
      <c r="D2253" s="590" t="s">
        <v>1789</v>
      </c>
      <c r="E2253" s="591" t="s">
        <v>2176</v>
      </c>
      <c r="F2253" s="592" t="s">
        <v>2177</v>
      </c>
      <c r="G2253" s="592"/>
      <c r="H2253" s="593">
        <v>44687</v>
      </c>
      <c r="I2253" s="594" t="s">
        <v>1795</v>
      </c>
      <c r="J2253" s="595" t="s">
        <v>2582</v>
      </c>
      <c r="K2253" s="589" t="s">
        <v>47</v>
      </c>
      <c r="L2253" s="596" t="s">
        <v>1848</v>
      </c>
      <c r="M2253" s="596" t="s">
        <v>130</v>
      </c>
      <c r="N2253" s="597"/>
      <c r="O2253" s="598">
        <v>0.24299999999999999</v>
      </c>
      <c r="P2253" s="611">
        <v>0</v>
      </c>
      <c r="Q2253" s="600">
        <v>0.11899999999999999</v>
      </c>
    </row>
    <row r="2254" spans="1:17" s="208" customFormat="1" ht="12.75" customHeight="1" x14ac:dyDescent="0.25">
      <c r="A2254" s="608">
        <v>71974</v>
      </c>
      <c r="B2254" s="589" t="s">
        <v>4703</v>
      </c>
      <c r="C2254" s="605"/>
      <c r="D2254" s="590" t="s">
        <v>1789</v>
      </c>
      <c r="E2254" s="591" t="s">
        <v>2176</v>
      </c>
      <c r="F2254" s="592" t="s">
        <v>2177</v>
      </c>
      <c r="G2254" s="592"/>
      <c r="H2254" s="593">
        <v>44687</v>
      </c>
      <c r="I2254" s="594" t="s">
        <v>1795</v>
      </c>
      <c r="J2254" s="595" t="s">
        <v>3679</v>
      </c>
      <c r="K2254" s="589" t="s">
        <v>47</v>
      </c>
      <c r="L2254" s="596" t="s">
        <v>45</v>
      </c>
      <c r="M2254" s="596" t="s">
        <v>51</v>
      </c>
      <c r="N2254" s="597"/>
      <c r="O2254" s="598">
        <v>0.2</v>
      </c>
      <c r="P2254" s="611">
        <v>0</v>
      </c>
      <c r="Q2254" s="600">
        <v>7.4999999999999997E-2</v>
      </c>
    </row>
    <row r="2255" spans="1:17" s="208" customFormat="1" ht="12.75" customHeight="1" x14ac:dyDescent="0.25">
      <c r="A2255" s="608">
        <v>71975</v>
      </c>
      <c r="B2255" s="589" t="s">
        <v>4704</v>
      </c>
      <c r="C2255" s="605"/>
      <c r="D2255" s="590" t="s">
        <v>1789</v>
      </c>
      <c r="E2255" s="591" t="s">
        <v>2176</v>
      </c>
      <c r="F2255" s="592" t="s">
        <v>2177</v>
      </c>
      <c r="G2255" s="592"/>
      <c r="H2255" s="593">
        <v>44687</v>
      </c>
      <c r="I2255" s="594" t="s">
        <v>1795</v>
      </c>
      <c r="J2255" s="595" t="s">
        <v>2369</v>
      </c>
      <c r="K2255" s="589" t="s">
        <v>47</v>
      </c>
      <c r="L2255" s="596" t="s">
        <v>51</v>
      </c>
      <c r="M2255" s="596" t="s">
        <v>51</v>
      </c>
      <c r="N2255" s="597"/>
      <c r="O2255" s="598">
        <v>0.16700000000000001</v>
      </c>
      <c r="P2255" s="611">
        <v>0</v>
      </c>
      <c r="Q2255" s="600">
        <v>0.1</v>
      </c>
    </row>
    <row r="2256" spans="1:17" s="208" customFormat="1" ht="12.75" customHeight="1" x14ac:dyDescent="0.25">
      <c r="A2256" s="608">
        <v>71976</v>
      </c>
      <c r="B2256" s="589" t="s">
        <v>4705</v>
      </c>
      <c r="C2256" s="605"/>
      <c r="D2256" s="590" t="s">
        <v>1789</v>
      </c>
      <c r="E2256" s="591" t="s">
        <v>2176</v>
      </c>
      <c r="F2256" s="592" t="s">
        <v>2177</v>
      </c>
      <c r="G2256" s="592"/>
      <c r="H2256" s="593">
        <v>44687</v>
      </c>
      <c r="I2256" s="594" t="s">
        <v>1795</v>
      </c>
      <c r="J2256" s="595" t="s">
        <v>4706</v>
      </c>
      <c r="K2256" s="589" t="s">
        <v>47</v>
      </c>
      <c r="L2256" s="596" t="s">
        <v>1848</v>
      </c>
      <c r="M2256" s="596" t="s">
        <v>130</v>
      </c>
      <c r="N2256" s="597"/>
      <c r="O2256" s="598">
        <v>0.36</v>
      </c>
      <c r="P2256" s="611">
        <v>0</v>
      </c>
      <c r="Q2256" s="600">
        <v>0.18</v>
      </c>
    </row>
    <row r="2257" spans="1:17" s="208" customFormat="1" ht="12.75" customHeight="1" x14ac:dyDescent="0.25">
      <c r="A2257" s="608">
        <v>71977</v>
      </c>
      <c r="B2257" s="589" t="s">
        <v>4707</v>
      </c>
      <c r="C2257" s="605"/>
      <c r="D2257" s="590" t="s">
        <v>1789</v>
      </c>
      <c r="E2257" s="591" t="s">
        <v>2176</v>
      </c>
      <c r="F2257" s="592" t="s">
        <v>2177</v>
      </c>
      <c r="G2257" s="592"/>
      <c r="H2257" s="593">
        <v>44690</v>
      </c>
      <c r="I2257" s="594" t="s">
        <v>1986</v>
      </c>
      <c r="J2257" s="595" t="s">
        <v>2576</v>
      </c>
      <c r="K2257" s="589" t="s">
        <v>45</v>
      </c>
      <c r="L2257" s="596" t="s">
        <v>51</v>
      </c>
      <c r="M2257" s="596" t="s">
        <v>45</v>
      </c>
      <c r="N2257" s="597"/>
      <c r="O2257" s="598">
        <v>0.16700000000000001</v>
      </c>
      <c r="P2257" s="611">
        <v>0</v>
      </c>
      <c r="Q2257" s="600">
        <v>7.2999999999999995E-2</v>
      </c>
    </row>
    <row r="2258" spans="1:17" s="208" customFormat="1" ht="12.75" customHeight="1" x14ac:dyDescent="0.25">
      <c r="A2258" s="608">
        <v>71981</v>
      </c>
      <c r="B2258" s="589" t="s">
        <v>4708</v>
      </c>
      <c r="C2258" s="605"/>
      <c r="D2258" s="590" t="s">
        <v>1789</v>
      </c>
      <c r="E2258" s="591" t="s">
        <v>2176</v>
      </c>
      <c r="F2258" s="592" t="s">
        <v>2177</v>
      </c>
      <c r="G2258" s="592"/>
      <c r="H2258" s="593">
        <v>44693</v>
      </c>
      <c r="I2258" s="594" t="s">
        <v>2105</v>
      </c>
      <c r="J2258" s="595" t="s">
        <v>4532</v>
      </c>
      <c r="K2258" s="589" t="s">
        <v>49</v>
      </c>
      <c r="L2258" s="596" t="s">
        <v>1819</v>
      </c>
      <c r="M2258" s="596" t="s">
        <v>49</v>
      </c>
      <c r="N2258" s="597"/>
      <c r="O2258" s="598">
        <v>0.99</v>
      </c>
      <c r="P2258" s="611">
        <v>0</v>
      </c>
      <c r="Q2258" s="600">
        <v>0.65400000000000003</v>
      </c>
    </row>
    <row r="2259" spans="1:17" s="208" customFormat="1" ht="12.75" customHeight="1" x14ac:dyDescent="0.25">
      <c r="A2259" s="608">
        <v>71982</v>
      </c>
      <c r="B2259" s="589" t="s">
        <v>4709</v>
      </c>
      <c r="C2259" s="605"/>
      <c r="D2259" s="590" t="s">
        <v>1789</v>
      </c>
      <c r="E2259" s="591" t="s">
        <v>2176</v>
      </c>
      <c r="F2259" s="592" t="s">
        <v>2177</v>
      </c>
      <c r="G2259" s="592"/>
      <c r="H2259" s="593">
        <v>44735</v>
      </c>
      <c r="I2259" s="594" t="s">
        <v>2105</v>
      </c>
      <c r="J2259" s="595" t="s">
        <v>4710</v>
      </c>
      <c r="K2259" s="589" t="s">
        <v>49</v>
      </c>
      <c r="L2259" s="596" t="s">
        <v>1819</v>
      </c>
      <c r="M2259" s="596" t="s">
        <v>49</v>
      </c>
      <c r="N2259" s="597"/>
      <c r="O2259" s="598">
        <v>4.9000000000000004</v>
      </c>
      <c r="P2259" s="611">
        <v>0</v>
      </c>
      <c r="Q2259" s="600">
        <v>1.5940000000000001</v>
      </c>
    </row>
    <row r="2260" spans="1:17" s="208" customFormat="1" ht="12.75" customHeight="1" x14ac:dyDescent="0.25">
      <c r="A2260" s="608">
        <v>72983</v>
      </c>
      <c r="B2260" s="589" t="s">
        <v>4711</v>
      </c>
      <c r="C2260" s="605"/>
      <c r="D2260" s="590" t="s">
        <v>1789</v>
      </c>
      <c r="E2260" s="591" t="s">
        <v>2176</v>
      </c>
      <c r="F2260" s="592" t="s">
        <v>2177</v>
      </c>
      <c r="G2260" s="592"/>
      <c r="H2260" s="593">
        <v>44692</v>
      </c>
      <c r="I2260" s="594" t="s">
        <v>1795</v>
      </c>
      <c r="J2260" s="595" t="s">
        <v>2688</v>
      </c>
      <c r="K2260" s="589" t="s">
        <v>47</v>
      </c>
      <c r="L2260" s="596" t="s">
        <v>51</v>
      </c>
      <c r="M2260" s="596" t="s">
        <v>51</v>
      </c>
      <c r="N2260" s="597"/>
      <c r="O2260" s="598">
        <v>9.9000000000000005E-2</v>
      </c>
      <c r="P2260" s="611">
        <v>0</v>
      </c>
      <c r="Q2260" s="600">
        <v>6.9000000000000006E-2</v>
      </c>
    </row>
    <row r="2261" spans="1:17" s="208" customFormat="1" ht="12.75" customHeight="1" x14ac:dyDescent="0.25">
      <c r="A2261" s="608">
        <v>72984</v>
      </c>
      <c r="B2261" s="589" t="s">
        <v>4712</v>
      </c>
      <c r="C2261" s="605"/>
      <c r="D2261" s="590" t="s">
        <v>1789</v>
      </c>
      <c r="E2261" s="591" t="s">
        <v>2176</v>
      </c>
      <c r="F2261" s="592" t="s">
        <v>2177</v>
      </c>
      <c r="G2261" s="592"/>
      <c r="H2261" s="593">
        <v>44692</v>
      </c>
      <c r="I2261" s="594" t="s">
        <v>1795</v>
      </c>
      <c r="J2261" s="595" t="s">
        <v>4713</v>
      </c>
      <c r="K2261" s="589" t="s">
        <v>47</v>
      </c>
      <c r="L2261" s="596" t="s">
        <v>1848</v>
      </c>
      <c r="M2261" s="596" t="s">
        <v>130</v>
      </c>
      <c r="N2261" s="597"/>
      <c r="O2261" s="598">
        <v>0.48399999999999999</v>
      </c>
      <c r="P2261" s="611">
        <v>0</v>
      </c>
      <c r="Q2261" s="600">
        <v>0.23599999999999999</v>
      </c>
    </row>
    <row r="2262" spans="1:17" s="208" customFormat="1" ht="12.75" customHeight="1" x14ac:dyDescent="0.25">
      <c r="A2262" s="608">
        <v>72985</v>
      </c>
      <c r="B2262" s="589" t="s">
        <v>4714</v>
      </c>
      <c r="C2262" s="605"/>
      <c r="D2262" s="590" t="s">
        <v>1789</v>
      </c>
      <c r="E2262" s="591" t="s">
        <v>2176</v>
      </c>
      <c r="F2262" s="592" t="s">
        <v>2177</v>
      </c>
      <c r="G2262" s="592"/>
      <c r="H2262" s="593">
        <v>44692</v>
      </c>
      <c r="I2262" s="594" t="s">
        <v>1795</v>
      </c>
      <c r="J2262" s="595" t="s">
        <v>4715</v>
      </c>
      <c r="K2262" s="589" t="s">
        <v>47</v>
      </c>
      <c r="L2262" s="596" t="s">
        <v>51</v>
      </c>
      <c r="M2262" s="596" t="s">
        <v>51</v>
      </c>
      <c r="N2262" s="597"/>
      <c r="O2262" s="598">
        <v>7.1999999999999995E-2</v>
      </c>
      <c r="P2262" s="611">
        <v>0</v>
      </c>
      <c r="Q2262" s="600">
        <v>3.7999999999999999E-2</v>
      </c>
    </row>
    <row r="2263" spans="1:17" s="208" customFormat="1" ht="12.75" customHeight="1" x14ac:dyDescent="0.25">
      <c r="A2263" s="608">
        <v>72986</v>
      </c>
      <c r="B2263" s="589" t="s">
        <v>4716</v>
      </c>
      <c r="C2263" s="605"/>
      <c r="D2263" s="590" t="s">
        <v>1789</v>
      </c>
      <c r="E2263" s="591" t="s">
        <v>2176</v>
      </c>
      <c r="F2263" s="592" t="s">
        <v>2177</v>
      </c>
      <c r="G2263" s="592"/>
      <c r="H2263" s="593">
        <v>44692</v>
      </c>
      <c r="I2263" s="594" t="s">
        <v>1795</v>
      </c>
      <c r="J2263" s="595" t="s">
        <v>4717</v>
      </c>
      <c r="K2263" s="589" t="s">
        <v>47</v>
      </c>
      <c r="L2263" s="596" t="s">
        <v>1848</v>
      </c>
      <c r="M2263" s="596" t="s">
        <v>130</v>
      </c>
      <c r="N2263" s="597"/>
      <c r="O2263" s="598">
        <v>5.7000000000000002E-2</v>
      </c>
      <c r="P2263" s="611">
        <v>0</v>
      </c>
      <c r="Q2263" s="600">
        <v>1.9E-2</v>
      </c>
    </row>
    <row r="2264" spans="1:17" s="208" customFormat="1" ht="12.75" customHeight="1" x14ac:dyDescent="0.25">
      <c r="A2264" s="608">
        <v>72987</v>
      </c>
      <c r="B2264" s="589" t="s">
        <v>4718</v>
      </c>
      <c r="C2264" s="605"/>
      <c r="D2264" s="590" t="s">
        <v>1789</v>
      </c>
      <c r="E2264" s="591" t="s">
        <v>2176</v>
      </c>
      <c r="F2264" s="592" t="s">
        <v>2177</v>
      </c>
      <c r="G2264" s="592"/>
      <c r="H2264" s="593">
        <v>44692</v>
      </c>
      <c r="I2264" s="594" t="s">
        <v>1795</v>
      </c>
      <c r="J2264" s="595" t="s">
        <v>3018</v>
      </c>
      <c r="K2264" s="589" t="s">
        <v>47</v>
      </c>
      <c r="L2264" s="596" t="s">
        <v>51</v>
      </c>
      <c r="M2264" s="596" t="s">
        <v>51</v>
      </c>
      <c r="N2264" s="597"/>
      <c r="O2264" s="598">
        <v>0.11700000000000001</v>
      </c>
      <c r="P2264" s="611">
        <v>0</v>
      </c>
      <c r="Q2264" s="600">
        <v>6.0999999999999999E-2</v>
      </c>
    </row>
    <row r="2265" spans="1:17" s="208" customFormat="1" ht="12.75" customHeight="1" x14ac:dyDescent="0.25">
      <c r="A2265" s="608">
        <v>72988</v>
      </c>
      <c r="B2265" s="589" t="s">
        <v>4719</v>
      </c>
      <c r="C2265" s="605"/>
      <c r="D2265" s="590" t="s">
        <v>1789</v>
      </c>
      <c r="E2265" s="591" t="s">
        <v>1772</v>
      </c>
      <c r="F2265" s="592" t="s">
        <v>1755</v>
      </c>
      <c r="G2265" s="592"/>
      <c r="H2265" s="593">
        <v>44692</v>
      </c>
      <c r="I2265" s="594" t="s">
        <v>1988</v>
      </c>
      <c r="J2265" s="595" t="s">
        <v>3925</v>
      </c>
      <c r="K2265" s="589" t="s">
        <v>47</v>
      </c>
      <c r="L2265" s="596" t="s">
        <v>1797</v>
      </c>
      <c r="M2265" s="596" t="s">
        <v>48</v>
      </c>
      <c r="N2265" s="597"/>
      <c r="O2265" s="598">
        <v>7.4999999999999997E-2</v>
      </c>
      <c r="P2265" s="611">
        <v>0</v>
      </c>
      <c r="Q2265" s="600">
        <v>7.4999999999999997E-2</v>
      </c>
    </row>
    <row r="2266" spans="1:17" s="208" customFormat="1" ht="12.75" customHeight="1" x14ac:dyDescent="0.25">
      <c r="A2266" s="608">
        <v>72989</v>
      </c>
      <c r="B2266" s="589" t="s">
        <v>4720</v>
      </c>
      <c r="C2266" s="605"/>
      <c r="D2266" s="590" t="s">
        <v>1789</v>
      </c>
      <c r="E2266" s="591" t="s">
        <v>2176</v>
      </c>
      <c r="F2266" s="592" t="s">
        <v>2177</v>
      </c>
      <c r="G2266" s="592"/>
      <c r="H2266" s="593">
        <v>44692</v>
      </c>
      <c r="I2266" s="594" t="s">
        <v>1956</v>
      </c>
      <c r="J2266" s="595" t="s">
        <v>4721</v>
      </c>
      <c r="K2266" s="589" t="s">
        <v>49</v>
      </c>
      <c r="L2266" s="596" t="s">
        <v>1843</v>
      </c>
      <c r="M2266" s="596" t="s">
        <v>49</v>
      </c>
      <c r="N2266" s="597"/>
      <c r="O2266" s="598">
        <v>1.875</v>
      </c>
      <c r="P2266" s="611">
        <v>0</v>
      </c>
      <c r="Q2266" s="600">
        <v>0.55200000000000005</v>
      </c>
    </row>
    <row r="2267" spans="1:17" s="208" customFormat="1" ht="12.75" customHeight="1" x14ac:dyDescent="0.25">
      <c r="A2267" s="608">
        <v>72990</v>
      </c>
      <c r="B2267" s="589" t="s">
        <v>4722</v>
      </c>
      <c r="C2267" s="605"/>
      <c r="D2267" s="590" t="s">
        <v>1789</v>
      </c>
      <c r="E2267" s="591" t="s">
        <v>2176</v>
      </c>
      <c r="F2267" s="592" t="s">
        <v>2177</v>
      </c>
      <c r="G2267" s="592"/>
      <c r="H2267" s="593">
        <v>44692</v>
      </c>
      <c r="I2267" s="594" t="s">
        <v>1956</v>
      </c>
      <c r="J2267" s="595" t="s">
        <v>4721</v>
      </c>
      <c r="K2267" s="589" t="s">
        <v>49</v>
      </c>
      <c r="L2267" s="596" t="s">
        <v>1843</v>
      </c>
      <c r="M2267" s="596" t="s">
        <v>49</v>
      </c>
      <c r="N2267" s="597"/>
      <c r="O2267" s="598">
        <v>1.625</v>
      </c>
      <c r="P2267" s="611">
        <v>0</v>
      </c>
      <c r="Q2267" s="600">
        <v>0.47699999999999998</v>
      </c>
    </row>
    <row r="2268" spans="1:17" s="208" customFormat="1" ht="12.75" customHeight="1" x14ac:dyDescent="0.25">
      <c r="A2268" s="608">
        <v>72991</v>
      </c>
      <c r="B2268" s="589" t="s">
        <v>4723</v>
      </c>
      <c r="C2268" s="605"/>
      <c r="D2268" s="590" t="s">
        <v>1789</v>
      </c>
      <c r="E2268" s="591" t="s">
        <v>2176</v>
      </c>
      <c r="F2268" s="592" t="s">
        <v>2177</v>
      </c>
      <c r="G2268" s="592"/>
      <c r="H2268" s="593">
        <v>44693</v>
      </c>
      <c r="I2268" s="594" t="s">
        <v>1986</v>
      </c>
      <c r="J2268" s="595" t="s">
        <v>3739</v>
      </c>
      <c r="K2268" s="589" t="s">
        <v>45</v>
      </c>
      <c r="L2268" s="596" t="s">
        <v>45</v>
      </c>
      <c r="M2268" s="596" t="s">
        <v>45</v>
      </c>
      <c r="N2268" s="597"/>
      <c r="O2268" s="598">
        <v>0.1</v>
      </c>
      <c r="P2268" s="611">
        <v>0</v>
      </c>
      <c r="Q2268" s="600">
        <v>2E-3</v>
      </c>
    </row>
    <row r="2269" spans="1:17" s="208" customFormat="1" ht="12.75" customHeight="1" x14ac:dyDescent="0.25">
      <c r="A2269" s="608">
        <v>72992</v>
      </c>
      <c r="B2269" s="589" t="s">
        <v>4724</v>
      </c>
      <c r="C2269" s="605"/>
      <c r="D2269" s="590" t="s">
        <v>1789</v>
      </c>
      <c r="E2269" s="591" t="s">
        <v>2176</v>
      </c>
      <c r="F2269" s="592" t="s">
        <v>2177</v>
      </c>
      <c r="G2269" s="592"/>
      <c r="H2269" s="593">
        <v>44694</v>
      </c>
      <c r="I2269" s="594" t="s">
        <v>1988</v>
      </c>
      <c r="J2269" s="595" t="s">
        <v>3490</v>
      </c>
      <c r="K2269" s="589" t="s">
        <v>47</v>
      </c>
      <c r="L2269" s="596" t="s">
        <v>51</v>
      </c>
      <c r="M2269" s="596" t="s">
        <v>51</v>
      </c>
      <c r="N2269" s="597"/>
      <c r="O2269" s="598">
        <v>0.61699999999999999</v>
      </c>
      <c r="P2269" s="611">
        <v>0</v>
      </c>
      <c r="Q2269" s="600">
        <v>0.157</v>
      </c>
    </row>
    <row r="2270" spans="1:17" s="208" customFormat="1" ht="12.75" customHeight="1" x14ac:dyDescent="0.25">
      <c r="A2270" s="608">
        <v>72999</v>
      </c>
      <c r="B2270" s="589" t="s">
        <v>4725</v>
      </c>
      <c r="C2270" s="605">
        <v>44587</v>
      </c>
      <c r="D2270" s="590" t="s">
        <v>1605</v>
      </c>
      <c r="E2270" s="591" t="s">
        <v>2176</v>
      </c>
      <c r="F2270" s="592" t="s">
        <v>2177</v>
      </c>
      <c r="G2270" s="592"/>
      <c r="H2270" s="593">
        <v>44698</v>
      </c>
      <c r="I2270" s="594" t="s">
        <v>1988</v>
      </c>
      <c r="J2270" s="595" t="s">
        <v>4057</v>
      </c>
      <c r="K2270" s="589" t="s">
        <v>47</v>
      </c>
      <c r="L2270" s="596" t="s">
        <v>1763</v>
      </c>
      <c r="M2270" s="596" t="s">
        <v>48</v>
      </c>
      <c r="N2270" s="597"/>
      <c r="O2270" s="598">
        <v>4.875</v>
      </c>
      <c r="P2270" s="611">
        <v>0</v>
      </c>
      <c r="Q2270" s="600">
        <v>2.8660000000000001</v>
      </c>
    </row>
    <row r="2271" spans="1:17" s="208" customFormat="1" ht="12.75" customHeight="1" x14ac:dyDescent="0.25">
      <c r="A2271" s="608">
        <v>73004</v>
      </c>
      <c r="B2271" s="589" t="s">
        <v>4726</v>
      </c>
      <c r="C2271" s="605"/>
      <c r="D2271" s="590" t="s">
        <v>1789</v>
      </c>
      <c r="E2271" s="591" t="s">
        <v>2176</v>
      </c>
      <c r="F2271" s="592" t="s">
        <v>2177</v>
      </c>
      <c r="G2271" s="592"/>
      <c r="H2271" s="593">
        <v>44699</v>
      </c>
      <c r="I2271" s="594" t="s">
        <v>1988</v>
      </c>
      <c r="J2271" s="595" t="s">
        <v>3925</v>
      </c>
      <c r="K2271" s="589" t="s">
        <v>47</v>
      </c>
      <c r="L2271" s="596" t="s">
        <v>1797</v>
      </c>
      <c r="M2271" s="596" t="s">
        <v>48</v>
      </c>
      <c r="N2271" s="597"/>
      <c r="O2271" s="598">
        <v>0.1</v>
      </c>
      <c r="P2271" s="611">
        <v>0</v>
      </c>
      <c r="Q2271" s="600">
        <v>5.0999999999999997E-2</v>
      </c>
    </row>
    <row r="2272" spans="1:17" s="208" customFormat="1" ht="12.75" customHeight="1" x14ac:dyDescent="0.25">
      <c r="A2272" s="608">
        <v>73025</v>
      </c>
      <c r="B2272" s="589" t="s">
        <v>4727</v>
      </c>
      <c r="C2272" s="605"/>
      <c r="D2272" s="590" t="s">
        <v>1789</v>
      </c>
      <c r="E2272" s="591" t="s">
        <v>2176</v>
      </c>
      <c r="F2272" s="592" t="s">
        <v>2177</v>
      </c>
      <c r="G2272" s="592"/>
      <c r="H2272" s="593">
        <v>44700</v>
      </c>
      <c r="I2272" s="594" t="s">
        <v>1988</v>
      </c>
      <c r="J2272" s="595" t="s">
        <v>3925</v>
      </c>
      <c r="K2272" s="589" t="s">
        <v>47</v>
      </c>
      <c r="L2272" s="596" t="s">
        <v>1797</v>
      </c>
      <c r="M2272" s="596" t="s">
        <v>48</v>
      </c>
      <c r="N2272" s="597"/>
      <c r="O2272" s="598">
        <v>0.2</v>
      </c>
      <c r="P2272" s="611">
        <v>0</v>
      </c>
      <c r="Q2272" s="600">
        <v>1.4E-2</v>
      </c>
    </row>
    <row r="2273" spans="1:17" s="208" customFormat="1" ht="12.75" customHeight="1" x14ac:dyDescent="0.25">
      <c r="A2273" s="608">
        <v>73026</v>
      </c>
      <c r="B2273" s="589" t="s">
        <v>4728</v>
      </c>
      <c r="C2273" s="605"/>
      <c r="D2273" s="590" t="s">
        <v>1789</v>
      </c>
      <c r="E2273" s="591" t="s">
        <v>2176</v>
      </c>
      <c r="F2273" s="592" t="s">
        <v>2177</v>
      </c>
      <c r="G2273" s="592"/>
      <c r="H2273" s="593">
        <v>44699</v>
      </c>
      <c r="I2273" s="594" t="s">
        <v>1795</v>
      </c>
      <c r="J2273" s="595" t="s">
        <v>2322</v>
      </c>
      <c r="K2273" s="589" t="s">
        <v>47</v>
      </c>
      <c r="L2273" s="596" t="s">
        <v>51</v>
      </c>
      <c r="M2273" s="596" t="s">
        <v>51</v>
      </c>
      <c r="N2273" s="597"/>
      <c r="O2273" s="598">
        <v>1.5</v>
      </c>
      <c r="P2273" s="611">
        <v>0</v>
      </c>
      <c r="Q2273" s="600">
        <v>0.90500000000000003</v>
      </c>
    </row>
    <row r="2274" spans="1:17" s="208" customFormat="1" ht="12.75" customHeight="1" x14ac:dyDescent="0.25">
      <c r="A2274" s="608">
        <v>73027</v>
      </c>
      <c r="B2274" s="589" t="s">
        <v>4729</v>
      </c>
      <c r="C2274" s="605"/>
      <c r="D2274" s="590" t="s">
        <v>1789</v>
      </c>
      <c r="E2274" s="591" t="s">
        <v>2176</v>
      </c>
      <c r="F2274" s="592" t="s">
        <v>2177</v>
      </c>
      <c r="G2274" s="592"/>
      <c r="H2274" s="593">
        <v>44699</v>
      </c>
      <c r="I2274" s="594" t="s">
        <v>1795</v>
      </c>
      <c r="J2274" s="595" t="s">
        <v>4730</v>
      </c>
      <c r="K2274" s="589" t="s">
        <v>47</v>
      </c>
      <c r="L2274" s="596" t="s">
        <v>51</v>
      </c>
      <c r="M2274" s="596" t="s">
        <v>51</v>
      </c>
      <c r="N2274" s="597"/>
      <c r="O2274" s="598">
        <v>0.5</v>
      </c>
      <c r="P2274" s="611">
        <v>0</v>
      </c>
      <c r="Q2274" s="600">
        <v>0.26400000000000001</v>
      </c>
    </row>
    <row r="2275" spans="1:17" s="208" customFormat="1" ht="12.75" customHeight="1" x14ac:dyDescent="0.25">
      <c r="A2275" s="608">
        <v>73028</v>
      </c>
      <c r="B2275" s="589" t="s">
        <v>4731</v>
      </c>
      <c r="C2275" s="605"/>
      <c r="D2275" s="590" t="s">
        <v>1789</v>
      </c>
      <c r="E2275" s="591" t="s">
        <v>2176</v>
      </c>
      <c r="F2275" s="592" t="s">
        <v>2177</v>
      </c>
      <c r="G2275" s="592"/>
      <c r="H2275" s="593">
        <v>44700</v>
      </c>
      <c r="I2275" s="594" t="s">
        <v>1795</v>
      </c>
      <c r="J2275" s="595" t="s">
        <v>4732</v>
      </c>
      <c r="K2275" s="589" t="s">
        <v>47</v>
      </c>
      <c r="L2275" s="596" t="s">
        <v>51</v>
      </c>
      <c r="M2275" s="596" t="s">
        <v>51</v>
      </c>
      <c r="N2275" s="597"/>
      <c r="O2275" s="598">
        <v>0.15</v>
      </c>
      <c r="P2275" s="611">
        <v>0</v>
      </c>
      <c r="Q2275" s="600">
        <v>0.08</v>
      </c>
    </row>
    <row r="2276" spans="1:17" s="208" customFormat="1" ht="12.75" customHeight="1" x14ac:dyDescent="0.25">
      <c r="A2276" s="608">
        <v>73029</v>
      </c>
      <c r="B2276" s="589" t="s">
        <v>4733</v>
      </c>
      <c r="C2276" s="605"/>
      <c r="D2276" s="590" t="s">
        <v>1789</v>
      </c>
      <c r="E2276" s="591" t="s">
        <v>2176</v>
      </c>
      <c r="F2276" s="592" t="s">
        <v>2177</v>
      </c>
      <c r="G2276" s="592"/>
      <c r="H2276" s="593">
        <v>44700</v>
      </c>
      <c r="I2276" s="594" t="s">
        <v>1795</v>
      </c>
      <c r="J2276" s="595" t="s">
        <v>3027</v>
      </c>
      <c r="K2276" s="589" t="s">
        <v>47</v>
      </c>
      <c r="L2276" s="596" t="s">
        <v>51</v>
      </c>
      <c r="M2276" s="596" t="s">
        <v>51</v>
      </c>
      <c r="N2276" s="597"/>
      <c r="O2276" s="598">
        <v>0.10100000000000001</v>
      </c>
      <c r="P2276" s="611">
        <v>0</v>
      </c>
      <c r="Q2276" s="600">
        <v>5.0999999999999997E-2</v>
      </c>
    </row>
    <row r="2277" spans="1:17" s="208" customFormat="1" ht="12.75" customHeight="1" x14ac:dyDescent="0.25">
      <c r="A2277" s="608">
        <v>73030</v>
      </c>
      <c r="B2277" s="589" t="s">
        <v>4734</v>
      </c>
      <c r="C2277" s="605"/>
      <c r="D2277" s="590" t="s">
        <v>1789</v>
      </c>
      <c r="E2277" s="591" t="s">
        <v>2176</v>
      </c>
      <c r="F2277" s="592" t="s">
        <v>2177</v>
      </c>
      <c r="G2277" s="592"/>
      <c r="H2277" s="593">
        <v>44699</v>
      </c>
      <c r="I2277" s="594" t="s">
        <v>1795</v>
      </c>
      <c r="J2277" s="595" t="s">
        <v>3018</v>
      </c>
      <c r="K2277" s="589" t="s">
        <v>47</v>
      </c>
      <c r="L2277" s="596" t="s">
        <v>51</v>
      </c>
      <c r="M2277" s="596" t="s">
        <v>51</v>
      </c>
      <c r="N2277" s="597"/>
      <c r="O2277" s="598">
        <v>0.13300000000000001</v>
      </c>
      <c r="P2277" s="611">
        <v>0</v>
      </c>
      <c r="Q2277" s="600">
        <v>5.2999999999999999E-2</v>
      </c>
    </row>
    <row r="2278" spans="1:17" s="208" customFormat="1" ht="12.75" customHeight="1" x14ac:dyDescent="0.25">
      <c r="A2278" s="608">
        <v>73042</v>
      </c>
      <c r="B2278" s="589" t="s">
        <v>4735</v>
      </c>
      <c r="C2278" s="605"/>
      <c r="D2278" s="590" t="s">
        <v>1789</v>
      </c>
      <c r="E2278" s="591" t="s">
        <v>2176</v>
      </c>
      <c r="F2278" s="592" t="s">
        <v>2177</v>
      </c>
      <c r="G2278" s="592"/>
      <c r="H2278" s="593">
        <v>44704</v>
      </c>
      <c r="I2278" s="594" t="s">
        <v>1795</v>
      </c>
      <c r="J2278" s="595" t="s">
        <v>4736</v>
      </c>
      <c r="K2278" s="589" t="s">
        <v>47</v>
      </c>
      <c r="L2278" s="596" t="s">
        <v>51</v>
      </c>
      <c r="M2278" s="596" t="s">
        <v>51</v>
      </c>
      <c r="N2278" s="597"/>
      <c r="O2278" s="598">
        <v>0.25</v>
      </c>
      <c r="P2278" s="611">
        <v>0</v>
      </c>
      <c r="Q2278" s="600">
        <v>0.127</v>
      </c>
    </row>
    <row r="2279" spans="1:17" s="208" customFormat="1" ht="12.75" customHeight="1" x14ac:dyDescent="0.25">
      <c r="A2279" s="608">
        <v>73043</v>
      </c>
      <c r="B2279" s="589" t="s">
        <v>4737</v>
      </c>
      <c r="C2279" s="605"/>
      <c r="D2279" s="590" t="s">
        <v>1789</v>
      </c>
      <c r="E2279" s="591" t="s">
        <v>2176</v>
      </c>
      <c r="F2279" s="592" t="s">
        <v>2177</v>
      </c>
      <c r="G2279" s="592"/>
      <c r="H2279" s="593">
        <v>44704</v>
      </c>
      <c r="I2279" s="594" t="s">
        <v>1795</v>
      </c>
      <c r="J2279" s="595" t="s">
        <v>2732</v>
      </c>
      <c r="K2279" s="589" t="s">
        <v>47</v>
      </c>
      <c r="L2279" s="596" t="s">
        <v>51</v>
      </c>
      <c r="M2279" s="596" t="s">
        <v>51</v>
      </c>
      <c r="N2279" s="597"/>
      <c r="O2279" s="598">
        <v>6.2E-2</v>
      </c>
      <c r="P2279" s="611">
        <v>0</v>
      </c>
      <c r="Q2279" s="600">
        <v>3.1E-2</v>
      </c>
    </row>
    <row r="2280" spans="1:17" s="208" customFormat="1" ht="12.75" customHeight="1" x14ac:dyDescent="0.25">
      <c r="A2280" s="608">
        <v>73044</v>
      </c>
      <c r="B2280" s="589" t="s">
        <v>4738</v>
      </c>
      <c r="C2280" s="605"/>
      <c r="D2280" s="590" t="s">
        <v>1789</v>
      </c>
      <c r="E2280" s="591" t="s">
        <v>2176</v>
      </c>
      <c r="F2280" s="592" t="s">
        <v>2177</v>
      </c>
      <c r="G2280" s="592"/>
      <c r="H2280" s="593">
        <v>44704</v>
      </c>
      <c r="I2280" s="594" t="s">
        <v>1795</v>
      </c>
      <c r="J2280" s="595" t="s">
        <v>2539</v>
      </c>
      <c r="K2280" s="589" t="s">
        <v>47</v>
      </c>
      <c r="L2280" s="596" t="s">
        <v>51</v>
      </c>
      <c r="M2280" s="596" t="s">
        <v>51</v>
      </c>
      <c r="N2280" s="597"/>
      <c r="O2280" s="598">
        <v>0.1</v>
      </c>
      <c r="P2280" s="611">
        <v>0</v>
      </c>
      <c r="Q2280" s="600">
        <v>5.0999999999999997E-2</v>
      </c>
    </row>
    <row r="2281" spans="1:17" s="208" customFormat="1" ht="12.75" customHeight="1" x14ac:dyDescent="0.25">
      <c r="A2281" s="608">
        <v>73045</v>
      </c>
      <c r="B2281" s="589" t="s">
        <v>4739</v>
      </c>
      <c r="C2281" s="605"/>
      <c r="D2281" s="590" t="s">
        <v>1789</v>
      </c>
      <c r="E2281" s="591" t="s">
        <v>2176</v>
      </c>
      <c r="F2281" s="592" t="s">
        <v>2177</v>
      </c>
      <c r="G2281" s="592"/>
      <c r="H2281" s="593">
        <v>44705</v>
      </c>
      <c r="I2281" s="594" t="s">
        <v>1795</v>
      </c>
      <c r="J2281" s="595" t="s">
        <v>2732</v>
      </c>
      <c r="K2281" s="589" t="s">
        <v>47</v>
      </c>
      <c r="L2281" s="596" t="s">
        <v>51</v>
      </c>
      <c r="M2281" s="596" t="s">
        <v>51</v>
      </c>
      <c r="N2281" s="597"/>
      <c r="O2281" s="598">
        <v>0.24199999999999999</v>
      </c>
      <c r="P2281" s="611">
        <v>0</v>
      </c>
      <c r="Q2281" s="600">
        <v>0.126</v>
      </c>
    </row>
    <row r="2282" spans="1:17" s="208" customFormat="1" ht="12.75" customHeight="1" x14ac:dyDescent="0.25">
      <c r="A2282" s="608">
        <v>73046</v>
      </c>
      <c r="B2282" s="589" t="s">
        <v>4740</v>
      </c>
      <c r="C2282" s="605"/>
      <c r="D2282" s="590" t="s">
        <v>1789</v>
      </c>
      <c r="E2282" s="591" t="s">
        <v>2176</v>
      </c>
      <c r="F2282" s="592" t="s">
        <v>2177</v>
      </c>
      <c r="G2282" s="592"/>
      <c r="H2282" s="593">
        <v>44705</v>
      </c>
      <c r="I2282" s="594" t="s">
        <v>1795</v>
      </c>
      <c r="J2282" s="595" t="s">
        <v>2377</v>
      </c>
      <c r="K2282" s="589" t="s">
        <v>47</v>
      </c>
      <c r="L2282" s="596" t="s">
        <v>51</v>
      </c>
      <c r="M2282" s="596" t="s">
        <v>51</v>
      </c>
      <c r="N2282" s="597"/>
      <c r="O2282" s="598">
        <v>0.5</v>
      </c>
      <c r="P2282" s="611">
        <v>0</v>
      </c>
      <c r="Q2282" s="600">
        <v>0.307</v>
      </c>
    </row>
    <row r="2283" spans="1:17" s="208" customFormat="1" ht="12.75" customHeight="1" x14ac:dyDescent="0.25">
      <c r="A2283" s="608">
        <v>73053</v>
      </c>
      <c r="B2283" s="589" t="s">
        <v>4741</v>
      </c>
      <c r="C2283" s="605"/>
      <c r="D2283" s="590" t="s">
        <v>1789</v>
      </c>
      <c r="E2283" s="591" t="s">
        <v>2176</v>
      </c>
      <c r="F2283" s="592" t="s">
        <v>2177</v>
      </c>
      <c r="G2283" s="592"/>
      <c r="H2283" s="593">
        <v>44705</v>
      </c>
      <c r="I2283" s="594" t="s">
        <v>1795</v>
      </c>
      <c r="J2283" s="595" t="s">
        <v>4730</v>
      </c>
      <c r="K2283" s="589" t="s">
        <v>47</v>
      </c>
      <c r="L2283" s="596" t="s">
        <v>51</v>
      </c>
      <c r="M2283" s="596" t="s">
        <v>51</v>
      </c>
      <c r="N2283" s="597"/>
      <c r="O2283" s="598">
        <v>6.0999999999999999E-2</v>
      </c>
      <c r="P2283" s="611">
        <v>0</v>
      </c>
      <c r="Q2283" s="600">
        <v>1.7999999999999999E-2</v>
      </c>
    </row>
    <row r="2284" spans="1:17" s="208" customFormat="1" ht="12.75" customHeight="1" x14ac:dyDescent="0.25">
      <c r="A2284" s="608">
        <v>73054</v>
      </c>
      <c r="B2284" s="589" t="s">
        <v>4742</v>
      </c>
      <c r="C2284" s="605"/>
      <c r="D2284" s="590" t="s">
        <v>1789</v>
      </c>
      <c r="E2284" s="591" t="s">
        <v>2176</v>
      </c>
      <c r="F2284" s="592" t="s">
        <v>2177</v>
      </c>
      <c r="G2284" s="592"/>
      <c r="H2284" s="593">
        <v>44705</v>
      </c>
      <c r="I2284" s="594" t="s">
        <v>1795</v>
      </c>
      <c r="J2284" s="595" t="s">
        <v>2011</v>
      </c>
      <c r="K2284" s="589" t="s">
        <v>47</v>
      </c>
      <c r="L2284" s="596" t="s">
        <v>51</v>
      </c>
      <c r="M2284" s="596" t="s">
        <v>51</v>
      </c>
      <c r="N2284" s="597"/>
      <c r="O2284" s="598">
        <v>2</v>
      </c>
      <c r="P2284" s="611">
        <v>0</v>
      </c>
      <c r="Q2284" s="600">
        <v>1.155</v>
      </c>
    </row>
    <row r="2285" spans="1:17" s="208" customFormat="1" ht="12.75" customHeight="1" x14ac:dyDescent="0.25">
      <c r="A2285" s="608">
        <v>73055</v>
      </c>
      <c r="B2285" s="589" t="s">
        <v>4743</v>
      </c>
      <c r="C2285" s="605"/>
      <c r="D2285" s="590" t="s">
        <v>1789</v>
      </c>
      <c r="E2285" s="591" t="s">
        <v>2176</v>
      </c>
      <c r="F2285" s="592" t="s">
        <v>2177</v>
      </c>
      <c r="G2285" s="592"/>
      <c r="H2285" s="593">
        <v>44705</v>
      </c>
      <c r="I2285" s="594" t="s">
        <v>1795</v>
      </c>
      <c r="J2285" s="595" t="s">
        <v>3345</v>
      </c>
      <c r="K2285" s="589" t="s">
        <v>47</v>
      </c>
      <c r="L2285" s="596" t="s">
        <v>51</v>
      </c>
      <c r="M2285" s="596" t="s">
        <v>51</v>
      </c>
      <c r="N2285" s="597"/>
      <c r="O2285" s="598">
        <v>0.40600000000000003</v>
      </c>
      <c r="P2285" s="611">
        <v>0</v>
      </c>
      <c r="Q2285" s="600">
        <v>0.20699999999999999</v>
      </c>
    </row>
    <row r="2286" spans="1:17" s="208" customFormat="1" ht="12.75" customHeight="1" x14ac:dyDescent="0.25">
      <c r="A2286" s="608">
        <v>73058</v>
      </c>
      <c r="B2286" s="589" t="s">
        <v>4744</v>
      </c>
      <c r="C2286" s="605"/>
      <c r="D2286" s="590" t="s">
        <v>1789</v>
      </c>
      <c r="E2286" s="591" t="s">
        <v>2176</v>
      </c>
      <c r="F2286" s="592" t="s">
        <v>2177</v>
      </c>
      <c r="G2286" s="592"/>
      <c r="H2286" s="593">
        <v>44707</v>
      </c>
      <c r="I2286" s="594" t="s">
        <v>1986</v>
      </c>
      <c r="J2286" s="595" t="s">
        <v>3954</v>
      </c>
      <c r="K2286" s="589" t="s">
        <v>45</v>
      </c>
      <c r="L2286" s="596" t="s">
        <v>45</v>
      </c>
      <c r="M2286" s="596" t="s">
        <v>45</v>
      </c>
      <c r="N2286" s="597"/>
      <c r="O2286" s="598">
        <v>0.21</v>
      </c>
      <c r="P2286" s="611">
        <v>0</v>
      </c>
      <c r="Q2286" s="600">
        <v>0</v>
      </c>
    </row>
    <row r="2287" spans="1:17" s="208" customFormat="1" ht="12.75" customHeight="1" x14ac:dyDescent="0.25">
      <c r="A2287" s="608">
        <v>73068</v>
      </c>
      <c r="B2287" s="589" t="s">
        <v>4745</v>
      </c>
      <c r="C2287" s="605"/>
      <c r="D2287" s="590" t="s">
        <v>1789</v>
      </c>
      <c r="E2287" s="591" t="s">
        <v>2176</v>
      </c>
      <c r="F2287" s="592" t="s">
        <v>2177</v>
      </c>
      <c r="G2287" s="592"/>
      <c r="H2287" s="593">
        <v>44707</v>
      </c>
      <c r="I2287" s="594" t="s">
        <v>1988</v>
      </c>
      <c r="J2287" s="595" t="s">
        <v>3752</v>
      </c>
      <c r="K2287" s="589" t="s">
        <v>47</v>
      </c>
      <c r="L2287" s="596" t="s">
        <v>1797</v>
      </c>
      <c r="M2287" s="596" t="s">
        <v>48</v>
      </c>
      <c r="N2287" s="597"/>
      <c r="O2287" s="598">
        <v>0.15</v>
      </c>
      <c r="P2287" s="611">
        <v>0</v>
      </c>
      <c r="Q2287" s="600">
        <v>0.05</v>
      </c>
    </row>
    <row r="2288" spans="1:17" s="208" customFormat="1" ht="12.75" customHeight="1" x14ac:dyDescent="0.25">
      <c r="A2288" s="608">
        <v>73081</v>
      </c>
      <c r="B2288" s="589" t="s">
        <v>4746</v>
      </c>
      <c r="C2288" s="605"/>
      <c r="D2288" s="590" t="s">
        <v>1789</v>
      </c>
      <c r="E2288" s="591" t="s">
        <v>2176</v>
      </c>
      <c r="F2288" s="592" t="s">
        <v>2177</v>
      </c>
      <c r="G2288" s="592"/>
      <c r="H2288" s="593">
        <v>44712</v>
      </c>
      <c r="I2288" s="594" t="s">
        <v>1986</v>
      </c>
      <c r="J2288" s="595" t="s">
        <v>3334</v>
      </c>
      <c r="K2288" s="589" t="s">
        <v>45</v>
      </c>
      <c r="L2288" s="596" t="s">
        <v>45</v>
      </c>
      <c r="M2288" s="596" t="s">
        <v>45</v>
      </c>
      <c r="N2288" s="597"/>
      <c r="O2288" s="598">
        <v>0.81200000000000006</v>
      </c>
      <c r="P2288" s="611">
        <v>0</v>
      </c>
      <c r="Q2288" s="600">
        <v>0</v>
      </c>
    </row>
    <row r="2289" spans="1:17" s="208" customFormat="1" ht="12.75" customHeight="1" x14ac:dyDescent="0.25">
      <c r="A2289" s="608">
        <v>73083</v>
      </c>
      <c r="B2289" s="589" t="s">
        <v>4747</v>
      </c>
      <c r="C2289" s="605"/>
      <c r="D2289" s="590" t="s">
        <v>1789</v>
      </c>
      <c r="E2289" s="591" t="s">
        <v>2176</v>
      </c>
      <c r="F2289" s="592" t="s">
        <v>2177</v>
      </c>
      <c r="G2289" s="592"/>
      <c r="H2289" s="593">
        <v>44713</v>
      </c>
      <c r="I2289" s="594" t="s">
        <v>1986</v>
      </c>
      <c r="J2289" s="595" t="s">
        <v>3724</v>
      </c>
      <c r="K2289" s="589" t="s">
        <v>45</v>
      </c>
      <c r="L2289" s="596" t="s">
        <v>45</v>
      </c>
      <c r="M2289" s="596" t="s">
        <v>45</v>
      </c>
      <c r="N2289" s="597"/>
      <c r="O2289" s="598">
        <v>0.06</v>
      </c>
      <c r="P2289" s="611">
        <v>0</v>
      </c>
      <c r="Q2289" s="600">
        <v>0</v>
      </c>
    </row>
    <row r="2290" spans="1:17" s="208" customFormat="1" ht="12.75" customHeight="1" x14ac:dyDescent="0.25">
      <c r="A2290" s="608">
        <v>73084</v>
      </c>
      <c r="B2290" s="589" t="s">
        <v>4748</v>
      </c>
      <c r="C2290" s="605"/>
      <c r="D2290" s="590" t="s">
        <v>1789</v>
      </c>
      <c r="E2290" s="591" t="s">
        <v>2176</v>
      </c>
      <c r="F2290" s="592" t="s">
        <v>2177</v>
      </c>
      <c r="G2290" s="592"/>
      <c r="H2290" s="593">
        <v>44714</v>
      </c>
      <c r="I2290" s="594" t="s">
        <v>1986</v>
      </c>
      <c r="J2290" s="595" t="s">
        <v>3750</v>
      </c>
      <c r="K2290" s="589" t="s">
        <v>45</v>
      </c>
      <c r="L2290" s="596" t="s">
        <v>45</v>
      </c>
      <c r="M2290" s="596" t="s">
        <v>45</v>
      </c>
      <c r="N2290" s="597"/>
      <c r="O2290" s="598">
        <v>4.2999999999999997E-2</v>
      </c>
      <c r="P2290" s="611">
        <v>0</v>
      </c>
      <c r="Q2290" s="600">
        <v>1.0999999999999999E-2</v>
      </c>
    </row>
    <row r="2291" spans="1:17" s="208" customFormat="1" ht="12.75" customHeight="1" x14ac:dyDescent="0.25">
      <c r="A2291" s="608">
        <v>73085</v>
      </c>
      <c r="B2291" s="589" t="s">
        <v>4749</v>
      </c>
      <c r="C2291" s="605"/>
      <c r="D2291" s="590" t="s">
        <v>1789</v>
      </c>
      <c r="E2291" s="591" t="s">
        <v>2176</v>
      </c>
      <c r="F2291" s="592" t="s">
        <v>2177</v>
      </c>
      <c r="G2291" s="592"/>
      <c r="H2291" s="593">
        <v>44714</v>
      </c>
      <c r="I2291" s="594" t="s">
        <v>1795</v>
      </c>
      <c r="J2291" s="595" t="s">
        <v>2553</v>
      </c>
      <c r="K2291" s="589" t="s">
        <v>47</v>
      </c>
      <c r="L2291" s="596" t="s">
        <v>1848</v>
      </c>
      <c r="M2291" s="596" t="s">
        <v>130</v>
      </c>
      <c r="N2291" s="597"/>
      <c r="O2291" s="598">
        <v>0.10100000000000001</v>
      </c>
      <c r="P2291" s="611">
        <v>0</v>
      </c>
      <c r="Q2291" s="600">
        <v>5.1999999999999998E-2</v>
      </c>
    </row>
    <row r="2292" spans="1:17" s="208" customFormat="1" ht="12.75" customHeight="1" x14ac:dyDescent="0.25">
      <c r="A2292" s="608">
        <v>73086</v>
      </c>
      <c r="B2292" s="589" t="s">
        <v>4750</v>
      </c>
      <c r="C2292" s="605"/>
      <c r="D2292" s="590" t="s">
        <v>1789</v>
      </c>
      <c r="E2292" s="591" t="s">
        <v>2176</v>
      </c>
      <c r="F2292" s="592" t="s">
        <v>2177</v>
      </c>
      <c r="G2292" s="592"/>
      <c r="H2292" s="593">
        <v>44714</v>
      </c>
      <c r="I2292" s="594" t="s">
        <v>1795</v>
      </c>
      <c r="J2292" s="595" t="s">
        <v>2553</v>
      </c>
      <c r="K2292" s="589" t="s">
        <v>47</v>
      </c>
      <c r="L2292" s="596" t="s">
        <v>1848</v>
      </c>
      <c r="M2292" s="596" t="s">
        <v>130</v>
      </c>
      <c r="N2292" s="597"/>
      <c r="O2292" s="598">
        <v>0.10100000000000001</v>
      </c>
      <c r="P2292" s="611">
        <v>0</v>
      </c>
      <c r="Q2292" s="600">
        <v>0.05</v>
      </c>
    </row>
    <row r="2293" spans="1:17" s="208" customFormat="1" ht="12.75" customHeight="1" x14ac:dyDescent="0.25">
      <c r="A2293" s="608">
        <v>73087</v>
      </c>
      <c r="B2293" s="589" t="s">
        <v>4751</v>
      </c>
      <c r="C2293" s="605"/>
      <c r="D2293" s="590" t="s">
        <v>1789</v>
      </c>
      <c r="E2293" s="591" t="s">
        <v>2176</v>
      </c>
      <c r="F2293" s="592" t="s">
        <v>2177</v>
      </c>
      <c r="G2293" s="592"/>
      <c r="H2293" s="593">
        <v>44714</v>
      </c>
      <c r="I2293" s="594" t="s">
        <v>1795</v>
      </c>
      <c r="J2293" s="595" t="s">
        <v>2553</v>
      </c>
      <c r="K2293" s="589" t="s">
        <v>47</v>
      </c>
      <c r="L2293" s="596" t="s">
        <v>1848</v>
      </c>
      <c r="M2293" s="596" t="s">
        <v>130</v>
      </c>
      <c r="N2293" s="597"/>
      <c r="O2293" s="598">
        <v>0.10100000000000001</v>
      </c>
      <c r="P2293" s="611">
        <v>0</v>
      </c>
      <c r="Q2293" s="600">
        <v>5.0999999999999997E-2</v>
      </c>
    </row>
    <row r="2294" spans="1:17" s="208" customFormat="1" ht="12.75" customHeight="1" x14ac:dyDescent="0.25">
      <c r="A2294" s="608">
        <v>73088</v>
      </c>
      <c r="B2294" s="589" t="s">
        <v>4752</v>
      </c>
      <c r="C2294" s="605"/>
      <c r="D2294" s="590" t="s">
        <v>1789</v>
      </c>
      <c r="E2294" s="591" t="s">
        <v>2176</v>
      </c>
      <c r="F2294" s="592" t="s">
        <v>2177</v>
      </c>
      <c r="G2294" s="592"/>
      <c r="H2294" s="593">
        <v>44714</v>
      </c>
      <c r="I2294" s="594" t="s">
        <v>1795</v>
      </c>
      <c r="J2294" s="595" t="s">
        <v>2553</v>
      </c>
      <c r="K2294" s="589" t="s">
        <v>47</v>
      </c>
      <c r="L2294" s="596" t="s">
        <v>1848</v>
      </c>
      <c r="M2294" s="596" t="s">
        <v>130</v>
      </c>
      <c r="N2294" s="597"/>
      <c r="O2294" s="598">
        <v>0.10100000000000001</v>
      </c>
      <c r="P2294" s="611">
        <v>0</v>
      </c>
      <c r="Q2294" s="600">
        <v>5.1999999999999998E-2</v>
      </c>
    </row>
    <row r="2295" spans="1:17" s="208" customFormat="1" ht="12.75" customHeight="1" x14ac:dyDescent="0.25">
      <c r="A2295" s="608">
        <v>73089</v>
      </c>
      <c r="B2295" s="589" t="s">
        <v>4753</v>
      </c>
      <c r="C2295" s="605"/>
      <c r="D2295" s="590" t="s">
        <v>1789</v>
      </c>
      <c r="E2295" s="591" t="s">
        <v>2176</v>
      </c>
      <c r="F2295" s="592" t="s">
        <v>2177</v>
      </c>
      <c r="G2295" s="592"/>
      <c r="H2295" s="593">
        <v>44714</v>
      </c>
      <c r="I2295" s="594" t="s">
        <v>1795</v>
      </c>
      <c r="J2295" s="595" t="s">
        <v>2553</v>
      </c>
      <c r="K2295" s="589" t="s">
        <v>47</v>
      </c>
      <c r="L2295" s="596" t="s">
        <v>1848</v>
      </c>
      <c r="M2295" s="596" t="s">
        <v>130</v>
      </c>
      <c r="N2295" s="597"/>
      <c r="O2295" s="598">
        <v>0.10100000000000001</v>
      </c>
      <c r="P2295" s="611">
        <v>0</v>
      </c>
      <c r="Q2295" s="600">
        <v>4.5999999999999999E-2</v>
      </c>
    </row>
    <row r="2296" spans="1:17" s="208" customFormat="1" ht="12.75" customHeight="1" x14ac:dyDescent="0.25">
      <c r="A2296" s="608">
        <v>73090</v>
      </c>
      <c r="B2296" s="589" t="s">
        <v>4754</v>
      </c>
      <c r="C2296" s="605"/>
      <c r="D2296" s="590" t="s">
        <v>1789</v>
      </c>
      <c r="E2296" s="591" t="s">
        <v>2176</v>
      </c>
      <c r="F2296" s="592" t="s">
        <v>2177</v>
      </c>
      <c r="G2296" s="592"/>
      <c r="H2296" s="593">
        <v>44714</v>
      </c>
      <c r="I2296" s="594" t="s">
        <v>1795</v>
      </c>
      <c r="J2296" s="595" t="s">
        <v>2553</v>
      </c>
      <c r="K2296" s="589" t="s">
        <v>47</v>
      </c>
      <c r="L2296" s="596" t="s">
        <v>1848</v>
      </c>
      <c r="M2296" s="596" t="s">
        <v>130</v>
      </c>
      <c r="N2296" s="597"/>
      <c r="O2296" s="598">
        <v>0.10100000000000001</v>
      </c>
      <c r="P2296" s="611">
        <v>0</v>
      </c>
      <c r="Q2296" s="600">
        <v>0.05</v>
      </c>
    </row>
    <row r="2297" spans="1:17" s="208" customFormat="1" ht="12.75" customHeight="1" x14ac:dyDescent="0.25">
      <c r="A2297" s="608">
        <v>73091</v>
      </c>
      <c r="B2297" s="589" t="s">
        <v>4755</v>
      </c>
      <c r="C2297" s="605"/>
      <c r="D2297" s="590" t="s">
        <v>1789</v>
      </c>
      <c r="E2297" s="591" t="s">
        <v>2176</v>
      </c>
      <c r="F2297" s="592" t="s">
        <v>2177</v>
      </c>
      <c r="G2297" s="592"/>
      <c r="H2297" s="593">
        <v>44714</v>
      </c>
      <c r="I2297" s="594" t="s">
        <v>1795</v>
      </c>
      <c r="J2297" s="595" t="s">
        <v>2553</v>
      </c>
      <c r="K2297" s="589" t="s">
        <v>47</v>
      </c>
      <c r="L2297" s="596" t="s">
        <v>1848</v>
      </c>
      <c r="M2297" s="596" t="s">
        <v>130</v>
      </c>
      <c r="N2297" s="597"/>
      <c r="O2297" s="598">
        <v>0.10100000000000001</v>
      </c>
      <c r="P2297" s="611">
        <v>0</v>
      </c>
      <c r="Q2297" s="600">
        <v>5.0999999999999997E-2</v>
      </c>
    </row>
    <row r="2298" spans="1:17" s="208" customFormat="1" ht="12.75" customHeight="1" x14ac:dyDescent="0.25">
      <c r="A2298" s="608">
        <v>73092</v>
      </c>
      <c r="B2298" s="589" t="s">
        <v>4756</v>
      </c>
      <c r="C2298" s="605"/>
      <c r="D2298" s="590" t="s">
        <v>1789</v>
      </c>
      <c r="E2298" s="591" t="s">
        <v>2176</v>
      </c>
      <c r="F2298" s="592" t="s">
        <v>2177</v>
      </c>
      <c r="G2298" s="592"/>
      <c r="H2298" s="593">
        <v>44714</v>
      </c>
      <c r="I2298" s="594" t="s">
        <v>1795</v>
      </c>
      <c r="J2298" s="595" t="s">
        <v>2553</v>
      </c>
      <c r="K2298" s="589" t="s">
        <v>47</v>
      </c>
      <c r="L2298" s="596" t="s">
        <v>1848</v>
      </c>
      <c r="M2298" s="596" t="s">
        <v>130</v>
      </c>
      <c r="N2298" s="597"/>
      <c r="O2298" s="598">
        <v>0.10100000000000001</v>
      </c>
      <c r="P2298" s="611">
        <v>0</v>
      </c>
      <c r="Q2298" s="600">
        <v>4.7E-2</v>
      </c>
    </row>
    <row r="2299" spans="1:17" s="208" customFormat="1" ht="12.75" customHeight="1" x14ac:dyDescent="0.25">
      <c r="A2299" s="608">
        <v>73093</v>
      </c>
      <c r="B2299" s="589" t="s">
        <v>4757</v>
      </c>
      <c r="C2299" s="605"/>
      <c r="D2299" s="590" t="s">
        <v>1789</v>
      </c>
      <c r="E2299" s="591" t="s">
        <v>2176</v>
      </c>
      <c r="F2299" s="592" t="s">
        <v>2177</v>
      </c>
      <c r="G2299" s="592"/>
      <c r="H2299" s="593">
        <v>44714</v>
      </c>
      <c r="I2299" s="594" t="s">
        <v>1795</v>
      </c>
      <c r="J2299" s="595" t="s">
        <v>2553</v>
      </c>
      <c r="K2299" s="589" t="s">
        <v>47</v>
      </c>
      <c r="L2299" s="596" t="s">
        <v>1848</v>
      </c>
      <c r="M2299" s="596" t="s">
        <v>130</v>
      </c>
      <c r="N2299" s="597"/>
      <c r="O2299" s="598">
        <v>0.10100000000000001</v>
      </c>
      <c r="P2299" s="611">
        <v>0</v>
      </c>
      <c r="Q2299" s="600">
        <v>4.2999999999999997E-2</v>
      </c>
    </row>
    <row r="2300" spans="1:17" s="208" customFormat="1" ht="12.75" customHeight="1" x14ac:dyDescent="0.25">
      <c r="A2300" s="608">
        <v>73094</v>
      </c>
      <c r="B2300" s="589" t="s">
        <v>4758</v>
      </c>
      <c r="C2300" s="605"/>
      <c r="D2300" s="590" t="s">
        <v>1789</v>
      </c>
      <c r="E2300" s="591" t="s">
        <v>2176</v>
      </c>
      <c r="F2300" s="592" t="s">
        <v>2177</v>
      </c>
      <c r="G2300" s="592"/>
      <c r="H2300" s="593">
        <v>44715</v>
      </c>
      <c r="I2300" s="594" t="s">
        <v>1795</v>
      </c>
      <c r="J2300" s="595" t="s">
        <v>4759</v>
      </c>
      <c r="K2300" s="589" t="s">
        <v>47</v>
      </c>
      <c r="L2300" s="596" t="s">
        <v>1848</v>
      </c>
      <c r="M2300" s="596" t="s">
        <v>130</v>
      </c>
      <c r="N2300" s="597"/>
      <c r="O2300" s="598">
        <v>0.1</v>
      </c>
      <c r="P2300" s="611">
        <v>0</v>
      </c>
      <c r="Q2300" s="600">
        <v>0.04</v>
      </c>
    </row>
    <row r="2301" spans="1:17" s="208" customFormat="1" ht="12.75" customHeight="1" x14ac:dyDescent="0.25">
      <c r="A2301" s="608">
        <v>73095</v>
      </c>
      <c r="B2301" s="589" t="s">
        <v>4760</v>
      </c>
      <c r="C2301" s="605"/>
      <c r="D2301" s="590" t="s">
        <v>1789</v>
      </c>
      <c r="E2301" s="591" t="s">
        <v>2176</v>
      </c>
      <c r="F2301" s="592" t="s">
        <v>2177</v>
      </c>
      <c r="G2301" s="592"/>
      <c r="H2301" s="593">
        <v>44715</v>
      </c>
      <c r="I2301" s="594" t="s">
        <v>1795</v>
      </c>
      <c r="J2301" s="595" t="s">
        <v>4759</v>
      </c>
      <c r="K2301" s="589" t="s">
        <v>47</v>
      </c>
      <c r="L2301" s="596" t="s">
        <v>1848</v>
      </c>
      <c r="M2301" s="596" t="s">
        <v>130</v>
      </c>
      <c r="N2301" s="597"/>
      <c r="O2301" s="598">
        <v>0.13300000000000001</v>
      </c>
      <c r="P2301" s="611">
        <v>0</v>
      </c>
      <c r="Q2301" s="600">
        <v>7.0999999999999994E-2</v>
      </c>
    </row>
    <row r="2302" spans="1:17" s="208" customFormat="1" ht="12.75" customHeight="1" x14ac:dyDescent="0.25">
      <c r="A2302" s="608">
        <v>73096</v>
      </c>
      <c r="B2302" s="589" t="s">
        <v>4761</v>
      </c>
      <c r="C2302" s="605"/>
      <c r="D2302" s="590" t="s">
        <v>1789</v>
      </c>
      <c r="E2302" s="591" t="s">
        <v>2176</v>
      </c>
      <c r="F2302" s="592" t="s">
        <v>2177</v>
      </c>
      <c r="G2302" s="592"/>
      <c r="H2302" s="593">
        <v>44714</v>
      </c>
      <c r="I2302" s="594" t="s">
        <v>4002</v>
      </c>
      <c r="J2302" s="595" t="s">
        <v>4762</v>
      </c>
      <c r="K2302" s="589" t="s">
        <v>49</v>
      </c>
      <c r="L2302" s="596" t="s">
        <v>49</v>
      </c>
      <c r="M2302" s="596" t="s">
        <v>49</v>
      </c>
      <c r="N2302" s="597"/>
      <c r="O2302" s="598">
        <v>4.99</v>
      </c>
      <c r="P2302" s="611">
        <v>0</v>
      </c>
      <c r="Q2302" s="600">
        <v>2.8490000000000002</v>
      </c>
    </row>
    <row r="2303" spans="1:17" s="208" customFormat="1" ht="12.75" customHeight="1" x14ac:dyDescent="0.25">
      <c r="A2303" s="608">
        <v>73097</v>
      </c>
      <c r="B2303" s="589" t="s">
        <v>4763</v>
      </c>
      <c r="C2303" s="605"/>
      <c r="D2303" s="590" t="s">
        <v>1789</v>
      </c>
      <c r="E2303" s="591" t="s">
        <v>2176</v>
      </c>
      <c r="F2303" s="592" t="s">
        <v>2177</v>
      </c>
      <c r="G2303" s="592"/>
      <c r="H2303" s="593">
        <v>44715</v>
      </c>
      <c r="I2303" s="594" t="s">
        <v>1795</v>
      </c>
      <c r="J2303" s="595" t="s">
        <v>2582</v>
      </c>
      <c r="K2303" s="589" t="s">
        <v>47</v>
      </c>
      <c r="L2303" s="596" t="s">
        <v>1848</v>
      </c>
      <c r="M2303" s="596" t="s">
        <v>130</v>
      </c>
      <c r="N2303" s="597"/>
      <c r="O2303" s="598">
        <v>1.31</v>
      </c>
      <c r="P2303" s="611">
        <v>0</v>
      </c>
      <c r="Q2303" s="600">
        <v>0.66400000000000003</v>
      </c>
    </row>
    <row r="2304" spans="1:17" s="208" customFormat="1" ht="12.75" customHeight="1" x14ac:dyDescent="0.25">
      <c r="A2304" s="608">
        <v>73098</v>
      </c>
      <c r="B2304" s="589" t="s">
        <v>4764</v>
      </c>
      <c r="C2304" s="605"/>
      <c r="D2304" s="590" t="s">
        <v>1789</v>
      </c>
      <c r="E2304" s="591" t="s">
        <v>2176</v>
      </c>
      <c r="F2304" s="592" t="s">
        <v>2177</v>
      </c>
      <c r="G2304" s="592"/>
      <c r="H2304" s="593">
        <v>44715</v>
      </c>
      <c r="I2304" s="594" t="s">
        <v>1795</v>
      </c>
      <c r="J2304" s="595" t="s">
        <v>2582</v>
      </c>
      <c r="K2304" s="589" t="s">
        <v>47</v>
      </c>
      <c r="L2304" s="596" t="s">
        <v>1848</v>
      </c>
      <c r="M2304" s="596" t="s">
        <v>130</v>
      </c>
      <c r="N2304" s="597"/>
      <c r="O2304" s="598">
        <v>0.25</v>
      </c>
      <c r="P2304" s="611">
        <v>0</v>
      </c>
      <c r="Q2304" s="600">
        <v>0.14199999999999999</v>
      </c>
    </row>
    <row r="2305" spans="1:17" s="208" customFormat="1" ht="12.75" customHeight="1" x14ac:dyDescent="0.25">
      <c r="A2305" s="608">
        <v>73099</v>
      </c>
      <c r="B2305" s="589" t="s">
        <v>4765</v>
      </c>
      <c r="C2305" s="605"/>
      <c r="D2305" s="590" t="s">
        <v>1789</v>
      </c>
      <c r="E2305" s="591" t="s">
        <v>2176</v>
      </c>
      <c r="F2305" s="592" t="s">
        <v>2177</v>
      </c>
      <c r="G2305" s="592"/>
      <c r="H2305" s="593">
        <v>44715</v>
      </c>
      <c r="I2305" s="594" t="s">
        <v>1795</v>
      </c>
      <c r="J2305" s="595" t="s">
        <v>2582</v>
      </c>
      <c r="K2305" s="589" t="s">
        <v>47</v>
      </c>
      <c r="L2305" s="596" t="s">
        <v>1848</v>
      </c>
      <c r="M2305" s="596" t="s">
        <v>130</v>
      </c>
      <c r="N2305" s="597"/>
      <c r="O2305" s="598">
        <v>6.7000000000000004E-2</v>
      </c>
      <c r="P2305" s="611">
        <v>0</v>
      </c>
      <c r="Q2305" s="600">
        <v>3.4000000000000002E-2</v>
      </c>
    </row>
    <row r="2306" spans="1:17" s="208" customFormat="1" ht="12.75" customHeight="1" x14ac:dyDescent="0.25">
      <c r="A2306" s="608">
        <v>73100</v>
      </c>
      <c r="B2306" s="589" t="s">
        <v>4766</v>
      </c>
      <c r="C2306" s="605"/>
      <c r="D2306" s="590" t="s">
        <v>1789</v>
      </c>
      <c r="E2306" s="591" t="s">
        <v>2176</v>
      </c>
      <c r="F2306" s="592" t="s">
        <v>2177</v>
      </c>
      <c r="G2306" s="592"/>
      <c r="H2306" s="593">
        <v>44715</v>
      </c>
      <c r="I2306" s="594" t="s">
        <v>1795</v>
      </c>
      <c r="J2306" s="595" t="s">
        <v>2582</v>
      </c>
      <c r="K2306" s="589" t="s">
        <v>47</v>
      </c>
      <c r="L2306" s="596" t="s">
        <v>1848</v>
      </c>
      <c r="M2306" s="596" t="s">
        <v>130</v>
      </c>
      <c r="N2306" s="597"/>
      <c r="O2306" s="598">
        <v>0.24</v>
      </c>
      <c r="P2306" s="611">
        <v>0</v>
      </c>
      <c r="Q2306" s="600">
        <v>0.121</v>
      </c>
    </row>
    <row r="2307" spans="1:17" s="208" customFormat="1" ht="12.75" customHeight="1" x14ac:dyDescent="0.25">
      <c r="A2307" s="608">
        <v>73101</v>
      </c>
      <c r="B2307" s="589" t="s">
        <v>4767</v>
      </c>
      <c r="C2307" s="605"/>
      <c r="D2307" s="590" t="s">
        <v>1789</v>
      </c>
      <c r="E2307" s="591" t="s">
        <v>2176</v>
      </c>
      <c r="F2307" s="592" t="s">
        <v>2177</v>
      </c>
      <c r="G2307" s="592"/>
      <c r="H2307" s="593">
        <v>44715</v>
      </c>
      <c r="I2307" s="594" t="s">
        <v>1795</v>
      </c>
      <c r="J2307" s="595" t="s">
        <v>2582</v>
      </c>
      <c r="K2307" s="589" t="s">
        <v>47</v>
      </c>
      <c r="L2307" s="596" t="s">
        <v>1848</v>
      </c>
      <c r="M2307" s="596" t="s">
        <v>130</v>
      </c>
      <c r="N2307" s="597"/>
      <c r="O2307" s="598">
        <v>0.48</v>
      </c>
      <c r="P2307" s="611">
        <v>0</v>
      </c>
      <c r="Q2307" s="600">
        <v>0.251</v>
      </c>
    </row>
    <row r="2308" spans="1:17" s="208" customFormat="1" ht="12.75" customHeight="1" x14ac:dyDescent="0.25">
      <c r="A2308" s="608">
        <v>73102</v>
      </c>
      <c r="B2308" s="589" t="s">
        <v>4768</v>
      </c>
      <c r="C2308" s="605"/>
      <c r="D2308" s="590" t="s">
        <v>1789</v>
      </c>
      <c r="E2308" s="591" t="s">
        <v>2176</v>
      </c>
      <c r="F2308" s="592" t="s">
        <v>2177</v>
      </c>
      <c r="G2308" s="592"/>
      <c r="H2308" s="593">
        <v>44715</v>
      </c>
      <c r="I2308" s="594" t="s">
        <v>1795</v>
      </c>
      <c r="J2308" s="595" t="s">
        <v>2582</v>
      </c>
      <c r="K2308" s="589" t="s">
        <v>47</v>
      </c>
      <c r="L2308" s="596" t="s">
        <v>1848</v>
      </c>
      <c r="M2308" s="596" t="s">
        <v>130</v>
      </c>
      <c r="N2308" s="597"/>
      <c r="O2308" s="598">
        <v>0.23300000000000001</v>
      </c>
      <c r="P2308" s="611">
        <v>0</v>
      </c>
      <c r="Q2308" s="600">
        <v>0.107</v>
      </c>
    </row>
    <row r="2309" spans="1:17" s="208" customFormat="1" ht="12.75" customHeight="1" x14ac:dyDescent="0.25">
      <c r="A2309" s="608">
        <v>73106</v>
      </c>
      <c r="B2309" s="589" t="s">
        <v>4769</v>
      </c>
      <c r="C2309" s="605"/>
      <c r="D2309" s="590" t="s">
        <v>1789</v>
      </c>
      <c r="E2309" s="591" t="s">
        <v>2176</v>
      </c>
      <c r="F2309" s="592" t="s">
        <v>2177</v>
      </c>
      <c r="G2309" s="592"/>
      <c r="H2309" s="593">
        <v>44719</v>
      </c>
      <c r="I2309" s="594" t="s">
        <v>1986</v>
      </c>
      <c r="J2309" s="595" t="s">
        <v>4501</v>
      </c>
      <c r="K2309" s="589" t="s">
        <v>45</v>
      </c>
      <c r="L2309" s="596" t="s">
        <v>45</v>
      </c>
      <c r="M2309" s="596" t="s">
        <v>45</v>
      </c>
      <c r="N2309" s="597"/>
      <c r="O2309" s="598">
        <v>0.2</v>
      </c>
      <c r="P2309" s="611">
        <v>0</v>
      </c>
      <c r="Q2309" s="600">
        <v>0.107</v>
      </c>
    </row>
    <row r="2310" spans="1:17" s="208" customFormat="1" ht="12.75" customHeight="1" x14ac:dyDescent="0.25">
      <c r="A2310" s="608">
        <v>73133</v>
      </c>
      <c r="B2310" s="589" t="s">
        <v>4770</v>
      </c>
      <c r="C2310" s="605"/>
      <c r="D2310" s="590" t="s">
        <v>1789</v>
      </c>
      <c r="E2310" s="591" t="s">
        <v>2176</v>
      </c>
      <c r="F2310" s="592" t="s">
        <v>2177</v>
      </c>
      <c r="G2310" s="592"/>
      <c r="H2310" s="593">
        <v>44726</v>
      </c>
      <c r="I2310" s="594" t="s">
        <v>1795</v>
      </c>
      <c r="J2310" s="595" t="s">
        <v>2435</v>
      </c>
      <c r="K2310" s="589" t="s">
        <v>47</v>
      </c>
      <c r="L2310" s="596" t="s">
        <v>51</v>
      </c>
      <c r="M2310" s="596" t="s">
        <v>51</v>
      </c>
      <c r="N2310" s="597"/>
      <c r="O2310" s="598">
        <v>8.7999999999999995E-2</v>
      </c>
      <c r="P2310" s="611">
        <v>0</v>
      </c>
      <c r="Q2310" s="600">
        <v>3.5000000000000003E-2</v>
      </c>
    </row>
    <row r="2311" spans="1:17" s="208" customFormat="1" ht="12.75" customHeight="1" x14ac:dyDescent="0.25">
      <c r="A2311" s="608">
        <v>73134</v>
      </c>
      <c r="B2311" s="589" t="s">
        <v>4771</v>
      </c>
      <c r="C2311" s="605"/>
      <c r="D2311" s="590" t="s">
        <v>1789</v>
      </c>
      <c r="E2311" s="591" t="s">
        <v>2176</v>
      </c>
      <c r="F2311" s="592" t="s">
        <v>2177</v>
      </c>
      <c r="G2311" s="592"/>
      <c r="H2311" s="593">
        <v>44726</v>
      </c>
      <c r="I2311" s="594" t="s">
        <v>1795</v>
      </c>
      <c r="J2311" s="595" t="s">
        <v>2171</v>
      </c>
      <c r="K2311" s="589" t="s">
        <v>47</v>
      </c>
      <c r="L2311" s="596" t="s">
        <v>51</v>
      </c>
      <c r="M2311" s="596" t="s">
        <v>51</v>
      </c>
      <c r="N2311" s="597"/>
      <c r="O2311" s="598">
        <v>0.15</v>
      </c>
      <c r="P2311" s="611">
        <v>0</v>
      </c>
      <c r="Q2311" s="600">
        <v>8.5000000000000006E-2</v>
      </c>
    </row>
    <row r="2312" spans="1:17" s="208" customFormat="1" ht="12.75" customHeight="1" x14ac:dyDescent="0.25">
      <c r="A2312" s="608">
        <v>73135</v>
      </c>
      <c r="B2312" s="589" t="s">
        <v>4772</v>
      </c>
      <c r="C2312" s="605"/>
      <c r="D2312" s="590" t="s">
        <v>1789</v>
      </c>
      <c r="E2312" s="591" t="s">
        <v>2176</v>
      </c>
      <c r="F2312" s="592" t="s">
        <v>2177</v>
      </c>
      <c r="G2312" s="592"/>
      <c r="H2312" s="593">
        <v>44726</v>
      </c>
      <c r="I2312" s="594" t="s">
        <v>1795</v>
      </c>
      <c r="J2312" s="595" t="s">
        <v>2377</v>
      </c>
      <c r="K2312" s="589" t="s">
        <v>47</v>
      </c>
      <c r="L2312" s="596" t="s">
        <v>51</v>
      </c>
      <c r="M2312" s="596" t="s">
        <v>51</v>
      </c>
      <c r="N2312" s="597"/>
      <c r="O2312" s="598">
        <v>9.5000000000000001E-2</v>
      </c>
      <c r="P2312" s="611">
        <v>0</v>
      </c>
      <c r="Q2312" s="600">
        <v>5.5E-2</v>
      </c>
    </row>
    <row r="2313" spans="1:17" s="208" customFormat="1" ht="12.75" customHeight="1" x14ac:dyDescent="0.25">
      <c r="A2313" s="608">
        <v>73136</v>
      </c>
      <c r="B2313" s="589" t="s">
        <v>4773</v>
      </c>
      <c r="C2313" s="605"/>
      <c r="D2313" s="590" t="s">
        <v>1789</v>
      </c>
      <c r="E2313" s="591" t="s">
        <v>2176</v>
      </c>
      <c r="F2313" s="592" t="s">
        <v>2177</v>
      </c>
      <c r="G2313" s="592"/>
      <c r="H2313" s="593">
        <v>44726</v>
      </c>
      <c r="I2313" s="594" t="s">
        <v>1795</v>
      </c>
      <c r="J2313" s="595" t="s">
        <v>2171</v>
      </c>
      <c r="K2313" s="589" t="s">
        <v>47</v>
      </c>
      <c r="L2313" s="596" t="s">
        <v>51</v>
      </c>
      <c r="M2313" s="596" t="s">
        <v>51</v>
      </c>
      <c r="N2313" s="597"/>
      <c r="O2313" s="598">
        <v>0.12</v>
      </c>
      <c r="P2313" s="611">
        <v>0</v>
      </c>
      <c r="Q2313" s="600">
        <v>6.2E-2</v>
      </c>
    </row>
    <row r="2314" spans="1:17" s="208" customFormat="1" ht="12.75" customHeight="1" x14ac:dyDescent="0.25">
      <c r="A2314" s="608">
        <v>73137</v>
      </c>
      <c r="B2314" s="589" t="s">
        <v>4774</v>
      </c>
      <c r="C2314" s="605"/>
      <c r="D2314" s="590" t="s">
        <v>1789</v>
      </c>
      <c r="E2314" s="591" t="s">
        <v>2176</v>
      </c>
      <c r="F2314" s="592" t="s">
        <v>2177</v>
      </c>
      <c r="G2314" s="592"/>
      <c r="H2314" s="593">
        <v>44726</v>
      </c>
      <c r="I2314" s="594" t="s">
        <v>1795</v>
      </c>
      <c r="J2314" s="595" t="s">
        <v>2171</v>
      </c>
      <c r="K2314" s="589" t="s">
        <v>47</v>
      </c>
      <c r="L2314" s="596" t="s">
        <v>51</v>
      </c>
      <c r="M2314" s="596" t="s">
        <v>51</v>
      </c>
      <c r="N2314" s="597"/>
      <c r="O2314" s="598">
        <v>0.12</v>
      </c>
      <c r="P2314" s="611">
        <v>0</v>
      </c>
      <c r="Q2314" s="600">
        <v>5.8999999999999997E-2</v>
      </c>
    </row>
    <row r="2315" spans="1:17" s="208" customFormat="1" ht="12.75" customHeight="1" x14ac:dyDescent="0.25">
      <c r="A2315" s="608">
        <v>73138</v>
      </c>
      <c r="B2315" s="589" t="s">
        <v>4775</v>
      </c>
      <c r="C2315" s="605"/>
      <c r="D2315" s="590" t="s">
        <v>1789</v>
      </c>
      <c r="E2315" s="591" t="s">
        <v>2176</v>
      </c>
      <c r="F2315" s="592" t="s">
        <v>2177</v>
      </c>
      <c r="G2315" s="592"/>
      <c r="H2315" s="593">
        <v>44726</v>
      </c>
      <c r="I2315" s="594" t="s">
        <v>1795</v>
      </c>
      <c r="J2315" s="595" t="s">
        <v>2171</v>
      </c>
      <c r="K2315" s="589" t="s">
        <v>47</v>
      </c>
      <c r="L2315" s="596" t="s">
        <v>51</v>
      </c>
      <c r="M2315" s="596" t="s">
        <v>51</v>
      </c>
      <c r="N2315" s="597"/>
      <c r="O2315" s="598">
        <v>0.12</v>
      </c>
      <c r="P2315" s="611">
        <v>0</v>
      </c>
      <c r="Q2315" s="600">
        <v>5.7000000000000002E-2</v>
      </c>
    </row>
    <row r="2316" spans="1:17" s="208" customFormat="1" ht="12.75" customHeight="1" x14ac:dyDescent="0.25">
      <c r="A2316" s="608">
        <v>73139</v>
      </c>
      <c r="B2316" s="589" t="s">
        <v>4776</v>
      </c>
      <c r="C2316" s="605"/>
      <c r="D2316" s="590" t="s">
        <v>1789</v>
      </c>
      <c r="E2316" s="591" t="s">
        <v>2176</v>
      </c>
      <c r="F2316" s="592" t="s">
        <v>2177</v>
      </c>
      <c r="G2316" s="592"/>
      <c r="H2316" s="593">
        <v>44726</v>
      </c>
      <c r="I2316" s="594" t="s">
        <v>1795</v>
      </c>
      <c r="J2316" s="595" t="s">
        <v>2171</v>
      </c>
      <c r="K2316" s="589" t="s">
        <v>47</v>
      </c>
      <c r="L2316" s="596" t="s">
        <v>51</v>
      </c>
      <c r="M2316" s="596" t="s">
        <v>51</v>
      </c>
      <c r="N2316" s="597"/>
      <c r="O2316" s="598">
        <v>0.12</v>
      </c>
      <c r="P2316" s="611">
        <v>0</v>
      </c>
      <c r="Q2316" s="600">
        <v>5.2999999999999999E-2</v>
      </c>
    </row>
    <row r="2317" spans="1:17" s="208" customFormat="1" ht="12.75" customHeight="1" x14ac:dyDescent="0.25">
      <c r="A2317" s="608">
        <v>73149</v>
      </c>
      <c r="B2317" s="589" t="s">
        <v>4777</v>
      </c>
      <c r="C2317" s="605"/>
      <c r="D2317" s="590" t="s">
        <v>1789</v>
      </c>
      <c r="E2317" s="591" t="s">
        <v>2176</v>
      </c>
      <c r="F2317" s="592" t="s">
        <v>2177</v>
      </c>
      <c r="G2317" s="592"/>
      <c r="H2317" s="593">
        <v>44802</v>
      </c>
      <c r="I2317" s="594" t="s">
        <v>2105</v>
      </c>
      <c r="J2317" s="595" t="s">
        <v>4778</v>
      </c>
      <c r="K2317" s="589" t="s">
        <v>49</v>
      </c>
      <c r="L2317" s="596" t="s">
        <v>49</v>
      </c>
      <c r="M2317" s="596" t="s">
        <v>49</v>
      </c>
      <c r="N2317" s="597"/>
      <c r="O2317" s="598">
        <v>4.91</v>
      </c>
      <c r="P2317" s="611">
        <v>0</v>
      </c>
      <c r="Q2317" s="600">
        <v>1.2529999999999999</v>
      </c>
    </row>
    <row r="2318" spans="1:17" s="208" customFormat="1" ht="12.75" customHeight="1" x14ac:dyDescent="0.25">
      <c r="A2318" s="608">
        <v>73150</v>
      </c>
      <c r="B2318" s="589" t="s">
        <v>4779</v>
      </c>
      <c r="C2318" s="605"/>
      <c r="D2318" s="590" t="s">
        <v>1789</v>
      </c>
      <c r="E2318" s="591" t="s">
        <v>2176</v>
      </c>
      <c r="F2318" s="592" t="s">
        <v>2177</v>
      </c>
      <c r="G2318" s="592"/>
      <c r="H2318" s="593">
        <v>44729</v>
      </c>
      <c r="I2318" s="594" t="s">
        <v>1988</v>
      </c>
      <c r="J2318" s="595" t="s">
        <v>4780</v>
      </c>
      <c r="K2318" s="589" t="s">
        <v>47</v>
      </c>
      <c r="L2318" s="596" t="s">
        <v>1848</v>
      </c>
      <c r="M2318" s="596" t="s">
        <v>130</v>
      </c>
      <c r="N2318" s="597"/>
      <c r="O2318" s="598">
        <v>0.25</v>
      </c>
      <c r="P2318" s="611">
        <v>0</v>
      </c>
      <c r="Q2318" s="600">
        <v>4.0000000000000001E-3</v>
      </c>
    </row>
    <row r="2319" spans="1:17" s="208" customFormat="1" ht="12.75" customHeight="1" x14ac:dyDescent="0.25">
      <c r="A2319" s="608">
        <v>73151</v>
      </c>
      <c r="B2319" s="589" t="s">
        <v>4781</v>
      </c>
      <c r="C2319" s="605"/>
      <c r="D2319" s="590" t="s">
        <v>1789</v>
      </c>
      <c r="E2319" s="591" t="s">
        <v>2176</v>
      </c>
      <c r="F2319" s="592" t="s">
        <v>2177</v>
      </c>
      <c r="G2319" s="592"/>
      <c r="H2319" s="593">
        <v>44736</v>
      </c>
      <c r="I2319" s="594" t="s">
        <v>1986</v>
      </c>
      <c r="J2319" s="595" t="s">
        <v>4301</v>
      </c>
      <c r="K2319" s="589" t="s">
        <v>45</v>
      </c>
      <c r="L2319" s="596" t="s">
        <v>45</v>
      </c>
      <c r="M2319" s="596" t="s">
        <v>45</v>
      </c>
      <c r="N2319" s="597"/>
      <c r="O2319" s="598">
        <v>0.15</v>
      </c>
      <c r="P2319" s="611">
        <v>0</v>
      </c>
      <c r="Q2319" s="600">
        <v>5.3999999999999999E-2</v>
      </c>
    </row>
    <row r="2320" spans="1:17" s="208" customFormat="1" ht="12.75" customHeight="1" x14ac:dyDescent="0.25">
      <c r="A2320" s="608">
        <v>73152</v>
      </c>
      <c r="B2320" s="589" t="s">
        <v>4782</v>
      </c>
      <c r="C2320" s="605"/>
      <c r="D2320" s="590" t="s">
        <v>1789</v>
      </c>
      <c r="E2320" s="591" t="s">
        <v>2176</v>
      </c>
      <c r="F2320" s="592" t="s">
        <v>2177</v>
      </c>
      <c r="G2320" s="592"/>
      <c r="H2320" s="593">
        <v>44733</v>
      </c>
      <c r="I2320" s="594" t="s">
        <v>1986</v>
      </c>
      <c r="J2320" s="595" t="s">
        <v>4783</v>
      </c>
      <c r="K2320" s="589" t="s">
        <v>45</v>
      </c>
      <c r="L2320" s="596" t="s">
        <v>45</v>
      </c>
      <c r="M2320" s="596" t="s">
        <v>45</v>
      </c>
      <c r="N2320" s="597"/>
      <c r="O2320" s="598">
        <v>2.5999999999999999E-2</v>
      </c>
      <c r="P2320" s="611">
        <v>0</v>
      </c>
      <c r="Q2320" s="600">
        <v>3.0000000000000001E-3</v>
      </c>
    </row>
    <row r="2321" spans="1:17" s="208" customFormat="1" ht="12.75" customHeight="1" x14ac:dyDescent="0.25">
      <c r="A2321" s="608">
        <v>73156</v>
      </c>
      <c r="B2321" s="589" t="s">
        <v>4784</v>
      </c>
      <c r="C2321" s="605"/>
      <c r="D2321" s="590" t="s">
        <v>1789</v>
      </c>
      <c r="E2321" s="591" t="s">
        <v>2176</v>
      </c>
      <c r="F2321" s="592" t="s">
        <v>2177</v>
      </c>
      <c r="G2321" s="592"/>
      <c r="H2321" s="593">
        <v>44734</v>
      </c>
      <c r="I2321" s="594" t="s">
        <v>1795</v>
      </c>
      <c r="J2321" s="595" t="s">
        <v>2377</v>
      </c>
      <c r="K2321" s="589" t="s">
        <v>47</v>
      </c>
      <c r="L2321" s="596" t="s">
        <v>51</v>
      </c>
      <c r="M2321" s="596" t="s">
        <v>51</v>
      </c>
      <c r="N2321" s="597"/>
      <c r="O2321" s="598">
        <v>8.5999999999999993E-2</v>
      </c>
      <c r="P2321" s="611">
        <v>0</v>
      </c>
      <c r="Q2321" s="600">
        <v>4.9000000000000002E-2</v>
      </c>
    </row>
    <row r="2322" spans="1:17" s="208" customFormat="1" ht="12.75" customHeight="1" x14ac:dyDescent="0.25">
      <c r="A2322" s="608">
        <v>73157</v>
      </c>
      <c r="B2322" s="589" t="s">
        <v>4785</v>
      </c>
      <c r="C2322" s="605"/>
      <c r="D2322" s="590" t="s">
        <v>1789</v>
      </c>
      <c r="E2322" s="591" t="s">
        <v>2176</v>
      </c>
      <c r="F2322" s="592" t="s">
        <v>2177</v>
      </c>
      <c r="G2322" s="592"/>
      <c r="H2322" s="593">
        <v>44734</v>
      </c>
      <c r="I2322" s="594" t="s">
        <v>1795</v>
      </c>
      <c r="J2322" s="595" t="s">
        <v>1967</v>
      </c>
      <c r="K2322" s="589" t="s">
        <v>47</v>
      </c>
      <c r="L2322" s="596" t="s">
        <v>51</v>
      </c>
      <c r="M2322" s="596" t="s">
        <v>51</v>
      </c>
      <c r="N2322" s="597"/>
      <c r="O2322" s="598">
        <v>0.17399999999999999</v>
      </c>
      <c r="P2322" s="611">
        <v>0</v>
      </c>
      <c r="Q2322" s="600">
        <v>4.7E-2</v>
      </c>
    </row>
    <row r="2323" spans="1:17" s="208" customFormat="1" ht="12.75" customHeight="1" x14ac:dyDescent="0.25">
      <c r="A2323" s="608">
        <v>73158</v>
      </c>
      <c r="B2323" s="589" t="s">
        <v>4786</v>
      </c>
      <c r="C2323" s="605"/>
      <c r="D2323" s="590" t="s">
        <v>1789</v>
      </c>
      <c r="E2323" s="591" t="s">
        <v>2176</v>
      </c>
      <c r="F2323" s="592" t="s">
        <v>2177</v>
      </c>
      <c r="G2323" s="592"/>
      <c r="H2323" s="593">
        <v>44734</v>
      </c>
      <c r="I2323" s="594" t="s">
        <v>1795</v>
      </c>
      <c r="J2323" s="595" t="s">
        <v>855</v>
      </c>
      <c r="K2323" s="589" t="s">
        <v>47</v>
      </c>
      <c r="L2323" s="596" t="s">
        <v>51</v>
      </c>
      <c r="M2323" s="596" t="s">
        <v>51</v>
      </c>
      <c r="N2323" s="597"/>
      <c r="O2323" s="598">
        <v>0.17100000000000001</v>
      </c>
      <c r="P2323" s="611">
        <v>0</v>
      </c>
      <c r="Q2323" s="600">
        <v>7.4999999999999997E-2</v>
      </c>
    </row>
    <row r="2324" spans="1:17" s="208" customFormat="1" ht="12.75" customHeight="1" x14ac:dyDescent="0.25">
      <c r="A2324" s="608">
        <v>73159</v>
      </c>
      <c r="B2324" s="589" t="s">
        <v>4787</v>
      </c>
      <c r="C2324" s="605"/>
      <c r="D2324" s="590" t="s">
        <v>1789</v>
      </c>
      <c r="E2324" s="591" t="s">
        <v>2176</v>
      </c>
      <c r="F2324" s="592" t="s">
        <v>2177</v>
      </c>
      <c r="G2324" s="592"/>
      <c r="H2324" s="593">
        <v>44734</v>
      </c>
      <c r="I2324" s="594" t="s">
        <v>1795</v>
      </c>
      <c r="J2324" s="595" t="s">
        <v>2171</v>
      </c>
      <c r="K2324" s="589" t="s">
        <v>47</v>
      </c>
      <c r="L2324" s="596" t="s">
        <v>51</v>
      </c>
      <c r="M2324" s="596" t="s">
        <v>51</v>
      </c>
      <c r="N2324" s="597"/>
      <c r="O2324" s="598">
        <v>0.1</v>
      </c>
      <c r="P2324" s="611">
        <v>0</v>
      </c>
      <c r="Q2324" s="600">
        <v>5.2999999999999999E-2</v>
      </c>
    </row>
    <row r="2325" spans="1:17" s="208" customFormat="1" ht="12.75" customHeight="1" x14ac:dyDescent="0.25">
      <c r="A2325" s="608">
        <v>73160</v>
      </c>
      <c r="B2325" s="589" t="s">
        <v>4788</v>
      </c>
      <c r="C2325" s="605"/>
      <c r="D2325" s="590" t="s">
        <v>1789</v>
      </c>
      <c r="E2325" s="591" t="s">
        <v>2176</v>
      </c>
      <c r="F2325" s="592" t="s">
        <v>2177</v>
      </c>
      <c r="G2325" s="592"/>
      <c r="H2325" s="593">
        <v>44734</v>
      </c>
      <c r="I2325" s="594" t="s">
        <v>1795</v>
      </c>
      <c r="J2325" s="595" t="s">
        <v>4789</v>
      </c>
      <c r="K2325" s="589" t="s">
        <v>47</v>
      </c>
      <c r="L2325" s="596" t="s">
        <v>51</v>
      </c>
      <c r="M2325" s="596" t="s">
        <v>51</v>
      </c>
      <c r="N2325" s="597"/>
      <c r="O2325" s="598">
        <v>0.32500000000000001</v>
      </c>
      <c r="P2325" s="611">
        <v>0</v>
      </c>
      <c r="Q2325" s="600">
        <v>0.14099999999999999</v>
      </c>
    </row>
    <row r="2326" spans="1:17" s="208" customFormat="1" ht="12.75" customHeight="1" x14ac:dyDescent="0.25">
      <c r="A2326" s="608">
        <v>73161</v>
      </c>
      <c r="B2326" s="589" t="s">
        <v>4790</v>
      </c>
      <c r="C2326" s="605"/>
      <c r="D2326" s="590" t="s">
        <v>1789</v>
      </c>
      <c r="E2326" s="591" t="s">
        <v>2176</v>
      </c>
      <c r="F2326" s="592" t="s">
        <v>2177</v>
      </c>
      <c r="G2326" s="592"/>
      <c r="H2326" s="593">
        <v>44735</v>
      </c>
      <c r="I2326" s="594" t="s">
        <v>2105</v>
      </c>
      <c r="J2326" s="595" t="s">
        <v>4791</v>
      </c>
      <c r="K2326" s="589" t="s">
        <v>49</v>
      </c>
      <c r="L2326" s="596" t="s">
        <v>1819</v>
      </c>
      <c r="M2326" s="596" t="s">
        <v>49</v>
      </c>
      <c r="N2326" s="597"/>
      <c r="O2326" s="598">
        <v>3.5999999999999997E-2</v>
      </c>
      <c r="P2326" s="611">
        <v>0</v>
      </c>
      <c r="Q2326" s="600">
        <v>0.02</v>
      </c>
    </row>
    <row r="2327" spans="1:17" s="208" customFormat="1" ht="12.75" customHeight="1" x14ac:dyDescent="0.25">
      <c r="A2327" s="608">
        <v>73162</v>
      </c>
      <c r="B2327" s="589" t="s">
        <v>4792</v>
      </c>
      <c r="C2327" s="605"/>
      <c r="D2327" s="590" t="s">
        <v>1789</v>
      </c>
      <c r="E2327" s="591" t="s">
        <v>2176</v>
      </c>
      <c r="F2327" s="592" t="s">
        <v>2177</v>
      </c>
      <c r="G2327" s="592"/>
      <c r="H2327" s="593">
        <v>44735</v>
      </c>
      <c r="I2327" s="594" t="s">
        <v>1795</v>
      </c>
      <c r="J2327" s="595" t="s">
        <v>2377</v>
      </c>
      <c r="K2327" s="589" t="s">
        <v>47</v>
      </c>
      <c r="L2327" s="596" t="s">
        <v>51</v>
      </c>
      <c r="M2327" s="596" t="s">
        <v>51</v>
      </c>
      <c r="N2327" s="597"/>
      <c r="O2327" s="598">
        <v>0.113</v>
      </c>
      <c r="P2327" s="611">
        <v>0</v>
      </c>
      <c r="Q2327" s="600">
        <v>5.8000000000000003E-2</v>
      </c>
    </row>
    <row r="2328" spans="1:17" s="208" customFormat="1" ht="12.75" customHeight="1" x14ac:dyDescent="0.25">
      <c r="A2328" s="608">
        <v>73163</v>
      </c>
      <c r="B2328" s="589" t="s">
        <v>4793</v>
      </c>
      <c r="C2328" s="605"/>
      <c r="D2328" s="590" t="s">
        <v>1789</v>
      </c>
      <c r="E2328" s="591" t="s">
        <v>2176</v>
      </c>
      <c r="F2328" s="592" t="s">
        <v>2177</v>
      </c>
      <c r="G2328" s="592"/>
      <c r="H2328" s="593">
        <v>44735</v>
      </c>
      <c r="I2328" s="594" t="s">
        <v>1795</v>
      </c>
      <c r="J2328" s="595" t="s">
        <v>3076</v>
      </c>
      <c r="K2328" s="589" t="s">
        <v>47</v>
      </c>
      <c r="L2328" s="596" t="s">
        <v>51</v>
      </c>
      <c r="M2328" s="596" t="s">
        <v>51</v>
      </c>
      <c r="N2328" s="597"/>
      <c r="O2328" s="598">
        <v>9.1999999999999998E-2</v>
      </c>
      <c r="P2328" s="611">
        <v>0</v>
      </c>
      <c r="Q2328" s="600">
        <v>2.5000000000000001E-2</v>
      </c>
    </row>
    <row r="2329" spans="1:17" s="208" customFormat="1" ht="12.75" customHeight="1" x14ac:dyDescent="0.25">
      <c r="A2329" s="608">
        <v>73164</v>
      </c>
      <c r="B2329" s="589" t="s">
        <v>4794</v>
      </c>
      <c r="C2329" s="605"/>
      <c r="D2329" s="590" t="s">
        <v>1789</v>
      </c>
      <c r="E2329" s="591" t="s">
        <v>2176</v>
      </c>
      <c r="F2329" s="592" t="s">
        <v>2177</v>
      </c>
      <c r="G2329" s="592"/>
      <c r="H2329" s="593">
        <v>44735</v>
      </c>
      <c r="I2329" s="594" t="s">
        <v>1795</v>
      </c>
      <c r="J2329" s="595" t="s">
        <v>3076</v>
      </c>
      <c r="K2329" s="589" t="s">
        <v>47</v>
      </c>
      <c r="L2329" s="596" t="s">
        <v>51</v>
      </c>
      <c r="M2329" s="596" t="s">
        <v>51</v>
      </c>
      <c r="N2329" s="597"/>
      <c r="O2329" s="598">
        <v>0.1</v>
      </c>
      <c r="P2329" s="611">
        <v>0</v>
      </c>
      <c r="Q2329" s="600">
        <v>3.2000000000000001E-2</v>
      </c>
    </row>
    <row r="2330" spans="1:17" s="208" customFormat="1" ht="12.75" customHeight="1" x14ac:dyDescent="0.25">
      <c r="A2330" s="608">
        <v>73165</v>
      </c>
      <c r="B2330" s="589" t="s">
        <v>4795</v>
      </c>
      <c r="C2330" s="605"/>
      <c r="D2330" s="590" t="s">
        <v>1789</v>
      </c>
      <c r="E2330" s="591" t="s">
        <v>2176</v>
      </c>
      <c r="F2330" s="592" t="s">
        <v>2177</v>
      </c>
      <c r="G2330" s="592"/>
      <c r="H2330" s="593">
        <v>44735</v>
      </c>
      <c r="I2330" s="594" t="s">
        <v>1795</v>
      </c>
      <c r="J2330" s="595" t="s">
        <v>1816</v>
      </c>
      <c r="K2330" s="589" t="s">
        <v>47</v>
      </c>
      <c r="L2330" s="596" t="s">
        <v>51</v>
      </c>
      <c r="M2330" s="596" t="s">
        <v>51</v>
      </c>
      <c r="N2330" s="597"/>
      <c r="O2330" s="598">
        <v>0.113</v>
      </c>
      <c r="P2330" s="611">
        <v>0</v>
      </c>
      <c r="Q2330" s="600">
        <v>4.5999999999999999E-2</v>
      </c>
    </row>
    <row r="2331" spans="1:17" s="208" customFormat="1" ht="12.75" customHeight="1" x14ac:dyDescent="0.25">
      <c r="A2331" s="608">
        <v>73166</v>
      </c>
      <c r="B2331" s="589" t="s">
        <v>4796</v>
      </c>
      <c r="C2331" s="605"/>
      <c r="D2331" s="590" t="s">
        <v>1789</v>
      </c>
      <c r="E2331" s="591" t="s">
        <v>2176</v>
      </c>
      <c r="F2331" s="592" t="s">
        <v>2177</v>
      </c>
      <c r="G2331" s="592"/>
      <c r="H2331" s="593">
        <v>44735</v>
      </c>
      <c r="I2331" s="594" t="s">
        <v>1795</v>
      </c>
      <c r="J2331" s="595" t="s">
        <v>2377</v>
      </c>
      <c r="K2331" s="589" t="s">
        <v>47</v>
      </c>
      <c r="L2331" s="596" t="s">
        <v>51</v>
      </c>
      <c r="M2331" s="596" t="s">
        <v>51</v>
      </c>
      <c r="N2331" s="597"/>
      <c r="O2331" s="598">
        <v>6.3E-2</v>
      </c>
      <c r="P2331" s="611">
        <v>0</v>
      </c>
      <c r="Q2331" s="600">
        <v>2.4E-2</v>
      </c>
    </row>
    <row r="2332" spans="1:17" s="208" customFormat="1" ht="12.75" customHeight="1" x14ac:dyDescent="0.25">
      <c r="A2332" s="608">
        <v>73172</v>
      </c>
      <c r="B2332" s="589" t="s">
        <v>4797</v>
      </c>
      <c r="C2332" s="605"/>
      <c r="D2332" s="590" t="s">
        <v>1789</v>
      </c>
      <c r="E2332" s="591" t="s">
        <v>2176</v>
      </c>
      <c r="F2332" s="592" t="s">
        <v>2177</v>
      </c>
      <c r="G2332" s="592"/>
      <c r="H2332" s="593">
        <v>44737</v>
      </c>
      <c r="I2332" s="594" t="s">
        <v>1956</v>
      </c>
      <c r="J2332" s="595" t="s">
        <v>4798</v>
      </c>
      <c r="K2332" s="589" t="s">
        <v>49</v>
      </c>
      <c r="L2332" s="596" t="s">
        <v>1843</v>
      </c>
      <c r="M2332" s="596" t="s">
        <v>49</v>
      </c>
      <c r="N2332" s="597"/>
      <c r="O2332" s="598">
        <v>2.3E-2</v>
      </c>
      <c r="P2332" s="611">
        <v>0</v>
      </c>
      <c r="Q2332" s="600">
        <v>1.2999999999999999E-2</v>
      </c>
    </row>
    <row r="2333" spans="1:17" s="208" customFormat="1" ht="12.75" customHeight="1" x14ac:dyDescent="0.25">
      <c r="A2333" s="608">
        <v>73187</v>
      </c>
      <c r="B2333" s="589" t="s">
        <v>4799</v>
      </c>
      <c r="C2333" s="605"/>
      <c r="D2333" s="590" t="s">
        <v>1789</v>
      </c>
      <c r="E2333" s="591" t="s">
        <v>2176</v>
      </c>
      <c r="F2333" s="592" t="s">
        <v>2177</v>
      </c>
      <c r="G2333" s="592"/>
      <c r="H2333" s="593">
        <v>44741</v>
      </c>
      <c r="I2333" s="594" t="s">
        <v>1795</v>
      </c>
      <c r="J2333" s="595" t="s">
        <v>2377</v>
      </c>
      <c r="K2333" s="589" t="s">
        <v>47</v>
      </c>
      <c r="L2333" s="596" t="s">
        <v>51</v>
      </c>
      <c r="M2333" s="596" t="s">
        <v>51</v>
      </c>
      <c r="N2333" s="597"/>
      <c r="O2333" s="598">
        <v>6.3E-2</v>
      </c>
      <c r="P2333" s="611">
        <v>0</v>
      </c>
      <c r="Q2333" s="600">
        <v>3.1E-2</v>
      </c>
    </row>
    <row r="2334" spans="1:17" s="208" customFormat="1" ht="12.75" customHeight="1" x14ac:dyDescent="0.25">
      <c r="A2334" s="608">
        <v>73188</v>
      </c>
      <c r="B2334" s="589" t="s">
        <v>4800</v>
      </c>
      <c r="C2334" s="605"/>
      <c r="D2334" s="590" t="s">
        <v>1789</v>
      </c>
      <c r="E2334" s="591" t="s">
        <v>2176</v>
      </c>
      <c r="F2334" s="592" t="s">
        <v>2177</v>
      </c>
      <c r="G2334" s="592"/>
      <c r="H2334" s="593">
        <v>44741</v>
      </c>
      <c r="I2334" s="594" t="s">
        <v>1795</v>
      </c>
      <c r="J2334" s="595" t="s">
        <v>2482</v>
      </c>
      <c r="K2334" s="589" t="s">
        <v>47</v>
      </c>
      <c r="L2334" s="596" t="s">
        <v>51</v>
      </c>
      <c r="M2334" s="596" t="s">
        <v>51</v>
      </c>
      <c r="N2334" s="597"/>
      <c r="O2334" s="598">
        <v>0.14899999999999999</v>
      </c>
      <c r="P2334" s="611">
        <v>0</v>
      </c>
      <c r="Q2334" s="600">
        <v>9.6000000000000002E-2</v>
      </c>
    </row>
    <row r="2335" spans="1:17" s="208" customFormat="1" ht="12.75" customHeight="1" x14ac:dyDescent="0.25">
      <c r="A2335" s="608">
        <v>73189</v>
      </c>
      <c r="B2335" s="589" t="s">
        <v>4801</v>
      </c>
      <c r="C2335" s="605"/>
      <c r="D2335" s="590" t="s">
        <v>1789</v>
      </c>
      <c r="E2335" s="591" t="s">
        <v>2176</v>
      </c>
      <c r="F2335" s="592" t="s">
        <v>2177</v>
      </c>
      <c r="G2335" s="592"/>
      <c r="H2335" s="593">
        <v>44741</v>
      </c>
      <c r="I2335" s="594" t="s">
        <v>1795</v>
      </c>
      <c r="J2335" s="595" t="s">
        <v>2482</v>
      </c>
      <c r="K2335" s="589" t="s">
        <v>47</v>
      </c>
      <c r="L2335" s="596" t="s">
        <v>51</v>
      </c>
      <c r="M2335" s="596" t="s">
        <v>51</v>
      </c>
      <c r="N2335" s="597"/>
      <c r="O2335" s="598">
        <v>0.15</v>
      </c>
      <c r="P2335" s="611">
        <v>0</v>
      </c>
      <c r="Q2335" s="600">
        <v>8.2000000000000003E-2</v>
      </c>
    </row>
    <row r="2336" spans="1:17" s="208" customFormat="1" ht="12.75" customHeight="1" x14ac:dyDescent="0.25">
      <c r="A2336" s="608">
        <v>73190</v>
      </c>
      <c r="B2336" s="589" t="s">
        <v>4802</v>
      </c>
      <c r="C2336" s="605"/>
      <c r="D2336" s="590" t="s">
        <v>1789</v>
      </c>
      <c r="E2336" s="591" t="s">
        <v>2176</v>
      </c>
      <c r="F2336" s="592" t="s">
        <v>2177</v>
      </c>
      <c r="G2336" s="592"/>
      <c r="H2336" s="593">
        <v>44741</v>
      </c>
      <c r="I2336" s="594" t="s">
        <v>1795</v>
      </c>
      <c r="J2336" s="595" t="s">
        <v>4803</v>
      </c>
      <c r="K2336" s="589" t="s">
        <v>47</v>
      </c>
      <c r="L2336" s="596" t="s">
        <v>51</v>
      </c>
      <c r="M2336" s="596" t="s">
        <v>51</v>
      </c>
      <c r="N2336" s="597"/>
      <c r="O2336" s="598">
        <v>0.498</v>
      </c>
      <c r="P2336" s="611">
        <v>0</v>
      </c>
      <c r="Q2336" s="600">
        <v>8.2000000000000003E-2</v>
      </c>
    </row>
    <row r="2337" spans="1:17" s="208" customFormat="1" ht="12.75" customHeight="1" x14ac:dyDescent="0.25">
      <c r="A2337" s="608">
        <v>73191</v>
      </c>
      <c r="B2337" s="589" t="s">
        <v>4804</v>
      </c>
      <c r="C2337" s="605"/>
      <c r="D2337" s="590" t="s">
        <v>1789</v>
      </c>
      <c r="E2337" s="591" t="s">
        <v>2176</v>
      </c>
      <c r="F2337" s="592" t="s">
        <v>2177</v>
      </c>
      <c r="G2337" s="592"/>
      <c r="H2337" s="593">
        <v>44741</v>
      </c>
      <c r="I2337" s="594" t="s">
        <v>1795</v>
      </c>
      <c r="J2337" s="595" t="s">
        <v>2377</v>
      </c>
      <c r="K2337" s="589" t="s">
        <v>47</v>
      </c>
      <c r="L2337" s="596" t="s">
        <v>51</v>
      </c>
      <c r="M2337" s="596" t="s">
        <v>51</v>
      </c>
      <c r="N2337" s="597"/>
      <c r="O2337" s="598">
        <v>0.25</v>
      </c>
      <c r="P2337" s="611">
        <v>0</v>
      </c>
      <c r="Q2337" s="600">
        <v>0.13400000000000001</v>
      </c>
    </row>
    <row r="2338" spans="1:17" s="208" customFormat="1" ht="12.75" customHeight="1" x14ac:dyDescent="0.25">
      <c r="A2338" s="608">
        <v>73192</v>
      </c>
      <c r="B2338" s="589" t="s">
        <v>4805</v>
      </c>
      <c r="C2338" s="605"/>
      <c r="D2338" s="590" t="s">
        <v>1789</v>
      </c>
      <c r="E2338" s="591" t="s">
        <v>2176</v>
      </c>
      <c r="F2338" s="592" t="s">
        <v>2177</v>
      </c>
      <c r="G2338" s="592"/>
      <c r="H2338" s="593">
        <v>44741</v>
      </c>
      <c r="I2338" s="594" t="s">
        <v>1795</v>
      </c>
      <c r="J2338" s="595" t="s">
        <v>4806</v>
      </c>
      <c r="K2338" s="589" t="s">
        <v>47</v>
      </c>
      <c r="L2338" s="596" t="s">
        <v>51</v>
      </c>
      <c r="M2338" s="596" t="s">
        <v>51</v>
      </c>
      <c r="N2338" s="597"/>
      <c r="O2338" s="598">
        <v>0.7</v>
      </c>
      <c r="P2338" s="611">
        <v>0</v>
      </c>
      <c r="Q2338" s="600">
        <v>0.371</v>
      </c>
    </row>
    <row r="2339" spans="1:17" s="208" customFormat="1" ht="12.75" customHeight="1" x14ac:dyDescent="0.25">
      <c r="A2339" s="608">
        <v>73194</v>
      </c>
      <c r="B2339" s="589" t="s">
        <v>4807</v>
      </c>
      <c r="C2339" s="605"/>
      <c r="D2339" s="590" t="s">
        <v>1789</v>
      </c>
      <c r="E2339" s="591" t="s">
        <v>2176</v>
      </c>
      <c r="F2339" s="592" t="s">
        <v>2177</v>
      </c>
      <c r="G2339" s="592"/>
      <c r="H2339" s="593">
        <v>44742</v>
      </c>
      <c r="I2339" s="594" t="s">
        <v>1795</v>
      </c>
      <c r="J2339" s="595" t="s">
        <v>2377</v>
      </c>
      <c r="K2339" s="589" t="s">
        <v>47</v>
      </c>
      <c r="L2339" s="596" t="s">
        <v>51</v>
      </c>
      <c r="M2339" s="596" t="s">
        <v>51</v>
      </c>
      <c r="N2339" s="597"/>
      <c r="O2339" s="598">
        <v>0.13300000000000001</v>
      </c>
      <c r="P2339" s="611">
        <v>0</v>
      </c>
      <c r="Q2339" s="600">
        <v>5.6000000000000001E-2</v>
      </c>
    </row>
    <row r="2340" spans="1:17" s="208" customFormat="1" ht="12.75" customHeight="1" x14ac:dyDescent="0.25">
      <c r="A2340" s="608">
        <v>73195</v>
      </c>
      <c r="B2340" s="589" t="s">
        <v>4808</v>
      </c>
      <c r="C2340" s="605"/>
      <c r="D2340" s="590" t="s">
        <v>1789</v>
      </c>
      <c r="E2340" s="591" t="s">
        <v>2176</v>
      </c>
      <c r="F2340" s="592" t="s">
        <v>2177</v>
      </c>
      <c r="G2340" s="592"/>
      <c r="H2340" s="593">
        <v>44742</v>
      </c>
      <c r="I2340" s="594" t="s">
        <v>1795</v>
      </c>
      <c r="J2340" s="595" t="s">
        <v>1816</v>
      </c>
      <c r="K2340" s="589" t="s">
        <v>47</v>
      </c>
      <c r="L2340" s="596" t="s">
        <v>51</v>
      </c>
      <c r="M2340" s="596" t="s">
        <v>51</v>
      </c>
      <c r="N2340" s="597"/>
      <c r="O2340" s="598">
        <v>0.193</v>
      </c>
      <c r="P2340" s="611">
        <v>0</v>
      </c>
      <c r="Q2340" s="600">
        <v>6.4000000000000001E-2</v>
      </c>
    </row>
    <row r="2341" spans="1:17" s="208" customFormat="1" ht="12.75" customHeight="1" x14ac:dyDescent="0.25">
      <c r="A2341" s="608">
        <v>73196</v>
      </c>
      <c r="B2341" s="589" t="s">
        <v>4809</v>
      </c>
      <c r="C2341" s="605"/>
      <c r="D2341" s="590" t="s">
        <v>1789</v>
      </c>
      <c r="E2341" s="591" t="s">
        <v>2176</v>
      </c>
      <c r="F2341" s="592" t="s">
        <v>2177</v>
      </c>
      <c r="G2341" s="592"/>
      <c r="H2341" s="593">
        <v>44742</v>
      </c>
      <c r="I2341" s="594" t="s">
        <v>1795</v>
      </c>
      <c r="J2341" s="595" t="s">
        <v>4810</v>
      </c>
      <c r="K2341" s="589" t="s">
        <v>47</v>
      </c>
      <c r="L2341" s="596" t="s">
        <v>51</v>
      </c>
      <c r="M2341" s="596" t="s">
        <v>51</v>
      </c>
      <c r="N2341" s="597"/>
      <c r="O2341" s="598">
        <v>0.15</v>
      </c>
      <c r="P2341" s="611">
        <v>0</v>
      </c>
      <c r="Q2341" s="600">
        <v>6.9000000000000006E-2</v>
      </c>
    </row>
    <row r="2342" spans="1:17" s="208" customFormat="1" ht="12.75" customHeight="1" x14ac:dyDescent="0.25">
      <c r="A2342" s="608">
        <v>73197</v>
      </c>
      <c r="B2342" s="589" t="s">
        <v>4811</v>
      </c>
      <c r="C2342" s="605"/>
      <c r="D2342" s="590" t="s">
        <v>1789</v>
      </c>
      <c r="E2342" s="591" t="s">
        <v>2176</v>
      </c>
      <c r="F2342" s="592" t="s">
        <v>2177</v>
      </c>
      <c r="G2342" s="592"/>
      <c r="H2342" s="593">
        <v>44742</v>
      </c>
      <c r="I2342" s="594" t="s">
        <v>1795</v>
      </c>
      <c r="J2342" s="595" t="s">
        <v>2171</v>
      </c>
      <c r="K2342" s="589" t="s">
        <v>47</v>
      </c>
      <c r="L2342" s="596" t="s">
        <v>51</v>
      </c>
      <c r="M2342" s="596" t="s">
        <v>51</v>
      </c>
      <c r="N2342" s="597"/>
      <c r="O2342" s="598">
        <v>0.2</v>
      </c>
      <c r="P2342" s="611">
        <v>0</v>
      </c>
      <c r="Q2342" s="600">
        <v>7.5999999999999998E-2</v>
      </c>
    </row>
    <row r="2343" spans="1:17" s="208" customFormat="1" ht="12.75" customHeight="1" x14ac:dyDescent="0.25">
      <c r="A2343" s="608">
        <v>73198</v>
      </c>
      <c r="B2343" s="589" t="s">
        <v>4812</v>
      </c>
      <c r="C2343" s="605"/>
      <c r="D2343" s="590" t="s">
        <v>1789</v>
      </c>
      <c r="E2343" s="591" t="s">
        <v>2176</v>
      </c>
      <c r="F2343" s="592" t="s">
        <v>2177</v>
      </c>
      <c r="G2343" s="592"/>
      <c r="H2343" s="593">
        <v>44742</v>
      </c>
      <c r="I2343" s="594" t="s">
        <v>1795</v>
      </c>
      <c r="J2343" s="595" t="s">
        <v>2377</v>
      </c>
      <c r="K2343" s="589" t="s">
        <v>47</v>
      </c>
      <c r="L2343" s="596" t="s">
        <v>51</v>
      </c>
      <c r="M2343" s="596" t="s">
        <v>51</v>
      </c>
      <c r="N2343" s="597"/>
      <c r="O2343" s="598">
        <v>0.2</v>
      </c>
      <c r="P2343" s="611">
        <v>0</v>
      </c>
      <c r="Q2343" s="600">
        <v>8.8999999999999996E-2</v>
      </c>
    </row>
    <row r="2344" spans="1:17" s="208" customFormat="1" ht="12.75" customHeight="1" x14ac:dyDescent="0.25">
      <c r="A2344" s="608">
        <v>73199</v>
      </c>
      <c r="B2344" s="589" t="s">
        <v>4813</v>
      </c>
      <c r="C2344" s="605"/>
      <c r="D2344" s="590" t="s">
        <v>1789</v>
      </c>
      <c r="E2344" s="591" t="s">
        <v>2176</v>
      </c>
      <c r="F2344" s="592" t="s">
        <v>2177</v>
      </c>
      <c r="G2344" s="592"/>
      <c r="H2344" s="593">
        <v>44742</v>
      </c>
      <c r="I2344" s="594" t="s">
        <v>1795</v>
      </c>
      <c r="J2344" s="595" t="s">
        <v>2171</v>
      </c>
      <c r="K2344" s="589" t="s">
        <v>47</v>
      </c>
      <c r="L2344" s="596" t="s">
        <v>51</v>
      </c>
      <c r="M2344" s="596" t="s">
        <v>51</v>
      </c>
      <c r="N2344" s="597"/>
      <c r="O2344" s="598">
        <v>0.2</v>
      </c>
      <c r="P2344" s="611">
        <v>0</v>
      </c>
      <c r="Q2344" s="600">
        <v>9.5000000000000001E-2</v>
      </c>
    </row>
    <row r="2345" spans="1:17" s="208" customFormat="1" ht="12.75" customHeight="1" x14ac:dyDescent="0.25">
      <c r="A2345" s="608">
        <v>73200</v>
      </c>
      <c r="B2345" s="589" t="s">
        <v>4814</v>
      </c>
      <c r="C2345" s="605"/>
      <c r="D2345" s="590" t="s">
        <v>1789</v>
      </c>
      <c r="E2345" s="591" t="s">
        <v>2176</v>
      </c>
      <c r="F2345" s="592" t="s">
        <v>2177</v>
      </c>
      <c r="G2345" s="592"/>
      <c r="H2345" s="593">
        <v>44748</v>
      </c>
      <c r="I2345" s="594" t="s">
        <v>1795</v>
      </c>
      <c r="J2345" s="595" t="s">
        <v>2171</v>
      </c>
      <c r="K2345" s="589" t="s">
        <v>47</v>
      </c>
      <c r="L2345" s="596" t="s">
        <v>51</v>
      </c>
      <c r="M2345" s="596" t="s">
        <v>51</v>
      </c>
      <c r="N2345" s="597"/>
      <c r="O2345" s="598">
        <v>0.15</v>
      </c>
      <c r="P2345" s="611">
        <v>0</v>
      </c>
      <c r="Q2345" s="600">
        <v>8.3000000000000004E-2</v>
      </c>
    </row>
    <row r="2346" spans="1:17" s="208" customFormat="1" ht="12.75" customHeight="1" x14ac:dyDescent="0.25">
      <c r="A2346" s="608">
        <v>73201</v>
      </c>
      <c r="B2346" s="589" t="s">
        <v>4815</v>
      </c>
      <c r="C2346" s="605"/>
      <c r="D2346" s="590" t="s">
        <v>1789</v>
      </c>
      <c r="E2346" s="591" t="s">
        <v>2176</v>
      </c>
      <c r="F2346" s="592" t="s">
        <v>2177</v>
      </c>
      <c r="G2346" s="592"/>
      <c r="H2346" s="593">
        <v>44748</v>
      </c>
      <c r="I2346" s="594" t="s">
        <v>1795</v>
      </c>
      <c r="J2346" s="595" t="s">
        <v>2379</v>
      </c>
      <c r="K2346" s="589" t="s">
        <v>47</v>
      </c>
      <c r="L2346" s="596" t="s">
        <v>51</v>
      </c>
      <c r="M2346" s="596" t="s">
        <v>51</v>
      </c>
      <c r="N2346" s="597"/>
      <c r="O2346" s="598">
        <v>0.2</v>
      </c>
      <c r="P2346" s="611">
        <v>0</v>
      </c>
      <c r="Q2346" s="600">
        <v>0.104</v>
      </c>
    </row>
    <row r="2347" spans="1:17" s="208" customFormat="1" ht="12.75" customHeight="1" x14ac:dyDescent="0.25">
      <c r="A2347" s="608">
        <v>73202</v>
      </c>
      <c r="B2347" s="589" t="s">
        <v>4816</v>
      </c>
      <c r="C2347" s="605"/>
      <c r="D2347" s="590" t="s">
        <v>1789</v>
      </c>
      <c r="E2347" s="591" t="s">
        <v>2176</v>
      </c>
      <c r="F2347" s="592" t="s">
        <v>2177</v>
      </c>
      <c r="G2347" s="592"/>
      <c r="H2347" s="593">
        <v>44748</v>
      </c>
      <c r="I2347" s="594" t="s">
        <v>1795</v>
      </c>
      <c r="J2347" s="595" t="s">
        <v>4817</v>
      </c>
      <c r="K2347" s="589" t="s">
        <v>47</v>
      </c>
      <c r="L2347" s="596" t="s">
        <v>51</v>
      </c>
      <c r="M2347" s="596" t="s">
        <v>51</v>
      </c>
      <c r="N2347" s="597"/>
      <c r="O2347" s="598">
        <v>0.14899999999999999</v>
      </c>
      <c r="P2347" s="611">
        <v>0</v>
      </c>
      <c r="Q2347" s="600">
        <v>7.4999999999999997E-2</v>
      </c>
    </row>
    <row r="2348" spans="1:17" s="208" customFormat="1" ht="12.75" customHeight="1" x14ac:dyDescent="0.25">
      <c r="A2348" s="608">
        <v>73203</v>
      </c>
      <c r="B2348" s="589" t="s">
        <v>4818</v>
      </c>
      <c r="C2348" s="605"/>
      <c r="D2348" s="590" t="s">
        <v>1789</v>
      </c>
      <c r="E2348" s="591" t="s">
        <v>2176</v>
      </c>
      <c r="F2348" s="592" t="s">
        <v>2177</v>
      </c>
      <c r="G2348" s="592"/>
      <c r="H2348" s="593">
        <v>44748</v>
      </c>
      <c r="I2348" s="594" t="s">
        <v>1795</v>
      </c>
      <c r="J2348" s="595" t="s">
        <v>2439</v>
      </c>
      <c r="K2348" s="589" t="s">
        <v>47</v>
      </c>
      <c r="L2348" s="596" t="s">
        <v>51</v>
      </c>
      <c r="M2348" s="596" t="s">
        <v>51</v>
      </c>
      <c r="N2348" s="597"/>
      <c r="O2348" s="598">
        <v>0.999</v>
      </c>
      <c r="P2348" s="611">
        <v>0</v>
      </c>
      <c r="Q2348" s="600">
        <v>0.39700000000000002</v>
      </c>
    </row>
    <row r="2349" spans="1:17" s="208" customFormat="1" ht="12.75" customHeight="1" x14ac:dyDescent="0.25">
      <c r="A2349" s="608">
        <v>73204</v>
      </c>
      <c r="B2349" s="589" t="s">
        <v>4819</v>
      </c>
      <c r="C2349" s="605"/>
      <c r="D2349" s="590" t="s">
        <v>1789</v>
      </c>
      <c r="E2349" s="591" t="s">
        <v>2176</v>
      </c>
      <c r="F2349" s="592" t="s">
        <v>2177</v>
      </c>
      <c r="G2349" s="592"/>
      <c r="H2349" s="593">
        <v>44748</v>
      </c>
      <c r="I2349" s="594" t="s">
        <v>1795</v>
      </c>
      <c r="J2349" s="595" t="s">
        <v>1752</v>
      </c>
      <c r="K2349" s="589" t="s">
        <v>47</v>
      </c>
      <c r="L2349" s="596" t="s">
        <v>51</v>
      </c>
      <c r="M2349" s="596" t="s">
        <v>51</v>
      </c>
      <c r="N2349" s="597"/>
      <c r="O2349" s="598">
        <v>1</v>
      </c>
      <c r="P2349" s="611">
        <v>0</v>
      </c>
      <c r="Q2349" s="600">
        <v>0.56200000000000006</v>
      </c>
    </row>
    <row r="2350" spans="1:17" s="208" customFormat="1" ht="12.75" customHeight="1" x14ac:dyDescent="0.25">
      <c r="A2350" s="608">
        <v>73205</v>
      </c>
      <c r="B2350" s="589" t="s">
        <v>4820</v>
      </c>
      <c r="C2350" s="605"/>
      <c r="D2350" s="590" t="s">
        <v>1789</v>
      </c>
      <c r="E2350" s="591" t="s">
        <v>2176</v>
      </c>
      <c r="F2350" s="592" t="s">
        <v>2177</v>
      </c>
      <c r="G2350" s="592"/>
      <c r="H2350" s="593">
        <v>44757</v>
      </c>
      <c r="I2350" s="594" t="s">
        <v>1986</v>
      </c>
      <c r="J2350" s="595" t="s">
        <v>3724</v>
      </c>
      <c r="K2350" s="589" t="s">
        <v>45</v>
      </c>
      <c r="L2350" s="596" t="s">
        <v>45</v>
      </c>
      <c r="M2350" s="596" t="s">
        <v>45</v>
      </c>
      <c r="N2350" s="597"/>
      <c r="O2350" s="598">
        <v>3.3000000000000002E-2</v>
      </c>
      <c r="P2350" s="611">
        <v>0</v>
      </c>
      <c r="Q2350" s="600">
        <v>0</v>
      </c>
    </row>
    <row r="2351" spans="1:17" s="208" customFormat="1" ht="12.75" customHeight="1" x14ac:dyDescent="0.25">
      <c r="A2351" s="608">
        <v>73207</v>
      </c>
      <c r="B2351" s="589" t="s">
        <v>4821</v>
      </c>
      <c r="C2351" s="605"/>
      <c r="D2351" s="590" t="s">
        <v>1789</v>
      </c>
      <c r="E2351" s="591" t="s">
        <v>2176</v>
      </c>
      <c r="F2351" s="592" t="s">
        <v>2177</v>
      </c>
      <c r="G2351" s="592"/>
      <c r="H2351" s="593">
        <v>44750</v>
      </c>
      <c r="I2351" s="594" t="s">
        <v>1988</v>
      </c>
      <c r="J2351" s="595" t="s">
        <v>2623</v>
      </c>
      <c r="K2351" s="589" t="s">
        <v>47</v>
      </c>
      <c r="L2351" s="596" t="s">
        <v>1763</v>
      </c>
      <c r="M2351" s="596" t="s">
        <v>48</v>
      </c>
      <c r="N2351" s="597"/>
      <c r="O2351" s="598">
        <v>0.28799999999999998</v>
      </c>
      <c r="P2351" s="611">
        <v>0</v>
      </c>
      <c r="Q2351" s="600">
        <v>0</v>
      </c>
    </row>
    <row r="2352" spans="1:17" s="208" customFormat="1" ht="12.75" customHeight="1" x14ac:dyDescent="0.25">
      <c r="A2352" s="608">
        <v>73208</v>
      </c>
      <c r="B2352" s="589" t="s">
        <v>4822</v>
      </c>
      <c r="C2352" s="605"/>
      <c r="D2352" s="590" t="s">
        <v>1789</v>
      </c>
      <c r="E2352" s="591" t="s">
        <v>2176</v>
      </c>
      <c r="F2352" s="592" t="s">
        <v>2177</v>
      </c>
      <c r="G2352" s="592"/>
      <c r="H2352" s="593">
        <v>44753</v>
      </c>
      <c r="I2352" s="594" t="s">
        <v>1988</v>
      </c>
      <c r="J2352" s="595" t="s">
        <v>3741</v>
      </c>
      <c r="K2352" s="589" t="s">
        <v>47</v>
      </c>
      <c r="L2352" s="596" t="s">
        <v>1848</v>
      </c>
      <c r="M2352" s="596" t="s">
        <v>130</v>
      </c>
      <c r="N2352" s="597"/>
      <c r="O2352" s="598">
        <v>0.09</v>
      </c>
      <c r="P2352" s="611">
        <v>0</v>
      </c>
      <c r="Q2352" s="600">
        <v>2.8000000000000001E-2</v>
      </c>
    </row>
    <row r="2353" spans="1:17" s="208" customFormat="1" ht="12.75" customHeight="1" x14ac:dyDescent="0.25">
      <c r="A2353" s="608">
        <v>73209</v>
      </c>
      <c r="B2353" s="589" t="s">
        <v>4823</v>
      </c>
      <c r="C2353" s="605"/>
      <c r="D2353" s="590" t="s">
        <v>1789</v>
      </c>
      <c r="E2353" s="591" t="s">
        <v>2176</v>
      </c>
      <c r="F2353" s="592" t="s">
        <v>2177</v>
      </c>
      <c r="G2353" s="592"/>
      <c r="H2353" s="593">
        <v>44754</v>
      </c>
      <c r="I2353" s="594" t="s">
        <v>1988</v>
      </c>
      <c r="J2353" s="595" t="s">
        <v>3808</v>
      </c>
      <c r="K2353" s="589" t="s">
        <v>47</v>
      </c>
      <c r="L2353" s="596" t="s">
        <v>1763</v>
      </c>
      <c r="M2353" s="596" t="s">
        <v>48</v>
      </c>
      <c r="N2353" s="597"/>
      <c r="O2353" s="598">
        <v>8.1000000000000003E-2</v>
      </c>
      <c r="P2353" s="611">
        <v>0</v>
      </c>
      <c r="Q2353" s="600">
        <v>0</v>
      </c>
    </row>
    <row r="2354" spans="1:17" s="208" customFormat="1" ht="12.75" customHeight="1" x14ac:dyDescent="0.25">
      <c r="A2354" s="608">
        <v>73211</v>
      </c>
      <c r="B2354" s="589" t="s">
        <v>4824</v>
      </c>
      <c r="C2354" s="605"/>
      <c r="D2354" s="590" t="s">
        <v>1789</v>
      </c>
      <c r="E2354" s="591" t="s">
        <v>2176</v>
      </c>
      <c r="F2354" s="592" t="s">
        <v>2177</v>
      </c>
      <c r="G2354" s="592"/>
      <c r="H2354" s="593">
        <v>44750</v>
      </c>
      <c r="I2354" s="594" t="s">
        <v>1795</v>
      </c>
      <c r="J2354" s="595" t="s">
        <v>4825</v>
      </c>
      <c r="K2354" s="589" t="s">
        <v>47</v>
      </c>
      <c r="L2354" s="596" t="s">
        <v>1848</v>
      </c>
      <c r="M2354" s="596" t="s">
        <v>130</v>
      </c>
      <c r="N2354" s="597"/>
      <c r="O2354" s="598">
        <v>0.25</v>
      </c>
      <c r="P2354" s="611">
        <v>0</v>
      </c>
      <c r="Q2354" s="600">
        <v>0.13400000000000001</v>
      </c>
    </row>
    <row r="2355" spans="1:17" s="208" customFormat="1" ht="12.75" customHeight="1" x14ac:dyDescent="0.25">
      <c r="A2355" s="608">
        <v>73212</v>
      </c>
      <c r="B2355" s="589" t="s">
        <v>4826</v>
      </c>
      <c r="C2355" s="605"/>
      <c r="D2355" s="590" t="s">
        <v>1789</v>
      </c>
      <c r="E2355" s="591" t="s">
        <v>2176</v>
      </c>
      <c r="F2355" s="592" t="s">
        <v>2177</v>
      </c>
      <c r="G2355" s="592"/>
      <c r="H2355" s="593">
        <v>44750</v>
      </c>
      <c r="I2355" s="594" t="s">
        <v>1795</v>
      </c>
      <c r="J2355" s="595" t="s">
        <v>2374</v>
      </c>
      <c r="K2355" s="589" t="s">
        <v>47</v>
      </c>
      <c r="L2355" s="596" t="s">
        <v>1848</v>
      </c>
      <c r="M2355" s="596" t="s">
        <v>130</v>
      </c>
      <c r="N2355" s="597"/>
      <c r="O2355" s="598">
        <v>0.14399999999999999</v>
      </c>
      <c r="P2355" s="611">
        <v>0</v>
      </c>
      <c r="Q2355" s="600">
        <v>7.6999999999999999E-2</v>
      </c>
    </row>
    <row r="2356" spans="1:17" s="208" customFormat="1" ht="12.75" customHeight="1" x14ac:dyDescent="0.25">
      <c r="A2356" s="608">
        <v>73213</v>
      </c>
      <c r="B2356" s="589" t="s">
        <v>4827</v>
      </c>
      <c r="C2356" s="605"/>
      <c r="D2356" s="590" t="s">
        <v>1789</v>
      </c>
      <c r="E2356" s="591" t="s">
        <v>2176</v>
      </c>
      <c r="F2356" s="592" t="s">
        <v>2177</v>
      </c>
      <c r="G2356" s="592"/>
      <c r="H2356" s="593">
        <v>44750</v>
      </c>
      <c r="I2356" s="594" t="s">
        <v>1795</v>
      </c>
      <c r="J2356" s="595" t="s">
        <v>3670</v>
      </c>
      <c r="K2356" s="589" t="s">
        <v>47</v>
      </c>
      <c r="L2356" s="596" t="s">
        <v>1848</v>
      </c>
      <c r="M2356" s="596" t="s">
        <v>130</v>
      </c>
      <c r="N2356" s="597"/>
      <c r="O2356" s="598">
        <v>0.4</v>
      </c>
      <c r="P2356" s="611">
        <v>0</v>
      </c>
      <c r="Q2356" s="600">
        <v>0.13900000000000001</v>
      </c>
    </row>
    <row r="2357" spans="1:17" s="208" customFormat="1" ht="12.75" customHeight="1" x14ac:dyDescent="0.25">
      <c r="A2357" s="608">
        <v>73214</v>
      </c>
      <c r="B2357" s="589" t="s">
        <v>4828</v>
      </c>
      <c r="C2357" s="605"/>
      <c r="D2357" s="590" t="s">
        <v>1789</v>
      </c>
      <c r="E2357" s="591" t="s">
        <v>2176</v>
      </c>
      <c r="F2357" s="592" t="s">
        <v>2177</v>
      </c>
      <c r="G2357" s="592"/>
      <c r="H2357" s="593">
        <v>44750</v>
      </c>
      <c r="I2357" s="594" t="s">
        <v>1795</v>
      </c>
      <c r="J2357" s="595" t="s">
        <v>2433</v>
      </c>
      <c r="K2357" s="589" t="s">
        <v>47</v>
      </c>
      <c r="L2357" s="596" t="s">
        <v>1848</v>
      </c>
      <c r="M2357" s="596" t="s">
        <v>130</v>
      </c>
      <c r="N2357" s="597"/>
      <c r="O2357" s="598">
        <v>0.21099999999999999</v>
      </c>
      <c r="P2357" s="611">
        <v>0</v>
      </c>
      <c r="Q2357" s="600">
        <v>9.0999999999999998E-2</v>
      </c>
    </row>
    <row r="2358" spans="1:17" s="208" customFormat="1" ht="12.75" customHeight="1" x14ac:dyDescent="0.25">
      <c r="A2358" s="608">
        <v>73215</v>
      </c>
      <c r="B2358" s="589" t="s">
        <v>4829</v>
      </c>
      <c r="C2358" s="605"/>
      <c r="D2358" s="590" t="s">
        <v>1789</v>
      </c>
      <c r="E2358" s="591" t="s">
        <v>2176</v>
      </c>
      <c r="F2358" s="592" t="s">
        <v>2177</v>
      </c>
      <c r="G2358" s="592"/>
      <c r="H2358" s="593">
        <v>44750</v>
      </c>
      <c r="I2358" s="594" t="s">
        <v>1795</v>
      </c>
      <c r="J2358" s="595" t="s">
        <v>4830</v>
      </c>
      <c r="K2358" s="589" t="s">
        <v>47</v>
      </c>
      <c r="L2358" s="596" t="s">
        <v>1848</v>
      </c>
      <c r="M2358" s="596" t="s">
        <v>130</v>
      </c>
      <c r="N2358" s="597"/>
      <c r="O2358" s="598">
        <v>0.4</v>
      </c>
      <c r="P2358" s="611">
        <v>0</v>
      </c>
      <c r="Q2358" s="600">
        <v>0.12</v>
      </c>
    </row>
    <row r="2359" spans="1:17" s="208" customFormat="1" ht="12.75" customHeight="1" x14ac:dyDescent="0.25">
      <c r="A2359" s="608">
        <v>73216</v>
      </c>
      <c r="B2359" s="589" t="s">
        <v>4831</v>
      </c>
      <c r="C2359" s="605"/>
      <c r="D2359" s="590" t="s">
        <v>1789</v>
      </c>
      <c r="E2359" s="591" t="s">
        <v>2176</v>
      </c>
      <c r="F2359" s="592" t="s">
        <v>2177</v>
      </c>
      <c r="G2359" s="592"/>
      <c r="H2359" s="593">
        <v>44750</v>
      </c>
      <c r="I2359" s="594" t="s">
        <v>1795</v>
      </c>
      <c r="J2359" s="595" t="s">
        <v>2582</v>
      </c>
      <c r="K2359" s="589" t="s">
        <v>47</v>
      </c>
      <c r="L2359" s="596" t="s">
        <v>1848</v>
      </c>
      <c r="M2359" s="596" t="s">
        <v>130</v>
      </c>
      <c r="N2359" s="597"/>
      <c r="O2359" s="598">
        <v>0.25</v>
      </c>
      <c r="P2359" s="611">
        <v>0</v>
      </c>
      <c r="Q2359" s="600">
        <v>0.10100000000000001</v>
      </c>
    </row>
    <row r="2360" spans="1:17" s="208" customFormat="1" ht="12.75" customHeight="1" x14ac:dyDescent="0.25">
      <c r="A2360" s="608">
        <v>73217</v>
      </c>
      <c r="B2360" s="589" t="s">
        <v>4832</v>
      </c>
      <c r="C2360" s="605"/>
      <c r="D2360" s="590" t="s">
        <v>1789</v>
      </c>
      <c r="E2360" s="591" t="s">
        <v>2176</v>
      </c>
      <c r="F2360" s="592" t="s">
        <v>2177</v>
      </c>
      <c r="G2360" s="592"/>
      <c r="H2360" s="593">
        <v>44750</v>
      </c>
      <c r="I2360" s="594" t="s">
        <v>1795</v>
      </c>
      <c r="J2360" s="595" t="s">
        <v>855</v>
      </c>
      <c r="K2360" s="589" t="s">
        <v>47</v>
      </c>
      <c r="L2360" s="596" t="s">
        <v>51</v>
      </c>
      <c r="M2360" s="596" t="s">
        <v>51</v>
      </c>
      <c r="N2360" s="597"/>
      <c r="O2360" s="598">
        <v>0.5</v>
      </c>
      <c r="P2360" s="611">
        <v>0</v>
      </c>
      <c r="Q2360" s="600">
        <v>0.19400000000000001</v>
      </c>
    </row>
    <row r="2361" spans="1:17" s="208" customFormat="1" ht="12.75" customHeight="1" x14ac:dyDescent="0.25">
      <c r="A2361" s="608">
        <v>73218</v>
      </c>
      <c r="B2361" s="589" t="s">
        <v>4833</v>
      </c>
      <c r="C2361" s="605"/>
      <c r="D2361" s="590" t="s">
        <v>1789</v>
      </c>
      <c r="E2361" s="591" t="s">
        <v>2176</v>
      </c>
      <c r="F2361" s="592" t="s">
        <v>2177</v>
      </c>
      <c r="G2361" s="592"/>
      <c r="H2361" s="593">
        <v>44755</v>
      </c>
      <c r="I2361" s="594" t="s">
        <v>1986</v>
      </c>
      <c r="J2361" s="595" t="s">
        <v>3763</v>
      </c>
      <c r="K2361" s="589" t="s">
        <v>45</v>
      </c>
      <c r="L2361" s="596" t="s">
        <v>45</v>
      </c>
      <c r="M2361" s="596" t="s">
        <v>45</v>
      </c>
      <c r="N2361" s="597"/>
      <c r="O2361" s="598">
        <v>0.20799999999999999</v>
      </c>
      <c r="P2361" s="611">
        <v>0</v>
      </c>
      <c r="Q2361" s="600">
        <v>7.9000000000000001E-2</v>
      </c>
    </row>
    <row r="2362" spans="1:17" s="208" customFormat="1" ht="12.75" customHeight="1" x14ac:dyDescent="0.25">
      <c r="A2362" s="608">
        <v>73222</v>
      </c>
      <c r="B2362" s="589" t="s">
        <v>4834</v>
      </c>
      <c r="C2362" s="605"/>
      <c r="D2362" s="590" t="s">
        <v>1789</v>
      </c>
      <c r="E2362" s="591" t="s">
        <v>2176</v>
      </c>
      <c r="F2362" s="592" t="s">
        <v>2177</v>
      </c>
      <c r="G2362" s="592"/>
      <c r="H2362" s="593">
        <v>44754</v>
      </c>
      <c r="I2362" s="594" t="s">
        <v>1956</v>
      </c>
      <c r="J2362" s="595" t="s">
        <v>4835</v>
      </c>
      <c r="K2362" s="589" t="s">
        <v>49</v>
      </c>
      <c r="L2362" s="596" t="s">
        <v>1843</v>
      </c>
      <c r="M2362" s="596" t="s">
        <v>49</v>
      </c>
      <c r="N2362" s="597"/>
      <c r="O2362" s="598">
        <v>4.8000000000000001E-2</v>
      </c>
      <c r="P2362" s="611">
        <v>0</v>
      </c>
      <c r="Q2362" s="600">
        <v>0.02</v>
      </c>
    </row>
    <row r="2363" spans="1:17" s="208" customFormat="1" ht="12.75" customHeight="1" x14ac:dyDescent="0.25">
      <c r="A2363" s="608">
        <v>73223</v>
      </c>
      <c r="B2363" s="589" t="s">
        <v>4836</v>
      </c>
      <c r="C2363" s="605"/>
      <c r="D2363" s="590" t="s">
        <v>1789</v>
      </c>
      <c r="E2363" s="591" t="s">
        <v>2176</v>
      </c>
      <c r="F2363" s="592" t="s">
        <v>2177</v>
      </c>
      <c r="G2363" s="592"/>
      <c r="H2363" s="593">
        <v>44755</v>
      </c>
      <c r="I2363" s="594" t="s">
        <v>1795</v>
      </c>
      <c r="J2363" s="595" t="s">
        <v>3052</v>
      </c>
      <c r="K2363" s="589" t="s">
        <v>47</v>
      </c>
      <c r="L2363" s="596" t="s">
        <v>1848</v>
      </c>
      <c r="M2363" s="596" t="s">
        <v>130</v>
      </c>
      <c r="N2363" s="597"/>
      <c r="O2363" s="598">
        <v>8.5999999999999993E-2</v>
      </c>
      <c r="P2363" s="611">
        <v>0</v>
      </c>
      <c r="Q2363" s="600">
        <v>3.4000000000000002E-2</v>
      </c>
    </row>
    <row r="2364" spans="1:17" s="208" customFormat="1" ht="12.75" customHeight="1" x14ac:dyDescent="0.25">
      <c r="A2364" s="608">
        <v>73224</v>
      </c>
      <c r="B2364" s="589" t="s">
        <v>4837</v>
      </c>
      <c r="C2364" s="605"/>
      <c r="D2364" s="590" t="s">
        <v>1789</v>
      </c>
      <c r="E2364" s="591" t="s">
        <v>2176</v>
      </c>
      <c r="F2364" s="592" t="s">
        <v>2177</v>
      </c>
      <c r="G2364" s="592"/>
      <c r="H2364" s="593">
        <v>44755</v>
      </c>
      <c r="I2364" s="594" t="s">
        <v>1795</v>
      </c>
      <c r="J2364" s="595" t="s">
        <v>4717</v>
      </c>
      <c r="K2364" s="589" t="s">
        <v>47</v>
      </c>
      <c r="L2364" s="596" t="s">
        <v>1848</v>
      </c>
      <c r="M2364" s="596" t="s">
        <v>130</v>
      </c>
      <c r="N2364" s="597"/>
      <c r="O2364" s="598">
        <v>0.16700000000000001</v>
      </c>
      <c r="P2364" s="611">
        <v>0</v>
      </c>
      <c r="Q2364" s="600">
        <v>7.9000000000000001E-2</v>
      </c>
    </row>
    <row r="2365" spans="1:17" s="208" customFormat="1" ht="12.75" customHeight="1" x14ac:dyDescent="0.25">
      <c r="A2365" s="608">
        <v>73225</v>
      </c>
      <c r="B2365" s="589" t="s">
        <v>4838</v>
      </c>
      <c r="C2365" s="605"/>
      <c r="D2365" s="590" t="s">
        <v>1789</v>
      </c>
      <c r="E2365" s="591" t="s">
        <v>2176</v>
      </c>
      <c r="F2365" s="592" t="s">
        <v>2177</v>
      </c>
      <c r="G2365" s="592"/>
      <c r="H2365" s="593">
        <v>44755</v>
      </c>
      <c r="I2365" s="594" t="s">
        <v>1795</v>
      </c>
      <c r="J2365" s="595" t="s">
        <v>2582</v>
      </c>
      <c r="K2365" s="589" t="s">
        <v>47</v>
      </c>
      <c r="L2365" s="596" t="s">
        <v>1848</v>
      </c>
      <c r="M2365" s="596" t="s">
        <v>130</v>
      </c>
      <c r="N2365" s="597"/>
      <c r="O2365" s="598">
        <v>0.84</v>
      </c>
      <c r="P2365" s="611">
        <v>0</v>
      </c>
      <c r="Q2365" s="600">
        <v>0.42699999999999999</v>
      </c>
    </row>
    <row r="2366" spans="1:17" s="208" customFormat="1" ht="12.75" customHeight="1" x14ac:dyDescent="0.25">
      <c r="A2366" s="608">
        <v>73226</v>
      </c>
      <c r="B2366" s="589" t="s">
        <v>4839</v>
      </c>
      <c r="C2366" s="605"/>
      <c r="D2366" s="590" t="s">
        <v>1789</v>
      </c>
      <c r="E2366" s="591" t="s">
        <v>2176</v>
      </c>
      <c r="F2366" s="592" t="s">
        <v>2177</v>
      </c>
      <c r="G2366" s="592"/>
      <c r="H2366" s="593">
        <v>44755</v>
      </c>
      <c r="I2366" s="594" t="s">
        <v>1795</v>
      </c>
      <c r="J2366" s="595" t="s">
        <v>2067</v>
      </c>
      <c r="K2366" s="589" t="s">
        <v>47</v>
      </c>
      <c r="L2366" s="596" t="s">
        <v>45</v>
      </c>
      <c r="M2366" s="596" t="s">
        <v>51</v>
      </c>
      <c r="N2366" s="597"/>
      <c r="O2366" s="598">
        <v>0.23300000000000001</v>
      </c>
      <c r="P2366" s="611">
        <v>0</v>
      </c>
      <c r="Q2366" s="600">
        <v>0.13200000000000001</v>
      </c>
    </row>
    <row r="2367" spans="1:17" s="208" customFormat="1" ht="12.75" customHeight="1" x14ac:dyDescent="0.25">
      <c r="A2367" s="608">
        <v>73227</v>
      </c>
      <c r="B2367" s="589" t="s">
        <v>4840</v>
      </c>
      <c r="C2367" s="605"/>
      <c r="D2367" s="590" t="s">
        <v>1789</v>
      </c>
      <c r="E2367" s="591" t="s">
        <v>2176</v>
      </c>
      <c r="F2367" s="592" t="s">
        <v>2177</v>
      </c>
      <c r="G2367" s="592"/>
      <c r="H2367" s="593">
        <v>44755</v>
      </c>
      <c r="I2367" s="594" t="s">
        <v>1795</v>
      </c>
      <c r="J2367" s="595" t="s">
        <v>2553</v>
      </c>
      <c r="K2367" s="589" t="s">
        <v>47</v>
      </c>
      <c r="L2367" s="596" t="s">
        <v>1848</v>
      </c>
      <c r="M2367" s="596" t="s">
        <v>130</v>
      </c>
      <c r="N2367" s="597"/>
      <c r="O2367" s="598">
        <v>0.13300000000000001</v>
      </c>
      <c r="P2367" s="611">
        <v>0</v>
      </c>
      <c r="Q2367" s="600">
        <v>4.2999999999999997E-2</v>
      </c>
    </row>
    <row r="2368" spans="1:17" s="208" customFormat="1" ht="12.75" customHeight="1" x14ac:dyDescent="0.25">
      <c r="A2368" s="608">
        <v>73228</v>
      </c>
      <c r="B2368" s="589" t="s">
        <v>4841</v>
      </c>
      <c r="C2368" s="605"/>
      <c r="D2368" s="590" t="s">
        <v>1789</v>
      </c>
      <c r="E2368" s="591" t="s">
        <v>2176</v>
      </c>
      <c r="F2368" s="592" t="s">
        <v>2177</v>
      </c>
      <c r="G2368" s="592"/>
      <c r="H2368" s="593">
        <v>44762</v>
      </c>
      <c r="I2368" s="594" t="s">
        <v>2105</v>
      </c>
      <c r="J2368" s="595" t="s">
        <v>4842</v>
      </c>
      <c r="K2368" s="589" t="s">
        <v>49</v>
      </c>
      <c r="L2368" s="596" t="s">
        <v>1819</v>
      </c>
      <c r="M2368" s="596" t="s">
        <v>49</v>
      </c>
      <c r="N2368" s="597"/>
      <c r="O2368" s="598">
        <v>4.7519999999999998</v>
      </c>
      <c r="P2368" s="611">
        <v>0</v>
      </c>
      <c r="Q2368" s="600">
        <v>2.125</v>
      </c>
    </row>
    <row r="2369" spans="1:17" s="208" customFormat="1" ht="12.75" customHeight="1" x14ac:dyDescent="0.25">
      <c r="A2369" s="608">
        <v>73229</v>
      </c>
      <c r="B2369" s="589" t="s">
        <v>4843</v>
      </c>
      <c r="C2369" s="605"/>
      <c r="D2369" s="590" t="s">
        <v>1789</v>
      </c>
      <c r="E2369" s="591" t="s">
        <v>2176</v>
      </c>
      <c r="F2369" s="592" t="s">
        <v>2177</v>
      </c>
      <c r="G2369" s="592"/>
      <c r="H2369" s="593">
        <v>44762</v>
      </c>
      <c r="I2369" s="594" t="s">
        <v>1795</v>
      </c>
      <c r="J2369" s="595" t="s">
        <v>2433</v>
      </c>
      <c r="K2369" s="589" t="s">
        <v>47</v>
      </c>
      <c r="L2369" s="596" t="s">
        <v>1848</v>
      </c>
      <c r="M2369" s="596" t="s">
        <v>130</v>
      </c>
      <c r="N2369" s="597"/>
      <c r="O2369" s="598">
        <v>0.13300000000000001</v>
      </c>
      <c r="P2369" s="611">
        <v>0</v>
      </c>
      <c r="Q2369" s="600">
        <v>0</v>
      </c>
    </row>
    <row r="2370" spans="1:17" s="208" customFormat="1" ht="12.75" customHeight="1" x14ac:dyDescent="0.25">
      <c r="A2370" s="608">
        <v>73230</v>
      </c>
      <c r="B2370" s="589" t="s">
        <v>4844</v>
      </c>
      <c r="C2370" s="605"/>
      <c r="D2370" s="590" t="s">
        <v>1789</v>
      </c>
      <c r="E2370" s="591" t="s">
        <v>2176</v>
      </c>
      <c r="F2370" s="592" t="s">
        <v>2177</v>
      </c>
      <c r="G2370" s="592"/>
      <c r="H2370" s="593">
        <v>44762</v>
      </c>
      <c r="I2370" s="594" t="s">
        <v>1795</v>
      </c>
      <c r="J2370" s="595" t="s">
        <v>4845</v>
      </c>
      <c r="K2370" s="589" t="s">
        <v>47</v>
      </c>
      <c r="L2370" s="596" t="s">
        <v>1848</v>
      </c>
      <c r="M2370" s="596" t="s">
        <v>130</v>
      </c>
      <c r="N2370" s="597"/>
      <c r="O2370" s="598">
        <v>0.08</v>
      </c>
      <c r="P2370" s="611">
        <v>0</v>
      </c>
      <c r="Q2370" s="600">
        <v>3.1E-2</v>
      </c>
    </row>
    <row r="2371" spans="1:17" s="208" customFormat="1" ht="12.75" customHeight="1" x14ac:dyDescent="0.25">
      <c r="A2371" s="608">
        <v>73231</v>
      </c>
      <c r="B2371" s="589" t="s">
        <v>4846</v>
      </c>
      <c r="C2371" s="605"/>
      <c r="D2371" s="590" t="s">
        <v>1789</v>
      </c>
      <c r="E2371" s="591" t="s">
        <v>2176</v>
      </c>
      <c r="F2371" s="592" t="s">
        <v>2177</v>
      </c>
      <c r="G2371" s="592"/>
      <c r="H2371" s="593">
        <v>44762</v>
      </c>
      <c r="I2371" s="594" t="s">
        <v>1795</v>
      </c>
      <c r="J2371" s="595" t="s">
        <v>777</v>
      </c>
      <c r="K2371" s="589" t="s">
        <v>47</v>
      </c>
      <c r="L2371" s="596" t="s">
        <v>45</v>
      </c>
      <c r="M2371" s="596" t="s">
        <v>51</v>
      </c>
      <c r="N2371" s="597"/>
      <c r="O2371" s="598">
        <v>0.23</v>
      </c>
      <c r="P2371" s="611">
        <v>0</v>
      </c>
      <c r="Q2371" s="600">
        <v>0.107</v>
      </c>
    </row>
    <row r="2372" spans="1:17" s="208" customFormat="1" ht="12.75" customHeight="1" x14ac:dyDescent="0.25">
      <c r="A2372" s="608">
        <v>73232</v>
      </c>
      <c r="B2372" s="589" t="s">
        <v>4847</v>
      </c>
      <c r="C2372" s="605"/>
      <c r="D2372" s="590" t="s">
        <v>1789</v>
      </c>
      <c r="E2372" s="591" t="s">
        <v>2176</v>
      </c>
      <c r="F2372" s="592" t="s">
        <v>2177</v>
      </c>
      <c r="G2372" s="592"/>
      <c r="H2372" s="593">
        <v>44762</v>
      </c>
      <c r="I2372" s="594" t="s">
        <v>1795</v>
      </c>
      <c r="J2372" s="595" t="s">
        <v>2369</v>
      </c>
      <c r="K2372" s="589" t="s">
        <v>47</v>
      </c>
      <c r="L2372" s="596" t="s">
        <v>51</v>
      </c>
      <c r="M2372" s="596" t="s">
        <v>51</v>
      </c>
      <c r="N2372" s="597"/>
      <c r="O2372" s="598">
        <v>0.99</v>
      </c>
      <c r="P2372" s="611">
        <v>0</v>
      </c>
      <c r="Q2372" s="600">
        <v>0.39800000000000002</v>
      </c>
    </row>
    <row r="2373" spans="1:17" s="208" customFormat="1" ht="12.75" customHeight="1" x14ac:dyDescent="0.25">
      <c r="A2373" s="608">
        <v>73233</v>
      </c>
      <c r="B2373" s="589" t="s">
        <v>4848</v>
      </c>
      <c r="C2373" s="605"/>
      <c r="D2373" s="590" t="s">
        <v>1789</v>
      </c>
      <c r="E2373" s="591" t="s">
        <v>2176</v>
      </c>
      <c r="F2373" s="592" t="s">
        <v>2177</v>
      </c>
      <c r="G2373" s="592"/>
      <c r="H2373" s="593">
        <v>44762</v>
      </c>
      <c r="I2373" s="594" t="s">
        <v>1795</v>
      </c>
      <c r="J2373" s="595" t="s">
        <v>4849</v>
      </c>
      <c r="K2373" s="589" t="s">
        <v>47</v>
      </c>
      <c r="L2373" s="596" t="s">
        <v>45</v>
      </c>
      <c r="M2373" s="596" t="s">
        <v>51</v>
      </c>
      <c r="N2373" s="597"/>
      <c r="O2373" s="598">
        <v>0.433</v>
      </c>
      <c r="P2373" s="611">
        <v>0</v>
      </c>
      <c r="Q2373" s="600">
        <v>0.20399999999999999</v>
      </c>
    </row>
    <row r="2374" spans="1:17" s="208" customFormat="1" ht="12.75" customHeight="1" x14ac:dyDescent="0.25">
      <c r="A2374" s="608">
        <v>73234</v>
      </c>
      <c r="B2374" s="589" t="s">
        <v>4850</v>
      </c>
      <c r="C2374" s="605"/>
      <c r="D2374" s="590" t="s">
        <v>1789</v>
      </c>
      <c r="E2374" s="591" t="s">
        <v>2176</v>
      </c>
      <c r="F2374" s="592" t="s">
        <v>2177</v>
      </c>
      <c r="G2374" s="592"/>
      <c r="H2374" s="593">
        <v>45002</v>
      </c>
      <c r="I2374" s="594" t="s">
        <v>3147</v>
      </c>
      <c r="J2374" s="595" t="s">
        <v>4851</v>
      </c>
      <c r="K2374" s="589" t="s">
        <v>45</v>
      </c>
      <c r="L2374" s="596" t="s">
        <v>45</v>
      </c>
      <c r="M2374" s="596" t="s">
        <v>45</v>
      </c>
      <c r="N2374" s="597"/>
      <c r="O2374" s="598">
        <v>12</v>
      </c>
      <c r="P2374" s="611">
        <v>0</v>
      </c>
      <c r="Q2374" s="600">
        <v>5.4320000000000004</v>
      </c>
    </row>
    <row r="2375" spans="1:17" s="208" customFormat="1" ht="12.75" customHeight="1" x14ac:dyDescent="0.25">
      <c r="A2375" s="608">
        <v>73235</v>
      </c>
      <c r="B2375" s="589" t="s">
        <v>4852</v>
      </c>
      <c r="C2375" s="605"/>
      <c r="D2375" s="590" t="s">
        <v>1789</v>
      </c>
      <c r="E2375" s="591" t="s">
        <v>2176</v>
      </c>
      <c r="F2375" s="592" t="s">
        <v>2177</v>
      </c>
      <c r="G2375" s="592"/>
      <c r="H2375" s="593">
        <v>45002</v>
      </c>
      <c r="I2375" s="594" t="s">
        <v>3147</v>
      </c>
      <c r="J2375" s="595" t="s">
        <v>4851</v>
      </c>
      <c r="K2375" s="589" t="s">
        <v>45</v>
      </c>
      <c r="L2375" s="596" t="s">
        <v>45</v>
      </c>
      <c r="M2375" s="596" t="s">
        <v>45</v>
      </c>
      <c r="N2375" s="597"/>
      <c r="O2375" s="598">
        <v>12</v>
      </c>
      <c r="P2375" s="611">
        <v>0</v>
      </c>
      <c r="Q2375" s="600">
        <v>5.4320000000000004</v>
      </c>
    </row>
    <row r="2376" spans="1:17" s="208" customFormat="1" ht="12.75" customHeight="1" x14ac:dyDescent="0.25">
      <c r="A2376" s="608">
        <v>73257</v>
      </c>
      <c r="B2376" s="589" t="s">
        <v>4853</v>
      </c>
      <c r="C2376" s="605"/>
      <c r="D2376" s="590" t="s">
        <v>1789</v>
      </c>
      <c r="E2376" s="591" t="s">
        <v>2176</v>
      </c>
      <c r="F2376" s="592" t="s">
        <v>2177</v>
      </c>
      <c r="G2376" s="592"/>
      <c r="H2376" s="593">
        <v>44768</v>
      </c>
      <c r="I2376" s="594" t="s">
        <v>2105</v>
      </c>
      <c r="J2376" s="595" t="s">
        <v>4854</v>
      </c>
      <c r="K2376" s="589" t="s">
        <v>49</v>
      </c>
      <c r="L2376" s="596" t="s">
        <v>1819</v>
      </c>
      <c r="M2376" s="596" t="s">
        <v>49</v>
      </c>
      <c r="N2376" s="597"/>
      <c r="O2376" s="598">
        <v>4.915</v>
      </c>
      <c r="P2376" s="611">
        <v>0</v>
      </c>
      <c r="Q2376" s="600">
        <v>1.478</v>
      </c>
    </row>
    <row r="2377" spans="1:17" s="208" customFormat="1" ht="12.75" customHeight="1" x14ac:dyDescent="0.25">
      <c r="A2377" s="608">
        <v>73260</v>
      </c>
      <c r="B2377" s="589" t="s">
        <v>4855</v>
      </c>
      <c r="C2377" s="605"/>
      <c r="D2377" s="590" t="s">
        <v>1789</v>
      </c>
      <c r="E2377" s="591" t="s">
        <v>2176</v>
      </c>
      <c r="F2377" s="592" t="s">
        <v>2177</v>
      </c>
      <c r="G2377" s="592"/>
      <c r="H2377" s="593">
        <v>44776</v>
      </c>
      <c r="I2377" s="594" t="s">
        <v>2105</v>
      </c>
      <c r="J2377" s="595" t="s">
        <v>4856</v>
      </c>
      <c r="K2377" s="589" t="s">
        <v>49</v>
      </c>
      <c r="L2377" s="596" t="s">
        <v>49</v>
      </c>
      <c r="M2377" s="596" t="s">
        <v>49</v>
      </c>
      <c r="N2377" s="597"/>
      <c r="O2377" s="598">
        <v>4.9989999999999997</v>
      </c>
      <c r="P2377" s="611">
        <v>0</v>
      </c>
      <c r="Q2377" s="600">
        <v>2.6150000000000002</v>
      </c>
    </row>
    <row r="2378" spans="1:17" s="208" customFormat="1" ht="12.75" customHeight="1" x14ac:dyDescent="0.25">
      <c r="A2378" s="608">
        <v>73267</v>
      </c>
      <c r="B2378" s="589" t="s">
        <v>4857</v>
      </c>
      <c r="C2378" s="605"/>
      <c r="D2378" s="590" t="s">
        <v>1789</v>
      </c>
      <c r="E2378" s="591" t="s">
        <v>2176</v>
      </c>
      <c r="F2378" s="592" t="s">
        <v>2177</v>
      </c>
      <c r="G2378" s="592"/>
      <c r="H2378" s="593">
        <v>44823</v>
      </c>
      <c r="I2378" s="594" t="s">
        <v>2105</v>
      </c>
      <c r="J2378" s="595" t="s">
        <v>1793</v>
      </c>
      <c r="K2378" s="589" t="s">
        <v>49</v>
      </c>
      <c r="L2378" s="596" t="s">
        <v>49</v>
      </c>
      <c r="M2378" s="596" t="s">
        <v>49</v>
      </c>
      <c r="N2378" s="597"/>
      <c r="O2378" s="598">
        <v>4.99</v>
      </c>
      <c r="P2378" s="611">
        <v>0</v>
      </c>
      <c r="Q2378" s="600">
        <v>2.2589999999999999</v>
      </c>
    </row>
    <row r="2379" spans="1:17" s="208" customFormat="1" ht="12.75" customHeight="1" x14ac:dyDescent="0.25">
      <c r="A2379" s="608">
        <v>73269</v>
      </c>
      <c r="B2379" s="589" t="s">
        <v>4858</v>
      </c>
      <c r="C2379" s="605"/>
      <c r="D2379" s="590" t="s">
        <v>1789</v>
      </c>
      <c r="E2379" s="591" t="s">
        <v>2176</v>
      </c>
      <c r="F2379" s="592" t="s">
        <v>2177</v>
      </c>
      <c r="G2379" s="592"/>
      <c r="H2379" s="593">
        <v>44771</v>
      </c>
      <c r="I2379" s="594" t="s">
        <v>1986</v>
      </c>
      <c r="J2379" s="595" t="s">
        <v>3739</v>
      </c>
      <c r="K2379" s="589" t="s">
        <v>45</v>
      </c>
      <c r="L2379" s="596" t="s">
        <v>45</v>
      </c>
      <c r="M2379" s="596" t="s">
        <v>45</v>
      </c>
      <c r="N2379" s="597"/>
      <c r="O2379" s="598">
        <v>7.1999999999999995E-2</v>
      </c>
      <c r="P2379" s="611">
        <v>0</v>
      </c>
      <c r="Q2379" s="600">
        <v>0</v>
      </c>
    </row>
    <row r="2380" spans="1:17" s="208" customFormat="1" ht="12.75" customHeight="1" x14ac:dyDescent="0.25">
      <c r="A2380" s="608">
        <v>73272</v>
      </c>
      <c r="B2380" s="589" t="s">
        <v>4859</v>
      </c>
      <c r="C2380" s="605"/>
      <c r="D2380" s="590" t="s">
        <v>1789</v>
      </c>
      <c r="E2380" s="591" t="s">
        <v>2176</v>
      </c>
      <c r="F2380" s="592" t="s">
        <v>2177</v>
      </c>
      <c r="G2380" s="592"/>
      <c r="H2380" s="593">
        <v>44768</v>
      </c>
      <c r="I2380" s="594" t="s">
        <v>1988</v>
      </c>
      <c r="J2380" s="595" t="s">
        <v>2675</v>
      </c>
      <c r="K2380" s="589" t="s">
        <v>47</v>
      </c>
      <c r="L2380" s="596" t="s">
        <v>1797</v>
      </c>
      <c r="M2380" s="596" t="s">
        <v>48</v>
      </c>
      <c r="N2380" s="597"/>
      <c r="O2380" s="598">
        <v>0.1</v>
      </c>
      <c r="P2380" s="611">
        <v>0</v>
      </c>
      <c r="Q2380" s="600">
        <v>4.0000000000000001E-3</v>
      </c>
    </row>
    <row r="2381" spans="1:17" s="208" customFormat="1" ht="12.75" customHeight="1" x14ac:dyDescent="0.25">
      <c r="A2381" s="608">
        <v>73273</v>
      </c>
      <c r="B2381" s="589" t="s">
        <v>4860</v>
      </c>
      <c r="C2381" s="605"/>
      <c r="D2381" s="590" t="s">
        <v>1789</v>
      </c>
      <c r="E2381" s="591" t="s">
        <v>2176</v>
      </c>
      <c r="F2381" s="592" t="s">
        <v>2177</v>
      </c>
      <c r="G2381" s="592"/>
      <c r="H2381" s="593">
        <v>44769</v>
      </c>
      <c r="I2381" s="594" t="s">
        <v>1795</v>
      </c>
      <c r="J2381" s="595" t="s">
        <v>855</v>
      </c>
      <c r="K2381" s="589" t="s">
        <v>47</v>
      </c>
      <c r="L2381" s="596" t="s">
        <v>51</v>
      </c>
      <c r="M2381" s="596" t="s">
        <v>51</v>
      </c>
      <c r="N2381" s="597"/>
      <c r="O2381" s="598">
        <v>0.5</v>
      </c>
      <c r="P2381" s="611">
        <v>0</v>
      </c>
      <c r="Q2381" s="600">
        <v>0.24199999999999999</v>
      </c>
    </row>
    <row r="2382" spans="1:17" s="208" customFormat="1" ht="12.75" customHeight="1" x14ac:dyDescent="0.25">
      <c r="A2382" s="608">
        <v>73274</v>
      </c>
      <c r="B2382" s="589" t="s">
        <v>4861</v>
      </c>
      <c r="C2382" s="605"/>
      <c r="D2382" s="590" t="s">
        <v>1789</v>
      </c>
      <c r="E2382" s="591" t="s">
        <v>2176</v>
      </c>
      <c r="F2382" s="592" t="s">
        <v>2177</v>
      </c>
      <c r="G2382" s="592"/>
      <c r="H2382" s="593">
        <v>44769</v>
      </c>
      <c r="I2382" s="594" t="s">
        <v>1795</v>
      </c>
      <c r="J2382" s="595" t="s">
        <v>4862</v>
      </c>
      <c r="K2382" s="589" t="s">
        <v>47</v>
      </c>
      <c r="L2382" s="596" t="s">
        <v>51</v>
      </c>
      <c r="M2382" s="596" t="s">
        <v>51</v>
      </c>
      <c r="N2382" s="597"/>
      <c r="O2382" s="598">
        <v>6.3E-2</v>
      </c>
      <c r="P2382" s="611">
        <v>0</v>
      </c>
      <c r="Q2382" s="600">
        <v>3.5000000000000003E-2</v>
      </c>
    </row>
    <row r="2383" spans="1:17" s="208" customFormat="1" ht="12.75" customHeight="1" x14ac:dyDescent="0.25">
      <c r="A2383" s="608">
        <v>73275</v>
      </c>
      <c r="B2383" s="589" t="s">
        <v>4863</v>
      </c>
      <c r="C2383" s="605"/>
      <c r="D2383" s="590" t="s">
        <v>1789</v>
      </c>
      <c r="E2383" s="591" t="s">
        <v>2176</v>
      </c>
      <c r="F2383" s="592" t="s">
        <v>2177</v>
      </c>
      <c r="G2383" s="592"/>
      <c r="H2383" s="593">
        <v>44769</v>
      </c>
      <c r="I2383" s="594" t="s">
        <v>1795</v>
      </c>
      <c r="J2383" s="595" t="s">
        <v>2171</v>
      </c>
      <c r="K2383" s="589" t="s">
        <v>47</v>
      </c>
      <c r="L2383" s="596" t="s">
        <v>51</v>
      </c>
      <c r="M2383" s="596" t="s">
        <v>51</v>
      </c>
      <c r="N2383" s="597"/>
      <c r="O2383" s="598">
        <v>0.13300000000000001</v>
      </c>
      <c r="P2383" s="611">
        <v>0</v>
      </c>
      <c r="Q2383" s="600">
        <v>4.7E-2</v>
      </c>
    </row>
    <row r="2384" spans="1:17" s="208" customFormat="1" ht="12.75" customHeight="1" x14ac:dyDescent="0.25">
      <c r="A2384" s="608">
        <v>73276</v>
      </c>
      <c r="B2384" s="589" t="s">
        <v>4864</v>
      </c>
      <c r="C2384" s="605"/>
      <c r="D2384" s="590" t="s">
        <v>1789</v>
      </c>
      <c r="E2384" s="591" t="s">
        <v>2176</v>
      </c>
      <c r="F2384" s="592" t="s">
        <v>2177</v>
      </c>
      <c r="G2384" s="592"/>
      <c r="H2384" s="593">
        <v>44769</v>
      </c>
      <c r="I2384" s="594" t="s">
        <v>1795</v>
      </c>
      <c r="J2384" s="595" t="s">
        <v>4730</v>
      </c>
      <c r="K2384" s="589" t="s">
        <v>47</v>
      </c>
      <c r="L2384" s="596" t="s">
        <v>51</v>
      </c>
      <c r="M2384" s="596" t="s">
        <v>51</v>
      </c>
      <c r="N2384" s="597"/>
      <c r="O2384" s="598">
        <v>0.1</v>
      </c>
      <c r="P2384" s="611">
        <v>0</v>
      </c>
      <c r="Q2384" s="600">
        <v>4.5999999999999999E-2</v>
      </c>
    </row>
    <row r="2385" spans="1:17" s="208" customFormat="1" ht="12.75" customHeight="1" x14ac:dyDescent="0.25">
      <c r="A2385" s="608">
        <v>73277</v>
      </c>
      <c r="B2385" s="589" t="s">
        <v>4865</v>
      </c>
      <c r="C2385" s="605"/>
      <c r="D2385" s="590" t="s">
        <v>1789</v>
      </c>
      <c r="E2385" s="591" t="s">
        <v>2176</v>
      </c>
      <c r="F2385" s="592" t="s">
        <v>2177</v>
      </c>
      <c r="G2385" s="592"/>
      <c r="H2385" s="593">
        <v>44769</v>
      </c>
      <c r="I2385" s="594" t="s">
        <v>1795</v>
      </c>
      <c r="J2385" s="595" t="s">
        <v>1832</v>
      </c>
      <c r="K2385" s="589" t="s">
        <v>47</v>
      </c>
      <c r="L2385" s="596" t="s">
        <v>51</v>
      </c>
      <c r="M2385" s="596" t="s">
        <v>51</v>
      </c>
      <c r="N2385" s="597"/>
      <c r="O2385" s="598">
        <v>0.2</v>
      </c>
      <c r="P2385" s="611">
        <v>0</v>
      </c>
      <c r="Q2385" s="600">
        <v>8.6999999999999994E-2</v>
      </c>
    </row>
    <row r="2386" spans="1:17" s="208" customFormat="1" ht="12.75" customHeight="1" x14ac:dyDescent="0.25">
      <c r="A2386" s="608">
        <v>73278</v>
      </c>
      <c r="B2386" s="589" t="s">
        <v>4866</v>
      </c>
      <c r="C2386" s="605">
        <v>44335</v>
      </c>
      <c r="D2386" s="590" t="s">
        <v>1480</v>
      </c>
      <c r="E2386" s="591" t="s">
        <v>2423</v>
      </c>
      <c r="F2386" s="592" t="s">
        <v>2424</v>
      </c>
      <c r="G2386" s="592"/>
      <c r="H2386" s="593">
        <v>45036</v>
      </c>
      <c r="I2386" s="594" t="s">
        <v>1770</v>
      </c>
      <c r="J2386" s="595" t="s">
        <v>4867</v>
      </c>
      <c r="K2386" s="589" t="s">
        <v>49</v>
      </c>
      <c r="L2386" s="596" t="s">
        <v>1819</v>
      </c>
      <c r="M2386" s="596" t="s">
        <v>49</v>
      </c>
      <c r="N2386" s="597"/>
      <c r="O2386" s="598">
        <v>7.9996409999999996</v>
      </c>
      <c r="P2386" s="611">
        <v>0</v>
      </c>
      <c r="Q2386" s="600">
        <v>8</v>
      </c>
    </row>
    <row r="2387" spans="1:17" s="208" customFormat="1" ht="12.75" customHeight="1" x14ac:dyDescent="0.25">
      <c r="A2387" s="608">
        <v>73282</v>
      </c>
      <c r="B2387" s="589" t="s">
        <v>5201</v>
      </c>
      <c r="C2387" s="605">
        <v>38692</v>
      </c>
      <c r="D2387" s="590" t="s">
        <v>918</v>
      </c>
      <c r="E2387" s="591" t="s">
        <v>1772</v>
      </c>
      <c r="F2387" s="592" t="s">
        <v>1755</v>
      </c>
      <c r="G2387" s="592" t="s">
        <v>1756</v>
      </c>
      <c r="H2387" s="593">
        <v>45108</v>
      </c>
      <c r="I2387" s="594" t="s">
        <v>1942</v>
      </c>
      <c r="J2387" s="595" t="s">
        <v>5202</v>
      </c>
      <c r="K2387" s="589" t="s">
        <v>47</v>
      </c>
      <c r="L2387" s="596" t="s">
        <v>1848</v>
      </c>
      <c r="M2387" s="596" t="s">
        <v>130</v>
      </c>
      <c r="N2387" s="597">
        <v>63559</v>
      </c>
      <c r="O2387" s="598">
        <v>82.234999999999999</v>
      </c>
      <c r="P2387" s="611">
        <v>0</v>
      </c>
      <c r="Q2387" s="600">
        <v>57.966999999999999</v>
      </c>
    </row>
    <row r="2388" spans="1:17" s="208" customFormat="1" ht="12.75" customHeight="1" x14ac:dyDescent="0.25">
      <c r="A2388" s="608">
        <v>73286</v>
      </c>
      <c r="B2388" s="589" t="s">
        <v>4868</v>
      </c>
      <c r="C2388" s="605">
        <v>44331</v>
      </c>
      <c r="D2388" s="590" t="s">
        <v>1577</v>
      </c>
      <c r="E2388" s="591" t="s">
        <v>2423</v>
      </c>
      <c r="F2388" s="592" t="s">
        <v>2424</v>
      </c>
      <c r="G2388" s="592"/>
      <c r="H2388" s="593"/>
      <c r="I2388" s="594" t="s">
        <v>1777</v>
      </c>
      <c r="J2388" s="595" t="s">
        <v>4025</v>
      </c>
      <c r="K2388" s="589" t="s">
        <v>49</v>
      </c>
      <c r="L2388" s="596" t="s">
        <v>49</v>
      </c>
      <c r="M2388" s="596" t="s">
        <v>49</v>
      </c>
      <c r="N2388" s="597"/>
      <c r="O2388" s="598">
        <v>7.9996409999999996</v>
      </c>
      <c r="P2388" s="611">
        <v>0</v>
      </c>
      <c r="Q2388" s="600">
        <v>8</v>
      </c>
    </row>
    <row r="2389" spans="1:17" s="208" customFormat="1" ht="12.75" customHeight="1" x14ac:dyDescent="0.25">
      <c r="A2389" s="608">
        <v>73293</v>
      </c>
      <c r="B2389" s="589" t="s">
        <v>4869</v>
      </c>
      <c r="C2389" s="605"/>
      <c r="D2389" s="590" t="s">
        <v>1789</v>
      </c>
      <c r="E2389" s="591" t="s">
        <v>2176</v>
      </c>
      <c r="F2389" s="592" t="s">
        <v>2177</v>
      </c>
      <c r="G2389" s="592"/>
      <c r="H2389" s="593">
        <v>44769</v>
      </c>
      <c r="I2389" s="594" t="s">
        <v>1988</v>
      </c>
      <c r="J2389" s="595" t="s">
        <v>4870</v>
      </c>
      <c r="K2389" s="589" t="s">
        <v>47</v>
      </c>
      <c r="L2389" s="596" t="s">
        <v>51</v>
      </c>
      <c r="M2389" s="596" t="s">
        <v>51</v>
      </c>
      <c r="N2389" s="597"/>
      <c r="O2389" s="598">
        <v>0.16300000000000001</v>
      </c>
      <c r="P2389" s="611">
        <v>0</v>
      </c>
      <c r="Q2389" s="600">
        <v>0.02</v>
      </c>
    </row>
    <row r="2390" spans="1:17" s="208" customFormat="1" ht="12.75" customHeight="1" x14ac:dyDescent="0.25">
      <c r="A2390" s="608">
        <v>73319</v>
      </c>
      <c r="B2390" s="589" t="s">
        <v>4871</v>
      </c>
      <c r="C2390" s="605"/>
      <c r="D2390" s="590" t="s">
        <v>1789</v>
      </c>
      <c r="E2390" s="591" t="s">
        <v>2176</v>
      </c>
      <c r="F2390" s="592" t="s">
        <v>2177</v>
      </c>
      <c r="G2390" s="592"/>
      <c r="H2390" s="593">
        <v>44775</v>
      </c>
      <c r="I2390" s="594" t="s">
        <v>1988</v>
      </c>
      <c r="J2390" s="595" t="s">
        <v>4574</v>
      </c>
      <c r="K2390" s="589" t="s">
        <v>47</v>
      </c>
      <c r="L2390" s="596" t="s">
        <v>45</v>
      </c>
      <c r="M2390" s="596" t="s">
        <v>51</v>
      </c>
      <c r="N2390" s="597"/>
      <c r="O2390" s="598">
        <v>3.6</v>
      </c>
      <c r="P2390" s="611">
        <v>0</v>
      </c>
      <c r="Q2390" s="600">
        <v>1.395</v>
      </c>
    </row>
    <row r="2391" spans="1:17" s="208" customFormat="1" ht="12.75" customHeight="1" x14ac:dyDescent="0.25">
      <c r="A2391" s="608">
        <v>73323</v>
      </c>
      <c r="B2391" s="589" t="s">
        <v>4872</v>
      </c>
      <c r="C2391" s="605"/>
      <c r="D2391" s="590" t="s">
        <v>1789</v>
      </c>
      <c r="E2391" s="591" t="s">
        <v>2176</v>
      </c>
      <c r="F2391" s="592" t="s">
        <v>2177</v>
      </c>
      <c r="G2391" s="592"/>
      <c r="H2391" s="593">
        <v>44776</v>
      </c>
      <c r="I2391" s="594" t="s">
        <v>1795</v>
      </c>
      <c r="J2391" s="595" t="s">
        <v>2488</v>
      </c>
      <c r="K2391" s="589" t="s">
        <v>47</v>
      </c>
      <c r="L2391" s="596" t="s">
        <v>1848</v>
      </c>
      <c r="M2391" s="596" t="s">
        <v>130</v>
      </c>
      <c r="N2391" s="597"/>
      <c r="O2391" s="598">
        <v>0.72799999999999998</v>
      </c>
      <c r="P2391" s="611">
        <v>0</v>
      </c>
      <c r="Q2391" s="600">
        <v>0.33200000000000002</v>
      </c>
    </row>
    <row r="2392" spans="1:17" s="208" customFormat="1" ht="12.75" customHeight="1" x14ac:dyDescent="0.25">
      <c r="A2392" s="608">
        <v>73324</v>
      </c>
      <c r="B2392" s="589" t="s">
        <v>4873</v>
      </c>
      <c r="C2392" s="605"/>
      <c r="D2392" s="590" t="s">
        <v>1789</v>
      </c>
      <c r="E2392" s="591" t="s">
        <v>2176</v>
      </c>
      <c r="F2392" s="592" t="s">
        <v>2177</v>
      </c>
      <c r="G2392" s="592"/>
      <c r="H2392" s="593">
        <v>44776</v>
      </c>
      <c r="I2392" s="594" t="s">
        <v>1795</v>
      </c>
      <c r="J2392" s="595" t="s">
        <v>2582</v>
      </c>
      <c r="K2392" s="589" t="s">
        <v>47</v>
      </c>
      <c r="L2392" s="596" t="s">
        <v>1848</v>
      </c>
      <c r="M2392" s="596" t="s">
        <v>130</v>
      </c>
      <c r="N2392" s="597"/>
      <c r="O2392" s="598">
        <v>0.18</v>
      </c>
      <c r="P2392" s="611">
        <v>0</v>
      </c>
      <c r="Q2392" s="600">
        <v>8.7999999999999995E-2</v>
      </c>
    </row>
    <row r="2393" spans="1:17" s="208" customFormat="1" ht="12.75" customHeight="1" x14ac:dyDescent="0.25">
      <c r="A2393" s="608">
        <v>73325</v>
      </c>
      <c r="B2393" s="589" t="s">
        <v>4874</v>
      </c>
      <c r="C2393" s="605"/>
      <c r="D2393" s="590" t="s">
        <v>1789</v>
      </c>
      <c r="E2393" s="591" t="s">
        <v>2176</v>
      </c>
      <c r="F2393" s="592" t="s">
        <v>2177</v>
      </c>
      <c r="G2393" s="592"/>
      <c r="H2393" s="593">
        <v>44776</v>
      </c>
      <c r="I2393" s="594" t="s">
        <v>1795</v>
      </c>
      <c r="J2393" s="595" t="s">
        <v>4875</v>
      </c>
      <c r="K2393" s="589" t="s">
        <v>47</v>
      </c>
      <c r="L2393" s="596" t="s">
        <v>1848</v>
      </c>
      <c r="M2393" s="596" t="s">
        <v>130</v>
      </c>
      <c r="N2393" s="597"/>
      <c r="O2393" s="598">
        <v>0.32400000000000001</v>
      </c>
      <c r="P2393" s="611">
        <v>0</v>
      </c>
      <c r="Q2393" s="600">
        <v>0.127</v>
      </c>
    </row>
    <row r="2394" spans="1:17" s="208" customFormat="1" ht="12.75" customHeight="1" x14ac:dyDescent="0.25">
      <c r="A2394" s="608">
        <v>73326</v>
      </c>
      <c r="B2394" s="589" t="s">
        <v>4876</v>
      </c>
      <c r="C2394" s="605"/>
      <c r="D2394" s="590" t="s">
        <v>1789</v>
      </c>
      <c r="E2394" s="591" t="s">
        <v>2176</v>
      </c>
      <c r="F2394" s="592" t="s">
        <v>2177</v>
      </c>
      <c r="G2394" s="592"/>
      <c r="H2394" s="593">
        <v>44776</v>
      </c>
      <c r="I2394" s="594" t="s">
        <v>1795</v>
      </c>
      <c r="J2394" s="595" t="s">
        <v>2488</v>
      </c>
      <c r="K2394" s="589" t="s">
        <v>47</v>
      </c>
      <c r="L2394" s="596" t="s">
        <v>1848</v>
      </c>
      <c r="M2394" s="596" t="s">
        <v>130</v>
      </c>
      <c r="N2394" s="597"/>
      <c r="O2394" s="598">
        <v>0.75600000000000001</v>
      </c>
      <c r="P2394" s="611">
        <v>0</v>
      </c>
      <c r="Q2394" s="600">
        <v>0.33</v>
      </c>
    </row>
    <row r="2395" spans="1:17" s="208" customFormat="1" ht="12.75" customHeight="1" x14ac:dyDescent="0.25">
      <c r="A2395" s="608">
        <v>73327</v>
      </c>
      <c r="B2395" s="589" t="s">
        <v>4877</v>
      </c>
      <c r="C2395" s="605"/>
      <c r="D2395" s="590" t="s">
        <v>1789</v>
      </c>
      <c r="E2395" s="591" t="s">
        <v>2176</v>
      </c>
      <c r="F2395" s="592" t="s">
        <v>2177</v>
      </c>
      <c r="G2395" s="592"/>
      <c r="H2395" s="593">
        <v>44776</v>
      </c>
      <c r="I2395" s="594" t="s">
        <v>1795</v>
      </c>
      <c r="J2395" s="595" t="s">
        <v>2485</v>
      </c>
      <c r="K2395" s="589" t="s">
        <v>47</v>
      </c>
      <c r="L2395" s="596" t="s">
        <v>1848</v>
      </c>
      <c r="M2395" s="596" t="s">
        <v>130</v>
      </c>
      <c r="N2395" s="597"/>
      <c r="O2395" s="598">
        <v>0.14299999999999999</v>
      </c>
      <c r="P2395" s="611">
        <v>0</v>
      </c>
      <c r="Q2395" s="600">
        <v>5.1999999999999998E-2</v>
      </c>
    </row>
    <row r="2396" spans="1:17" s="208" customFormat="1" ht="12.75" customHeight="1" x14ac:dyDescent="0.25">
      <c r="A2396" s="608">
        <v>73329</v>
      </c>
      <c r="B2396" s="589" t="s">
        <v>4878</v>
      </c>
      <c r="C2396" s="605"/>
      <c r="D2396" s="590" t="s">
        <v>1789</v>
      </c>
      <c r="E2396" s="591" t="s">
        <v>2176</v>
      </c>
      <c r="F2396" s="592" t="s">
        <v>2177</v>
      </c>
      <c r="G2396" s="592"/>
      <c r="H2396" s="593">
        <v>44811</v>
      </c>
      <c r="I2396" s="594" t="s">
        <v>1986</v>
      </c>
      <c r="J2396" s="595" t="s">
        <v>3763</v>
      </c>
      <c r="K2396" s="589" t="s">
        <v>45</v>
      </c>
      <c r="L2396" s="596" t="s">
        <v>45</v>
      </c>
      <c r="M2396" s="596" t="s">
        <v>45</v>
      </c>
      <c r="N2396" s="597"/>
      <c r="O2396" s="598">
        <v>0.13300000000000001</v>
      </c>
      <c r="P2396" s="611">
        <v>0</v>
      </c>
      <c r="Q2396" s="600">
        <v>0.06</v>
      </c>
    </row>
    <row r="2397" spans="1:17" s="208" customFormat="1" ht="12.75" customHeight="1" x14ac:dyDescent="0.25">
      <c r="A2397" s="608">
        <v>73330</v>
      </c>
      <c r="B2397" s="589" t="s">
        <v>4879</v>
      </c>
      <c r="C2397" s="605"/>
      <c r="D2397" s="590" t="s">
        <v>1789</v>
      </c>
      <c r="E2397" s="591" t="s">
        <v>2176</v>
      </c>
      <c r="F2397" s="592" t="s">
        <v>2177</v>
      </c>
      <c r="G2397" s="592"/>
      <c r="H2397" s="593">
        <v>44777</v>
      </c>
      <c r="I2397" s="594" t="s">
        <v>2105</v>
      </c>
      <c r="J2397" s="595" t="s">
        <v>4532</v>
      </c>
      <c r="K2397" s="589" t="s">
        <v>49</v>
      </c>
      <c r="L2397" s="596" t="s">
        <v>1819</v>
      </c>
      <c r="M2397" s="596" t="s">
        <v>49</v>
      </c>
      <c r="N2397" s="597"/>
      <c r="O2397" s="598">
        <v>2.5</v>
      </c>
      <c r="P2397" s="611">
        <v>0</v>
      </c>
      <c r="Q2397" s="600">
        <v>1.085</v>
      </c>
    </row>
    <row r="2398" spans="1:17" s="208" customFormat="1" ht="12.75" customHeight="1" x14ac:dyDescent="0.25">
      <c r="A2398" s="608">
        <v>73331</v>
      </c>
      <c r="B2398" s="589" t="s">
        <v>4880</v>
      </c>
      <c r="C2398" s="605"/>
      <c r="D2398" s="590" t="s">
        <v>1789</v>
      </c>
      <c r="E2398" s="591" t="s">
        <v>2176</v>
      </c>
      <c r="F2398" s="592" t="s">
        <v>2177</v>
      </c>
      <c r="G2398" s="592"/>
      <c r="H2398" s="593">
        <v>44785</v>
      </c>
      <c r="I2398" s="594" t="s">
        <v>1986</v>
      </c>
      <c r="J2398" s="595" t="s">
        <v>2621</v>
      </c>
      <c r="K2398" s="589" t="s">
        <v>45</v>
      </c>
      <c r="L2398" s="596" t="s">
        <v>45</v>
      </c>
      <c r="M2398" s="596" t="s">
        <v>45</v>
      </c>
      <c r="N2398" s="597"/>
      <c r="O2398" s="598">
        <v>3.5999999999999997E-2</v>
      </c>
      <c r="P2398" s="611">
        <v>0</v>
      </c>
      <c r="Q2398" s="600">
        <v>7.0000000000000001E-3</v>
      </c>
    </row>
    <row r="2399" spans="1:17" s="208" customFormat="1" ht="12.75" customHeight="1" x14ac:dyDescent="0.25">
      <c r="A2399" s="608">
        <v>73333</v>
      </c>
      <c r="B2399" s="589" t="s">
        <v>4881</v>
      </c>
      <c r="C2399" s="605"/>
      <c r="D2399" s="590" t="s">
        <v>1789</v>
      </c>
      <c r="E2399" s="591" t="s">
        <v>2176</v>
      </c>
      <c r="F2399" s="592" t="s">
        <v>2177</v>
      </c>
      <c r="G2399" s="592"/>
      <c r="H2399" s="593">
        <v>44811</v>
      </c>
      <c r="I2399" s="594" t="s">
        <v>1986</v>
      </c>
      <c r="J2399" s="595" t="s">
        <v>3334</v>
      </c>
      <c r="K2399" s="589" t="s">
        <v>45</v>
      </c>
      <c r="L2399" s="596" t="s">
        <v>45</v>
      </c>
      <c r="M2399" s="596" t="s">
        <v>45</v>
      </c>
      <c r="N2399" s="597"/>
      <c r="O2399" s="598">
        <v>0.05</v>
      </c>
      <c r="P2399" s="611">
        <v>0</v>
      </c>
      <c r="Q2399" s="600">
        <v>2.3E-2</v>
      </c>
    </row>
    <row r="2400" spans="1:17" s="208" customFormat="1" ht="12.75" customHeight="1" x14ac:dyDescent="0.25">
      <c r="A2400" s="608">
        <v>73334</v>
      </c>
      <c r="B2400" s="589" t="s">
        <v>4882</v>
      </c>
      <c r="C2400" s="605"/>
      <c r="D2400" s="590" t="s">
        <v>1789</v>
      </c>
      <c r="E2400" s="591" t="s">
        <v>2176</v>
      </c>
      <c r="F2400" s="592" t="s">
        <v>2177</v>
      </c>
      <c r="G2400" s="592"/>
      <c r="H2400" s="593">
        <v>44783</v>
      </c>
      <c r="I2400" s="594" t="s">
        <v>1795</v>
      </c>
      <c r="J2400" s="595" t="s">
        <v>1847</v>
      </c>
      <c r="K2400" s="589" t="s">
        <v>47</v>
      </c>
      <c r="L2400" s="596" t="s">
        <v>1848</v>
      </c>
      <c r="M2400" s="596" t="s">
        <v>130</v>
      </c>
      <c r="N2400" s="597"/>
      <c r="O2400" s="598">
        <v>0.96</v>
      </c>
      <c r="P2400" s="611">
        <v>0</v>
      </c>
      <c r="Q2400" s="600">
        <v>0.38900000000000001</v>
      </c>
    </row>
    <row r="2401" spans="1:17" s="208" customFormat="1" ht="12.75" customHeight="1" x14ac:dyDescent="0.25">
      <c r="A2401" s="608">
        <v>73335</v>
      </c>
      <c r="B2401" s="589" t="s">
        <v>4883</v>
      </c>
      <c r="C2401" s="605"/>
      <c r="D2401" s="590" t="s">
        <v>1789</v>
      </c>
      <c r="E2401" s="591" t="s">
        <v>2176</v>
      </c>
      <c r="F2401" s="592" t="s">
        <v>2177</v>
      </c>
      <c r="G2401" s="592"/>
      <c r="H2401" s="593">
        <v>44783</v>
      </c>
      <c r="I2401" s="594" t="s">
        <v>1795</v>
      </c>
      <c r="J2401" s="595" t="s">
        <v>3052</v>
      </c>
      <c r="K2401" s="589" t="s">
        <v>47</v>
      </c>
      <c r="L2401" s="596" t="s">
        <v>1848</v>
      </c>
      <c r="M2401" s="596" t="s">
        <v>130</v>
      </c>
      <c r="N2401" s="597"/>
      <c r="O2401" s="598">
        <v>0.82799999999999996</v>
      </c>
      <c r="P2401" s="611">
        <v>0</v>
      </c>
      <c r="Q2401" s="600">
        <v>0.20499999999999999</v>
      </c>
    </row>
    <row r="2402" spans="1:17" s="208" customFormat="1" ht="12.75" customHeight="1" x14ac:dyDescent="0.25">
      <c r="A2402" s="608">
        <v>73336</v>
      </c>
      <c r="B2402" s="589" t="s">
        <v>4884</v>
      </c>
      <c r="C2402" s="605"/>
      <c r="D2402" s="590" t="s">
        <v>1789</v>
      </c>
      <c r="E2402" s="591" t="s">
        <v>2176</v>
      </c>
      <c r="F2402" s="592" t="s">
        <v>2177</v>
      </c>
      <c r="G2402" s="592"/>
      <c r="H2402" s="593">
        <v>44783</v>
      </c>
      <c r="I2402" s="594" t="s">
        <v>1795</v>
      </c>
      <c r="J2402" s="595" t="s">
        <v>131</v>
      </c>
      <c r="K2402" s="589" t="s">
        <v>47</v>
      </c>
      <c r="L2402" s="596" t="s">
        <v>1848</v>
      </c>
      <c r="M2402" s="596" t="s">
        <v>130</v>
      </c>
      <c r="N2402" s="597"/>
      <c r="O2402" s="598">
        <v>0.16800000000000001</v>
      </c>
      <c r="P2402" s="611">
        <v>0</v>
      </c>
      <c r="Q2402" s="600">
        <v>2.5999999999999999E-2</v>
      </c>
    </row>
    <row r="2403" spans="1:17" s="208" customFormat="1" ht="12.75" customHeight="1" x14ac:dyDescent="0.25">
      <c r="A2403" s="608">
        <v>73337</v>
      </c>
      <c r="B2403" s="589" t="s">
        <v>4885</v>
      </c>
      <c r="C2403" s="605"/>
      <c r="D2403" s="590" t="s">
        <v>1789</v>
      </c>
      <c r="E2403" s="591" t="s">
        <v>2176</v>
      </c>
      <c r="F2403" s="592" t="s">
        <v>2177</v>
      </c>
      <c r="G2403" s="592"/>
      <c r="H2403" s="593">
        <v>44783</v>
      </c>
      <c r="I2403" s="594" t="s">
        <v>1795</v>
      </c>
      <c r="J2403" s="595" t="s">
        <v>131</v>
      </c>
      <c r="K2403" s="589" t="s">
        <v>47</v>
      </c>
      <c r="L2403" s="596" t="s">
        <v>1848</v>
      </c>
      <c r="M2403" s="596" t="s">
        <v>130</v>
      </c>
      <c r="N2403" s="597"/>
      <c r="O2403" s="598">
        <v>0.26400000000000001</v>
      </c>
      <c r="P2403" s="611">
        <v>0</v>
      </c>
      <c r="Q2403" s="600">
        <v>5.0999999999999997E-2</v>
      </c>
    </row>
    <row r="2404" spans="1:17" s="208" customFormat="1" ht="12.75" customHeight="1" x14ac:dyDescent="0.25">
      <c r="A2404" s="608">
        <v>73338</v>
      </c>
      <c r="B2404" s="589" t="s">
        <v>4886</v>
      </c>
      <c r="C2404" s="605"/>
      <c r="D2404" s="590" t="s">
        <v>1789</v>
      </c>
      <c r="E2404" s="591" t="s">
        <v>2176</v>
      </c>
      <c r="F2404" s="592" t="s">
        <v>2177</v>
      </c>
      <c r="G2404" s="592"/>
      <c r="H2404" s="593">
        <v>44783</v>
      </c>
      <c r="I2404" s="594" t="s">
        <v>1795</v>
      </c>
      <c r="J2404" s="595" t="s">
        <v>2582</v>
      </c>
      <c r="K2404" s="589" t="s">
        <v>47</v>
      </c>
      <c r="L2404" s="596" t="s">
        <v>1848</v>
      </c>
      <c r="M2404" s="596" t="s">
        <v>130</v>
      </c>
      <c r="N2404" s="597"/>
      <c r="O2404" s="598">
        <v>0.12</v>
      </c>
      <c r="P2404" s="611">
        <v>0</v>
      </c>
      <c r="Q2404" s="600">
        <v>5.6000000000000001E-2</v>
      </c>
    </row>
    <row r="2405" spans="1:17" s="208" customFormat="1" ht="12.75" customHeight="1" x14ac:dyDescent="0.25">
      <c r="A2405" s="608">
        <v>73346</v>
      </c>
      <c r="B2405" s="589" t="s">
        <v>4887</v>
      </c>
      <c r="C2405" s="605"/>
      <c r="D2405" s="590" t="s">
        <v>1789</v>
      </c>
      <c r="E2405" s="591" t="s">
        <v>2176</v>
      </c>
      <c r="F2405" s="592" t="s">
        <v>2177</v>
      </c>
      <c r="G2405" s="592"/>
      <c r="H2405" s="593">
        <v>44785</v>
      </c>
      <c r="I2405" s="594" t="s">
        <v>1988</v>
      </c>
      <c r="J2405" s="595" t="s">
        <v>3741</v>
      </c>
      <c r="K2405" s="589" t="s">
        <v>47</v>
      </c>
      <c r="L2405" s="596" t="s">
        <v>1797</v>
      </c>
      <c r="M2405" s="596" t="s">
        <v>48</v>
      </c>
      <c r="N2405" s="597"/>
      <c r="O2405" s="598">
        <v>0.46600000000000003</v>
      </c>
      <c r="P2405" s="611">
        <v>0</v>
      </c>
      <c r="Q2405" s="600">
        <v>2E-3</v>
      </c>
    </row>
    <row r="2406" spans="1:17" s="208" customFormat="1" ht="12.75" customHeight="1" x14ac:dyDescent="0.25">
      <c r="A2406" s="608">
        <v>73350</v>
      </c>
      <c r="B2406" s="589" t="s">
        <v>4888</v>
      </c>
      <c r="C2406" s="605"/>
      <c r="D2406" s="590" t="s">
        <v>1789</v>
      </c>
      <c r="E2406" s="591" t="s">
        <v>2176</v>
      </c>
      <c r="F2406" s="592" t="s">
        <v>2177</v>
      </c>
      <c r="G2406" s="592"/>
      <c r="H2406" s="593">
        <v>44790</v>
      </c>
      <c r="I2406" s="594" t="s">
        <v>1795</v>
      </c>
      <c r="J2406" s="595" t="s">
        <v>3022</v>
      </c>
      <c r="K2406" s="589" t="s">
        <v>47</v>
      </c>
      <c r="L2406" s="596" t="s">
        <v>51</v>
      </c>
      <c r="M2406" s="596" t="s">
        <v>51</v>
      </c>
      <c r="N2406" s="597"/>
      <c r="O2406" s="598">
        <v>0.26400000000000001</v>
      </c>
      <c r="P2406" s="611">
        <v>0</v>
      </c>
      <c r="Q2406" s="600">
        <v>0.105</v>
      </c>
    </row>
    <row r="2407" spans="1:17" s="208" customFormat="1" ht="12.75" customHeight="1" x14ac:dyDescent="0.25">
      <c r="A2407" s="608">
        <v>73351</v>
      </c>
      <c r="B2407" s="589" t="s">
        <v>4889</v>
      </c>
      <c r="C2407" s="605"/>
      <c r="D2407" s="590" t="s">
        <v>1789</v>
      </c>
      <c r="E2407" s="591" t="s">
        <v>2176</v>
      </c>
      <c r="F2407" s="592" t="s">
        <v>2177</v>
      </c>
      <c r="G2407" s="592"/>
      <c r="H2407" s="593">
        <v>44790</v>
      </c>
      <c r="I2407" s="594" t="s">
        <v>1988</v>
      </c>
      <c r="J2407" s="595" t="s">
        <v>4150</v>
      </c>
      <c r="K2407" s="589" t="s">
        <v>47</v>
      </c>
      <c r="L2407" s="596" t="s">
        <v>1797</v>
      </c>
      <c r="M2407" s="596" t="s">
        <v>48</v>
      </c>
      <c r="N2407" s="597"/>
      <c r="O2407" s="598">
        <v>0.08</v>
      </c>
      <c r="P2407" s="611">
        <v>0</v>
      </c>
      <c r="Q2407" s="600">
        <v>4.0000000000000001E-3</v>
      </c>
    </row>
    <row r="2408" spans="1:17" s="208" customFormat="1" ht="12.75" customHeight="1" x14ac:dyDescent="0.25">
      <c r="A2408" s="608">
        <v>73352</v>
      </c>
      <c r="B2408" s="589" t="s">
        <v>4890</v>
      </c>
      <c r="C2408" s="605"/>
      <c r="D2408" s="590" t="s">
        <v>1789</v>
      </c>
      <c r="E2408" s="591" t="s">
        <v>2176</v>
      </c>
      <c r="F2408" s="592" t="s">
        <v>2177</v>
      </c>
      <c r="G2408" s="592"/>
      <c r="H2408" s="593">
        <v>44790</v>
      </c>
      <c r="I2408" s="594" t="s">
        <v>1795</v>
      </c>
      <c r="J2408" s="595" t="s">
        <v>1813</v>
      </c>
      <c r="K2408" s="589" t="s">
        <v>47</v>
      </c>
      <c r="L2408" s="596" t="s">
        <v>1848</v>
      </c>
      <c r="M2408" s="596" t="s">
        <v>130</v>
      </c>
      <c r="N2408" s="597"/>
      <c r="O2408" s="598">
        <v>0.67200000000000004</v>
      </c>
      <c r="P2408" s="611">
        <v>0</v>
      </c>
      <c r="Q2408" s="600">
        <v>0.19600000000000001</v>
      </c>
    </row>
    <row r="2409" spans="1:17" s="208" customFormat="1" ht="12.75" customHeight="1" x14ac:dyDescent="0.25">
      <c r="A2409" s="608">
        <v>73353</v>
      </c>
      <c r="B2409" s="589" t="s">
        <v>4891</v>
      </c>
      <c r="C2409" s="605"/>
      <c r="D2409" s="590" t="s">
        <v>1789</v>
      </c>
      <c r="E2409" s="591" t="s">
        <v>2176</v>
      </c>
      <c r="F2409" s="592" t="s">
        <v>2177</v>
      </c>
      <c r="G2409" s="592"/>
      <c r="H2409" s="593">
        <v>44790</v>
      </c>
      <c r="I2409" s="594" t="s">
        <v>1795</v>
      </c>
      <c r="J2409" s="595" t="s">
        <v>4759</v>
      </c>
      <c r="K2409" s="589" t="s">
        <v>47</v>
      </c>
      <c r="L2409" s="596" t="s">
        <v>1848</v>
      </c>
      <c r="M2409" s="596" t="s">
        <v>130</v>
      </c>
      <c r="N2409" s="597"/>
      <c r="O2409" s="598">
        <v>0.16700000000000001</v>
      </c>
      <c r="P2409" s="611">
        <v>0</v>
      </c>
      <c r="Q2409" s="600">
        <v>5.0999999999999997E-2</v>
      </c>
    </row>
    <row r="2410" spans="1:17" s="208" customFormat="1" ht="12.75" customHeight="1" x14ac:dyDescent="0.25">
      <c r="A2410" s="608">
        <v>73354</v>
      </c>
      <c r="B2410" s="589" t="s">
        <v>4892</v>
      </c>
      <c r="C2410" s="605"/>
      <c r="D2410" s="590" t="s">
        <v>1789</v>
      </c>
      <c r="E2410" s="591" t="s">
        <v>2176</v>
      </c>
      <c r="F2410" s="592" t="s">
        <v>2177</v>
      </c>
      <c r="G2410" s="592"/>
      <c r="H2410" s="593">
        <v>44790</v>
      </c>
      <c r="I2410" s="594" t="s">
        <v>1795</v>
      </c>
      <c r="J2410" s="595" t="s">
        <v>2433</v>
      </c>
      <c r="K2410" s="589" t="s">
        <v>47</v>
      </c>
      <c r="L2410" s="596" t="s">
        <v>1848</v>
      </c>
      <c r="M2410" s="596" t="s">
        <v>130</v>
      </c>
      <c r="N2410" s="597"/>
      <c r="O2410" s="598">
        <v>0.13300000000000001</v>
      </c>
      <c r="P2410" s="611">
        <v>0</v>
      </c>
      <c r="Q2410" s="600">
        <v>3.6999999999999998E-2</v>
      </c>
    </row>
    <row r="2411" spans="1:17" s="208" customFormat="1" ht="12.75" customHeight="1" x14ac:dyDescent="0.25">
      <c r="A2411" s="608">
        <v>73355</v>
      </c>
      <c r="B2411" s="589" t="s">
        <v>4893</v>
      </c>
      <c r="C2411" s="605"/>
      <c r="D2411" s="590" t="s">
        <v>1789</v>
      </c>
      <c r="E2411" s="591" t="s">
        <v>2176</v>
      </c>
      <c r="F2411" s="592" t="s">
        <v>2177</v>
      </c>
      <c r="G2411" s="592"/>
      <c r="H2411" s="593">
        <v>44790</v>
      </c>
      <c r="I2411" s="594" t="s">
        <v>1795</v>
      </c>
      <c r="J2411" s="595" t="s">
        <v>2123</v>
      </c>
      <c r="K2411" s="589" t="s">
        <v>47</v>
      </c>
      <c r="L2411" s="596" t="s">
        <v>45</v>
      </c>
      <c r="M2411" s="596" t="s">
        <v>51</v>
      </c>
      <c r="N2411" s="597"/>
      <c r="O2411" s="598">
        <v>0.499</v>
      </c>
      <c r="P2411" s="611">
        <v>0</v>
      </c>
      <c r="Q2411" s="600">
        <v>0.19900000000000001</v>
      </c>
    </row>
    <row r="2412" spans="1:17" s="208" customFormat="1" ht="12.75" customHeight="1" x14ac:dyDescent="0.25">
      <c r="A2412" s="608">
        <v>73356</v>
      </c>
      <c r="B2412" s="589" t="s">
        <v>4894</v>
      </c>
      <c r="C2412" s="605"/>
      <c r="D2412" s="590" t="s">
        <v>1789</v>
      </c>
      <c r="E2412" s="591" t="s">
        <v>2176</v>
      </c>
      <c r="F2412" s="592" t="s">
        <v>2177</v>
      </c>
      <c r="G2412" s="592"/>
      <c r="H2412" s="593">
        <v>44790</v>
      </c>
      <c r="I2412" s="594" t="s">
        <v>1795</v>
      </c>
      <c r="J2412" s="595" t="s">
        <v>2123</v>
      </c>
      <c r="K2412" s="589" t="s">
        <v>47</v>
      </c>
      <c r="L2412" s="596" t="s">
        <v>45</v>
      </c>
      <c r="M2412" s="596" t="s">
        <v>51</v>
      </c>
      <c r="N2412" s="597"/>
      <c r="O2412" s="598">
        <v>0.498</v>
      </c>
      <c r="P2412" s="611">
        <v>0</v>
      </c>
      <c r="Q2412" s="600">
        <v>0.186</v>
      </c>
    </row>
    <row r="2413" spans="1:17" s="208" customFormat="1" ht="12.75" customHeight="1" x14ac:dyDescent="0.25">
      <c r="A2413" s="608">
        <v>73357</v>
      </c>
      <c r="B2413" s="589" t="s">
        <v>4895</v>
      </c>
      <c r="C2413" s="605"/>
      <c r="D2413" s="590" t="s">
        <v>1789</v>
      </c>
      <c r="E2413" s="591" t="s">
        <v>2176</v>
      </c>
      <c r="F2413" s="592" t="s">
        <v>2177</v>
      </c>
      <c r="G2413" s="592"/>
      <c r="H2413" s="593">
        <v>44790</v>
      </c>
      <c r="I2413" s="594" t="s">
        <v>1795</v>
      </c>
      <c r="J2413" s="595" t="s">
        <v>2383</v>
      </c>
      <c r="K2413" s="589" t="s">
        <v>47</v>
      </c>
      <c r="L2413" s="596" t="s">
        <v>1848</v>
      </c>
      <c r="M2413" s="596" t="s">
        <v>130</v>
      </c>
      <c r="N2413" s="597"/>
      <c r="O2413" s="598">
        <v>0.996</v>
      </c>
      <c r="P2413" s="611">
        <v>0</v>
      </c>
      <c r="Q2413" s="600">
        <v>0.4</v>
      </c>
    </row>
    <row r="2414" spans="1:17" s="208" customFormat="1" ht="12.75" customHeight="1" x14ac:dyDescent="0.25">
      <c r="A2414" s="608">
        <v>73358</v>
      </c>
      <c r="B2414" s="589" t="s">
        <v>4896</v>
      </c>
      <c r="C2414" s="605"/>
      <c r="D2414" s="590" t="s">
        <v>1789</v>
      </c>
      <c r="E2414" s="591" t="s">
        <v>2176</v>
      </c>
      <c r="F2414" s="592" t="s">
        <v>2177</v>
      </c>
      <c r="G2414" s="592"/>
      <c r="H2414" s="593">
        <v>44790</v>
      </c>
      <c r="I2414" s="594" t="s">
        <v>1795</v>
      </c>
      <c r="J2414" s="595" t="s">
        <v>855</v>
      </c>
      <c r="K2414" s="589" t="s">
        <v>47</v>
      </c>
      <c r="L2414" s="596" t="s">
        <v>51</v>
      </c>
      <c r="M2414" s="596" t="s">
        <v>51</v>
      </c>
      <c r="N2414" s="597"/>
      <c r="O2414" s="598">
        <v>1</v>
      </c>
      <c r="P2414" s="611">
        <v>0</v>
      </c>
      <c r="Q2414" s="600">
        <v>0.41</v>
      </c>
    </row>
    <row r="2415" spans="1:17" s="208" customFormat="1" ht="12.75" customHeight="1" x14ac:dyDescent="0.25">
      <c r="A2415" s="608">
        <v>73360</v>
      </c>
      <c r="B2415" s="589" t="s">
        <v>4897</v>
      </c>
      <c r="C2415" s="605"/>
      <c r="D2415" s="590" t="s">
        <v>1789</v>
      </c>
      <c r="E2415" s="591" t="s">
        <v>2176</v>
      </c>
      <c r="F2415" s="592" t="s">
        <v>2177</v>
      </c>
      <c r="G2415" s="592"/>
      <c r="H2415" s="593">
        <v>44797</v>
      </c>
      <c r="I2415" s="594" t="s">
        <v>1986</v>
      </c>
      <c r="J2415" s="595" t="s">
        <v>3821</v>
      </c>
      <c r="K2415" s="589" t="s">
        <v>45</v>
      </c>
      <c r="L2415" s="596" t="s">
        <v>45</v>
      </c>
      <c r="M2415" s="596" t="s">
        <v>45</v>
      </c>
      <c r="N2415" s="597"/>
      <c r="O2415" s="598">
        <v>0.81899999999999995</v>
      </c>
      <c r="P2415" s="611">
        <v>0</v>
      </c>
      <c r="Q2415" s="600">
        <v>0</v>
      </c>
    </row>
    <row r="2416" spans="1:17" s="208" customFormat="1" ht="12.75" customHeight="1" x14ac:dyDescent="0.25">
      <c r="A2416" s="608">
        <v>73362</v>
      </c>
      <c r="B2416" s="589" t="s">
        <v>4898</v>
      </c>
      <c r="C2416" s="605"/>
      <c r="D2416" s="590" t="s">
        <v>1789</v>
      </c>
      <c r="E2416" s="591" t="s">
        <v>2176</v>
      </c>
      <c r="F2416" s="592" t="s">
        <v>2177</v>
      </c>
      <c r="G2416" s="592"/>
      <c r="H2416" s="593">
        <v>44795</v>
      </c>
      <c r="I2416" s="594" t="s">
        <v>1986</v>
      </c>
      <c r="J2416" s="595" t="s">
        <v>3724</v>
      </c>
      <c r="K2416" s="589" t="s">
        <v>45</v>
      </c>
      <c r="L2416" s="596" t="s">
        <v>45</v>
      </c>
      <c r="M2416" s="596" t="s">
        <v>45</v>
      </c>
      <c r="N2416" s="597"/>
      <c r="O2416" s="598">
        <v>3.9E-2</v>
      </c>
      <c r="P2416" s="611">
        <v>0</v>
      </c>
      <c r="Q2416" s="600">
        <v>1.4E-2</v>
      </c>
    </row>
    <row r="2417" spans="1:17" s="208" customFormat="1" ht="12.75" customHeight="1" x14ac:dyDescent="0.25">
      <c r="A2417" s="608">
        <v>73363</v>
      </c>
      <c r="B2417" s="589" t="s">
        <v>4899</v>
      </c>
      <c r="C2417" s="605"/>
      <c r="D2417" s="590" t="s">
        <v>1789</v>
      </c>
      <c r="E2417" s="591" t="s">
        <v>2176</v>
      </c>
      <c r="F2417" s="592" t="s">
        <v>2177</v>
      </c>
      <c r="G2417" s="592"/>
      <c r="H2417" s="593">
        <v>44804</v>
      </c>
      <c r="I2417" s="594" t="s">
        <v>4472</v>
      </c>
      <c r="J2417" s="595" t="s">
        <v>4900</v>
      </c>
      <c r="K2417" s="589" t="s">
        <v>47</v>
      </c>
      <c r="L2417" s="596" t="s">
        <v>1763</v>
      </c>
      <c r="M2417" s="596" t="s">
        <v>48</v>
      </c>
      <c r="N2417" s="597"/>
      <c r="O2417" s="598">
        <v>0.8</v>
      </c>
      <c r="P2417" s="611">
        <v>0</v>
      </c>
      <c r="Q2417" s="600">
        <v>0.38300000000000001</v>
      </c>
    </row>
    <row r="2418" spans="1:17" s="208" customFormat="1" ht="12.75" customHeight="1" x14ac:dyDescent="0.25">
      <c r="A2418" s="608">
        <v>73364</v>
      </c>
      <c r="B2418" s="589" t="s">
        <v>4901</v>
      </c>
      <c r="C2418" s="605"/>
      <c r="D2418" s="590" t="s">
        <v>1789</v>
      </c>
      <c r="E2418" s="591" t="s">
        <v>2176</v>
      </c>
      <c r="F2418" s="592" t="s">
        <v>2177</v>
      </c>
      <c r="G2418" s="592"/>
      <c r="H2418" s="593">
        <v>44960</v>
      </c>
      <c r="I2418" s="594" t="s">
        <v>4472</v>
      </c>
      <c r="J2418" s="595" t="s">
        <v>2704</v>
      </c>
      <c r="K2418" s="589" t="s">
        <v>47</v>
      </c>
      <c r="L2418" s="596" t="s">
        <v>1763</v>
      </c>
      <c r="M2418" s="596" t="s">
        <v>48</v>
      </c>
      <c r="N2418" s="597"/>
      <c r="O2418" s="598">
        <v>3.3</v>
      </c>
      <c r="P2418" s="611">
        <v>0</v>
      </c>
      <c r="Q2418" s="600">
        <v>1.494</v>
      </c>
    </row>
    <row r="2419" spans="1:17" s="208" customFormat="1" ht="12.75" customHeight="1" x14ac:dyDescent="0.25">
      <c r="A2419" s="608">
        <v>73365</v>
      </c>
      <c r="B2419" s="589" t="s">
        <v>4902</v>
      </c>
      <c r="C2419" s="605"/>
      <c r="D2419" s="590" t="s">
        <v>1789</v>
      </c>
      <c r="E2419" s="591" t="s">
        <v>2176</v>
      </c>
      <c r="F2419" s="592" t="s">
        <v>2177</v>
      </c>
      <c r="G2419" s="592"/>
      <c r="H2419" s="593">
        <v>44804</v>
      </c>
      <c r="I2419" s="594" t="s">
        <v>4472</v>
      </c>
      <c r="J2419" s="595" t="s">
        <v>4100</v>
      </c>
      <c r="K2419" s="589" t="s">
        <v>47</v>
      </c>
      <c r="L2419" s="596" t="s">
        <v>1763</v>
      </c>
      <c r="M2419" s="596" t="s">
        <v>48</v>
      </c>
      <c r="N2419" s="597"/>
      <c r="O2419" s="598">
        <v>1.38</v>
      </c>
      <c r="P2419" s="611">
        <v>0</v>
      </c>
      <c r="Q2419" s="600">
        <v>0.53800000000000003</v>
      </c>
    </row>
    <row r="2420" spans="1:17" s="208" customFormat="1" ht="12.75" customHeight="1" x14ac:dyDescent="0.25">
      <c r="A2420" s="608">
        <v>73366</v>
      </c>
      <c r="B2420" s="589" t="s">
        <v>4903</v>
      </c>
      <c r="C2420" s="605"/>
      <c r="D2420" s="590" t="s">
        <v>1789</v>
      </c>
      <c r="E2420" s="591" t="s">
        <v>2176</v>
      </c>
      <c r="F2420" s="592" t="s">
        <v>2177</v>
      </c>
      <c r="G2420" s="592"/>
      <c r="H2420" s="593">
        <v>44804</v>
      </c>
      <c r="I2420" s="594" t="s">
        <v>4472</v>
      </c>
      <c r="J2420" s="595" t="s">
        <v>4004</v>
      </c>
      <c r="K2420" s="589" t="s">
        <v>47</v>
      </c>
      <c r="L2420" s="596" t="s">
        <v>1763</v>
      </c>
      <c r="M2420" s="596" t="s">
        <v>48</v>
      </c>
      <c r="N2420" s="597"/>
      <c r="O2420" s="598">
        <v>0.999</v>
      </c>
      <c r="P2420" s="611">
        <v>0</v>
      </c>
      <c r="Q2420" s="600">
        <v>0.46800000000000003</v>
      </c>
    </row>
    <row r="2421" spans="1:17" s="208" customFormat="1" ht="12.75" customHeight="1" x14ac:dyDescent="0.25">
      <c r="A2421" s="608">
        <v>73383</v>
      </c>
      <c r="B2421" s="589" t="s">
        <v>4904</v>
      </c>
      <c r="C2421" s="605"/>
      <c r="D2421" s="590" t="s">
        <v>1789</v>
      </c>
      <c r="E2421" s="591" t="s">
        <v>2176</v>
      </c>
      <c r="F2421" s="592" t="s">
        <v>2177</v>
      </c>
      <c r="G2421" s="592"/>
      <c r="H2421" s="593">
        <v>44797</v>
      </c>
      <c r="I2421" s="594" t="s">
        <v>1795</v>
      </c>
      <c r="J2421" s="595" t="s">
        <v>2067</v>
      </c>
      <c r="K2421" s="589" t="s">
        <v>47</v>
      </c>
      <c r="L2421" s="596" t="s">
        <v>45</v>
      </c>
      <c r="M2421" s="596" t="s">
        <v>51</v>
      </c>
      <c r="N2421" s="597"/>
      <c r="O2421" s="598">
        <v>0.25</v>
      </c>
      <c r="P2421" s="611">
        <v>0</v>
      </c>
      <c r="Q2421" s="600">
        <v>0.10100000000000001</v>
      </c>
    </row>
    <row r="2422" spans="1:17" s="208" customFormat="1" ht="12.75" customHeight="1" x14ac:dyDescent="0.25">
      <c r="A2422" s="608">
        <v>73384</v>
      </c>
      <c r="B2422" s="589" t="s">
        <v>4905</v>
      </c>
      <c r="C2422" s="605"/>
      <c r="D2422" s="590" t="s">
        <v>1789</v>
      </c>
      <c r="E2422" s="591" t="s">
        <v>2176</v>
      </c>
      <c r="F2422" s="592" t="s">
        <v>2177</v>
      </c>
      <c r="G2422" s="592"/>
      <c r="H2422" s="593">
        <v>44797</v>
      </c>
      <c r="I2422" s="594" t="s">
        <v>1795</v>
      </c>
      <c r="J2422" s="595" t="s">
        <v>4706</v>
      </c>
      <c r="K2422" s="589" t="s">
        <v>47</v>
      </c>
      <c r="L2422" s="596" t="s">
        <v>1848</v>
      </c>
      <c r="M2422" s="596" t="s">
        <v>130</v>
      </c>
      <c r="N2422" s="597"/>
      <c r="O2422" s="598">
        <v>0.48</v>
      </c>
      <c r="P2422" s="611">
        <v>0</v>
      </c>
      <c r="Q2422" s="600">
        <v>0.19800000000000001</v>
      </c>
    </row>
    <row r="2423" spans="1:17" s="208" customFormat="1" ht="12.75" customHeight="1" x14ac:dyDescent="0.25">
      <c r="A2423" s="608">
        <v>73385</v>
      </c>
      <c r="B2423" s="589" t="s">
        <v>4906</v>
      </c>
      <c r="C2423" s="605"/>
      <c r="D2423" s="590" t="s">
        <v>1789</v>
      </c>
      <c r="E2423" s="591" t="s">
        <v>2176</v>
      </c>
      <c r="F2423" s="592" t="s">
        <v>2177</v>
      </c>
      <c r="G2423" s="592"/>
      <c r="H2423" s="593">
        <v>44797</v>
      </c>
      <c r="I2423" s="594" t="s">
        <v>1795</v>
      </c>
      <c r="J2423" s="595" t="s">
        <v>2485</v>
      </c>
      <c r="K2423" s="589" t="s">
        <v>47</v>
      </c>
      <c r="L2423" s="596" t="s">
        <v>1848</v>
      </c>
      <c r="M2423" s="596" t="s">
        <v>130</v>
      </c>
      <c r="N2423" s="597"/>
      <c r="O2423" s="598">
        <v>3.04</v>
      </c>
      <c r="P2423" s="611">
        <v>0</v>
      </c>
      <c r="Q2423" s="600">
        <v>1.6080000000000001</v>
      </c>
    </row>
    <row r="2424" spans="1:17" s="208" customFormat="1" ht="12.75" customHeight="1" x14ac:dyDescent="0.25">
      <c r="A2424" s="608">
        <v>73386</v>
      </c>
      <c r="B2424" s="589" t="s">
        <v>4907</v>
      </c>
      <c r="C2424" s="605"/>
      <c r="D2424" s="590" t="s">
        <v>1789</v>
      </c>
      <c r="E2424" s="591" t="s">
        <v>2176</v>
      </c>
      <c r="F2424" s="592" t="s">
        <v>2177</v>
      </c>
      <c r="G2424" s="592"/>
      <c r="H2424" s="593">
        <v>44797</v>
      </c>
      <c r="I2424" s="594" t="s">
        <v>1795</v>
      </c>
      <c r="J2424" s="595" t="s">
        <v>2488</v>
      </c>
      <c r="K2424" s="589" t="s">
        <v>47</v>
      </c>
      <c r="L2424" s="596" t="s">
        <v>1848</v>
      </c>
      <c r="M2424" s="596" t="s">
        <v>130</v>
      </c>
      <c r="N2424" s="597"/>
      <c r="O2424" s="598">
        <v>0.2</v>
      </c>
      <c r="P2424" s="611">
        <v>0</v>
      </c>
      <c r="Q2424" s="600">
        <v>6.8000000000000005E-2</v>
      </c>
    </row>
    <row r="2425" spans="1:17" s="208" customFormat="1" ht="12.75" customHeight="1" x14ac:dyDescent="0.25">
      <c r="A2425" s="608">
        <v>73387</v>
      </c>
      <c r="B2425" s="589" t="s">
        <v>4908</v>
      </c>
      <c r="C2425" s="605"/>
      <c r="D2425" s="590" t="s">
        <v>1789</v>
      </c>
      <c r="E2425" s="591" t="s">
        <v>2176</v>
      </c>
      <c r="F2425" s="592" t="s">
        <v>2177</v>
      </c>
      <c r="G2425" s="592"/>
      <c r="H2425" s="593">
        <v>44797</v>
      </c>
      <c r="I2425" s="594" t="s">
        <v>1795</v>
      </c>
      <c r="J2425" s="595" t="s">
        <v>2553</v>
      </c>
      <c r="K2425" s="589" t="s">
        <v>47</v>
      </c>
      <c r="L2425" s="596" t="s">
        <v>1848</v>
      </c>
      <c r="M2425" s="596" t="s">
        <v>130</v>
      </c>
      <c r="N2425" s="597"/>
      <c r="O2425" s="598">
        <v>0.39</v>
      </c>
      <c r="P2425" s="611">
        <v>0</v>
      </c>
      <c r="Q2425" s="600">
        <v>0.16900000000000001</v>
      </c>
    </row>
    <row r="2426" spans="1:17" s="208" customFormat="1" ht="12.75" customHeight="1" x14ac:dyDescent="0.25">
      <c r="A2426" s="608">
        <v>73388</v>
      </c>
      <c r="B2426" s="589" t="s">
        <v>4909</v>
      </c>
      <c r="C2426" s="605"/>
      <c r="D2426" s="590" t="s">
        <v>1789</v>
      </c>
      <c r="E2426" s="591" t="s">
        <v>2176</v>
      </c>
      <c r="F2426" s="592" t="s">
        <v>2177</v>
      </c>
      <c r="G2426" s="592"/>
      <c r="H2426" s="593">
        <v>44797</v>
      </c>
      <c r="I2426" s="594" t="s">
        <v>1795</v>
      </c>
      <c r="J2426" s="595" t="s">
        <v>2854</v>
      </c>
      <c r="K2426" s="589" t="s">
        <v>47</v>
      </c>
      <c r="L2426" s="596" t="s">
        <v>1848</v>
      </c>
      <c r="M2426" s="596" t="s">
        <v>130</v>
      </c>
      <c r="N2426" s="597"/>
      <c r="O2426" s="598">
        <v>0.2</v>
      </c>
      <c r="P2426" s="611">
        <v>0</v>
      </c>
      <c r="Q2426" s="600">
        <v>7.0999999999999994E-2</v>
      </c>
    </row>
    <row r="2427" spans="1:17" s="208" customFormat="1" ht="12.75" customHeight="1" x14ac:dyDescent="0.25">
      <c r="A2427" s="608">
        <v>73389</v>
      </c>
      <c r="B2427" s="589" t="s">
        <v>4910</v>
      </c>
      <c r="C2427" s="605"/>
      <c r="D2427" s="590" t="s">
        <v>1789</v>
      </c>
      <c r="E2427" s="591" t="s">
        <v>2176</v>
      </c>
      <c r="F2427" s="592" t="s">
        <v>2177</v>
      </c>
      <c r="G2427" s="592"/>
      <c r="H2427" s="593">
        <v>44797</v>
      </c>
      <c r="I2427" s="594" t="s">
        <v>1795</v>
      </c>
      <c r="J2427" s="595" t="s">
        <v>3052</v>
      </c>
      <c r="K2427" s="589" t="s">
        <v>47</v>
      </c>
      <c r="L2427" s="596" t="s">
        <v>1848</v>
      </c>
      <c r="M2427" s="596" t="s">
        <v>130</v>
      </c>
      <c r="N2427" s="597"/>
      <c r="O2427" s="598">
        <v>0.25</v>
      </c>
      <c r="P2427" s="611">
        <v>0</v>
      </c>
      <c r="Q2427" s="600">
        <v>0.157</v>
      </c>
    </row>
    <row r="2428" spans="1:17" s="208" customFormat="1" ht="12.75" customHeight="1" x14ac:dyDescent="0.25">
      <c r="A2428" s="608">
        <v>73392</v>
      </c>
      <c r="B2428" s="589" t="s">
        <v>4911</v>
      </c>
      <c r="C2428" s="605"/>
      <c r="D2428" s="590" t="s">
        <v>1789</v>
      </c>
      <c r="E2428" s="591" t="s">
        <v>2176</v>
      </c>
      <c r="F2428" s="592" t="s">
        <v>2177</v>
      </c>
      <c r="G2428" s="592"/>
      <c r="H2428" s="593">
        <v>44799</v>
      </c>
      <c r="I2428" s="594" t="s">
        <v>1988</v>
      </c>
      <c r="J2428" s="595" t="s">
        <v>3951</v>
      </c>
      <c r="K2428" s="589" t="s">
        <v>47</v>
      </c>
      <c r="L2428" s="596" t="s">
        <v>1848</v>
      </c>
      <c r="M2428" s="596" t="s">
        <v>130</v>
      </c>
      <c r="N2428" s="597"/>
      <c r="O2428" s="598">
        <v>0.1</v>
      </c>
      <c r="P2428" s="611">
        <v>0</v>
      </c>
      <c r="Q2428" s="600">
        <v>0</v>
      </c>
    </row>
    <row r="2429" spans="1:17" s="208" customFormat="1" ht="12.75" customHeight="1" x14ac:dyDescent="0.25">
      <c r="A2429" s="608">
        <v>73399</v>
      </c>
      <c r="B2429" s="589" t="s">
        <v>4912</v>
      </c>
      <c r="C2429" s="605"/>
      <c r="D2429" s="590" t="s">
        <v>1789</v>
      </c>
      <c r="E2429" s="591" t="s">
        <v>2176</v>
      </c>
      <c r="F2429" s="592" t="s">
        <v>2177</v>
      </c>
      <c r="G2429" s="592"/>
      <c r="H2429" s="593">
        <v>44804</v>
      </c>
      <c r="I2429" s="594" t="s">
        <v>4472</v>
      </c>
      <c r="J2429" s="595" t="s">
        <v>4112</v>
      </c>
      <c r="K2429" s="589" t="s">
        <v>47</v>
      </c>
      <c r="L2429" s="596" t="s">
        <v>1763</v>
      </c>
      <c r="M2429" s="596" t="s">
        <v>48</v>
      </c>
      <c r="N2429" s="597"/>
      <c r="O2429" s="598">
        <v>3</v>
      </c>
      <c r="P2429" s="611">
        <v>0</v>
      </c>
      <c r="Q2429" s="600">
        <v>1.4219999999999999</v>
      </c>
    </row>
    <row r="2430" spans="1:17" s="208" customFormat="1" ht="12.75" customHeight="1" x14ac:dyDescent="0.25">
      <c r="A2430" s="608">
        <v>73400</v>
      </c>
      <c r="B2430" s="589" t="s">
        <v>4913</v>
      </c>
      <c r="C2430" s="605"/>
      <c r="D2430" s="590" t="s">
        <v>1789</v>
      </c>
      <c r="E2430" s="591" t="s">
        <v>2176</v>
      </c>
      <c r="F2430" s="592" t="s">
        <v>2177</v>
      </c>
      <c r="G2430" s="592"/>
      <c r="H2430" s="593">
        <v>44804</v>
      </c>
      <c r="I2430" s="594" t="s">
        <v>4472</v>
      </c>
      <c r="J2430" s="595" t="s">
        <v>4914</v>
      </c>
      <c r="K2430" s="589" t="s">
        <v>47</v>
      </c>
      <c r="L2430" s="596" t="s">
        <v>1763</v>
      </c>
      <c r="M2430" s="596" t="s">
        <v>48</v>
      </c>
      <c r="N2430" s="597"/>
      <c r="O2430" s="598">
        <v>1.2</v>
      </c>
      <c r="P2430" s="611">
        <v>0</v>
      </c>
      <c r="Q2430" s="600">
        <v>0.52</v>
      </c>
    </row>
    <row r="2431" spans="1:17" s="208" customFormat="1" ht="12.75" customHeight="1" x14ac:dyDescent="0.25">
      <c r="A2431" s="608">
        <v>73401</v>
      </c>
      <c r="B2431" s="589" t="s">
        <v>4915</v>
      </c>
      <c r="C2431" s="605"/>
      <c r="D2431" s="590" t="s">
        <v>1789</v>
      </c>
      <c r="E2431" s="591" t="s">
        <v>2176</v>
      </c>
      <c r="F2431" s="592" t="s">
        <v>2177</v>
      </c>
      <c r="G2431" s="592"/>
      <c r="H2431" s="593">
        <v>44804</v>
      </c>
      <c r="I2431" s="594" t="s">
        <v>4472</v>
      </c>
      <c r="J2431" s="595" t="s">
        <v>4916</v>
      </c>
      <c r="K2431" s="589" t="s">
        <v>47</v>
      </c>
      <c r="L2431" s="596" t="s">
        <v>1763</v>
      </c>
      <c r="M2431" s="596" t="s">
        <v>48</v>
      </c>
      <c r="N2431" s="597"/>
      <c r="O2431" s="598">
        <v>4.5</v>
      </c>
      <c r="P2431" s="611">
        <v>0</v>
      </c>
      <c r="Q2431" s="600">
        <v>1.9850000000000001</v>
      </c>
    </row>
    <row r="2432" spans="1:17" s="208" customFormat="1" ht="12.75" customHeight="1" x14ac:dyDescent="0.25">
      <c r="A2432" s="608">
        <v>73402</v>
      </c>
      <c r="B2432" s="589" t="s">
        <v>4917</v>
      </c>
      <c r="C2432" s="605"/>
      <c r="D2432" s="590" t="s">
        <v>1789</v>
      </c>
      <c r="E2432" s="591" t="s">
        <v>2176</v>
      </c>
      <c r="F2432" s="592" t="s">
        <v>2177</v>
      </c>
      <c r="G2432" s="592"/>
      <c r="H2432" s="593">
        <v>44804</v>
      </c>
      <c r="I2432" s="594" t="s">
        <v>4472</v>
      </c>
      <c r="J2432" s="595" t="s">
        <v>4918</v>
      </c>
      <c r="K2432" s="589" t="s">
        <v>47</v>
      </c>
      <c r="L2432" s="596" t="s">
        <v>1763</v>
      </c>
      <c r="M2432" s="596" t="s">
        <v>48</v>
      </c>
      <c r="N2432" s="597"/>
      <c r="O2432" s="598">
        <v>0.25</v>
      </c>
      <c r="P2432" s="611">
        <v>0</v>
      </c>
      <c r="Q2432" s="600">
        <v>9.5000000000000001E-2</v>
      </c>
    </row>
    <row r="2433" spans="1:17" s="208" customFormat="1" ht="12.75" customHeight="1" x14ac:dyDescent="0.25">
      <c r="A2433" s="608">
        <v>73403</v>
      </c>
      <c r="B2433" s="589" t="s">
        <v>4919</v>
      </c>
      <c r="C2433" s="605"/>
      <c r="D2433" s="590" t="s">
        <v>1789</v>
      </c>
      <c r="E2433" s="591" t="s">
        <v>2176</v>
      </c>
      <c r="F2433" s="592" t="s">
        <v>2177</v>
      </c>
      <c r="G2433" s="592"/>
      <c r="H2433" s="593">
        <v>44804</v>
      </c>
      <c r="I2433" s="594" t="s">
        <v>1795</v>
      </c>
      <c r="J2433" s="595" t="s">
        <v>2369</v>
      </c>
      <c r="K2433" s="589" t="s">
        <v>47</v>
      </c>
      <c r="L2433" s="596" t="s">
        <v>51</v>
      </c>
      <c r="M2433" s="596" t="s">
        <v>51</v>
      </c>
      <c r="N2433" s="597"/>
      <c r="O2433" s="598">
        <v>0.96399999999999997</v>
      </c>
      <c r="P2433" s="611">
        <v>0</v>
      </c>
      <c r="Q2433" s="600">
        <v>0.35099999999999998</v>
      </c>
    </row>
    <row r="2434" spans="1:17" s="208" customFormat="1" ht="12.75" customHeight="1" x14ac:dyDescent="0.25">
      <c r="A2434" s="608">
        <v>73404</v>
      </c>
      <c r="B2434" s="589" t="s">
        <v>4920</v>
      </c>
      <c r="C2434" s="605"/>
      <c r="D2434" s="590" t="s">
        <v>1789</v>
      </c>
      <c r="E2434" s="591" t="s">
        <v>2176</v>
      </c>
      <c r="F2434" s="592" t="s">
        <v>2177</v>
      </c>
      <c r="G2434" s="592"/>
      <c r="H2434" s="593">
        <v>44804</v>
      </c>
      <c r="I2434" s="594" t="s">
        <v>1795</v>
      </c>
      <c r="J2434" s="595" t="s">
        <v>2374</v>
      </c>
      <c r="K2434" s="589" t="s">
        <v>47</v>
      </c>
      <c r="L2434" s="596" t="s">
        <v>1848</v>
      </c>
      <c r="M2434" s="596" t="s">
        <v>130</v>
      </c>
      <c r="N2434" s="597"/>
      <c r="O2434" s="598">
        <v>0.13300000000000001</v>
      </c>
      <c r="P2434" s="611">
        <v>0</v>
      </c>
      <c r="Q2434" s="600">
        <v>4.4999999999999998E-2</v>
      </c>
    </row>
    <row r="2435" spans="1:17" s="208" customFormat="1" ht="12.75" customHeight="1" x14ac:dyDescent="0.25">
      <c r="A2435" s="608">
        <v>73405</v>
      </c>
      <c r="B2435" s="589" t="s">
        <v>4921</v>
      </c>
      <c r="C2435" s="605"/>
      <c r="D2435" s="590" t="s">
        <v>1789</v>
      </c>
      <c r="E2435" s="591" t="s">
        <v>2176</v>
      </c>
      <c r="F2435" s="592" t="s">
        <v>2177</v>
      </c>
      <c r="G2435" s="592"/>
      <c r="H2435" s="593">
        <v>44804</v>
      </c>
      <c r="I2435" s="594" t="s">
        <v>1795</v>
      </c>
      <c r="J2435" s="595" t="s">
        <v>2369</v>
      </c>
      <c r="K2435" s="589" t="s">
        <v>47</v>
      </c>
      <c r="L2435" s="596" t="s">
        <v>51</v>
      </c>
      <c r="M2435" s="596" t="s">
        <v>51</v>
      </c>
      <c r="N2435" s="597"/>
      <c r="O2435" s="598">
        <v>0.46700000000000003</v>
      </c>
      <c r="P2435" s="611">
        <v>0</v>
      </c>
      <c r="Q2435" s="600">
        <v>0</v>
      </c>
    </row>
    <row r="2436" spans="1:17" s="208" customFormat="1" ht="12.75" customHeight="1" x14ac:dyDescent="0.25">
      <c r="A2436" s="608">
        <v>73406</v>
      </c>
      <c r="B2436" s="589" t="s">
        <v>4922</v>
      </c>
      <c r="C2436" s="605"/>
      <c r="D2436" s="590" t="s">
        <v>1789</v>
      </c>
      <c r="E2436" s="591" t="s">
        <v>2176</v>
      </c>
      <c r="F2436" s="592" t="s">
        <v>2177</v>
      </c>
      <c r="G2436" s="592"/>
      <c r="H2436" s="593">
        <v>44804</v>
      </c>
      <c r="I2436" s="594" t="s">
        <v>1795</v>
      </c>
      <c r="J2436" s="595" t="s">
        <v>1847</v>
      </c>
      <c r="K2436" s="589" t="s">
        <v>47</v>
      </c>
      <c r="L2436" s="596" t="s">
        <v>1848</v>
      </c>
      <c r="M2436" s="596" t="s">
        <v>130</v>
      </c>
      <c r="N2436" s="597"/>
      <c r="O2436" s="598">
        <v>0.18</v>
      </c>
      <c r="P2436" s="611">
        <v>0</v>
      </c>
      <c r="Q2436" s="600">
        <v>7.5999999999999998E-2</v>
      </c>
    </row>
    <row r="2437" spans="1:17" s="208" customFormat="1" ht="12.75" customHeight="1" x14ac:dyDescent="0.25">
      <c r="A2437" s="608">
        <v>73407</v>
      </c>
      <c r="B2437" s="589" t="s">
        <v>4923</v>
      </c>
      <c r="C2437" s="605"/>
      <c r="D2437" s="590" t="s">
        <v>1789</v>
      </c>
      <c r="E2437" s="591" t="s">
        <v>2176</v>
      </c>
      <c r="F2437" s="592" t="s">
        <v>2177</v>
      </c>
      <c r="G2437" s="592"/>
      <c r="H2437" s="593">
        <v>44804</v>
      </c>
      <c r="I2437" s="594" t="s">
        <v>1795</v>
      </c>
      <c r="J2437" s="595" t="s">
        <v>131</v>
      </c>
      <c r="K2437" s="589" t="s">
        <v>47</v>
      </c>
      <c r="L2437" s="596" t="s">
        <v>1848</v>
      </c>
      <c r="M2437" s="596" t="s">
        <v>130</v>
      </c>
      <c r="N2437" s="597"/>
      <c r="O2437" s="598">
        <v>0.25</v>
      </c>
      <c r="P2437" s="611">
        <v>0</v>
      </c>
      <c r="Q2437" s="600">
        <v>8.8999999999999996E-2</v>
      </c>
    </row>
    <row r="2438" spans="1:17" s="208" customFormat="1" ht="12.75" customHeight="1" x14ac:dyDescent="0.25">
      <c r="A2438" s="608">
        <v>73408</v>
      </c>
      <c r="B2438" s="589" t="s">
        <v>4924</v>
      </c>
      <c r="C2438" s="605"/>
      <c r="D2438" s="590" t="s">
        <v>1789</v>
      </c>
      <c r="E2438" s="591" t="s">
        <v>2176</v>
      </c>
      <c r="F2438" s="592" t="s">
        <v>2177</v>
      </c>
      <c r="G2438" s="592"/>
      <c r="H2438" s="593">
        <v>44804</v>
      </c>
      <c r="I2438" s="594" t="s">
        <v>1795</v>
      </c>
      <c r="J2438" s="595" t="s">
        <v>4925</v>
      </c>
      <c r="K2438" s="589" t="s">
        <v>47</v>
      </c>
      <c r="L2438" s="596" t="s">
        <v>1848</v>
      </c>
      <c r="M2438" s="596" t="s">
        <v>130</v>
      </c>
      <c r="N2438" s="597"/>
      <c r="O2438" s="598">
        <v>8.5999999999999993E-2</v>
      </c>
      <c r="P2438" s="611">
        <v>0</v>
      </c>
      <c r="Q2438" s="600">
        <v>2.3E-2</v>
      </c>
    </row>
    <row r="2439" spans="1:17" s="208" customFormat="1" ht="12.75" customHeight="1" x14ac:dyDescent="0.25">
      <c r="A2439" s="608">
        <v>73409</v>
      </c>
      <c r="B2439" s="589" t="s">
        <v>4926</v>
      </c>
      <c r="C2439" s="605"/>
      <c r="D2439" s="590" t="s">
        <v>1789</v>
      </c>
      <c r="E2439" s="591" t="s">
        <v>2176</v>
      </c>
      <c r="F2439" s="592" t="s">
        <v>2177</v>
      </c>
      <c r="G2439" s="592"/>
      <c r="H2439" s="593">
        <v>44804</v>
      </c>
      <c r="I2439" s="594" t="s">
        <v>1795</v>
      </c>
      <c r="J2439" s="595" t="s">
        <v>2407</v>
      </c>
      <c r="K2439" s="589" t="s">
        <v>47</v>
      </c>
      <c r="L2439" s="596" t="s">
        <v>51</v>
      </c>
      <c r="M2439" s="596" t="s">
        <v>51</v>
      </c>
      <c r="N2439" s="597"/>
      <c r="O2439" s="598">
        <v>1.49</v>
      </c>
      <c r="P2439" s="611">
        <v>0</v>
      </c>
      <c r="Q2439" s="600">
        <v>0.33600000000000002</v>
      </c>
    </row>
    <row r="2440" spans="1:17" s="208" customFormat="1" ht="12.75" customHeight="1" x14ac:dyDescent="0.25">
      <c r="A2440" s="608">
        <v>73410</v>
      </c>
      <c r="B2440" s="589" t="s">
        <v>4927</v>
      </c>
      <c r="C2440" s="605"/>
      <c r="D2440" s="590" t="s">
        <v>1789</v>
      </c>
      <c r="E2440" s="591" t="s">
        <v>2176</v>
      </c>
      <c r="F2440" s="592" t="s">
        <v>2177</v>
      </c>
      <c r="G2440" s="592"/>
      <c r="H2440" s="593">
        <v>44950</v>
      </c>
      <c r="I2440" s="594" t="s">
        <v>2105</v>
      </c>
      <c r="J2440" s="595" t="s">
        <v>4928</v>
      </c>
      <c r="K2440" s="589" t="s">
        <v>49</v>
      </c>
      <c r="L2440" s="596" t="s">
        <v>49</v>
      </c>
      <c r="M2440" s="596" t="s">
        <v>49</v>
      </c>
      <c r="N2440" s="597"/>
      <c r="O2440" s="598">
        <v>4.875</v>
      </c>
      <c r="P2440" s="611">
        <v>0</v>
      </c>
      <c r="Q2440" s="600">
        <v>2.2069999999999999</v>
      </c>
    </row>
    <row r="2441" spans="1:17" s="208" customFormat="1" ht="12.75" customHeight="1" x14ac:dyDescent="0.25">
      <c r="A2441" s="608">
        <v>73413</v>
      </c>
      <c r="B2441" s="589" t="s">
        <v>4929</v>
      </c>
      <c r="C2441" s="605"/>
      <c r="D2441" s="590" t="s">
        <v>1789</v>
      </c>
      <c r="E2441" s="591" t="s">
        <v>2176</v>
      </c>
      <c r="F2441" s="592" t="s">
        <v>2177</v>
      </c>
      <c r="G2441" s="592"/>
      <c r="H2441" s="593">
        <v>44810</v>
      </c>
      <c r="I2441" s="594" t="s">
        <v>1986</v>
      </c>
      <c r="J2441" s="595" t="s">
        <v>4148</v>
      </c>
      <c r="K2441" s="589" t="s">
        <v>45</v>
      </c>
      <c r="L2441" s="596" t="s">
        <v>45</v>
      </c>
      <c r="M2441" s="596" t="s">
        <v>45</v>
      </c>
      <c r="N2441" s="597"/>
      <c r="O2441" s="598">
        <v>0.2</v>
      </c>
      <c r="P2441" s="611">
        <v>0</v>
      </c>
      <c r="Q2441" s="600">
        <v>9.0999999999999998E-2</v>
      </c>
    </row>
    <row r="2442" spans="1:17" s="208" customFormat="1" ht="12.75" customHeight="1" x14ac:dyDescent="0.25">
      <c r="A2442" s="608">
        <v>73414</v>
      </c>
      <c r="B2442" s="589" t="s">
        <v>4930</v>
      </c>
      <c r="C2442" s="605"/>
      <c r="D2442" s="590" t="s">
        <v>1789</v>
      </c>
      <c r="E2442" s="591" t="s">
        <v>2176</v>
      </c>
      <c r="F2442" s="592" t="s">
        <v>2177</v>
      </c>
      <c r="G2442" s="592"/>
      <c r="H2442" s="593">
        <v>44811</v>
      </c>
      <c r="I2442" s="594" t="s">
        <v>1988</v>
      </c>
      <c r="J2442" s="595" t="s">
        <v>3790</v>
      </c>
      <c r="K2442" s="589" t="s">
        <v>47</v>
      </c>
      <c r="L2442" s="596" t="s">
        <v>1848</v>
      </c>
      <c r="M2442" s="596" t="s">
        <v>130</v>
      </c>
      <c r="N2442" s="597"/>
      <c r="O2442" s="598">
        <v>0.1</v>
      </c>
      <c r="P2442" s="611">
        <v>0</v>
      </c>
      <c r="Q2442" s="600">
        <v>4.4999999999999998E-2</v>
      </c>
    </row>
    <row r="2443" spans="1:17" s="208" customFormat="1" ht="12.75" customHeight="1" x14ac:dyDescent="0.25">
      <c r="A2443" s="608">
        <v>73415</v>
      </c>
      <c r="B2443" s="589" t="s">
        <v>4931</v>
      </c>
      <c r="C2443" s="605"/>
      <c r="D2443" s="590" t="s">
        <v>1789</v>
      </c>
      <c r="E2443" s="591" t="s">
        <v>2176</v>
      </c>
      <c r="F2443" s="592" t="s">
        <v>2177</v>
      </c>
      <c r="G2443" s="592"/>
      <c r="H2443" s="593">
        <v>44812</v>
      </c>
      <c r="I2443" s="594" t="s">
        <v>1986</v>
      </c>
      <c r="J2443" s="595" t="s">
        <v>2594</v>
      </c>
      <c r="K2443" s="589" t="s">
        <v>45</v>
      </c>
      <c r="L2443" s="596" t="s">
        <v>45</v>
      </c>
      <c r="M2443" s="596" t="s">
        <v>45</v>
      </c>
      <c r="N2443" s="597"/>
      <c r="O2443" s="598">
        <v>0.16400000000000001</v>
      </c>
      <c r="P2443" s="611">
        <v>0</v>
      </c>
      <c r="Q2443" s="600">
        <v>7.3999999999999996E-2</v>
      </c>
    </row>
    <row r="2444" spans="1:17" s="208" customFormat="1" ht="12.75" customHeight="1" x14ac:dyDescent="0.25">
      <c r="A2444" s="608">
        <v>73416</v>
      </c>
      <c r="B2444" s="589" t="s">
        <v>4932</v>
      </c>
      <c r="C2444" s="605"/>
      <c r="D2444" s="590" t="s">
        <v>1789</v>
      </c>
      <c r="E2444" s="591" t="s">
        <v>2176</v>
      </c>
      <c r="F2444" s="592" t="s">
        <v>2177</v>
      </c>
      <c r="G2444" s="592"/>
      <c r="H2444" s="593">
        <v>44812</v>
      </c>
      <c r="I2444" s="594" t="s">
        <v>1986</v>
      </c>
      <c r="J2444" s="595" t="s">
        <v>4278</v>
      </c>
      <c r="K2444" s="589" t="s">
        <v>45</v>
      </c>
      <c r="L2444" s="596" t="s">
        <v>45</v>
      </c>
      <c r="M2444" s="596" t="s">
        <v>45</v>
      </c>
      <c r="N2444" s="597"/>
      <c r="O2444" s="598">
        <v>3.5999999999999997E-2</v>
      </c>
      <c r="P2444" s="611">
        <v>0</v>
      </c>
      <c r="Q2444" s="600">
        <v>1.6E-2</v>
      </c>
    </row>
    <row r="2445" spans="1:17" s="208" customFormat="1" ht="12.75" customHeight="1" x14ac:dyDescent="0.25">
      <c r="A2445" s="608">
        <v>73418</v>
      </c>
      <c r="B2445" s="589" t="s">
        <v>4933</v>
      </c>
      <c r="C2445" s="605"/>
      <c r="D2445" s="590" t="s">
        <v>1789</v>
      </c>
      <c r="E2445" s="591" t="s">
        <v>2176</v>
      </c>
      <c r="F2445" s="592" t="s">
        <v>2177</v>
      </c>
      <c r="G2445" s="592"/>
      <c r="H2445" s="593">
        <v>44813</v>
      </c>
      <c r="I2445" s="594" t="s">
        <v>1986</v>
      </c>
      <c r="J2445" s="595" t="s">
        <v>4278</v>
      </c>
      <c r="K2445" s="589" t="s">
        <v>45</v>
      </c>
      <c r="L2445" s="596" t="s">
        <v>45</v>
      </c>
      <c r="M2445" s="596" t="s">
        <v>45</v>
      </c>
      <c r="N2445" s="597"/>
      <c r="O2445" s="598">
        <v>6.7000000000000004E-2</v>
      </c>
      <c r="P2445" s="611">
        <v>0</v>
      </c>
      <c r="Q2445" s="600">
        <v>0.03</v>
      </c>
    </row>
    <row r="2446" spans="1:17" s="208" customFormat="1" ht="12.75" customHeight="1" x14ac:dyDescent="0.25">
      <c r="A2446" s="608">
        <v>73419</v>
      </c>
      <c r="B2446" s="589" t="s">
        <v>4934</v>
      </c>
      <c r="C2446" s="605">
        <v>44602</v>
      </c>
      <c r="D2446" s="590" t="s">
        <v>1612</v>
      </c>
      <c r="E2446" s="591" t="s">
        <v>2176</v>
      </c>
      <c r="F2446" s="592" t="s">
        <v>2177</v>
      </c>
      <c r="G2446" s="592"/>
      <c r="H2446" s="593">
        <v>44819</v>
      </c>
      <c r="I2446" s="594" t="s">
        <v>4334</v>
      </c>
      <c r="J2446" s="595" t="s">
        <v>4935</v>
      </c>
      <c r="K2446" s="589" t="s">
        <v>46</v>
      </c>
      <c r="L2446" s="596" t="s">
        <v>1801</v>
      </c>
      <c r="M2446" s="596" t="s">
        <v>46</v>
      </c>
      <c r="N2446" s="597"/>
      <c r="O2446" s="598">
        <v>0.75</v>
      </c>
      <c r="P2446" s="611">
        <v>0</v>
      </c>
      <c r="Q2446" s="600">
        <v>0.40300000000000002</v>
      </c>
    </row>
    <row r="2447" spans="1:17" s="208" customFormat="1" ht="12.75" customHeight="1" x14ac:dyDescent="0.25">
      <c r="A2447" s="608">
        <v>73425</v>
      </c>
      <c r="B2447" s="589" t="s">
        <v>4936</v>
      </c>
      <c r="C2447" s="605"/>
      <c r="D2447" s="590" t="s">
        <v>1789</v>
      </c>
      <c r="E2447" s="591" t="s">
        <v>2176</v>
      </c>
      <c r="F2447" s="592" t="s">
        <v>2177</v>
      </c>
      <c r="G2447" s="592"/>
      <c r="H2447" s="593">
        <v>44820</v>
      </c>
      <c r="I2447" s="594" t="s">
        <v>1986</v>
      </c>
      <c r="J2447" s="595" t="s">
        <v>2594</v>
      </c>
      <c r="K2447" s="589" t="s">
        <v>45</v>
      </c>
      <c r="L2447" s="596" t="s">
        <v>45</v>
      </c>
      <c r="M2447" s="596" t="s">
        <v>45</v>
      </c>
      <c r="N2447" s="597"/>
      <c r="O2447" s="598">
        <v>0.5</v>
      </c>
      <c r="P2447" s="611">
        <v>0</v>
      </c>
      <c r="Q2447" s="600">
        <v>0.22600000000000001</v>
      </c>
    </row>
    <row r="2448" spans="1:17" s="208" customFormat="1" ht="12.75" customHeight="1" x14ac:dyDescent="0.25">
      <c r="A2448" s="608">
        <v>73426</v>
      </c>
      <c r="B2448" s="589" t="s">
        <v>4937</v>
      </c>
      <c r="C2448" s="605"/>
      <c r="D2448" s="590" t="s">
        <v>1789</v>
      </c>
      <c r="E2448" s="591" t="s">
        <v>2176</v>
      </c>
      <c r="F2448" s="592" t="s">
        <v>2177</v>
      </c>
      <c r="G2448" s="592"/>
      <c r="H2448" s="593">
        <v>44823</v>
      </c>
      <c r="I2448" s="594" t="s">
        <v>1986</v>
      </c>
      <c r="J2448" s="595" t="s">
        <v>4154</v>
      </c>
      <c r="K2448" s="589" t="s">
        <v>45</v>
      </c>
      <c r="L2448" s="596" t="s">
        <v>45</v>
      </c>
      <c r="M2448" s="596" t="s">
        <v>45</v>
      </c>
      <c r="N2448" s="597"/>
      <c r="O2448" s="598">
        <v>1.9</v>
      </c>
      <c r="P2448" s="611">
        <v>0</v>
      </c>
      <c r="Q2448" s="600">
        <v>0.86</v>
      </c>
    </row>
    <row r="2449" spans="1:17" s="208" customFormat="1" ht="12.75" customHeight="1" x14ac:dyDescent="0.25">
      <c r="A2449" s="608">
        <v>73427</v>
      </c>
      <c r="B2449" s="589" t="s">
        <v>4938</v>
      </c>
      <c r="C2449" s="605"/>
      <c r="D2449" s="590" t="s">
        <v>1789</v>
      </c>
      <c r="E2449" s="591" t="s">
        <v>2176</v>
      </c>
      <c r="F2449" s="592" t="s">
        <v>2177</v>
      </c>
      <c r="G2449" s="592"/>
      <c r="H2449" s="593">
        <v>44820</v>
      </c>
      <c r="I2449" s="594" t="s">
        <v>1988</v>
      </c>
      <c r="J2449" s="595" t="s">
        <v>3741</v>
      </c>
      <c r="K2449" s="589" t="s">
        <v>47</v>
      </c>
      <c r="L2449" s="596" t="s">
        <v>1797</v>
      </c>
      <c r="M2449" s="596" t="s">
        <v>48</v>
      </c>
      <c r="N2449" s="597"/>
      <c r="O2449" s="598">
        <v>0.6</v>
      </c>
      <c r="P2449" s="611">
        <v>0</v>
      </c>
      <c r="Q2449" s="600">
        <v>0.27200000000000002</v>
      </c>
    </row>
    <row r="2450" spans="1:17" s="208" customFormat="1" ht="12.75" customHeight="1" x14ac:dyDescent="0.25">
      <c r="A2450" s="608">
        <v>73435</v>
      </c>
      <c r="B2450" s="589" t="s">
        <v>4939</v>
      </c>
      <c r="C2450" s="605"/>
      <c r="D2450" s="590" t="s">
        <v>1789</v>
      </c>
      <c r="E2450" s="591" t="s">
        <v>2176</v>
      </c>
      <c r="F2450" s="592" t="s">
        <v>2177</v>
      </c>
      <c r="G2450" s="592"/>
      <c r="H2450" s="593">
        <v>44824</v>
      </c>
      <c r="I2450" s="594" t="s">
        <v>1988</v>
      </c>
      <c r="J2450" s="595" t="s">
        <v>534</v>
      </c>
      <c r="K2450" s="589" t="s">
        <v>47</v>
      </c>
      <c r="L2450" s="596" t="s">
        <v>51</v>
      </c>
      <c r="M2450" s="596" t="s">
        <v>51</v>
      </c>
      <c r="N2450" s="597"/>
      <c r="O2450" s="598">
        <v>0.4</v>
      </c>
      <c r="P2450" s="611">
        <v>0</v>
      </c>
      <c r="Q2450" s="600">
        <v>0.18099999999999999</v>
      </c>
    </row>
    <row r="2451" spans="1:17" s="208" customFormat="1" ht="12.75" customHeight="1" x14ac:dyDescent="0.25">
      <c r="A2451" s="608">
        <v>73436</v>
      </c>
      <c r="B2451" s="589" t="s">
        <v>4940</v>
      </c>
      <c r="C2451" s="605"/>
      <c r="D2451" s="590" t="s">
        <v>1789</v>
      </c>
      <c r="E2451" s="591" t="s">
        <v>2176</v>
      </c>
      <c r="F2451" s="592" t="s">
        <v>2177</v>
      </c>
      <c r="G2451" s="592"/>
      <c r="H2451" s="593">
        <v>44924</v>
      </c>
      <c r="I2451" s="594" t="s">
        <v>1986</v>
      </c>
      <c r="J2451" s="595" t="s">
        <v>2650</v>
      </c>
      <c r="K2451" s="589" t="s">
        <v>45</v>
      </c>
      <c r="L2451" s="596" t="s">
        <v>45</v>
      </c>
      <c r="M2451" s="596" t="s">
        <v>45</v>
      </c>
      <c r="N2451" s="597"/>
      <c r="O2451" s="598">
        <v>0.2</v>
      </c>
      <c r="P2451" s="611">
        <v>0</v>
      </c>
      <c r="Q2451" s="600">
        <v>9.0999999999999998E-2</v>
      </c>
    </row>
    <row r="2452" spans="1:17" s="208" customFormat="1" ht="12.75" customHeight="1" x14ac:dyDescent="0.25">
      <c r="A2452" s="608">
        <v>73437</v>
      </c>
      <c r="B2452" s="589" t="s">
        <v>4941</v>
      </c>
      <c r="C2452" s="605"/>
      <c r="D2452" s="590" t="s">
        <v>1789</v>
      </c>
      <c r="E2452" s="591" t="s">
        <v>2176</v>
      </c>
      <c r="F2452" s="592" t="s">
        <v>2177</v>
      </c>
      <c r="G2452" s="592"/>
      <c r="H2452" s="593">
        <v>44826</v>
      </c>
      <c r="I2452" s="594" t="s">
        <v>1988</v>
      </c>
      <c r="J2452" s="595" t="s">
        <v>4444</v>
      </c>
      <c r="K2452" s="589" t="s">
        <v>47</v>
      </c>
      <c r="L2452" s="596" t="s">
        <v>51</v>
      </c>
      <c r="M2452" s="596" t="s">
        <v>51</v>
      </c>
      <c r="N2452" s="597"/>
      <c r="O2452" s="598">
        <v>0.2</v>
      </c>
      <c r="P2452" s="611">
        <v>0</v>
      </c>
      <c r="Q2452" s="600">
        <v>9.0999999999999998E-2</v>
      </c>
    </row>
    <row r="2453" spans="1:17" s="208" customFormat="1" ht="12.75" customHeight="1" x14ac:dyDescent="0.25">
      <c r="A2453" s="608">
        <v>73442</v>
      </c>
      <c r="B2453" s="589" t="s">
        <v>4942</v>
      </c>
      <c r="C2453" s="605"/>
      <c r="D2453" s="590" t="s">
        <v>1789</v>
      </c>
      <c r="E2453" s="591" t="s">
        <v>2176</v>
      </c>
      <c r="F2453" s="592" t="s">
        <v>2177</v>
      </c>
      <c r="G2453" s="592"/>
      <c r="H2453" s="593">
        <v>44831</v>
      </c>
      <c r="I2453" s="594" t="s">
        <v>1986</v>
      </c>
      <c r="J2453" s="595" t="s">
        <v>3821</v>
      </c>
      <c r="K2453" s="589" t="s">
        <v>45</v>
      </c>
      <c r="L2453" s="596" t="s">
        <v>45</v>
      </c>
      <c r="M2453" s="596" t="s">
        <v>45</v>
      </c>
      <c r="N2453" s="597"/>
      <c r="O2453" s="598">
        <v>3.4000000000000002E-2</v>
      </c>
      <c r="P2453" s="611">
        <v>0</v>
      </c>
      <c r="Q2453" s="600">
        <v>1.4999999999999999E-2</v>
      </c>
    </row>
    <row r="2454" spans="1:17" s="208" customFormat="1" ht="12.75" customHeight="1" x14ac:dyDescent="0.25">
      <c r="A2454" s="608">
        <v>73443</v>
      </c>
      <c r="B2454" s="589" t="s">
        <v>4943</v>
      </c>
      <c r="C2454" s="605"/>
      <c r="D2454" s="590" t="s">
        <v>1789</v>
      </c>
      <c r="E2454" s="591" t="s">
        <v>2176</v>
      </c>
      <c r="F2454" s="592" t="s">
        <v>2177</v>
      </c>
      <c r="G2454" s="592"/>
      <c r="H2454" s="593">
        <v>44831</v>
      </c>
      <c r="I2454" s="594" t="s">
        <v>1988</v>
      </c>
      <c r="J2454" s="595" t="s">
        <v>2614</v>
      </c>
      <c r="K2454" s="589" t="s">
        <v>47</v>
      </c>
      <c r="L2454" s="596" t="s">
        <v>1797</v>
      </c>
      <c r="M2454" s="596" t="s">
        <v>48</v>
      </c>
      <c r="N2454" s="597"/>
      <c r="O2454" s="598">
        <v>0.5</v>
      </c>
      <c r="P2454" s="611">
        <v>0</v>
      </c>
      <c r="Q2454" s="600">
        <v>0.22600000000000001</v>
      </c>
    </row>
    <row r="2455" spans="1:17" s="208" customFormat="1" ht="12.75" customHeight="1" x14ac:dyDescent="0.25">
      <c r="A2455" s="608">
        <v>73444</v>
      </c>
      <c r="B2455" s="589" t="s">
        <v>4944</v>
      </c>
      <c r="C2455" s="605"/>
      <c r="D2455" s="590" t="s">
        <v>1789</v>
      </c>
      <c r="E2455" s="591" t="s">
        <v>2176</v>
      </c>
      <c r="F2455" s="592" t="s">
        <v>2177</v>
      </c>
      <c r="G2455" s="592"/>
      <c r="H2455" s="593">
        <v>44852</v>
      </c>
      <c r="I2455" s="594" t="s">
        <v>2105</v>
      </c>
      <c r="J2455" s="595" t="s">
        <v>347</v>
      </c>
      <c r="K2455" s="589" t="s">
        <v>49</v>
      </c>
      <c r="L2455" s="596" t="s">
        <v>49</v>
      </c>
      <c r="M2455" s="596" t="s">
        <v>49</v>
      </c>
      <c r="N2455" s="597"/>
      <c r="O2455" s="598">
        <v>4.9989999999999997</v>
      </c>
      <c r="P2455" s="611">
        <v>0</v>
      </c>
      <c r="Q2455" s="600">
        <v>2.2629999999999999</v>
      </c>
    </row>
    <row r="2456" spans="1:17" s="208" customFormat="1" ht="12.75" customHeight="1" x14ac:dyDescent="0.25">
      <c r="A2456" s="608">
        <v>73448</v>
      </c>
      <c r="B2456" s="589" t="s">
        <v>4945</v>
      </c>
      <c r="C2456" s="605"/>
      <c r="D2456" s="590" t="s">
        <v>1789</v>
      </c>
      <c r="E2456" s="591" t="s">
        <v>2176</v>
      </c>
      <c r="F2456" s="592" t="s">
        <v>2177</v>
      </c>
      <c r="G2456" s="592"/>
      <c r="H2456" s="593">
        <v>44833</v>
      </c>
      <c r="I2456" s="594" t="s">
        <v>1988</v>
      </c>
      <c r="J2456" s="595" t="s">
        <v>4946</v>
      </c>
      <c r="K2456" s="589" t="s">
        <v>47</v>
      </c>
      <c r="L2456" s="596" t="s">
        <v>1763</v>
      </c>
      <c r="M2456" s="596" t="s">
        <v>48</v>
      </c>
      <c r="N2456" s="597"/>
      <c r="O2456" s="598">
        <v>4.95</v>
      </c>
      <c r="P2456" s="611">
        <v>0</v>
      </c>
      <c r="Q2456" s="600">
        <v>2.2410000000000001</v>
      </c>
    </row>
    <row r="2457" spans="1:17" s="208" customFormat="1" ht="12.75" customHeight="1" x14ac:dyDescent="0.25">
      <c r="A2457" s="608">
        <v>73449</v>
      </c>
      <c r="B2457" s="589" t="s">
        <v>4947</v>
      </c>
      <c r="C2457" s="605">
        <v>44363</v>
      </c>
      <c r="D2457" s="590" t="s">
        <v>1489</v>
      </c>
      <c r="E2457" s="591" t="s">
        <v>2423</v>
      </c>
      <c r="F2457" s="592" t="s">
        <v>2424</v>
      </c>
      <c r="G2457" s="592"/>
      <c r="H2457" s="593"/>
      <c r="I2457" s="594" t="s">
        <v>4334</v>
      </c>
      <c r="J2457" s="595" t="s">
        <v>3858</v>
      </c>
      <c r="K2457" s="589" t="s">
        <v>47</v>
      </c>
      <c r="L2457" s="596" t="s">
        <v>1763</v>
      </c>
      <c r="M2457" s="596" t="s">
        <v>48</v>
      </c>
      <c r="N2457" s="597"/>
      <c r="O2457" s="598">
        <v>2.5</v>
      </c>
      <c r="P2457" s="611">
        <v>0</v>
      </c>
      <c r="Q2457" s="600">
        <v>2.5</v>
      </c>
    </row>
    <row r="2458" spans="1:17" s="208" customFormat="1" ht="12.75" customHeight="1" x14ac:dyDescent="0.25">
      <c r="A2458" s="608">
        <v>73451</v>
      </c>
      <c r="B2458" s="589" t="s">
        <v>4948</v>
      </c>
      <c r="C2458" s="605"/>
      <c r="D2458" s="590" t="s">
        <v>1789</v>
      </c>
      <c r="E2458" s="591" t="s">
        <v>1772</v>
      </c>
      <c r="F2458" s="592" t="s">
        <v>1755</v>
      </c>
      <c r="G2458" s="592"/>
      <c r="H2458" s="593">
        <v>44839</v>
      </c>
      <c r="I2458" s="594" t="s">
        <v>1988</v>
      </c>
      <c r="J2458" s="595" t="s">
        <v>4615</v>
      </c>
      <c r="K2458" s="589" t="s">
        <v>47</v>
      </c>
      <c r="L2458" s="596" t="s">
        <v>1797</v>
      </c>
      <c r="M2458" s="596" t="s">
        <v>48</v>
      </c>
      <c r="N2458" s="597"/>
      <c r="O2458" s="598">
        <v>0.6</v>
      </c>
      <c r="P2458" s="611">
        <v>0</v>
      </c>
      <c r="Q2458" s="600">
        <v>0.6</v>
      </c>
    </row>
    <row r="2459" spans="1:17" s="208" customFormat="1" ht="12.75" customHeight="1" x14ac:dyDescent="0.25">
      <c r="A2459" s="608">
        <v>73452</v>
      </c>
      <c r="B2459" s="589" t="s">
        <v>4949</v>
      </c>
      <c r="C2459" s="605">
        <v>44488</v>
      </c>
      <c r="D2459" s="590" t="s">
        <v>1524</v>
      </c>
      <c r="E2459" s="591" t="s">
        <v>2176</v>
      </c>
      <c r="F2459" s="592" t="s">
        <v>2177</v>
      </c>
      <c r="G2459" s="592"/>
      <c r="H2459" s="593">
        <v>44840</v>
      </c>
      <c r="I2459" s="594" t="s">
        <v>3770</v>
      </c>
      <c r="J2459" s="595" t="s">
        <v>4730</v>
      </c>
      <c r="K2459" s="589" t="s">
        <v>47</v>
      </c>
      <c r="L2459" s="596" t="s">
        <v>51</v>
      </c>
      <c r="M2459" s="596" t="s">
        <v>51</v>
      </c>
      <c r="N2459" s="597"/>
      <c r="O2459" s="598">
        <v>3.4809999999999999</v>
      </c>
      <c r="P2459" s="611">
        <v>0</v>
      </c>
      <c r="Q2459" s="600">
        <v>1.38</v>
      </c>
    </row>
    <row r="2460" spans="1:17" s="208" customFormat="1" ht="12.75" customHeight="1" x14ac:dyDescent="0.25">
      <c r="A2460" s="608">
        <v>73457</v>
      </c>
      <c r="B2460" s="589" t="s">
        <v>4950</v>
      </c>
      <c r="C2460" s="605"/>
      <c r="D2460" s="590" t="s">
        <v>1789</v>
      </c>
      <c r="E2460" s="591" t="s">
        <v>2176</v>
      </c>
      <c r="F2460" s="592" t="s">
        <v>2177</v>
      </c>
      <c r="G2460" s="592"/>
      <c r="H2460" s="593">
        <v>44847</v>
      </c>
      <c r="I2460" s="594" t="s">
        <v>1988</v>
      </c>
      <c r="J2460" s="595" t="s">
        <v>4232</v>
      </c>
      <c r="K2460" s="589" t="s">
        <v>47</v>
      </c>
      <c r="L2460" s="596" t="s">
        <v>51</v>
      </c>
      <c r="M2460" s="596" t="s">
        <v>51</v>
      </c>
      <c r="N2460" s="597"/>
      <c r="O2460" s="598">
        <v>0.1</v>
      </c>
      <c r="P2460" s="611">
        <v>0</v>
      </c>
      <c r="Q2460" s="600">
        <v>4.4999999999999998E-2</v>
      </c>
    </row>
    <row r="2461" spans="1:17" s="208" customFormat="1" ht="12.75" customHeight="1" x14ac:dyDescent="0.25">
      <c r="A2461" s="608">
        <v>73463</v>
      </c>
      <c r="B2461" s="589" t="s">
        <v>4951</v>
      </c>
      <c r="C2461" s="605"/>
      <c r="D2461" s="590" t="s">
        <v>1789</v>
      </c>
      <c r="E2461" s="591" t="s">
        <v>2176</v>
      </c>
      <c r="F2461" s="592" t="s">
        <v>2177</v>
      </c>
      <c r="G2461" s="592"/>
      <c r="H2461" s="593">
        <v>44855</v>
      </c>
      <c r="I2461" s="594" t="s">
        <v>1956</v>
      </c>
      <c r="J2461" s="595" t="s">
        <v>4835</v>
      </c>
      <c r="K2461" s="589" t="s">
        <v>49</v>
      </c>
      <c r="L2461" s="596" t="s">
        <v>1843</v>
      </c>
      <c r="M2461" s="596" t="s">
        <v>49</v>
      </c>
      <c r="N2461" s="597"/>
      <c r="O2461" s="598">
        <v>0.98699999999999999</v>
      </c>
      <c r="P2461" s="611">
        <v>0</v>
      </c>
      <c r="Q2461" s="600">
        <v>0.44700000000000001</v>
      </c>
    </row>
    <row r="2462" spans="1:17" s="208" customFormat="1" ht="12.75" customHeight="1" x14ac:dyDescent="0.25">
      <c r="A2462" s="608">
        <v>73464</v>
      </c>
      <c r="B2462" s="589" t="s">
        <v>4952</v>
      </c>
      <c r="C2462" s="605"/>
      <c r="D2462" s="590" t="s">
        <v>1789</v>
      </c>
      <c r="E2462" s="591" t="s">
        <v>2176</v>
      </c>
      <c r="F2462" s="592" t="s">
        <v>2177</v>
      </c>
      <c r="G2462" s="592"/>
      <c r="H2462" s="593">
        <v>44858</v>
      </c>
      <c r="I2462" s="594" t="s">
        <v>1988</v>
      </c>
      <c r="J2462" s="595" t="s">
        <v>4142</v>
      </c>
      <c r="K2462" s="589" t="s">
        <v>47</v>
      </c>
      <c r="L2462" s="596" t="s">
        <v>51</v>
      </c>
      <c r="M2462" s="596" t="s">
        <v>51</v>
      </c>
      <c r="N2462" s="597"/>
      <c r="O2462" s="598">
        <v>0.08</v>
      </c>
      <c r="P2462" s="611">
        <v>0</v>
      </c>
      <c r="Q2462" s="600">
        <v>3.5999999999999997E-2</v>
      </c>
    </row>
    <row r="2463" spans="1:17" s="208" customFormat="1" ht="12.75" customHeight="1" x14ac:dyDescent="0.25">
      <c r="A2463" s="608">
        <v>73465</v>
      </c>
      <c r="B2463" s="589" t="s">
        <v>4953</v>
      </c>
      <c r="C2463" s="605"/>
      <c r="D2463" s="590" t="s">
        <v>1789</v>
      </c>
      <c r="E2463" s="591" t="s">
        <v>2176</v>
      </c>
      <c r="F2463" s="592" t="s">
        <v>2177</v>
      </c>
      <c r="G2463" s="592"/>
      <c r="H2463" s="593">
        <v>44859</v>
      </c>
      <c r="I2463" s="594" t="s">
        <v>1988</v>
      </c>
      <c r="J2463" s="595" t="s">
        <v>4954</v>
      </c>
      <c r="K2463" s="589" t="s">
        <v>47</v>
      </c>
      <c r="L2463" s="596" t="s">
        <v>1848</v>
      </c>
      <c r="M2463" s="596" t="s">
        <v>130</v>
      </c>
      <c r="N2463" s="597"/>
      <c r="O2463" s="598">
        <v>0.247</v>
      </c>
      <c r="P2463" s="611">
        <v>0</v>
      </c>
      <c r="Q2463" s="600">
        <v>0.112</v>
      </c>
    </row>
    <row r="2464" spans="1:17" s="208" customFormat="1" ht="12.75" customHeight="1" x14ac:dyDescent="0.25">
      <c r="A2464" s="608">
        <v>73466</v>
      </c>
      <c r="B2464" s="589" t="s">
        <v>4955</v>
      </c>
      <c r="C2464" s="605"/>
      <c r="D2464" s="590" t="s">
        <v>1789</v>
      </c>
      <c r="E2464" s="591" t="s">
        <v>2176</v>
      </c>
      <c r="F2464" s="592" t="s">
        <v>2177</v>
      </c>
      <c r="G2464" s="592"/>
      <c r="H2464" s="593">
        <v>44859</v>
      </c>
      <c r="I2464" s="594" t="s">
        <v>1956</v>
      </c>
      <c r="J2464" s="595" t="s">
        <v>4037</v>
      </c>
      <c r="K2464" s="589" t="s">
        <v>49</v>
      </c>
      <c r="L2464" s="596" t="s">
        <v>1843</v>
      </c>
      <c r="M2464" s="596" t="s">
        <v>49</v>
      </c>
      <c r="N2464" s="597"/>
      <c r="O2464" s="598">
        <v>0.13500000000000001</v>
      </c>
      <c r="P2464" s="611">
        <v>0</v>
      </c>
      <c r="Q2464" s="600">
        <v>6.0999999999999999E-2</v>
      </c>
    </row>
    <row r="2465" spans="1:17" s="208" customFormat="1" ht="12.75" customHeight="1" x14ac:dyDescent="0.25">
      <c r="A2465" s="608">
        <v>73467</v>
      </c>
      <c r="B2465" s="589" t="s">
        <v>4956</v>
      </c>
      <c r="C2465" s="605"/>
      <c r="D2465" s="590" t="s">
        <v>1789</v>
      </c>
      <c r="E2465" s="591" t="s">
        <v>1772</v>
      </c>
      <c r="F2465" s="592" t="s">
        <v>1755</v>
      </c>
      <c r="G2465" s="592"/>
      <c r="H2465" s="593">
        <v>44860</v>
      </c>
      <c r="I2465" s="594" t="s">
        <v>1988</v>
      </c>
      <c r="J2465" s="595" t="s">
        <v>3743</v>
      </c>
      <c r="K2465" s="589" t="s">
        <v>47</v>
      </c>
      <c r="L2465" s="596" t="s">
        <v>1797</v>
      </c>
      <c r="M2465" s="596" t="s">
        <v>48</v>
      </c>
      <c r="N2465" s="597"/>
      <c r="O2465" s="598">
        <v>4.9000000000000004</v>
      </c>
      <c r="P2465" s="611">
        <v>0</v>
      </c>
      <c r="Q2465" s="600">
        <v>4.9000000000000004</v>
      </c>
    </row>
    <row r="2466" spans="1:17" s="208" customFormat="1" ht="12.75" customHeight="1" x14ac:dyDescent="0.25">
      <c r="A2466" s="608">
        <v>73468</v>
      </c>
      <c r="B2466" s="589" t="s">
        <v>4957</v>
      </c>
      <c r="C2466" s="605">
        <v>41097</v>
      </c>
      <c r="D2466" s="590" t="s">
        <v>1181</v>
      </c>
      <c r="E2466" s="591" t="s">
        <v>2176</v>
      </c>
      <c r="F2466" s="592" t="s">
        <v>2177</v>
      </c>
      <c r="G2466" s="592"/>
      <c r="H2466" s="593">
        <v>44860</v>
      </c>
      <c r="I2466" s="594" t="s">
        <v>1988</v>
      </c>
      <c r="J2466" s="595" t="s">
        <v>2614</v>
      </c>
      <c r="K2466" s="589" t="s">
        <v>47</v>
      </c>
      <c r="L2466" s="596" t="s">
        <v>1797</v>
      </c>
      <c r="M2466" s="596" t="s">
        <v>48</v>
      </c>
      <c r="N2466" s="597"/>
      <c r="O2466" s="598">
        <v>4.9800000000000004</v>
      </c>
      <c r="P2466" s="611">
        <v>0</v>
      </c>
      <c r="Q2466" s="600">
        <v>0.98</v>
      </c>
    </row>
    <row r="2467" spans="1:17" s="208" customFormat="1" ht="12.75" customHeight="1" x14ac:dyDescent="0.25">
      <c r="A2467" s="608">
        <v>73470</v>
      </c>
      <c r="B2467" s="589" t="s">
        <v>4958</v>
      </c>
      <c r="C2467" s="605"/>
      <c r="D2467" s="590" t="s">
        <v>1789</v>
      </c>
      <c r="E2467" s="591" t="s">
        <v>2176</v>
      </c>
      <c r="F2467" s="592" t="s">
        <v>2177</v>
      </c>
      <c r="G2467" s="592"/>
      <c r="H2467" s="593">
        <v>44862</v>
      </c>
      <c r="I2467" s="594" t="s">
        <v>1956</v>
      </c>
      <c r="J2467" s="595" t="s">
        <v>4959</v>
      </c>
      <c r="K2467" s="589" t="s">
        <v>49</v>
      </c>
      <c r="L2467" s="596" t="s">
        <v>1843</v>
      </c>
      <c r="M2467" s="596" t="s">
        <v>49</v>
      </c>
      <c r="N2467" s="597"/>
      <c r="O2467" s="598">
        <v>4.9989999999999997</v>
      </c>
      <c r="P2467" s="611">
        <v>0</v>
      </c>
      <c r="Q2467" s="600">
        <v>2.2629999999999999</v>
      </c>
    </row>
    <row r="2468" spans="1:17" s="208" customFormat="1" ht="12.75" customHeight="1" x14ac:dyDescent="0.25">
      <c r="A2468" s="608">
        <v>73487</v>
      </c>
      <c r="B2468" s="589" t="s">
        <v>4960</v>
      </c>
      <c r="C2468" s="605"/>
      <c r="D2468" s="590" t="s">
        <v>1789</v>
      </c>
      <c r="E2468" s="591" t="s">
        <v>2176</v>
      </c>
      <c r="F2468" s="592" t="s">
        <v>2177</v>
      </c>
      <c r="G2468" s="592"/>
      <c r="H2468" s="593">
        <v>44924</v>
      </c>
      <c r="I2468" s="594" t="s">
        <v>2105</v>
      </c>
      <c r="J2468" s="595" t="s">
        <v>1948</v>
      </c>
      <c r="K2468" s="589" t="s">
        <v>49</v>
      </c>
      <c r="L2468" s="596" t="s">
        <v>1819</v>
      </c>
      <c r="M2468" s="596" t="s">
        <v>49</v>
      </c>
      <c r="N2468" s="597"/>
      <c r="O2468" s="598">
        <v>0.76</v>
      </c>
      <c r="P2468" s="611">
        <v>0</v>
      </c>
      <c r="Q2468" s="600">
        <v>0.34399999999999997</v>
      </c>
    </row>
    <row r="2469" spans="1:17" s="208" customFormat="1" ht="12.75" customHeight="1" x14ac:dyDescent="0.25">
      <c r="A2469" s="608">
        <v>73492</v>
      </c>
      <c r="B2469" s="589" t="s">
        <v>4961</v>
      </c>
      <c r="C2469" s="605">
        <v>44478</v>
      </c>
      <c r="D2469" s="590" t="s">
        <v>1522</v>
      </c>
      <c r="E2469" s="591" t="s">
        <v>2176</v>
      </c>
      <c r="F2469" s="592" t="s">
        <v>2177</v>
      </c>
      <c r="G2469" s="592"/>
      <c r="H2469" s="593">
        <v>44867</v>
      </c>
      <c r="I2469" s="594" t="s">
        <v>1956</v>
      </c>
      <c r="J2469" s="595" t="s">
        <v>2344</v>
      </c>
      <c r="K2469" s="589" t="s">
        <v>49</v>
      </c>
      <c r="L2469" s="596" t="s">
        <v>1843</v>
      </c>
      <c r="M2469" s="596" t="s">
        <v>49</v>
      </c>
      <c r="N2469" s="597"/>
      <c r="O2469" s="598">
        <v>4.5</v>
      </c>
      <c r="P2469" s="611">
        <v>0</v>
      </c>
      <c r="Q2469" s="600">
        <v>2.3050000000000002</v>
      </c>
    </row>
    <row r="2470" spans="1:17" s="208" customFormat="1" ht="12.75" customHeight="1" x14ac:dyDescent="0.25">
      <c r="A2470" s="608">
        <v>73493</v>
      </c>
      <c r="B2470" s="589" t="s">
        <v>4962</v>
      </c>
      <c r="C2470" s="605">
        <v>44422</v>
      </c>
      <c r="D2470" s="590" t="s">
        <v>1498</v>
      </c>
      <c r="E2470" s="591" t="s">
        <v>2176</v>
      </c>
      <c r="F2470" s="592" t="s">
        <v>2177</v>
      </c>
      <c r="G2470" s="592"/>
      <c r="H2470" s="593">
        <v>44869</v>
      </c>
      <c r="I2470" s="594" t="s">
        <v>4963</v>
      </c>
      <c r="J2470" s="595" t="s">
        <v>3864</v>
      </c>
      <c r="K2470" s="589" t="s">
        <v>47</v>
      </c>
      <c r="L2470" s="596" t="s">
        <v>1763</v>
      </c>
      <c r="M2470" s="596" t="s">
        <v>48</v>
      </c>
      <c r="N2470" s="597"/>
      <c r="O2470" s="598">
        <v>2</v>
      </c>
      <c r="P2470" s="611">
        <v>0</v>
      </c>
      <c r="Q2470" s="600">
        <v>2</v>
      </c>
    </row>
    <row r="2471" spans="1:17" s="208" customFormat="1" ht="12.75" customHeight="1" x14ac:dyDescent="0.25">
      <c r="A2471" s="608">
        <v>73496</v>
      </c>
      <c r="B2471" s="589" t="s">
        <v>4964</v>
      </c>
      <c r="C2471" s="605">
        <v>40933</v>
      </c>
      <c r="D2471" s="590" t="s">
        <v>1117</v>
      </c>
      <c r="E2471" s="591" t="s">
        <v>2423</v>
      </c>
      <c r="F2471" s="592" t="s">
        <v>2424</v>
      </c>
      <c r="G2471" s="592"/>
      <c r="H2471" s="593"/>
      <c r="I2471" s="594" t="s">
        <v>4334</v>
      </c>
      <c r="J2471" s="595" t="s">
        <v>2704</v>
      </c>
      <c r="K2471" s="589" t="s">
        <v>47</v>
      </c>
      <c r="L2471" s="596" t="s">
        <v>1763</v>
      </c>
      <c r="M2471" s="596" t="s">
        <v>48</v>
      </c>
      <c r="N2471" s="597"/>
      <c r="O2471" s="598">
        <v>4.9980000000000002</v>
      </c>
      <c r="P2471" s="611">
        <v>0</v>
      </c>
      <c r="Q2471" s="600">
        <v>3.944</v>
      </c>
    </row>
    <row r="2472" spans="1:17" s="208" customFormat="1" ht="12.75" customHeight="1" x14ac:dyDescent="0.25">
      <c r="A2472" s="608">
        <v>73505</v>
      </c>
      <c r="B2472" s="589" t="s">
        <v>4965</v>
      </c>
      <c r="C2472" s="605"/>
      <c r="D2472" s="590" t="s">
        <v>1789</v>
      </c>
      <c r="E2472" s="591" t="s">
        <v>2176</v>
      </c>
      <c r="F2472" s="592" t="s">
        <v>2177</v>
      </c>
      <c r="G2472" s="592"/>
      <c r="H2472" s="593">
        <v>44882</v>
      </c>
      <c r="I2472" s="594" t="s">
        <v>1986</v>
      </c>
      <c r="J2472" s="595" t="s">
        <v>2597</v>
      </c>
      <c r="K2472" s="589" t="s">
        <v>45</v>
      </c>
      <c r="L2472" s="596" t="s">
        <v>51</v>
      </c>
      <c r="M2472" s="596" t="s">
        <v>45</v>
      </c>
      <c r="N2472" s="597"/>
      <c r="O2472" s="598">
        <v>0.2</v>
      </c>
      <c r="P2472" s="611">
        <v>0</v>
      </c>
      <c r="Q2472" s="600">
        <v>9.0999999999999998E-2</v>
      </c>
    </row>
    <row r="2473" spans="1:17" s="208" customFormat="1" ht="12.75" customHeight="1" x14ac:dyDescent="0.25">
      <c r="A2473" s="608">
        <v>73506</v>
      </c>
      <c r="B2473" s="589" t="s">
        <v>4966</v>
      </c>
      <c r="C2473" s="605">
        <v>44473</v>
      </c>
      <c r="D2473" s="590" t="s">
        <v>1519</v>
      </c>
      <c r="E2473" s="591" t="s">
        <v>2176</v>
      </c>
      <c r="F2473" s="592" t="s">
        <v>2177</v>
      </c>
      <c r="G2473" s="592"/>
      <c r="H2473" s="593">
        <v>44882</v>
      </c>
      <c r="I2473" s="594" t="s">
        <v>4963</v>
      </c>
      <c r="J2473" s="595" t="s">
        <v>4098</v>
      </c>
      <c r="K2473" s="589" t="s">
        <v>47</v>
      </c>
      <c r="L2473" s="596" t="s">
        <v>1763</v>
      </c>
      <c r="M2473" s="596" t="s">
        <v>48</v>
      </c>
      <c r="N2473" s="597"/>
      <c r="O2473" s="598">
        <v>1.41</v>
      </c>
      <c r="P2473" s="611">
        <v>0</v>
      </c>
      <c r="Q2473" s="600">
        <v>1.41</v>
      </c>
    </row>
    <row r="2474" spans="1:17" s="208" customFormat="1" ht="12.75" customHeight="1" x14ac:dyDescent="0.25">
      <c r="A2474" s="608">
        <v>73507</v>
      </c>
      <c r="B2474" s="589" t="s">
        <v>4967</v>
      </c>
      <c r="C2474" s="605">
        <v>41006</v>
      </c>
      <c r="D2474" s="590" t="s">
        <v>1135</v>
      </c>
      <c r="E2474" s="591" t="s">
        <v>2176</v>
      </c>
      <c r="F2474" s="592" t="s">
        <v>2177</v>
      </c>
      <c r="G2474" s="592"/>
      <c r="H2474" s="593">
        <v>44883</v>
      </c>
      <c r="I2474" s="594" t="s">
        <v>1988</v>
      </c>
      <c r="J2474" s="595" t="s">
        <v>3962</v>
      </c>
      <c r="K2474" s="589" t="s">
        <v>47</v>
      </c>
      <c r="L2474" s="596" t="s">
        <v>1763</v>
      </c>
      <c r="M2474" s="596" t="s">
        <v>48</v>
      </c>
      <c r="N2474" s="597"/>
      <c r="O2474" s="598">
        <v>4.9800000000000004</v>
      </c>
      <c r="P2474" s="611">
        <v>0</v>
      </c>
      <c r="Q2474" s="600">
        <v>1.5640000000000001</v>
      </c>
    </row>
    <row r="2475" spans="1:17" s="208" customFormat="1" ht="12.75" customHeight="1" x14ac:dyDescent="0.25">
      <c r="A2475" s="608">
        <v>73511</v>
      </c>
      <c r="B2475" s="589" t="s">
        <v>4968</v>
      </c>
      <c r="C2475" s="605"/>
      <c r="D2475" s="590" t="s">
        <v>1789</v>
      </c>
      <c r="E2475" s="591" t="s">
        <v>1772</v>
      </c>
      <c r="F2475" s="592" t="s">
        <v>1755</v>
      </c>
      <c r="G2475" s="592"/>
      <c r="H2475" s="593">
        <v>44886</v>
      </c>
      <c r="I2475" s="594" t="s">
        <v>1988</v>
      </c>
      <c r="J2475" s="595" t="s">
        <v>4969</v>
      </c>
      <c r="K2475" s="589" t="s">
        <v>47</v>
      </c>
      <c r="L2475" s="596" t="s">
        <v>1848</v>
      </c>
      <c r="M2475" s="596" t="s">
        <v>130</v>
      </c>
      <c r="N2475" s="597"/>
      <c r="O2475" s="598">
        <v>0.13</v>
      </c>
      <c r="P2475" s="611">
        <v>0</v>
      </c>
      <c r="Q2475" s="600">
        <v>0.13</v>
      </c>
    </row>
    <row r="2476" spans="1:17" s="208" customFormat="1" ht="12.75" customHeight="1" x14ac:dyDescent="0.25">
      <c r="A2476" s="608">
        <v>73519</v>
      </c>
      <c r="B2476" s="589" t="s">
        <v>4970</v>
      </c>
      <c r="C2476" s="605"/>
      <c r="D2476" s="590" t="s">
        <v>1789</v>
      </c>
      <c r="E2476" s="591" t="s">
        <v>2176</v>
      </c>
      <c r="F2476" s="592" t="s">
        <v>2177</v>
      </c>
      <c r="G2476" s="592"/>
      <c r="H2476" s="593">
        <v>44893</v>
      </c>
      <c r="I2476" s="594" t="s">
        <v>1795</v>
      </c>
      <c r="J2476" s="595" t="s">
        <v>4971</v>
      </c>
      <c r="K2476" s="589" t="s">
        <v>47</v>
      </c>
      <c r="L2476" s="596" t="s">
        <v>1848</v>
      </c>
      <c r="M2476" s="596" t="s">
        <v>130</v>
      </c>
      <c r="N2476" s="597"/>
      <c r="O2476" s="598">
        <v>0.45600000000000002</v>
      </c>
      <c r="P2476" s="611">
        <v>0</v>
      </c>
      <c r="Q2476" s="600">
        <v>0.20599999999999999</v>
      </c>
    </row>
    <row r="2477" spans="1:17" s="208" customFormat="1" ht="12.75" customHeight="1" x14ac:dyDescent="0.25">
      <c r="A2477" s="608">
        <v>73520</v>
      </c>
      <c r="B2477" s="589" t="s">
        <v>4972</v>
      </c>
      <c r="C2477" s="605"/>
      <c r="D2477" s="590" t="s">
        <v>1789</v>
      </c>
      <c r="E2477" s="591" t="s">
        <v>2176</v>
      </c>
      <c r="F2477" s="592" t="s">
        <v>2177</v>
      </c>
      <c r="G2477" s="592"/>
      <c r="H2477" s="593">
        <v>44893</v>
      </c>
      <c r="I2477" s="594" t="s">
        <v>1795</v>
      </c>
      <c r="J2477" s="595" t="s">
        <v>4717</v>
      </c>
      <c r="K2477" s="589" t="s">
        <v>47</v>
      </c>
      <c r="L2477" s="596" t="s">
        <v>1848</v>
      </c>
      <c r="M2477" s="596" t="s">
        <v>130</v>
      </c>
      <c r="N2477" s="597"/>
      <c r="O2477" s="598">
        <v>7.1999999999999995E-2</v>
      </c>
      <c r="P2477" s="611">
        <v>0</v>
      </c>
      <c r="Q2477" s="600">
        <v>3.3000000000000002E-2</v>
      </c>
    </row>
    <row r="2478" spans="1:17" s="208" customFormat="1" ht="12.75" customHeight="1" x14ac:dyDescent="0.25">
      <c r="A2478" s="608">
        <v>73521</v>
      </c>
      <c r="B2478" s="589" t="s">
        <v>4973</v>
      </c>
      <c r="C2478" s="605"/>
      <c r="D2478" s="590" t="s">
        <v>1789</v>
      </c>
      <c r="E2478" s="591" t="s">
        <v>2176</v>
      </c>
      <c r="F2478" s="592" t="s">
        <v>2177</v>
      </c>
      <c r="G2478" s="592"/>
      <c r="H2478" s="593">
        <v>44893</v>
      </c>
      <c r="I2478" s="594" t="s">
        <v>1795</v>
      </c>
      <c r="J2478" s="595" t="s">
        <v>2478</v>
      </c>
      <c r="K2478" s="589" t="s">
        <v>47</v>
      </c>
      <c r="L2478" s="596" t="s">
        <v>1848</v>
      </c>
      <c r="M2478" s="596" t="s">
        <v>130</v>
      </c>
      <c r="N2478" s="597"/>
      <c r="O2478" s="598">
        <v>0.98599999999999999</v>
      </c>
      <c r="P2478" s="611">
        <v>0</v>
      </c>
      <c r="Q2478" s="600">
        <v>0.44600000000000001</v>
      </c>
    </row>
    <row r="2479" spans="1:17" s="208" customFormat="1" ht="12.75" customHeight="1" x14ac:dyDescent="0.25">
      <c r="A2479" s="608">
        <v>73522</v>
      </c>
      <c r="B2479" s="589" t="s">
        <v>4974</v>
      </c>
      <c r="C2479" s="605"/>
      <c r="D2479" s="590" t="s">
        <v>1789</v>
      </c>
      <c r="E2479" s="591" t="s">
        <v>2176</v>
      </c>
      <c r="F2479" s="592" t="s">
        <v>2177</v>
      </c>
      <c r="G2479" s="592"/>
      <c r="H2479" s="593">
        <v>44893</v>
      </c>
      <c r="I2479" s="594" t="s">
        <v>1795</v>
      </c>
      <c r="J2479" s="595" t="s">
        <v>4975</v>
      </c>
      <c r="K2479" s="589" t="s">
        <v>47</v>
      </c>
      <c r="L2479" s="596" t="s">
        <v>51</v>
      </c>
      <c r="M2479" s="596" t="s">
        <v>51</v>
      </c>
      <c r="N2479" s="597"/>
      <c r="O2479" s="598">
        <v>0.496</v>
      </c>
      <c r="P2479" s="611">
        <v>0</v>
      </c>
      <c r="Q2479" s="600">
        <v>0.22500000000000001</v>
      </c>
    </row>
    <row r="2480" spans="1:17" s="208" customFormat="1" ht="12.75" customHeight="1" x14ac:dyDescent="0.25">
      <c r="A2480" s="608">
        <v>73523</v>
      </c>
      <c r="B2480" s="589" t="s">
        <v>4976</v>
      </c>
      <c r="C2480" s="605"/>
      <c r="D2480" s="590" t="s">
        <v>1789</v>
      </c>
      <c r="E2480" s="591" t="s">
        <v>2176</v>
      </c>
      <c r="F2480" s="592" t="s">
        <v>2177</v>
      </c>
      <c r="G2480" s="592"/>
      <c r="H2480" s="593">
        <v>44893</v>
      </c>
      <c r="I2480" s="594" t="s">
        <v>1795</v>
      </c>
      <c r="J2480" s="595" t="s">
        <v>2282</v>
      </c>
      <c r="K2480" s="589" t="s">
        <v>47</v>
      </c>
      <c r="L2480" s="596" t="s">
        <v>1848</v>
      </c>
      <c r="M2480" s="596" t="s">
        <v>130</v>
      </c>
      <c r="N2480" s="597"/>
      <c r="O2480" s="598">
        <v>0.2</v>
      </c>
      <c r="P2480" s="611">
        <v>0</v>
      </c>
      <c r="Q2480" s="600">
        <v>9.0999999999999998E-2</v>
      </c>
    </row>
    <row r="2481" spans="1:17" s="208" customFormat="1" ht="12.75" customHeight="1" x14ac:dyDescent="0.25">
      <c r="A2481" s="608">
        <v>73529</v>
      </c>
      <c r="B2481" s="589" t="s">
        <v>4977</v>
      </c>
      <c r="C2481" s="605"/>
      <c r="D2481" s="590" t="s">
        <v>1789</v>
      </c>
      <c r="E2481" s="591" t="s">
        <v>2176</v>
      </c>
      <c r="F2481" s="592" t="s">
        <v>2177</v>
      </c>
      <c r="G2481" s="592"/>
      <c r="H2481" s="593">
        <v>44893</v>
      </c>
      <c r="I2481" s="594" t="s">
        <v>1988</v>
      </c>
      <c r="J2481" s="595" t="s">
        <v>2619</v>
      </c>
      <c r="K2481" s="589" t="s">
        <v>47</v>
      </c>
      <c r="L2481" s="596" t="s">
        <v>45</v>
      </c>
      <c r="M2481" s="596" t="s">
        <v>51</v>
      </c>
      <c r="N2481" s="597"/>
      <c r="O2481" s="598">
        <v>0.90600000000000003</v>
      </c>
      <c r="P2481" s="611">
        <v>0</v>
      </c>
      <c r="Q2481" s="600">
        <v>0.41</v>
      </c>
    </row>
    <row r="2482" spans="1:17" s="208" customFormat="1" ht="12.75" customHeight="1" x14ac:dyDescent="0.25">
      <c r="A2482" s="608">
        <v>73530</v>
      </c>
      <c r="B2482" s="589" t="s">
        <v>4978</v>
      </c>
      <c r="C2482" s="605"/>
      <c r="D2482" s="590" t="s">
        <v>1789</v>
      </c>
      <c r="E2482" s="591" t="s">
        <v>2176</v>
      </c>
      <c r="F2482" s="592" t="s">
        <v>2177</v>
      </c>
      <c r="G2482" s="592"/>
      <c r="H2482" s="593">
        <v>44893</v>
      </c>
      <c r="I2482" s="594" t="s">
        <v>1988</v>
      </c>
      <c r="J2482" s="595" t="s">
        <v>4626</v>
      </c>
      <c r="K2482" s="589" t="s">
        <v>47</v>
      </c>
      <c r="L2482" s="596" t="s">
        <v>51</v>
      </c>
      <c r="M2482" s="596" t="s">
        <v>51</v>
      </c>
      <c r="N2482" s="597"/>
      <c r="O2482" s="598">
        <v>0.19900000000000001</v>
      </c>
      <c r="P2482" s="611">
        <v>0</v>
      </c>
      <c r="Q2482" s="600">
        <v>0.09</v>
      </c>
    </row>
    <row r="2483" spans="1:17" s="208" customFormat="1" ht="12.75" customHeight="1" x14ac:dyDescent="0.25">
      <c r="A2483" s="608">
        <v>73531</v>
      </c>
      <c r="B2483" s="589" t="s">
        <v>4979</v>
      </c>
      <c r="C2483" s="605"/>
      <c r="D2483" s="590" t="s">
        <v>1789</v>
      </c>
      <c r="E2483" s="591" t="s">
        <v>2176</v>
      </c>
      <c r="F2483" s="592" t="s">
        <v>2177</v>
      </c>
      <c r="G2483" s="592"/>
      <c r="H2483" s="593">
        <v>44894</v>
      </c>
      <c r="I2483" s="594" t="s">
        <v>1988</v>
      </c>
      <c r="J2483" s="595" t="s">
        <v>3962</v>
      </c>
      <c r="K2483" s="589" t="s">
        <v>47</v>
      </c>
      <c r="L2483" s="596" t="s">
        <v>1763</v>
      </c>
      <c r="M2483" s="596" t="s">
        <v>48</v>
      </c>
      <c r="N2483" s="597"/>
      <c r="O2483" s="598">
        <v>0.5</v>
      </c>
      <c r="P2483" s="611">
        <v>0</v>
      </c>
      <c r="Q2483" s="600">
        <v>0.22600000000000001</v>
      </c>
    </row>
    <row r="2484" spans="1:17" s="208" customFormat="1" ht="12.75" customHeight="1" x14ac:dyDescent="0.25">
      <c r="A2484" s="608">
        <v>73536</v>
      </c>
      <c r="B2484" s="589" t="s">
        <v>4980</v>
      </c>
      <c r="C2484" s="605"/>
      <c r="D2484" s="590" t="s">
        <v>1789</v>
      </c>
      <c r="E2484" s="591" t="s">
        <v>2176</v>
      </c>
      <c r="F2484" s="592" t="s">
        <v>2177</v>
      </c>
      <c r="G2484" s="592"/>
      <c r="H2484" s="593">
        <v>44900</v>
      </c>
      <c r="I2484" s="594" t="s">
        <v>1986</v>
      </c>
      <c r="J2484" s="595" t="s">
        <v>2332</v>
      </c>
      <c r="K2484" s="589" t="s">
        <v>45</v>
      </c>
      <c r="L2484" s="596" t="s">
        <v>45</v>
      </c>
      <c r="M2484" s="596" t="s">
        <v>45</v>
      </c>
      <c r="N2484" s="597"/>
      <c r="O2484" s="598">
        <v>2.9</v>
      </c>
      <c r="P2484" s="611">
        <v>0</v>
      </c>
      <c r="Q2484" s="600">
        <v>1.3129999999999999</v>
      </c>
    </row>
    <row r="2485" spans="1:17" s="208" customFormat="1" ht="12.75" customHeight="1" x14ac:dyDescent="0.25">
      <c r="A2485" s="608">
        <v>73537</v>
      </c>
      <c r="B2485" s="589" t="s">
        <v>4981</v>
      </c>
      <c r="C2485" s="605">
        <v>44618</v>
      </c>
      <c r="D2485" s="590" t="s">
        <v>1619</v>
      </c>
      <c r="E2485" s="591" t="s">
        <v>2423</v>
      </c>
      <c r="F2485" s="592" t="s">
        <v>2424</v>
      </c>
      <c r="G2485" s="592"/>
      <c r="H2485" s="593"/>
      <c r="I2485" s="594" t="s">
        <v>1988</v>
      </c>
      <c r="J2485" s="595" t="s">
        <v>4041</v>
      </c>
      <c r="K2485" s="589" t="s">
        <v>47</v>
      </c>
      <c r="L2485" s="596" t="s">
        <v>51</v>
      </c>
      <c r="M2485" s="596" t="s">
        <v>51</v>
      </c>
      <c r="N2485" s="597"/>
      <c r="O2485" s="598">
        <v>0.25</v>
      </c>
      <c r="P2485" s="611">
        <v>0</v>
      </c>
      <c r="Q2485" s="600">
        <v>0.25</v>
      </c>
    </row>
    <row r="2486" spans="1:17" s="208" customFormat="1" ht="12.75" customHeight="1" x14ac:dyDescent="0.25">
      <c r="A2486" s="608">
        <v>73538</v>
      </c>
      <c r="B2486" s="589" t="s">
        <v>4982</v>
      </c>
      <c r="C2486" s="605"/>
      <c r="D2486" s="590" t="s">
        <v>1789</v>
      </c>
      <c r="E2486" s="591" t="s">
        <v>2176</v>
      </c>
      <c r="F2486" s="592" t="s">
        <v>2177</v>
      </c>
      <c r="G2486" s="592"/>
      <c r="H2486" s="593">
        <v>44900</v>
      </c>
      <c r="I2486" s="594" t="s">
        <v>1988</v>
      </c>
      <c r="J2486" s="595" t="s">
        <v>4371</v>
      </c>
      <c r="K2486" s="589" t="s">
        <v>47</v>
      </c>
      <c r="L2486" s="596" t="s">
        <v>1763</v>
      </c>
      <c r="M2486" s="596" t="s">
        <v>48</v>
      </c>
      <c r="N2486" s="597"/>
      <c r="O2486" s="598">
        <v>2.125</v>
      </c>
      <c r="P2486" s="611">
        <v>0</v>
      </c>
      <c r="Q2486" s="600">
        <v>0.96199999999999997</v>
      </c>
    </row>
    <row r="2487" spans="1:17" s="208" customFormat="1" ht="12.75" customHeight="1" x14ac:dyDescent="0.25">
      <c r="A2487" s="608">
        <v>73539</v>
      </c>
      <c r="B2487" s="589" t="s">
        <v>4983</v>
      </c>
      <c r="C2487" s="605"/>
      <c r="D2487" s="590" t="s">
        <v>1789</v>
      </c>
      <c r="E2487" s="591" t="s">
        <v>2176</v>
      </c>
      <c r="F2487" s="592" t="s">
        <v>2177</v>
      </c>
      <c r="G2487" s="592"/>
      <c r="H2487" s="593">
        <v>44901</v>
      </c>
      <c r="I2487" s="594" t="s">
        <v>1988</v>
      </c>
      <c r="J2487" s="595" t="s">
        <v>4298</v>
      </c>
      <c r="K2487" s="589" t="s">
        <v>47</v>
      </c>
      <c r="L2487" s="596" t="s">
        <v>51</v>
      </c>
      <c r="M2487" s="596" t="s">
        <v>51</v>
      </c>
      <c r="N2487" s="597"/>
      <c r="O2487" s="598">
        <v>0.15</v>
      </c>
      <c r="P2487" s="611">
        <v>0</v>
      </c>
      <c r="Q2487" s="600">
        <v>6.8000000000000005E-2</v>
      </c>
    </row>
    <row r="2488" spans="1:17" s="208" customFormat="1" ht="12.75" customHeight="1" x14ac:dyDescent="0.25">
      <c r="A2488" s="608">
        <v>73548</v>
      </c>
      <c r="B2488" s="589" t="s">
        <v>4984</v>
      </c>
      <c r="C2488" s="605"/>
      <c r="D2488" s="590" t="s">
        <v>1789</v>
      </c>
      <c r="E2488" s="591" t="s">
        <v>2176</v>
      </c>
      <c r="F2488" s="592" t="s">
        <v>2177</v>
      </c>
      <c r="G2488" s="592"/>
      <c r="H2488" s="593">
        <v>44902</v>
      </c>
      <c r="I2488" s="594" t="s">
        <v>1986</v>
      </c>
      <c r="J2488" s="595" t="s">
        <v>3724</v>
      </c>
      <c r="K2488" s="589" t="s">
        <v>45</v>
      </c>
      <c r="L2488" s="596" t="s">
        <v>45</v>
      </c>
      <c r="M2488" s="596" t="s">
        <v>45</v>
      </c>
      <c r="N2488" s="597"/>
      <c r="O2488" s="598">
        <v>3.3000000000000002E-2</v>
      </c>
      <c r="P2488" s="611">
        <v>0</v>
      </c>
      <c r="Q2488" s="600">
        <v>1.4999999999999999E-2</v>
      </c>
    </row>
    <row r="2489" spans="1:17" s="208" customFormat="1" ht="12.75" customHeight="1" x14ac:dyDescent="0.25">
      <c r="A2489" s="608">
        <v>73549</v>
      </c>
      <c r="B2489" s="589" t="s">
        <v>4985</v>
      </c>
      <c r="C2489" s="605"/>
      <c r="D2489" s="590" t="s">
        <v>1789</v>
      </c>
      <c r="E2489" s="591" t="s">
        <v>2176</v>
      </c>
      <c r="F2489" s="592" t="s">
        <v>2177</v>
      </c>
      <c r="G2489" s="592"/>
      <c r="H2489" s="593">
        <v>44902</v>
      </c>
      <c r="I2489" s="594" t="s">
        <v>1986</v>
      </c>
      <c r="J2489" s="595" t="s">
        <v>4278</v>
      </c>
      <c r="K2489" s="589" t="s">
        <v>45</v>
      </c>
      <c r="L2489" s="596" t="s">
        <v>45</v>
      </c>
      <c r="M2489" s="596" t="s">
        <v>45</v>
      </c>
      <c r="N2489" s="597"/>
      <c r="O2489" s="598">
        <v>0.05</v>
      </c>
      <c r="P2489" s="611">
        <v>0</v>
      </c>
      <c r="Q2489" s="600">
        <v>2.3E-2</v>
      </c>
    </row>
    <row r="2490" spans="1:17" s="208" customFormat="1" ht="12.75" customHeight="1" x14ac:dyDescent="0.25">
      <c r="A2490" s="608">
        <v>73550</v>
      </c>
      <c r="B2490" s="589" t="s">
        <v>4986</v>
      </c>
      <c r="C2490" s="605"/>
      <c r="D2490" s="590" t="s">
        <v>1789</v>
      </c>
      <c r="E2490" s="591" t="s">
        <v>2176</v>
      </c>
      <c r="F2490" s="592" t="s">
        <v>2177</v>
      </c>
      <c r="G2490" s="592"/>
      <c r="H2490" s="593">
        <v>44903</v>
      </c>
      <c r="I2490" s="594" t="s">
        <v>1988</v>
      </c>
      <c r="J2490" s="595" t="s">
        <v>3743</v>
      </c>
      <c r="K2490" s="589" t="s">
        <v>47</v>
      </c>
      <c r="L2490" s="596" t="s">
        <v>1763</v>
      </c>
      <c r="M2490" s="596" t="s">
        <v>48</v>
      </c>
      <c r="N2490" s="597"/>
      <c r="O2490" s="598">
        <v>0.25</v>
      </c>
      <c r="P2490" s="611">
        <v>0</v>
      </c>
      <c r="Q2490" s="600">
        <v>0.113</v>
      </c>
    </row>
    <row r="2491" spans="1:17" s="208" customFormat="1" ht="12.75" customHeight="1" x14ac:dyDescent="0.25">
      <c r="A2491" s="608">
        <v>73554</v>
      </c>
      <c r="B2491" s="589" t="s">
        <v>4987</v>
      </c>
      <c r="C2491" s="605"/>
      <c r="D2491" s="590" t="s">
        <v>1789</v>
      </c>
      <c r="E2491" s="591" t="s">
        <v>2176</v>
      </c>
      <c r="F2491" s="592" t="s">
        <v>2177</v>
      </c>
      <c r="G2491" s="592"/>
      <c r="H2491" s="593">
        <v>44907</v>
      </c>
      <c r="I2491" s="594" t="s">
        <v>1988</v>
      </c>
      <c r="J2491" s="595" t="s">
        <v>4988</v>
      </c>
      <c r="K2491" s="589" t="s">
        <v>47</v>
      </c>
      <c r="L2491" s="596" t="s">
        <v>1848</v>
      </c>
      <c r="M2491" s="596" t="s">
        <v>130</v>
      </c>
      <c r="N2491" s="597"/>
      <c r="O2491" s="598">
        <v>0.1</v>
      </c>
      <c r="P2491" s="611">
        <v>0</v>
      </c>
      <c r="Q2491" s="600">
        <v>4.4999999999999998E-2</v>
      </c>
    </row>
    <row r="2492" spans="1:17" s="208" customFormat="1" ht="12.75" customHeight="1" x14ac:dyDescent="0.25">
      <c r="A2492" s="608">
        <v>73556</v>
      </c>
      <c r="B2492" s="589" t="s">
        <v>4989</v>
      </c>
      <c r="C2492" s="605"/>
      <c r="D2492" s="590" t="s">
        <v>1789</v>
      </c>
      <c r="E2492" s="591" t="s">
        <v>2176</v>
      </c>
      <c r="F2492" s="592" t="s">
        <v>2177</v>
      </c>
      <c r="G2492" s="592"/>
      <c r="H2492" s="593">
        <v>44909</v>
      </c>
      <c r="I2492" s="594" t="s">
        <v>1986</v>
      </c>
      <c r="J2492" s="595" t="s">
        <v>4278</v>
      </c>
      <c r="K2492" s="589" t="s">
        <v>45</v>
      </c>
      <c r="L2492" s="596" t="s">
        <v>45</v>
      </c>
      <c r="M2492" s="596" t="s">
        <v>45</v>
      </c>
      <c r="N2492" s="597"/>
      <c r="O2492" s="598">
        <v>0.06</v>
      </c>
      <c r="P2492" s="611">
        <v>0</v>
      </c>
      <c r="Q2492" s="600">
        <v>2.7E-2</v>
      </c>
    </row>
    <row r="2493" spans="1:17" s="208" customFormat="1" ht="12.75" customHeight="1" x14ac:dyDescent="0.25">
      <c r="A2493" s="608">
        <v>73557</v>
      </c>
      <c r="B2493" s="589" t="s">
        <v>4990</v>
      </c>
      <c r="C2493" s="605"/>
      <c r="D2493" s="590" t="s">
        <v>1789</v>
      </c>
      <c r="E2493" s="591" t="s">
        <v>2176</v>
      </c>
      <c r="F2493" s="592" t="s">
        <v>2177</v>
      </c>
      <c r="G2493" s="592"/>
      <c r="H2493" s="593">
        <v>44973</v>
      </c>
      <c r="I2493" s="594" t="s">
        <v>2105</v>
      </c>
      <c r="J2493" s="595" t="s">
        <v>4710</v>
      </c>
      <c r="K2493" s="589" t="s">
        <v>49</v>
      </c>
      <c r="L2493" s="596" t="s">
        <v>1819</v>
      </c>
      <c r="M2493" s="596" t="s">
        <v>49</v>
      </c>
      <c r="N2493" s="597"/>
      <c r="O2493" s="598">
        <v>0.1</v>
      </c>
      <c r="P2493" s="611">
        <v>0</v>
      </c>
      <c r="Q2493" s="600">
        <v>4.4999999999999998E-2</v>
      </c>
    </row>
    <row r="2494" spans="1:17" s="208" customFormat="1" ht="12.75" customHeight="1" x14ac:dyDescent="0.2">
      <c r="A2494" s="608">
        <v>73558</v>
      </c>
      <c r="B2494" s="589" t="s">
        <v>4991</v>
      </c>
      <c r="C2494" s="605">
        <v>41406</v>
      </c>
      <c r="D2494" s="590" t="s">
        <v>1392</v>
      </c>
      <c r="E2494" s="591" t="s">
        <v>2423</v>
      </c>
      <c r="F2494" s="592" t="s">
        <v>2424</v>
      </c>
      <c r="G2494" s="592"/>
      <c r="H2494" s="593">
        <v>44896</v>
      </c>
      <c r="I2494" s="594" t="s">
        <v>4170</v>
      </c>
      <c r="J2494" s="595" t="s">
        <v>3788</v>
      </c>
      <c r="K2494" s="589" t="s">
        <v>47</v>
      </c>
      <c r="L2494" s="596" t="s">
        <v>1763</v>
      </c>
      <c r="M2494" s="596" t="s">
        <v>48</v>
      </c>
      <c r="N2494" s="597"/>
      <c r="O2494" s="598">
        <v>3.875</v>
      </c>
      <c r="P2494" s="599">
        <v>0.42899999999999999</v>
      </c>
      <c r="Q2494" s="600">
        <v>0.42899999999999999</v>
      </c>
    </row>
    <row r="2495" spans="1:17" s="208" customFormat="1" ht="12.75" customHeight="1" x14ac:dyDescent="0.25">
      <c r="A2495" s="608">
        <v>73566</v>
      </c>
      <c r="B2495" s="589" t="s">
        <v>4992</v>
      </c>
      <c r="C2495" s="605"/>
      <c r="D2495" s="590" t="s">
        <v>1789</v>
      </c>
      <c r="E2495" s="591" t="s">
        <v>2176</v>
      </c>
      <c r="F2495" s="592" t="s">
        <v>2177</v>
      </c>
      <c r="G2495" s="592"/>
      <c r="H2495" s="593">
        <v>44984</v>
      </c>
      <c r="I2495" s="594" t="s">
        <v>2105</v>
      </c>
      <c r="J2495" s="595" t="s">
        <v>4993</v>
      </c>
      <c r="K2495" s="589" t="s">
        <v>49</v>
      </c>
      <c r="L2495" s="596" t="s">
        <v>1819</v>
      </c>
      <c r="M2495" s="596" t="s">
        <v>49</v>
      </c>
      <c r="N2495" s="597"/>
      <c r="O2495" s="598">
        <v>4.9989999999999997</v>
      </c>
      <c r="P2495" s="611">
        <v>0</v>
      </c>
      <c r="Q2495" s="600">
        <v>2.2629999999999999</v>
      </c>
    </row>
    <row r="2496" spans="1:17" s="208" customFormat="1" ht="12.75" customHeight="1" x14ac:dyDescent="0.25">
      <c r="A2496" s="608">
        <v>73567</v>
      </c>
      <c r="B2496" s="589" t="s">
        <v>4994</v>
      </c>
      <c r="C2496" s="605"/>
      <c r="D2496" s="590" t="s">
        <v>1789</v>
      </c>
      <c r="E2496" s="591" t="s">
        <v>2176</v>
      </c>
      <c r="F2496" s="592" t="s">
        <v>2177</v>
      </c>
      <c r="G2496" s="592"/>
      <c r="H2496" s="593">
        <v>44932</v>
      </c>
      <c r="I2496" s="594" t="s">
        <v>2105</v>
      </c>
      <c r="J2496" s="595" t="s">
        <v>4995</v>
      </c>
      <c r="K2496" s="589" t="s">
        <v>49</v>
      </c>
      <c r="L2496" s="596" t="s">
        <v>49</v>
      </c>
      <c r="M2496" s="596" t="s">
        <v>49</v>
      </c>
      <c r="N2496" s="597"/>
      <c r="O2496" s="598">
        <v>3.984</v>
      </c>
      <c r="P2496" s="611">
        <v>0</v>
      </c>
      <c r="Q2496" s="600">
        <v>1.804</v>
      </c>
    </row>
    <row r="2497" spans="1:17" s="208" customFormat="1" ht="12.75" customHeight="1" x14ac:dyDescent="0.25">
      <c r="A2497" s="608">
        <v>73569</v>
      </c>
      <c r="B2497" s="589" t="s">
        <v>4996</v>
      </c>
      <c r="C2497" s="605"/>
      <c r="D2497" s="590" t="s">
        <v>1789</v>
      </c>
      <c r="E2497" s="591" t="s">
        <v>2176</v>
      </c>
      <c r="F2497" s="592" t="s">
        <v>2177</v>
      </c>
      <c r="G2497" s="592"/>
      <c r="H2497" s="593">
        <v>44991</v>
      </c>
      <c r="I2497" s="594" t="s">
        <v>2105</v>
      </c>
      <c r="J2497" s="595" t="s">
        <v>4048</v>
      </c>
      <c r="K2497" s="589" t="s">
        <v>49</v>
      </c>
      <c r="L2497" s="596" t="s">
        <v>49</v>
      </c>
      <c r="M2497" s="596" t="s">
        <v>49</v>
      </c>
      <c r="N2497" s="597"/>
      <c r="O2497" s="598">
        <v>4.32</v>
      </c>
      <c r="P2497" s="611">
        <v>0</v>
      </c>
      <c r="Q2497" s="600">
        <v>1.956</v>
      </c>
    </row>
    <row r="2498" spans="1:17" s="208" customFormat="1" ht="12.75" customHeight="1" x14ac:dyDescent="0.25">
      <c r="A2498" s="608">
        <v>73570</v>
      </c>
      <c r="B2498" s="589" t="s">
        <v>4997</v>
      </c>
      <c r="C2498" s="605"/>
      <c r="D2498" s="590" t="s">
        <v>1789</v>
      </c>
      <c r="E2498" s="591" t="s">
        <v>2176</v>
      </c>
      <c r="F2498" s="592" t="s">
        <v>2177</v>
      </c>
      <c r="G2498" s="592"/>
      <c r="H2498" s="593">
        <v>44914</v>
      </c>
      <c r="I2498" s="594" t="s">
        <v>1988</v>
      </c>
      <c r="J2498" s="595" t="s">
        <v>2963</v>
      </c>
      <c r="K2498" s="589" t="s">
        <v>47</v>
      </c>
      <c r="L2498" s="596" t="s">
        <v>1763</v>
      </c>
      <c r="M2498" s="596" t="s">
        <v>48</v>
      </c>
      <c r="N2498" s="597"/>
      <c r="O2498" s="598">
        <v>3.5</v>
      </c>
      <c r="P2498" s="611">
        <v>0</v>
      </c>
      <c r="Q2498" s="600">
        <v>1.5840000000000001</v>
      </c>
    </row>
    <row r="2499" spans="1:17" s="208" customFormat="1" ht="12.75" customHeight="1" x14ac:dyDescent="0.25">
      <c r="A2499" s="608">
        <v>73571</v>
      </c>
      <c r="B2499" s="589" t="s">
        <v>4998</v>
      </c>
      <c r="C2499" s="605">
        <v>44611</v>
      </c>
      <c r="D2499" s="590" t="s">
        <v>1617</v>
      </c>
      <c r="E2499" s="591" t="s">
        <v>2176</v>
      </c>
      <c r="F2499" s="592" t="s">
        <v>2177</v>
      </c>
      <c r="G2499" s="592"/>
      <c r="H2499" s="593">
        <v>44963</v>
      </c>
      <c r="I2499" s="594" t="s">
        <v>1617</v>
      </c>
      <c r="J2499" s="595" t="s">
        <v>4069</v>
      </c>
      <c r="K2499" s="589" t="s">
        <v>47</v>
      </c>
      <c r="L2499" s="596" t="s">
        <v>51</v>
      </c>
      <c r="M2499" s="596" t="s">
        <v>51</v>
      </c>
      <c r="N2499" s="597"/>
      <c r="O2499" s="598">
        <v>4.9749999999999996</v>
      </c>
      <c r="P2499" s="611">
        <v>0</v>
      </c>
      <c r="Q2499" s="600">
        <v>4.9749999999999996</v>
      </c>
    </row>
    <row r="2500" spans="1:17" s="208" customFormat="1" ht="12.75" customHeight="1" x14ac:dyDescent="0.25">
      <c r="A2500" s="608">
        <v>73572</v>
      </c>
      <c r="B2500" s="589" t="s">
        <v>4999</v>
      </c>
      <c r="C2500" s="605"/>
      <c r="D2500" s="590" t="s">
        <v>1789</v>
      </c>
      <c r="E2500" s="591" t="s">
        <v>2176</v>
      </c>
      <c r="F2500" s="592" t="s">
        <v>2177</v>
      </c>
      <c r="G2500" s="592"/>
      <c r="H2500" s="593">
        <v>44915</v>
      </c>
      <c r="I2500" s="594" t="s">
        <v>1986</v>
      </c>
      <c r="J2500" s="595" t="s">
        <v>2597</v>
      </c>
      <c r="K2500" s="589" t="s">
        <v>45</v>
      </c>
      <c r="L2500" s="596" t="s">
        <v>51</v>
      </c>
      <c r="M2500" s="596" t="s">
        <v>45</v>
      </c>
      <c r="N2500" s="597"/>
      <c r="O2500" s="598">
        <v>3.6999999999999998E-2</v>
      </c>
      <c r="P2500" s="611">
        <v>0</v>
      </c>
      <c r="Q2500" s="600">
        <v>1.7000000000000001E-2</v>
      </c>
    </row>
    <row r="2501" spans="1:17" s="208" customFormat="1" ht="12.75" customHeight="1" x14ac:dyDescent="0.25">
      <c r="A2501" s="608">
        <v>73573</v>
      </c>
      <c r="B2501" s="589" t="s">
        <v>5000</v>
      </c>
      <c r="C2501" s="605">
        <v>40925</v>
      </c>
      <c r="D2501" s="590" t="s">
        <v>1115</v>
      </c>
      <c r="E2501" s="591" t="s">
        <v>2176</v>
      </c>
      <c r="F2501" s="592" t="s">
        <v>2177</v>
      </c>
      <c r="G2501" s="592"/>
      <c r="H2501" s="593">
        <v>44917</v>
      </c>
      <c r="I2501" s="594" t="s">
        <v>1988</v>
      </c>
      <c r="J2501" s="595" t="s">
        <v>2673</v>
      </c>
      <c r="K2501" s="589" t="s">
        <v>47</v>
      </c>
      <c r="L2501" s="596" t="s">
        <v>1763</v>
      </c>
      <c r="M2501" s="596" t="s">
        <v>48</v>
      </c>
      <c r="N2501" s="597"/>
      <c r="O2501" s="598">
        <v>4.9980000000000002</v>
      </c>
      <c r="P2501" s="611">
        <v>0</v>
      </c>
      <c r="Q2501" s="600">
        <v>1.248</v>
      </c>
    </row>
    <row r="2502" spans="1:17" s="208" customFormat="1" ht="12.75" customHeight="1" x14ac:dyDescent="0.25">
      <c r="A2502" s="608">
        <v>73574</v>
      </c>
      <c r="B2502" s="589" t="s">
        <v>5001</v>
      </c>
      <c r="C2502" s="605"/>
      <c r="D2502" s="590" t="s">
        <v>1789</v>
      </c>
      <c r="E2502" s="591" t="s">
        <v>2176</v>
      </c>
      <c r="F2502" s="592" t="s">
        <v>2177</v>
      </c>
      <c r="G2502" s="592"/>
      <c r="H2502" s="593">
        <v>44917</v>
      </c>
      <c r="I2502" s="594" t="s">
        <v>2105</v>
      </c>
      <c r="J2502" s="595" t="s">
        <v>5002</v>
      </c>
      <c r="K2502" s="589" t="s">
        <v>49</v>
      </c>
      <c r="L2502" s="596" t="s">
        <v>49</v>
      </c>
      <c r="M2502" s="596" t="s">
        <v>49</v>
      </c>
      <c r="N2502" s="597"/>
      <c r="O2502" s="598">
        <v>4.4779999999999998</v>
      </c>
      <c r="P2502" s="611">
        <v>0</v>
      </c>
      <c r="Q2502" s="600">
        <v>2.0270000000000001</v>
      </c>
    </row>
    <row r="2503" spans="1:17" s="208" customFormat="1" ht="12.75" customHeight="1" x14ac:dyDescent="0.25">
      <c r="A2503" s="608">
        <v>73580</v>
      </c>
      <c r="B2503" s="589" t="s">
        <v>5003</v>
      </c>
      <c r="C2503" s="605"/>
      <c r="D2503" s="590" t="s">
        <v>1789</v>
      </c>
      <c r="E2503" s="591" t="s">
        <v>2176</v>
      </c>
      <c r="F2503" s="592" t="s">
        <v>2177</v>
      </c>
      <c r="G2503" s="592"/>
      <c r="H2503" s="593">
        <v>44923</v>
      </c>
      <c r="I2503" s="594" t="s">
        <v>1986</v>
      </c>
      <c r="J2503" s="595" t="s">
        <v>5004</v>
      </c>
      <c r="K2503" s="589" t="s">
        <v>45</v>
      </c>
      <c r="L2503" s="596" t="s">
        <v>45</v>
      </c>
      <c r="M2503" s="596" t="s">
        <v>45</v>
      </c>
      <c r="N2503" s="597"/>
      <c r="O2503" s="598">
        <v>0.84</v>
      </c>
      <c r="P2503" s="611">
        <v>0</v>
      </c>
      <c r="Q2503" s="600">
        <v>0.38</v>
      </c>
    </row>
    <row r="2504" spans="1:17" s="208" customFormat="1" ht="12.75" customHeight="1" x14ac:dyDescent="0.25">
      <c r="A2504" s="608">
        <v>73581</v>
      </c>
      <c r="B2504" s="589" t="s">
        <v>5005</v>
      </c>
      <c r="C2504" s="605"/>
      <c r="D2504" s="590" t="s">
        <v>1789</v>
      </c>
      <c r="E2504" s="591" t="s">
        <v>2176</v>
      </c>
      <c r="F2504" s="592" t="s">
        <v>2177</v>
      </c>
      <c r="G2504" s="592"/>
      <c r="H2504" s="593">
        <v>44923</v>
      </c>
      <c r="I2504" s="594" t="s">
        <v>1988</v>
      </c>
      <c r="J2504" s="595" t="s">
        <v>534</v>
      </c>
      <c r="K2504" s="589" t="s">
        <v>47</v>
      </c>
      <c r="L2504" s="596" t="s">
        <v>51</v>
      </c>
      <c r="M2504" s="596" t="s">
        <v>51</v>
      </c>
      <c r="N2504" s="597"/>
      <c r="O2504" s="598">
        <v>3.2</v>
      </c>
      <c r="P2504" s="611">
        <v>0</v>
      </c>
      <c r="Q2504" s="600">
        <v>1.4490000000000001</v>
      </c>
    </row>
    <row r="2505" spans="1:17" s="208" customFormat="1" ht="12.75" customHeight="1" x14ac:dyDescent="0.25">
      <c r="A2505" s="608">
        <v>73582</v>
      </c>
      <c r="B2505" s="589" t="s">
        <v>5006</v>
      </c>
      <c r="C2505" s="605"/>
      <c r="D2505" s="590" t="s">
        <v>1789</v>
      </c>
      <c r="E2505" s="591" t="s">
        <v>2176</v>
      </c>
      <c r="F2505" s="592" t="s">
        <v>2177</v>
      </c>
      <c r="G2505" s="592"/>
      <c r="H2505" s="593">
        <v>44924</v>
      </c>
      <c r="I2505" s="594" t="s">
        <v>1988</v>
      </c>
      <c r="J2505" s="595" t="s">
        <v>3956</v>
      </c>
      <c r="K2505" s="589" t="s">
        <v>47</v>
      </c>
      <c r="L2505" s="596" t="s">
        <v>1797</v>
      </c>
      <c r="M2505" s="596" t="s">
        <v>48</v>
      </c>
      <c r="N2505" s="597"/>
      <c r="O2505" s="598">
        <v>0.75</v>
      </c>
      <c r="P2505" s="611">
        <v>0</v>
      </c>
      <c r="Q2505" s="600">
        <v>0.34</v>
      </c>
    </row>
    <row r="2506" spans="1:17" s="208" customFormat="1" ht="12.75" customHeight="1" x14ac:dyDescent="0.25">
      <c r="A2506" s="608">
        <v>73584</v>
      </c>
      <c r="B2506" s="589" t="s">
        <v>5007</v>
      </c>
      <c r="C2506" s="605"/>
      <c r="D2506" s="590" t="s">
        <v>1789</v>
      </c>
      <c r="E2506" s="591" t="s">
        <v>2176</v>
      </c>
      <c r="F2506" s="592" t="s">
        <v>2177</v>
      </c>
      <c r="G2506" s="592"/>
      <c r="H2506" s="593">
        <v>44939</v>
      </c>
      <c r="I2506" s="594" t="s">
        <v>1986</v>
      </c>
      <c r="J2506" s="595" t="s">
        <v>2597</v>
      </c>
      <c r="K2506" s="589" t="s">
        <v>45</v>
      </c>
      <c r="L2506" s="596" t="s">
        <v>51</v>
      </c>
      <c r="M2506" s="596" t="s">
        <v>45</v>
      </c>
      <c r="N2506" s="597"/>
      <c r="O2506" s="598">
        <v>4.9989999999999997</v>
      </c>
      <c r="P2506" s="611">
        <v>0</v>
      </c>
      <c r="Q2506" s="600">
        <v>2.2629999999999999</v>
      </c>
    </row>
    <row r="2507" spans="1:17" s="208" customFormat="1" ht="12.75" customHeight="1" x14ac:dyDescent="0.25">
      <c r="A2507" s="608">
        <v>73586</v>
      </c>
      <c r="B2507" s="589" t="s">
        <v>5008</v>
      </c>
      <c r="C2507" s="605"/>
      <c r="D2507" s="590" t="s">
        <v>1789</v>
      </c>
      <c r="E2507" s="591" t="s">
        <v>2176</v>
      </c>
      <c r="F2507" s="592" t="s">
        <v>2177</v>
      </c>
      <c r="G2507" s="592"/>
      <c r="H2507" s="593">
        <v>44932</v>
      </c>
      <c r="I2507" s="594" t="s">
        <v>2105</v>
      </c>
      <c r="J2507" s="595" t="s">
        <v>4682</v>
      </c>
      <c r="K2507" s="589" t="s">
        <v>49</v>
      </c>
      <c r="L2507" s="596" t="s">
        <v>49</v>
      </c>
      <c r="M2507" s="596" t="s">
        <v>49</v>
      </c>
      <c r="N2507" s="597"/>
      <c r="O2507" s="598">
        <v>0.25</v>
      </c>
      <c r="P2507" s="611">
        <v>0</v>
      </c>
      <c r="Q2507" s="600">
        <v>0.113</v>
      </c>
    </row>
    <row r="2508" spans="1:17" s="208" customFormat="1" ht="12.75" customHeight="1" x14ac:dyDescent="0.25">
      <c r="A2508" s="608">
        <v>73587</v>
      </c>
      <c r="B2508" s="589" t="s">
        <v>5009</v>
      </c>
      <c r="C2508" s="605"/>
      <c r="D2508" s="590" t="s">
        <v>1789</v>
      </c>
      <c r="E2508" s="591" t="s">
        <v>2176</v>
      </c>
      <c r="F2508" s="592" t="s">
        <v>2177</v>
      </c>
      <c r="G2508" s="592"/>
      <c r="H2508" s="593">
        <v>44936</v>
      </c>
      <c r="I2508" s="594" t="s">
        <v>1988</v>
      </c>
      <c r="J2508" s="595" t="s">
        <v>3951</v>
      </c>
      <c r="K2508" s="589" t="s">
        <v>47</v>
      </c>
      <c r="L2508" s="596" t="s">
        <v>1848</v>
      </c>
      <c r="M2508" s="596" t="s">
        <v>130</v>
      </c>
      <c r="N2508" s="597"/>
      <c r="O2508" s="598">
        <v>0.1</v>
      </c>
      <c r="P2508" s="611">
        <v>0</v>
      </c>
      <c r="Q2508" s="600">
        <v>4.4999999999999998E-2</v>
      </c>
    </row>
    <row r="2509" spans="1:17" s="208" customFormat="1" ht="12.75" customHeight="1" x14ac:dyDescent="0.25">
      <c r="A2509" s="608">
        <v>73590</v>
      </c>
      <c r="B2509" s="589" t="s">
        <v>5010</v>
      </c>
      <c r="C2509" s="605"/>
      <c r="D2509" s="590" t="s">
        <v>1789</v>
      </c>
      <c r="E2509" s="591" t="s">
        <v>2176</v>
      </c>
      <c r="F2509" s="592" t="s">
        <v>2177</v>
      </c>
      <c r="G2509" s="592"/>
      <c r="H2509" s="593">
        <v>44943</v>
      </c>
      <c r="I2509" s="594" t="s">
        <v>1986</v>
      </c>
      <c r="J2509" s="595" t="s">
        <v>3825</v>
      </c>
      <c r="K2509" s="589" t="s">
        <v>45</v>
      </c>
      <c r="L2509" s="596" t="s">
        <v>45</v>
      </c>
      <c r="M2509" s="596" t="s">
        <v>45</v>
      </c>
      <c r="N2509" s="597"/>
      <c r="O2509" s="598">
        <v>0.114</v>
      </c>
      <c r="P2509" s="611">
        <v>0</v>
      </c>
      <c r="Q2509" s="600">
        <v>5.1999999999999998E-2</v>
      </c>
    </row>
    <row r="2510" spans="1:17" s="208" customFormat="1" ht="12.75" customHeight="1" x14ac:dyDescent="0.25">
      <c r="A2510" s="608">
        <v>73591</v>
      </c>
      <c r="B2510" s="589" t="s">
        <v>5011</v>
      </c>
      <c r="C2510" s="605"/>
      <c r="D2510" s="590" t="s">
        <v>1789</v>
      </c>
      <c r="E2510" s="591" t="s">
        <v>2176</v>
      </c>
      <c r="F2510" s="592" t="s">
        <v>2177</v>
      </c>
      <c r="G2510" s="592"/>
      <c r="H2510" s="593">
        <v>44945</v>
      </c>
      <c r="I2510" s="594" t="s">
        <v>1988</v>
      </c>
      <c r="J2510" s="595" t="s">
        <v>4305</v>
      </c>
      <c r="K2510" s="589" t="s">
        <v>47</v>
      </c>
      <c r="L2510" s="596" t="s">
        <v>1797</v>
      </c>
      <c r="M2510" s="596" t="s">
        <v>48</v>
      </c>
      <c r="N2510" s="597"/>
      <c r="O2510" s="598">
        <v>8.5999999999999993E-2</v>
      </c>
      <c r="P2510" s="611">
        <v>0</v>
      </c>
      <c r="Q2510" s="600">
        <v>3.9E-2</v>
      </c>
    </row>
    <row r="2511" spans="1:17" s="208" customFormat="1" ht="12.75" customHeight="1" x14ac:dyDescent="0.25">
      <c r="A2511" s="608">
        <v>73592</v>
      </c>
      <c r="B2511" s="589" t="s">
        <v>5012</v>
      </c>
      <c r="C2511" s="605"/>
      <c r="D2511" s="590" t="s">
        <v>1789</v>
      </c>
      <c r="E2511" s="591" t="s">
        <v>2176</v>
      </c>
      <c r="F2511" s="592" t="s">
        <v>2177</v>
      </c>
      <c r="G2511" s="592"/>
      <c r="H2511" s="593">
        <v>44966</v>
      </c>
      <c r="I2511" s="594" t="s">
        <v>2105</v>
      </c>
      <c r="J2511" s="595" t="s">
        <v>4129</v>
      </c>
      <c r="K2511" s="589" t="s">
        <v>49</v>
      </c>
      <c r="L2511" s="596" t="s">
        <v>49</v>
      </c>
      <c r="M2511" s="596" t="s">
        <v>49</v>
      </c>
      <c r="N2511" s="597"/>
      <c r="O2511" s="598">
        <v>4.99</v>
      </c>
      <c r="P2511" s="611">
        <v>0</v>
      </c>
      <c r="Q2511" s="600">
        <v>2.2589999999999999</v>
      </c>
    </row>
    <row r="2512" spans="1:17" s="208" customFormat="1" ht="12.75" customHeight="1" x14ac:dyDescent="0.25">
      <c r="A2512" s="608">
        <v>73593</v>
      </c>
      <c r="B2512" s="589" t="s">
        <v>5013</v>
      </c>
      <c r="C2512" s="605"/>
      <c r="D2512" s="590" t="s">
        <v>1789</v>
      </c>
      <c r="E2512" s="591" t="s">
        <v>2176</v>
      </c>
      <c r="F2512" s="592" t="s">
        <v>2177</v>
      </c>
      <c r="G2512" s="592"/>
      <c r="H2512" s="593">
        <v>44974</v>
      </c>
      <c r="I2512" s="594" t="s">
        <v>2105</v>
      </c>
      <c r="J2512" s="595" t="s">
        <v>1854</v>
      </c>
      <c r="K2512" s="589" t="s">
        <v>49</v>
      </c>
      <c r="L2512" s="596" t="s">
        <v>1819</v>
      </c>
      <c r="M2512" s="596" t="s">
        <v>49</v>
      </c>
      <c r="N2512" s="597"/>
      <c r="O2512" s="598">
        <v>4.99</v>
      </c>
      <c r="P2512" s="611">
        <v>0</v>
      </c>
      <c r="Q2512" s="600">
        <v>2.2589999999999999</v>
      </c>
    </row>
    <row r="2513" spans="1:17" s="208" customFormat="1" ht="12.75" customHeight="1" x14ac:dyDescent="0.25">
      <c r="A2513" s="608">
        <v>73594</v>
      </c>
      <c r="B2513" s="589" t="s">
        <v>5014</v>
      </c>
      <c r="C2513" s="605"/>
      <c r="D2513" s="590" t="s">
        <v>1789</v>
      </c>
      <c r="E2513" s="591" t="s">
        <v>2176</v>
      </c>
      <c r="F2513" s="592" t="s">
        <v>2177</v>
      </c>
      <c r="G2513" s="592"/>
      <c r="H2513" s="593">
        <v>44946</v>
      </c>
      <c r="I2513" s="594" t="s">
        <v>1986</v>
      </c>
      <c r="J2513" s="595" t="s">
        <v>2650</v>
      </c>
      <c r="K2513" s="589" t="s">
        <v>45</v>
      </c>
      <c r="L2513" s="596" t="s">
        <v>45</v>
      </c>
      <c r="M2513" s="596" t="s">
        <v>45</v>
      </c>
      <c r="N2513" s="597"/>
      <c r="O2513" s="598">
        <v>0.2</v>
      </c>
      <c r="P2513" s="611">
        <v>0</v>
      </c>
      <c r="Q2513" s="600">
        <v>9.0999999999999998E-2</v>
      </c>
    </row>
    <row r="2514" spans="1:17" s="208" customFormat="1" ht="12.75" customHeight="1" x14ac:dyDescent="0.25">
      <c r="A2514" s="608">
        <v>73595</v>
      </c>
      <c r="B2514" s="589" t="s">
        <v>5015</v>
      </c>
      <c r="C2514" s="605"/>
      <c r="D2514" s="590" t="s">
        <v>1789</v>
      </c>
      <c r="E2514" s="591" t="s">
        <v>2176</v>
      </c>
      <c r="F2514" s="592" t="s">
        <v>2177</v>
      </c>
      <c r="G2514" s="592"/>
      <c r="H2514" s="593">
        <v>44951</v>
      </c>
      <c r="I2514" s="594" t="s">
        <v>4472</v>
      </c>
      <c r="J2514" s="595" t="s">
        <v>4214</v>
      </c>
      <c r="K2514" s="589" t="s">
        <v>47</v>
      </c>
      <c r="L2514" s="596" t="s">
        <v>1763</v>
      </c>
      <c r="M2514" s="596" t="s">
        <v>48</v>
      </c>
      <c r="N2514" s="597"/>
      <c r="O2514" s="598">
        <v>4.99</v>
      </c>
      <c r="P2514" s="611">
        <v>0</v>
      </c>
      <c r="Q2514" s="600">
        <v>2.2589999999999999</v>
      </c>
    </row>
    <row r="2515" spans="1:17" s="208" customFormat="1" ht="12.75" customHeight="1" x14ac:dyDescent="0.25">
      <c r="A2515" s="608">
        <v>73597</v>
      </c>
      <c r="B2515" s="589" t="s">
        <v>5016</v>
      </c>
      <c r="C2515" s="605"/>
      <c r="D2515" s="590" t="s">
        <v>1789</v>
      </c>
      <c r="E2515" s="591" t="s">
        <v>2176</v>
      </c>
      <c r="F2515" s="592" t="s">
        <v>2177</v>
      </c>
      <c r="G2515" s="592"/>
      <c r="H2515" s="593">
        <v>44949</v>
      </c>
      <c r="I2515" s="594" t="s">
        <v>1986</v>
      </c>
      <c r="J2515" s="595" t="s">
        <v>5017</v>
      </c>
      <c r="K2515" s="589" t="s">
        <v>45</v>
      </c>
      <c r="L2515" s="596" t="s">
        <v>45</v>
      </c>
      <c r="M2515" s="596" t="s">
        <v>45</v>
      </c>
      <c r="N2515" s="597"/>
      <c r="O2515" s="598">
        <v>0.2</v>
      </c>
      <c r="P2515" s="611">
        <v>0</v>
      </c>
      <c r="Q2515" s="600">
        <v>9.0999999999999998E-2</v>
      </c>
    </row>
    <row r="2516" spans="1:17" s="208" customFormat="1" ht="12.75" customHeight="1" x14ac:dyDescent="0.25">
      <c r="A2516" s="608">
        <v>73598</v>
      </c>
      <c r="B2516" s="589" t="s">
        <v>5018</v>
      </c>
      <c r="C2516" s="605"/>
      <c r="D2516" s="590" t="s">
        <v>1789</v>
      </c>
      <c r="E2516" s="591" t="s">
        <v>1764</v>
      </c>
      <c r="F2516" s="592" t="s">
        <v>1765</v>
      </c>
      <c r="G2516" s="592"/>
      <c r="H2516" s="593">
        <v>44993</v>
      </c>
      <c r="I2516" s="594" t="s">
        <v>2105</v>
      </c>
      <c r="J2516" s="595" t="s">
        <v>5019</v>
      </c>
      <c r="K2516" s="589" t="s">
        <v>49</v>
      </c>
      <c r="L2516" s="596" t="s">
        <v>49</v>
      </c>
      <c r="M2516" s="596" t="s">
        <v>49</v>
      </c>
      <c r="N2516" s="597"/>
      <c r="O2516" s="598">
        <v>0.35</v>
      </c>
      <c r="P2516" s="611">
        <v>0</v>
      </c>
      <c r="Q2516" s="600">
        <v>0.35</v>
      </c>
    </row>
    <row r="2517" spans="1:17" s="208" customFormat="1" ht="12.75" customHeight="1" x14ac:dyDescent="0.25">
      <c r="A2517" s="608">
        <v>73599</v>
      </c>
      <c r="B2517" s="589" t="s">
        <v>5020</v>
      </c>
      <c r="C2517" s="605"/>
      <c r="D2517" s="590" t="s">
        <v>1789</v>
      </c>
      <c r="E2517" s="591" t="s">
        <v>2176</v>
      </c>
      <c r="F2517" s="592" t="s">
        <v>2177</v>
      </c>
      <c r="G2517" s="592"/>
      <c r="H2517" s="593">
        <v>44951</v>
      </c>
      <c r="I2517" s="594" t="s">
        <v>1986</v>
      </c>
      <c r="J2517" s="595" t="s">
        <v>2576</v>
      </c>
      <c r="K2517" s="589" t="s">
        <v>45</v>
      </c>
      <c r="L2517" s="596" t="s">
        <v>51</v>
      </c>
      <c r="M2517" s="596" t="s">
        <v>45</v>
      </c>
      <c r="N2517" s="597"/>
      <c r="O2517" s="598">
        <v>0.14299999999999999</v>
      </c>
      <c r="P2517" s="611">
        <v>0</v>
      </c>
      <c r="Q2517" s="600">
        <v>6.5000000000000002E-2</v>
      </c>
    </row>
    <row r="2518" spans="1:17" s="208" customFormat="1" ht="12.75" customHeight="1" x14ac:dyDescent="0.25">
      <c r="A2518" s="608">
        <v>73600</v>
      </c>
      <c r="B2518" s="589" t="s">
        <v>5021</v>
      </c>
      <c r="C2518" s="605"/>
      <c r="D2518" s="590" t="s">
        <v>1789</v>
      </c>
      <c r="E2518" s="591" t="s">
        <v>2176</v>
      </c>
      <c r="F2518" s="592" t="s">
        <v>2177</v>
      </c>
      <c r="G2518" s="592"/>
      <c r="H2518" s="593">
        <v>44952</v>
      </c>
      <c r="I2518" s="594" t="s">
        <v>1988</v>
      </c>
      <c r="J2518" s="595" t="s">
        <v>2601</v>
      </c>
      <c r="K2518" s="589" t="s">
        <v>47</v>
      </c>
      <c r="L2518" s="596" t="s">
        <v>45</v>
      </c>
      <c r="M2518" s="596" t="s">
        <v>51</v>
      </c>
      <c r="N2518" s="597"/>
      <c r="O2518" s="598">
        <v>4</v>
      </c>
      <c r="P2518" s="611">
        <v>0</v>
      </c>
      <c r="Q2518" s="600">
        <v>1.8109999999999999</v>
      </c>
    </row>
    <row r="2519" spans="1:17" s="208" customFormat="1" ht="12.75" customHeight="1" x14ac:dyDescent="0.25">
      <c r="A2519" s="608">
        <v>73603</v>
      </c>
      <c r="B2519" s="589" t="s">
        <v>5022</v>
      </c>
      <c r="C2519" s="605"/>
      <c r="D2519" s="590" t="s">
        <v>1789</v>
      </c>
      <c r="E2519" s="591" t="s">
        <v>2176</v>
      </c>
      <c r="F2519" s="592" t="s">
        <v>2177</v>
      </c>
      <c r="G2519" s="592"/>
      <c r="H2519" s="593">
        <v>44953</v>
      </c>
      <c r="I2519" s="594" t="s">
        <v>1795</v>
      </c>
      <c r="J2519" s="595" t="s">
        <v>5023</v>
      </c>
      <c r="K2519" s="589" t="s">
        <v>47</v>
      </c>
      <c r="L2519" s="596" t="s">
        <v>1848</v>
      </c>
      <c r="M2519" s="596" t="s">
        <v>130</v>
      </c>
      <c r="N2519" s="597"/>
      <c r="O2519" s="598">
        <v>0.121</v>
      </c>
      <c r="P2519" s="611">
        <v>0</v>
      </c>
      <c r="Q2519" s="600">
        <v>5.5E-2</v>
      </c>
    </row>
    <row r="2520" spans="1:17" s="208" customFormat="1" ht="12.75" customHeight="1" x14ac:dyDescent="0.25">
      <c r="A2520" s="608">
        <v>73604</v>
      </c>
      <c r="B2520" s="589" t="s">
        <v>5024</v>
      </c>
      <c r="C2520" s="605"/>
      <c r="D2520" s="590" t="s">
        <v>1789</v>
      </c>
      <c r="E2520" s="591" t="s">
        <v>2176</v>
      </c>
      <c r="F2520" s="592" t="s">
        <v>2177</v>
      </c>
      <c r="G2520" s="592"/>
      <c r="H2520" s="593">
        <v>44953</v>
      </c>
      <c r="I2520" s="594" t="s">
        <v>1795</v>
      </c>
      <c r="J2520" s="595" t="s">
        <v>4077</v>
      </c>
      <c r="K2520" s="589" t="s">
        <v>47</v>
      </c>
      <c r="L2520" s="596" t="s">
        <v>51</v>
      </c>
      <c r="M2520" s="596" t="s">
        <v>51</v>
      </c>
      <c r="N2520" s="597"/>
      <c r="O2520" s="598">
        <v>0.12</v>
      </c>
      <c r="P2520" s="611">
        <v>0</v>
      </c>
      <c r="Q2520" s="600">
        <v>5.3999999999999999E-2</v>
      </c>
    </row>
    <row r="2521" spans="1:17" s="208" customFormat="1" ht="12.75" customHeight="1" x14ac:dyDescent="0.25">
      <c r="A2521" s="608">
        <v>73605</v>
      </c>
      <c r="B2521" s="589" t="s">
        <v>5025</v>
      </c>
      <c r="C2521" s="605"/>
      <c r="D2521" s="590" t="s">
        <v>1789</v>
      </c>
      <c r="E2521" s="591" t="s">
        <v>2176</v>
      </c>
      <c r="F2521" s="592" t="s">
        <v>2177</v>
      </c>
      <c r="G2521" s="592"/>
      <c r="H2521" s="593">
        <v>44953</v>
      </c>
      <c r="I2521" s="594" t="s">
        <v>1795</v>
      </c>
      <c r="J2521" s="595" t="s">
        <v>5026</v>
      </c>
      <c r="K2521" s="589" t="s">
        <v>47</v>
      </c>
      <c r="L2521" s="596" t="s">
        <v>1848</v>
      </c>
      <c r="M2521" s="596" t="s">
        <v>130</v>
      </c>
      <c r="N2521" s="597"/>
      <c r="O2521" s="598">
        <v>0.26600000000000001</v>
      </c>
      <c r="P2521" s="611">
        <v>0</v>
      </c>
      <c r="Q2521" s="600">
        <v>0.12</v>
      </c>
    </row>
    <row r="2522" spans="1:17" s="208" customFormat="1" ht="12.75" customHeight="1" x14ac:dyDescent="0.25">
      <c r="A2522" s="608">
        <v>73606</v>
      </c>
      <c r="B2522" s="589" t="s">
        <v>5027</v>
      </c>
      <c r="C2522" s="605"/>
      <c r="D2522" s="590" t="s">
        <v>1789</v>
      </c>
      <c r="E2522" s="591" t="s">
        <v>2176</v>
      </c>
      <c r="F2522" s="592" t="s">
        <v>2177</v>
      </c>
      <c r="G2522" s="592"/>
      <c r="H2522" s="593">
        <v>44953</v>
      </c>
      <c r="I2522" s="594" t="s">
        <v>1795</v>
      </c>
      <c r="J2522" s="595" t="s">
        <v>5028</v>
      </c>
      <c r="K2522" s="589" t="s">
        <v>47</v>
      </c>
      <c r="L2522" s="596" t="s">
        <v>51</v>
      </c>
      <c r="M2522" s="596" t="s">
        <v>51</v>
      </c>
      <c r="N2522" s="597"/>
      <c r="O2522" s="598">
        <v>0.24399999999999999</v>
      </c>
      <c r="P2522" s="611">
        <v>0</v>
      </c>
      <c r="Q2522" s="600">
        <v>0.11</v>
      </c>
    </row>
    <row r="2523" spans="1:17" s="208" customFormat="1" ht="12.75" customHeight="1" x14ac:dyDescent="0.25">
      <c r="A2523" s="608">
        <v>73607</v>
      </c>
      <c r="B2523" s="589" t="s">
        <v>5029</v>
      </c>
      <c r="C2523" s="605"/>
      <c r="D2523" s="590" t="s">
        <v>1789</v>
      </c>
      <c r="E2523" s="591" t="s">
        <v>2176</v>
      </c>
      <c r="F2523" s="592" t="s">
        <v>2177</v>
      </c>
      <c r="G2523" s="592"/>
      <c r="H2523" s="593">
        <v>44953</v>
      </c>
      <c r="I2523" s="594" t="s">
        <v>1795</v>
      </c>
      <c r="J2523" s="595" t="s">
        <v>4077</v>
      </c>
      <c r="K2523" s="589" t="s">
        <v>47</v>
      </c>
      <c r="L2523" s="596" t="s">
        <v>51</v>
      </c>
      <c r="M2523" s="596" t="s">
        <v>51</v>
      </c>
      <c r="N2523" s="597"/>
      <c r="O2523" s="598">
        <v>0.24</v>
      </c>
      <c r="P2523" s="611">
        <v>0</v>
      </c>
      <c r="Q2523" s="600">
        <v>0.109</v>
      </c>
    </row>
    <row r="2524" spans="1:17" s="208" customFormat="1" ht="12.75" customHeight="1" x14ac:dyDescent="0.25">
      <c r="A2524" s="608">
        <v>73608</v>
      </c>
      <c r="B2524" s="589" t="s">
        <v>5030</v>
      </c>
      <c r="C2524" s="605"/>
      <c r="D2524" s="590" t="s">
        <v>1789</v>
      </c>
      <c r="E2524" s="591" t="s">
        <v>2176</v>
      </c>
      <c r="F2524" s="592" t="s">
        <v>2177</v>
      </c>
      <c r="G2524" s="592"/>
      <c r="H2524" s="593">
        <v>44953</v>
      </c>
      <c r="I2524" s="594" t="s">
        <v>1795</v>
      </c>
      <c r="J2524" s="595" t="s">
        <v>4152</v>
      </c>
      <c r="K2524" s="589" t="s">
        <v>47</v>
      </c>
      <c r="L2524" s="596" t="s">
        <v>45</v>
      </c>
      <c r="M2524" s="596" t="s">
        <v>51</v>
      </c>
      <c r="N2524" s="597"/>
      <c r="O2524" s="598">
        <v>0.24</v>
      </c>
      <c r="P2524" s="611">
        <v>0</v>
      </c>
      <c r="Q2524" s="600">
        <v>0.109</v>
      </c>
    </row>
    <row r="2525" spans="1:17" s="208" customFormat="1" ht="12.75" customHeight="1" x14ac:dyDescent="0.25">
      <c r="A2525" s="608">
        <v>73609</v>
      </c>
      <c r="B2525" s="589" t="s">
        <v>5031</v>
      </c>
      <c r="C2525" s="605"/>
      <c r="D2525" s="590" t="s">
        <v>1789</v>
      </c>
      <c r="E2525" s="591" t="s">
        <v>2176</v>
      </c>
      <c r="F2525" s="592" t="s">
        <v>2177</v>
      </c>
      <c r="G2525" s="592"/>
      <c r="H2525" s="593">
        <v>44953</v>
      </c>
      <c r="I2525" s="594" t="s">
        <v>1795</v>
      </c>
      <c r="J2525" s="595" t="s">
        <v>5032</v>
      </c>
      <c r="K2525" s="589" t="s">
        <v>47</v>
      </c>
      <c r="L2525" s="596" t="s">
        <v>1848</v>
      </c>
      <c r="M2525" s="596" t="s">
        <v>130</v>
      </c>
      <c r="N2525" s="597"/>
      <c r="O2525" s="598">
        <v>0.1</v>
      </c>
      <c r="P2525" s="611">
        <v>0</v>
      </c>
      <c r="Q2525" s="600">
        <v>4.4999999999999998E-2</v>
      </c>
    </row>
    <row r="2526" spans="1:17" s="208" customFormat="1" ht="12.75" customHeight="1" x14ac:dyDescent="0.25">
      <c r="A2526" s="608">
        <v>73610</v>
      </c>
      <c r="B2526" s="589" t="s">
        <v>5033</v>
      </c>
      <c r="C2526" s="605"/>
      <c r="D2526" s="590" t="s">
        <v>1789</v>
      </c>
      <c r="E2526" s="591" t="s">
        <v>2176</v>
      </c>
      <c r="F2526" s="592" t="s">
        <v>2177</v>
      </c>
      <c r="G2526" s="592"/>
      <c r="H2526" s="593">
        <v>44953</v>
      </c>
      <c r="I2526" s="594" t="s">
        <v>1795</v>
      </c>
      <c r="J2526" s="595" t="s">
        <v>4152</v>
      </c>
      <c r="K2526" s="589" t="s">
        <v>47</v>
      </c>
      <c r="L2526" s="596" t="s">
        <v>45</v>
      </c>
      <c r="M2526" s="596" t="s">
        <v>51</v>
      </c>
      <c r="N2526" s="597"/>
      <c r="O2526" s="598">
        <v>0.216</v>
      </c>
      <c r="P2526" s="611">
        <v>0</v>
      </c>
      <c r="Q2526" s="600">
        <v>9.8000000000000004E-2</v>
      </c>
    </row>
    <row r="2527" spans="1:17" s="208" customFormat="1" ht="12.75" customHeight="1" x14ac:dyDescent="0.25">
      <c r="A2527" s="608">
        <v>73611</v>
      </c>
      <c r="B2527" s="589" t="s">
        <v>5034</v>
      </c>
      <c r="C2527" s="605"/>
      <c r="D2527" s="590" t="s">
        <v>1789</v>
      </c>
      <c r="E2527" s="591" t="s">
        <v>2176</v>
      </c>
      <c r="F2527" s="592" t="s">
        <v>2177</v>
      </c>
      <c r="G2527" s="592"/>
      <c r="H2527" s="593">
        <v>44953</v>
      </c>
      <c r="I2527" s="594" t="s">
        <v>1795</v>
      </c>
      <c r="J2527" s="595" t="s">
        <v>4152</v>
      </c>
      <c r="K2527" s="589" t="s">
        <v>47</v>
      </c>
      <c r="L2527" s="596" t="s">
        <v>45</v>
      </c>
      <c r="M2527" s="596" t="s">
        <v>51</v>
      </c>
      <c r="N2527" s="597"/>
      <c r="O2527" s="598">
        <v>0.2</v>
      </c>
      <c r="P2527" s="611">
        <v>0</v>
      </c>
      <c r="Q2527" s="600">
        <v>9.0999999999999998E-2</v>
      </c>
    </row>
    <row r="2528" spans="1:17" s="208" customFormat="1" ht="12.75" customHeight="1" x14ac:dyDescent="0.25">
      <c r="A2528" s="608">
        <v>73612</v>
      </c>
      <c r="B2528" s="589" t="s">
        <v>5035</v>
      </c>
      <c r="C2528" s="605"/>
      <c r="D2528" s="590" t="s">
        <v>1789</v>
      </c>
      <c r="E2528" s="591" t="s">
        <v>2176</v>
      </c>
      <c r="F2528" s="592" t="s">
        <v>2177</v>
      </c>
      <c r="G2528" s="592"/>
      <c r="H2528" s="593">
        <v>44953</v>
      </c>
      <c r="I2528" s="594" t="s">
        <v>1795</v>
      </c>
      <c r="J2528" s="595" t="s">
        <v>2590</v>
      </c>
      <c r="K2528" s="589" t="s">
        <v>47</v>
      </c>
      <c r="L2528" s="596" t="s">
        <v>1848</v>
      </c>
      <c r="M2528" s="596" t="s">
        <v>130</v>
      </c>
      <c r="N2528" s="597"/>
      <c r="O2528" s="598">
        <v>0.14399999999999999</v>
      </c>
      <c r="P2528" s="611">
        <v>0</v>
      </c>
      <c r="Q2528" s="600">
        <v>6.5000000000000002E-2</v>
      </c>
    </row>
    <row r="2529" spans="1:17" s="208" customFormat="1" ht="12.75" customHeight="1" x14ac:dyDescent="0.25">
      <c r="A2529" s="608">
        <v>73613</v>
      </c>
      <c r="B2529" s="589" t="s">
        <v>5036</v>
      </c>
      <c r="C2529" s="605"/>
      <c r="D2529" s="590" t="s">
        <v>1789</v>
      </c>
      <c r="E2529" s="591" t="s">
        <v>2176</v>
      </c>
      <c r="F2529" s="592" t="s">
        <v>2177</v>
      </c>
      <c r="G2529" s="592"/>
      <c r="H2529" s="593">
        <v>44953</v>
      </c>
      <c r="I2529" s="594" t="s">
        <v>1795</v>
      </c>
      <c r="J2529" s="595" t="s">
        <v>2590</v>
      </c>
      <c r="K2529" s="589" t="s">
        <v>47</v>
      </c>
      <c r="L2529" s="596" t="s">
        <v>1848</v>
      </c>
      <c r="M2529" s="596" t="s">
        <v>130</v>
      </c>
      <c r="N2529" s="597"/>
      <c r="O2529" s="598">
        <v>0.129</v>
      </c>
      <c r="P2529" s="611">
        <v>0</v>
      </c>
      <c r="Q2529" s="600">
        <v>5.8000000000000003E-2</v>
      </c>
    </row>
    <row r="2530" spans="1:17" s="208" customFormat="1" ht="12.75" customHeight="1" x14ac:dyDescent="0.25">
      <c r="A2530" s="608">
        <v>73614</v>
      </c>
      <c r="B2530" s="589" t="s">
        <v>5037</v>
      </c>
      <c r="C2530" s="605"/>
      <c r="D2530" s="590" t="s">
        <v>1789</v>
      </c>
      <c r="E2530" s="591" t="s">
        <v>2176</v>
      </c>
      <c r="F2530" s="592" t="s">
        <v>2177</v>
      </c>
      <c r="G2530" s="592"/>
      <c r="H2530" s="593">
        <v>44953</v>
      </c>
      <c r="I2530" s="594" t="s">
        <v>1795</v>
      </c>
      <c r="J2530" s="595" t="s">
        <v>2590</v>
      </c>
      <c r="K2530" s="589" t="s">
        <v>47</v>
      </c>
      <c r="L2530" s="596" t="s">
        <v>1848</v>
      </c>
      <c r="M2530" s="596" t="s">
        <v>130</v>
      </c>
      <c r="N2530" s="597"/>
      <c r="O2530" s="598">
        <v>0.129</v>
      </c>
      <c r="P2530" s="611">
        <v>0</v>
      </c>
      <c r="Q2530" s="600">
        <v>5.8000000000000003E-2</v>
      </c>
    </row>
    <row r="2531" spans="1:17" s="208" customFormat="1" ht="12.75" customHeight="1" x14ac:dyDescent="0.25">
      <c r="A2531" s="608">
        <v>73615</v>
      </c>
      <c r="B2531" s="589" t="s">
        <v>5038</v>
      </c>
      <c r="C2531" s="605"/>
      <c r="D2531" s="590" t="s">
        <v>1789</v>
      </c>
      <c r="E2531" s="591" t="s">
        <v>2176</v>
      </c>
      <c r="F2531" s="592" t="s">
        <v>2177</v>
      </c>
      <c r="G2531" s="592"/>
      <c r="H2531" s="593">
        <v>44953</v>
      </c>
      <c r="I2531" s="594" t="s">
        <v>1795</v>
      </c>
      <c r="J2531" s="595" t="s">
        <v>5039</v>
      </c>
      <c r="K2531" s="589" t="s">
        <v>47</v>
      </c>
      <c r="L2531" s="596" t="s">
        <v>1848</v>
      </c>
      <c r="M2531" s="596" t="s">
        <v>130</v>
      </c>
      <c r="N2531" s="597"/>
      <c r="O2531" s="598">
        <v>0.25</v>
      </c>
      <c r="P2531" s="611">
        <v>0</v>
      </c>
      <c r="Q2531" s="600">
        <v>0.113</v>
      </c>
    </row>
    <row r="2532" spans="1:17" s="208" customFormat="1" ht="12.75" customHeight="1" x14ac:dyDescent="0.25">
      <c r="A2532" s="608">
        <v>73616</v>
      </c>
      <c r="B2532" s="589" t="s">
        <v>5040</v>
      </c>
      <c r="C2532" s="605"/>
      <c r="D2532" s="590" t="s">
        <v>1789</v>
      </c>
      <c r="E2532" s="591" t="s">
        <v>2176</v>
      </c>
      <c r="F2532" s="592" t="s">
        <v>2177</v>
      </c>
      <c r="G2532" s="592"/>
      <c r="H2532" s="593">
        <v>44953</v>
      </c>
      <c r="I2532" s="594" t="s">
        <v>1795</v>
      </c>
      <c r="J2532" s="595" t="s">
        <v>5028</v>
      </c>
      <c r="K2532" s="589" t="s">
        <v>47</v>
      </c>
      <c r="L2532" s="596" t="s">
        <v>51</v>
      </c>
      <c r="M2532" s="596" t="s">
        <v>51</v>
      </c>
      <c r="N2532" s="597"/>
      <c r="O2532" s="598">
        <v>0.158</v>
      </c>
      <c r="P2532" s="611">
        <v>0</v>
      </c>
      <c r="Q2532" s="600">
        <v>7.1999999999999995E-2</v>
      </c>
    </row>
    <row r="2533" spans="1:17" s="208" customFormat="1" ht="12.75" customHeight="1" x14ac:dyDescent="0.25">
      <c r="A2533" s="608">
        <v>73617</v>
      </c>
      <c r="B2533" s="589" t="s">
        <v>5041</v>
      </c>
      <c r="C2533" s="605"/>
      <c r="D2533" s="590" t="s">
        <v>1789</v>
      </c>
      <c r="E2533" s="591" t="s">
        <v>2176</v>
      </c>
      <c r="F2533" s="592" t="s">
        <v>2177</v>
      </c>
      <c r="G2533" s="592"/>
      <c r="H2533" s="593">
        <v>44953</v>
      </c>
      <c r="I2533" s="594" t="s">
        <v>1795</v>
      </c>
      <c r="J2533" s="595" t="s">
        <v>5042</v>
      </c>
      <c r="K2533" s="589" t="s">
        <v>47</v>
      </c>
      <c r="L2533" s="596" t="s">
        <v>51</v>
      </c>
      <c r="M2533" s="596" t="s">
        <v>51</v>
      </c>
      <c r="N2533" s="597"/>
      <c r="O2533" s="598">
        <v>0.91200000000000003</v>
      </c>
      <c r="P2533" s="611">
        <v>0</v>
      </c>
      <c r="Q2533" s="600">
        <v>0.41299999999999998</v>
      </c>
    </row>
    <row r="2534" spans="1:17" s="208" customFormat="1" ht="12.75" customHeight="1" x14ac:dyDescent="0.25">
      <c r="A2534" s="608">
        <v>73618</v>
      </c>
      <c r="B2534" s="589" t="s">
        <v>5043</v>
      </c>
      <c r="C2534" s="605"/>
      <c r="D2534" s="590" t="s">
        <v>1789</v>
      </c>
      <c r="E2534" s="591" t="s">
        <v>2176</v>
      </c>
      <c r="F2534" s="592" t="s">
        <v>2177</v>
      </c>
      <c r="G2534" s="592"/>
      <c r="H2534" s="593">
        <v>44953</v>
      </c>
      <c r="I2534" s="594" t="s">
        <v>1795</v>
      </c>
      <c r="J2534" s="595" t="s">
        <v>2590</v>
      </c>
      <c r="K2534" s="589" t="s">
        <v>47</v>
      </c>
      <c r="L2534" s="596" t="s">
        <v>1848</v>
      </c>
      <c r="M2534" s="596" t="s">
        <v>130</v>
      </c>
      <c r="N2534" s="597"/>
      <c r="O2534" s="598">
        <v>0.34499999999999997</v>
      </c>
      <c r="P2534" s="611">
        <v>0</v>
      </c>
      <c r="Q2534" s="600">
        <v>0.156</v>
      </c>
    </row>
    <row r="2535" spans="1:17" s="208" customFormat="1" ht="12.75" customHeight="1" x14ac:dyDescent="0.25">
      <c r="A2535" s="608">
        <v>73619</v>
      </c>
      <c r="B2535" s="589" t="s">
        <v>5044</v>
      </c>
      <c r="C2535" s="605"/>
      <c r="D2535" s="590" t="s">
        <v>1789</v>
      </c>
      <c r="E2535" s="591" t="s">
        <v>2176</v>
      </c>
      <c r="F2535" s="592" t="s">
        <v>2177</v>
      </c>
      <c r="G2535" s="592"/>
      <c r="H2535" s="593">
        <v>44953</v>
      </c>
      <c r="I2535" s="594" t="s">
        <v>1795</v>
      </c>
      <c r="J2535" s="595" t="s">
        <v>4325</v>
      </c>
      <c r="K2535" s="589" t="s">
        <v>47</v>
      </c>
      <c r="L2535" s="596" t="s">
        <v>1848</v>
      </c>
      <c r="M2535" s="596" t="s">
        <v>130</v>
      </c>
      <c r="N2535" s="597"/>
      <c r="O2535" s="598">
        <v>0.48</v>
      </c>
      <c r="P2535" s="611">
        <v>0</v>
      </c>
      <c r="Q2535" s="600">
        <v>0.217</v>
      </c>
    </row>
    <row r="2536" spans="1:17" s="208" customFormat="1" ht="12.75" customHeight="1" x14ac:dyDescent="0.25">
      <c r="A2536" s="608">
        <v>73620</v>
      </c>
      <c r="B2536" s="589" t="s">
        <v>5045</v>
      </c>
      <c r="C2536" s="605"/>
      <c r="D2536" s="590" t="s">
        <v>1789</v>
      </c>
      <c r="E2536" s="591" t="s">
        <v>2176</v>
      </c>
      <c r="F2536" s="592" t="s">
        <v>2177</v>
      </c>
      <c r="G2536" s="592"/>
      <c r="H2536" s="593">
        <v>44953</v>
      </c>
      <c r="I2536" s="594" t="s">
        <v>1795</v>
      </c>
      <c r="J2536" s="595" t="s">
        <v>4084</v>
      </c>
      <c r="K2536" s="589" t="s">
        <v>47</v>
      </c>
      <c r="L2536" s="596" t="s">
        <v>51</v>
      </c>
      <c r="M2536" s="596" t="s">
        <v>51</v>
      </c>
      <c r="N2536" s="597"/>
      <c r="O2536" s="598">
        <v>0.89</v>
      </c>
      <c r="P2536" s="611">
        <v>0</v>
      </c>
      <c r="Q2536" s="600">
        <v>0.40300000000000002</v>
      </c>
    </row>
    <row r="2537" spans="1:17" s="208" customFormat="1" ht="12.75" customHeight="1" x14ac:dyDescent="0.25">
      <c r="A2537" s="608">
        <v>73621</v>
      </c>
      <c r="B2537" s="589" t="s">
        <v>5046</v>
      </c>
      <c r="C2537" s="605"/>
      <c r="D2537" s="590" t="s">
        <v>1789</v>
      </c>
      <c r="E2537" s="591" t="s">
        <v>2176</v>
      </c>
      <c r="F2537" s="592" t="s">
        <v>2177</v>
      </c>
      <c r="G2537" s="592"/>
      <c r="H2537" s="593">
        <v>44953</v>
      </c>
      <c r="I2537" s="594" t="s">
        <v>1795</v>
      </c>
      <c r="J2537" s="595" t="s">
        <v>5047</v>
      </c>
      <c r="K2537" s="589" t="s">
        <v>47</v>
      </c>
      <c r="L2537" s="596" t="s">
        <v>1848</v>
      </c>
      <c r="M2537" s="596" t="s">
        <v>130</v>
      </c>
      <c r="N2537" s="597"/>
      <c r="O2537" s="598">
        <v>0.12</v>
      </c>
      <c r="P2537" s="611">
        <v>0</v>
      </c>
      <c r="Q2537" s="600">
        <v>5.3999999999999999E-2</v>
      </c>
    </row>
    <row r="2538" spans="1:17" s="208" customFormat="1" ht="12.75" customHeight="1" x14ac:dyDescent="0.25">
      <c r="A2538" s="608">
        <v>73622</v>
      </c>
      <c r="B2538" s="589" t="s">
        <v>5048</v>
      </c>
      <c r="C2538" s="605"/>
      <c r="D2538" s="590" t="s">
        <v>1789</v>
      </c>
      <c r="E2538" s="591" t="s">
        <v>2176</v>
      </c>
      <c r="F2538" s="592" t="s">
        <v>2177</v>
      </c>
      <c r="G2538" s="592"/>
      <c r="H2538" s="593">
        <v>44953</v>
      </c>
      <c r="I2538" s="594" t="s">
        <v>1795</v>
      </c>
      <c r="J2538" s="595" t="s">
        <v>5049</v>
      </c>
      <c r="K2538" s="589" t="s">
        <v>47</v>
      </c>
      <c r="L2538" s="596" t="s">
        <v>1848</v>
      </c>
      <c r="M2538" s="596" t="s">
        <v>130</v>
      </c>
      <c r="N2538" s="597"/>
      <c r="O2538" s="598">
        <v>0.25</v>
      </c>
      <c r="P2538" s="611">
        <v>0</v>
      </c>
      <c r="Q2538" s="600">
        <v>0.113</v>
      </c>
    </row>
    <row r="2539" spans="1:17" s="208" customFormat="1" ht="12.75" customHeight="1" x14ac:dyDescent="0.25">
      <c r="A2539" s="608">
        <v>73623</v>
      </c>
      <c r="B2539" s="589" t="s">
        <v>5050</v>
      </c>
      <c r="C2539" s="605"/>
      <c r="D2539" s="590" t="s">
        <v>1789</v>
      </c>
      <c r="E2539" s="591" t="s">
        <v>2176</v>
      </c>
      <c r="F2539" s="592" t="s">
        <v>2177</v>
      </c>
      <c r="G2539" s="592"/>
      <c r="H2539" s="593">
        <v>44953</v>
      </c>
      <c r="I2539" s="594" t="s">
        <v>1795</v>
      </c>
      <c r="J2539" s="595" t="s">
        <v>4077</v>
      </c>
      <c r="K2539" s="589" t="s">
        <v>47</v>
      </c>
      <c r="L2539" s="596" t="s">
        <v>51</v>
      </c>
      <c r="M2539" s="596" t="s">
        <v>51</v>
      </c>
      <c r="N2539" s="597"/>
      <c r="O2539" s="598">
        <v>0.188</v>
      </c>
      <c r="P2539" s="611">
        <v>0</v>
      </c>
      <c r="Q2539" s="600">
        <v>8.5000000000000006E-2</v>
      </c>
    </row>
    <row r="2540" spans="1:17" s="208" customFormat="1" ht="12.75" customHeight="1" x14ac:dyDescent="0.25">
      <c r="A2540" s="608">
        <v>73624</v>
      </c>
      <c r="B2540" s="589" t="s">
        <v>5051</v>
      </c>
      <c r="C2540" s="605"/>
      <c r="D2540" s="590" t="s">
        <v>1789</v>
      </c>
      <c r="E2540" s="591" t="s">
        <v>2176</v>
      </c>
      <c r="F2540" s="592" t="s">
        <v>2177</v>
      </c>
      <c r="G2540" s="592"/>
      <c r="H2540" s="593">
        <v>44953</v>
      </c>
      <c r="I2540" s="594" t="s">
        <v>1795</v>
      </c>
      <c r="J2540" s="595" t="s">
        <v>4093</v>
      </c>
      <c r="K2540" s="589" t="s">
        <v>47</v>
      </c>
      <c r="L2540" s="596" t="s">
        <v>1848</v>
      </c>
      <c r="M2540" s="596" t="s">
        <v>130</v>
      </c>
      <c r="N2540" s="597"/>
      <c r="O2540" s="598">
        <v>0.188</v>
      </c>
      <c r="P2540" s="611">
        <v>0</v>
      </c>
      <c r="Q2540" s="600">
        <v>8.5000000000000006E-2</v>
      </c>
    </row>
    <row r="2541" spans="1:17" s="208" customFormat="1" ht="12.75" customHeight="1" x14ac:dyDescent="0.25">
      <c r="A2541" s="608">
        <v>73625</v>
      </c>
      <c r="B2541" s="589" t="s">
        <v>5052</v>
      </c>
      <c r="C2541" s="605"/>
      <c r="D2541" s="590" t="s">
        <v>1789</v>
      </c>
      <c r="E2541" s="591" t="s">
        <v>2176</v>
      </c>
      <c r="F2541" s="592" t="s">
        <v>2177</v>
      </c>
      <c r="G2541" s="592"/>
      <c r="H2541" s="593">
        <v>44953</v>
      </c>
      <c r="I2541" s="594" t="s">
        <v>1795</v>
      </c>
      <c r="J2541" s="595" t="s">
        <v>5032</v>
      </c>
      <c r="K2541" s="589" t="s">
        <v>47</v>
      </c>
      <c r="L2541" s="596" t="s">
        <v>1848</v>
      </c>
      <c r="M2541" s="596" t="s">
        <v>130</v>
      </c>
      <c r="N2541" s="597"/>
      <c r="O2541" s="598">
        <v>0.13300000000000001</v>
      </c>
      <c r="P2541" s="611">
        <v>0</v>
      </c>
      <c r="Q2541" s="600">
        <v>0.06</v>
      </c>
    </row>
    <row r="2542" spans="1:17" s="208" customFormat="1" ht="12.75" customHeight="1" x14ac:dyDescent="0.25">
      <c r="A2542" s="608">
        <v>73626</v>
      </c>
      <c r="B2542" s="589" t="s">
        <v>5053</v>
      </c>
      <c r="C2542" s="605"/>
      <c r="D2542" s="590" t="s">
        <v>1789</v>
      </c>
      <c r="E2542" s="591" t="s">
        <v>2176</v>
      </c>
      <c r="F2542" s="592" t="s">
        <v>2177</v>
      </c>
      <c r="G2542" s="592"/>
      <c r="H2542" s="593">
        <v>44953</v>
      </c>
      <c r="I2542" s="594" t="s">
        <v>1795</v>
      </c>
      <c r="J2542" s="595" t="s">
        <v>4093</v>
      </c>
      <c r="K2542" s="589" t="s">
        <v>47</v>
      </c>
      <c r="L2542" s="596" t="s">
        <v>1848</v>
      </c>
      <c r="M2542" s="596" t="s">
        <v>130</v>
      </c>
      <c r="N2542" s="597"/>
      <c r="O2542" s="598">
        <v>0.4</v>
      </c>
      <c r="P2542" s="611">
        <v>0</v>
      </c>
      <c r="Q2542" s="600">
        <v>0.18099999999999999</v>
      </c>
    </row>
    <row r="2543" spans="1:17" s="208" customFormat="1" ht="12.75" customHeight="1" x14ac:dyDescent="0.25">
      <c r="A2543" s="608">
        <v>73627</v>
      </c>
      <c r="B2543" s="589" t="s">
        <v>5054</v>
      </c>
      <c r="C2543" s="605"/>
      <c r="D2543" s="590" t="s">
        <v>1789</v>
      </c>
      <c r="E2543" s="591" t="s">
        <v>2176</v>
      </c>
      <c r="F2543" s="592" t="s">
        <v>2177</v>
      </c>
      <c r="G2543" s="592"/>
      <c r="H2543" s="593">
        <v>44953</v>
      </c>
      <c r="I2543" s="594" t="s">
        <v>1795</v>
      </c>
      <c r="J2543" s="595" t="s">
        <v>3823</v>
      </c>
      <c r="K2543" s="589" t="s">
        <v>47</v>
      </c>
      <c r="L2543" s="596" t="s">
        <v>45</v>
      </c>
      <c r="M2543" s="596" t="s">
        <v>51</v>
      </c>
      <c r="N2543" s="597"/>
      <c r="O2543" s="598">
        <v>0.16700000000000001</v>
      </c>
      <c r="P2543" s="611">
        <v>0</v>
      </c>
      <c r="Q2543" s="600">
        <v>7.5999999999999998E-2</v>
      </c>
    </row>
    <row r="2544" spans="1:17" s="208" customFormat="1" ht="12.75" customHeight="1" x14ac:dyDescent="0.25">
      <c r="A2544" s="608">
        <v>73628</v>
      </c>
      <c r="B2544" s="589" t="s">
        <v>5055</v>
      </c>
      <c r="C2544" s="605"/>
      <c r="D2544" s="590" t="s">
        <v>1789</v>
      </c>
      <c r="E2544" s="591" t="s">
        <v>2176</v>
      </c>
      <c r="F2544" s="592" t="s">
        <v>2177</v>
      </c>
      <c r="G2544" s="592"/>
      <c r="H2544" s="593">
        <v>44953</v>
      </c>
      <c r="I2544" s="594" t="s">
        <v>1795</v>
      </c>
      <c r="J2544" s="595" t="s">
        <v>5056</v>
      </c>
      <c r="K2544" s="589" t="s">
        <v>47</v>
      </c>
      <c r="L2544" s="596" t="s">
        <v>1848</v>
      </c>
      <c r="M2544" s="596" t="s">
        <v>130</v>
      </c>
      <c r="N2544" s="597"/>
      <c r="O2544" s="598">
        <v>0.1</v>
      </c>
      <c r="P2544" s="611">
        <v>0</v>
      </c>
      <c r="Q2544" s="600">
        <v>4.4999999999999998E-2</v>
      </c>
    </row>
    <row r="2545" spans="1:17" s="208" customFormat="1" ht="12.75" customHeight="1" x14ac:dyDescent="0.25">
      <c r="A2545" s="608">
        <v>73629</v>
      </c>
      <c r="B2545" s="589" t="s">
        <v>5057</v>
      </c>
      <c r="C2545" s="605"/>
      <c r="D2545" s="590" t="s">
        <v>1789</v>
      </c>
      <c r="E2545" s="591" t="s">
        <v>2176</v>
      </c>
      <c r="F2545" s="592" t="s">
        <v>2177</v>
      </c>
      <c r="G2545" s="592"/>
      <c r="H2545" s="593">
        <v>44953</v>
      </c>
      <c r="I2545" s="594" t="s">
        <v>1795</v>
      </c>
      <c r="J2545" s="595" t="s">
        <v>4152</v>
      </c>
      <c r="K2545" s="589" t="s">
        <v>47</v>
      </c>
      <c r="L2545" s="596" t="s">
        <v>45</v>
      </c>
      <c r="M2545" s="596" t="s">
        <v>51</v>
      </c>
      <c r="N2545" s="597"/>
      <c r="O2545" s="598">
        <v>0.2</v>
      </c>
      <c r="P2545" s="611">
        <v>0</v>
      </c>
      <c r="Q2545" s="600">
        <v>9.0999999999999998E-2</v>
      </c>
    </row>
    <row r="2546" spans="1:17" s="208" customFormat="1" ht="12.75" customHeight="1" x14ac:dyDescent="0.25">
      <c r="A2546" s="608">
        <v>73630</v>
      </c>
      <c r="B2546" s="589" t="s">
        <v>5058</v>
      </c>
      <c r="C2546" s="605"/>
      <c r="D2546" s="590" t="s">
        <v>1789</v>
      </c>
      <c r="E2546" s="591" t="s">
        <v>2176</v>
      </c>
      <c r="F2546" s="592" t="s">
        <v>2177</v>
      </c>
      <c r="G2546" s="592"/>
      <c r="H2546" s="593">
        <v>44953</v>
      </c>
      <c r="I2546" s="594" t="s">
        <v>1795</v>
      </c>
      <c r="J2546" s="595" t="s">
        <v>4152</v>
      </c>
      <c r="K2546" s="589" t="s">
        <v>47</v>
      </c>
      <c r="L2546" s="596" t="s">
        <v>45</v>
      </c>
      <c r="M2546" s="596" t="s">
        <v>51</v>
      </c>
      <c r="N2546" s="597"/>
      <c r="O2546" s="598">
        <v>4.2000000000000003E-2</v>
      </c>
      <c r="P2546" s="611">
        <v>0</v>
      </c>
      <c r="Q2546" s="600">
        <v>1.9E-2</v>
      </c>
    </row>
    <row r="2547" spans="1:17" s="208" customFormat="1" ht="12.75" customHeight="1" x14ac:dyDescent="0.25">
      <c r="A2547" s="608">
        <v>73631</v>
      </c>
      <c r="B2547" s="589" t="s">
        <v>5059</v>
      </c>
      <c r="C2547" s="605"/>
      <c r="D2547" s="590" t="s">
        <v>1789</v>
      </c>
      <c r="E2547" s="591" t="s">
        <v>2176</v>
      </c>
      <c r="F2547" s="592" t="s">
        <v>2177</v>
      </c>
      <c r="G2547" s="592"/>
      <c r="H2547" s="593">
        <v>44953</v>
      </c>
      <c r="I2547" s="594" t="s">
        <v>1795</v>
      </c>
      <c r="J2547" s="595" t="s">
        <v>3972</v>
      </c>
      <c r="K2547" s="589" t="s">
        <v>47</v>
      </c>
      <c r="L2547" s="596" t="s">
        <v>51</v>
      </c>
      <c r="M2547" s="596" t="s">
        <v>51</v>
      </c>
      <c r="N2547" s="597"/>
      <c r="O2547" s="598">
        <v>0.12</v>
      </c>
      <c r="P2547" s="611">
        <v>0</v>
      </c>
      <c r="Q2547" s="600">
        <v>5.3999999999999999E-2</v>
      </c>
    </row>
    <row r="2548" spans="1:17" s="208" customFormat="1" ht="12.75" customHeight="1" x14ac:dyDescent="0.25">
      <c r="A2548" s="608">
        <v>73632</v>
      </c>
      <c r="B2548" s="589" t="s">
        <v>5060</v>
      </c>
      <c r="C2548" s="605"/>
      <c r="D2548" s="590" t="s">
        <v>1789</v>
      </c>
      <c r="E2548" s="591" t="s">
        <v>2176</v>
      </c>
      <c r="F2548" s="592" t="s">
        <v>2177</v>
      </c>
      <c r="G2548" s="592"/>
      <c r="H2548" s="593">
        <v>44953</v>
      </c>
      <c r="I2548" s="594" t="s">
        <v>1795</v>
      </c>
      <c r="J2548" s="595" t="s">
        <v>5047</v>
      </c>
      <c r="K2548" s="589" t="s">
        <v>47</v>
      </c>
      <c r="L2548" s="596" t="s">
        <v>1848</v>
      </c>
      <c r="M2548" s="596" t="s">
        <v>130</v>
      </c>
      <c r="N2548" s="597"/>
      <c r="O2548" s="598">
        <v>0.2</v>
      </c>
      <c r="P2548" s="611">
        <v>0</v>
      </c>
      <c r="Q2548" s="600">
        <v>9.0999999999999998E-2</v>
      </c>
    </row>
    <row r="2549" spans="1:17" s="208" customFormat="1" ht="12.75" customHeight="1" x14ac:dyDescent="0.25">
      <c r="A2549" s="608">
        <v>73633</v>
      </c>
      <c r="B2549" s="589" t="s">
        <v>5061</v>
      </c>
      <c r="C2549" s="605"/>
      <c r="D2549" s="590" t="s">
        <v>1789</v>
      </c>
      <c r="E2549" s="591" t="s">
        <v>2176</v>
      </c>
      <c r="F2549" s="592" t="s">
        <v>2177</v>
      </c>
      <c r="G2549" s="592"/>
      <c r="H2549" s="593">
        <v>44953</v>
      </c>
      <c r="I2549" s="594" t="s">
        <v>1795</v>
      </c>
      <c r="J2549" s="595" t="s">
        <v>4090</v>
      </c>
      <c r="K2549" s="589" t="s">
        <v>47</v>
      </c>
      <c r="L2549" s="596" t="s">
        <v>45</v>
      </c>
      <c r="M2549" s="596" t="s">
        <v>51</v>
      </c>
      <c r="N2549" s="597"/>
      <c r="O2549" s="598">
        <v>0.15</v>
      </c>
      <c r="P2549" s="611">
        <v>0</v>
      </c>
      <c r="Q2549" s="600">
        <v>6.8000000000000005E-2</v>
      </c>
    </row>
    <row r="2550" spans="1:17" s="208" customFormat="1" ht="12.75" customHeight="1" x14ac:dyDescent="0.25">
      <c r="A2550" s="608">
        <v>73634</v>
      </c>
      <c r="B2550" s="589" t="s">
        <v>5062</v>
      </c>
      <c r="C2550" s="605"/>
      <c r="D2550" s="590" t="s">
        <v>1789</v>
      </c>
      <c r="E2550" s="591" t="s">
        <v>2176</v>
      </c>
      <c r="F2550" s="592" t="s">
        <v>2177</v>
      </c>
      <c r="G2550" s="592"/>
      <c r="H2550" s="593">
        <v>44953</v>
      </c>
      <c r="I2550" s="594" t="s">
        <v>1795</v>
      </c>
      <c r="J2550" s="595" t="s">
        <v>2686</v>
      </c>
      <c r="K2550" s="589" t="s">
        <v>47</v>
      </c>
      <c r="L2550" s="596" t="s">
        <v>51</v>
      </c>
      <c r="M2550" s="596" t="s">
        <v>51</v>
      </c>
      <c r="N2550" s="597"/>
      <c r="O2550" s="598">
        <v>0.999</v>
      </c>
      <c r="P2550" s="611">
        <v>0</v>
      </c>
      <c r="Q2550" s="600">
        <v>0.45200000000000001</v>
      </c>
    </row>
    <row r="2551" spans="1:17" s="208" customFormat="1" ht="12.75" customHeight="1" x14ac:dyDescent="0.25">
      <c r="A2551" s="608">
        <v>73635</v>
      </c>
      <c r="B2551" s="589" t="s">
        <v>5063</v>
      </c>
      <c r="C2551" s="605"/>
      <c r="D2551" s="590" t="s">
        <v>1789</v>
      </c>
      <c r="E2551" s="591" t="s">
        <v>2176</v>
      </c>
      <c r="F2551" s="592" t="s">
        <v>2177</v>
      </c>
      <c r="G2551" s="592"/>
      <c r="H2551" s="593">
        <v>44953</v>
      </c>
      <c r="I2551" s="594" t="s">
        <v>1795</v>
      </c>
      <c r="J2551" s="595" t="s">
        <v>4046</v>
      </c>
      <c r="K2551" s="589" t="s">
        <v>47</v>
      </c>
      <c r="L2551" s="596" t="s">
        <v>51</v>
      </c>
      <c r="M2551" s="596" t="s">
        <v>51</v>
      </c>
      <c r="N2551" s="597"/>
      <c r="O2551" s="598">
        <v>0.122</v>
      </c>
      <c r="P2551" s="611">
        <v>0</v>
      </c>
      <c r="Q2551" s="600">
        <v>5.5E-2</v>
      </c>
    </row>
    <row r="2552" spans="1:17" s="208" customFormat="1" ht="12.75" customHeight="1" x14ac:dyDescent="0.25">
      <c r="A2552" s="608">
        <v>73636</v>
      </c>
      <c r="B2552" s="589" t="s">
        <v>5064</v>
      </c>
      <c r="C2552" s="605"/>
      <c r="D2552" s="590" t="s">
        <v>1789</v>
      </c>
      <c r="E2552" s="591" t="s">
        <v>2176</v>
      </c>
      <c r="F2552" s="592" t="s">
        <v>2177</v>
      </c>
      <c r="G2552" s="592"/>
      <c r="H2552" s="593">
        <v>44953</v>
      </c>
      <c r="I2552" s="594" t="s">
        <v>1795</v>
      </c>
      <c r="J2552" s="595" t="s">
        <v>2580</v>
      </c>
      <c r="K2552" s="589" t="s">
        <v>47</v>
      </c>
      <c r="L2552" s="596" t="s">
        <v>51</v>
      </c>
      <c r="M2552" s="596" t="s">
        <v>51</v>
      </c>
      <c r="N2552" s="597"/>
      <c r="O2552" s="598">
        <v>0.78</v>
      </c>
      <c r="P2552" s="611">
        <v>0</v>
      </c>
      <c r="Q2552" s="600">
        <v>0.35299999999999998</v>
      </c>
    </row>
    <row r="2553" spans="1:17" s="208" customFormat="1" ht="12.75" customHeight="1" x14ac:dyDescent="0.25">
      <c r="A2553" s="608">
        <v>73637</v>
      </c>
      <c r="B2553" s="589" t="s">
        <v>5065</v>
      </c>
      <c r="C2553" s="605"/>
      <c r="D2553" s="590" t="s">
        <v>1789</v>
      </c>
      <c r="E2553" s="591" t="s">
        <v>2176</v>
      </c>
      <c r="F2553" s="592" t="s">
        <v>2177</v>
      </c>
      <c r="G2553" s="592"/>
      <c r="H2553" s="593">
        <v>44953</v>
      </c>
      <c r="I2553" s="594" t="s">
        <v>1795</v>
      </c>
      <c r="J2553" s="595" t="s">
        <v>5066</v>
      </c>
      <c r="K2553" s="589" t="s">
        <v>47</v>
      </c>
      <c r="L2553" s="596" t="s">
        <v>51</v>
      </c>
      <c r="M2553" s="596" t="s">
        <v>51</v>
      </c>
      <c r="N2553" s="597"/>
      <c r="O2553" s="598">
        <v>0.25</v>
      </c>
      <c r="P2553" s="611">
        <v>0</v>
      </c>
      <c r="Q2553" s="600">
        <v>0.113</v>
      </c>
    </row>
    <row r="2554" spans="1:17" s="208" customFormat="1" ht="12.75" customHeight="1" x14ac:dyDescent="0.25">
      <c r="A2554" s="608">
        <v>73638</v>
      </c>
      <c r="B2554" s="589" t="s">
        <v>5067</v>
      </c>
      <c r="C2554" s="605"/>
      <c r="D2554" s="590" t="s">
        <v>1789</v>
      </c>
      <c r="E2554" s="591" t="s">
        <v>2176</v>
      </c>
      <c r="F2554" s="592" t="s">
        <v>2177</v>
      </c>
      <c r="G2554" s="592"/>
      <c r="H2554" s="593">
        <v>44953</v>
      </c>
      <c r="I2554" s="594" t="s">
        <v>1795</v>
      </c>
      <c r="J2554" s="595" t="s">
        <v>3843</v>
      </c>
      <c r="K2554" s="589" t="s">
        <v>47</v>
      </c>
      <c r="L2554" s="596" t="s">
        <v>51</v>
      </c>
      <c r="M2554" s="596" t="s">
        <v>51</v>
      </c>
      <c r="N2554" s="597"/>
      <c r="O2554" s="598">
        <v>0.499</v>
      </c>
      <c r="P2554" s="611">
        <v>0</v>
      </c>
      <c r="Q2554" s="600">
        <v>0.22600000000000001</v>
      </c>
    </row>
    <row r="2555" spans="1:17" s="208" customFormat="1" ht="12.75" customHeight="1" x14ac:dyDescent="0.25">
      <c r="A2555" s="608">
        <v>73639</v>
      </c>
      <c r="B2555" s="589" t="s">
        <v>5068</v>
      </c>
      <c r="C2555" s="605"/>
      <c r="D2555" s="590" t="s">
        <v>1789</v>
      </c>
      <c r="E2555" s="591" t="s">
        <v>2176</v>
      </c>
      <c r="F2555" s="592" t="s">
        <v>2177</v>
      </c>
      <c r="G2555" s="592"/>
      <c r="H2555" s="593">
        <v>44953</v>
      </c>
      <c r="I2555" s="594" t="s">
        <v>1795</v>
      </c>
      <c r="J2555" s="595" t="s">
        <v>3992</v>
      </c>
      <c r="K2555" s="589" t="s">
        <v>47</v>
      </c>
      <c r="L2555" s="596" t="s">
        <v>51</v>
      </c>
      <c r="M2555" s="596" t="s">
        <v>51</v>
      </c>
      <c r="N2555" s="597"/>
      <c r="O2555" s="598">
        <v>0.438</v>
      </c>
      <c r="P2555" s="611">
        <v>0</v>
      </c>
      <c r="Q2555" s="600">
        <v>0.19800000000000001</v>
      </c>
    </row>
    <row r="2556" spans="1:17" s="208" customFormat="1" ht="12.75" customHeight="1" x14ac:dyDescent="0.25">
      <c r="A2556" s="608">
        <v>73640</v>
      </c>
      <c r="B2556" s="589" t="s">
        <v>5069</v>
      </c>
      <c r="C2556" s="605"/>
      <c r="D2556" s="590" t="s">
        <v>1789</v>
      </c>
      <c r="E2556" s="591" t="s">
        <v>2176</v>
      </c>
      <c r="F2556" s="592" t="s">
        <v>2177</v>
      </c>
      <c r="G2556" s="592"/>
      <c r="H2556" s="593">
        <v>44953</v>
      </c>
      <c r="I2556" s="594" t="s">
        <v>1795</v>
      </c>
      <c r="J2556" s="595" t="s">
        <v>4093</v>
      </c>
      <c r="K2556" s="589" t="s">
        <v>47</v>
      </c>
      <c r="L2556" s="596" t="s">
        <v>1848</v>
      </c>
      <c r="M2556" s="596" t="s">
        <v>130</v>
      </c>
      <c r="N2556" s="597"/>
      <c r="O2556" s="598">
        <v>0.06</v>
      </c>
      <c r="P2556" s="611">
        <v>0</v>
      </c>
      <c r="Q2556" s="600">
        <v>2.7E-2</v>
      </c>
    </row>
    <row r="2557" spans="1:17" s="208" customFormat="1" ht="12.75" customHeight="1" x14ac:dyDescent="0.25">
      <c r="A2557" s="608">
        <v>73641</v>
      </c>
      <c r="B2557" s="589" t="s">
        <v>5070</v>
      </c>
      <c r="C2557" s="605"/>
      <c r="D2557" s="590" t="s">
        <v>1789</v>
      </c>
      <c r="E2557" s="591" t="s">
        <v>2176</v>
      </c>
      <c r="F2557" s="592" t="s">
        <v>2177</v>
      </c>
      <c r="G2557" s="592"/>
      <c r="H2557" s="593">
        <v>44953</v>
      </c>
      <c r="I2557" s="594" t="s">
        <v>1795</v>
      </c>
      <c r="J2557" s="595" t="s">
        <v>4087</v>
      </c>
      <c r="K2557" s="589" t="s">
        <v>47</v>
      </c>
      <c r="L2557" s="596" t="s">
        <v>1848</v>
      </c>
      <c r="M2557" s="596" t="s">
        <v>130</v>
      </c>
      <c r="N2557" s="597"/>
      <c r="O2557" s="598">
        <v>0.49</v>
      </c>
      <c r="P2557" s="611">
        <v>0</v>
      </c>
      <c r="Q2557" s="600">
        <v>0.222</v>
      </c>
    </row>
    <row r="2558" spans="1:17" s="208" customFormat="1" ht="12.75" customHeight="1" x14ac:dyDescent="0.25">
      <c r="A2558" s="608">
        <v>73642</v>
      </c>
      <c r="B2558" s="589" t="s">
        <v>5071</v>
      </c>
      <c r="C2558" s="605"/>
      <c r="D2558" s="590" t="s">
        <v>1789</v>
      </c>
      <c r="E2558" s="591" t="s">
        <v>2176</v>
      </c>
      <c r="F2558" s="592" t="s">
        <v>2177</v>
      </c>
      <c r="G2558" s="592"/>
      <c r="H2558" s="593">
        <v>44953</v>
      </c>
      <c r="I2558" s="594" t="s">
        <v>1795</v>
      </c>
      <c r="J2558" s="595" t="s">
        <v>3882</v>
      </c>
      <c r="K2558" s="589" t="s">
        <v>47</v>
      </c>
      <c r="L2558" s="596" t="s">
        <v>51</v>
      </c>
      <c r="M2558" s="596" t="s">
        <v>51</v>
      </c>
      <c r="N2558" s="597"/>
      <c r="O2558" s="598">
        <v>0.16700000000000001</v>
      </c>
      <c r="P2558" s="611">
        <v>0</v>
      </c>
      <c r="Q2558" s="600">
        <v>7.5999999999999998E-2</v>
      </c>
    </row>
    <row r="2559" spans="1:17" s="208" customFormat="1" ht="12.75" customHeight="1" x14ac:dyDescent="0.25">
      <c r="A2559" s="608">
        <v>73643</v>
      </c>
      <c r="B2559" s="589" t="s">
        <v>5072</v>
      </c>
      <c r="C2559" s="605"/>
      <c r="D2559" s="590" t="s">
        <v>1789</v>
      </c>
      <c r="E2559" s="591" t="s">
        <v>2176</v>
      </c>
      <c r="F2559" s="592" t="s">
        <v>2177</v>
      </c>
      <c r="G2559" s="592"/>
      <c r="H2559" s="593">
        <v>44964</v>
      </c>
      <c r="I2559" s="594" t="s">
        <v>2105</v>
      </c>
      <c r="J2559" s="595" t="s">
        <v>4444</v>
      </c>
      <c r="K2559" s="589" t="s">
        <v>49</v>
      </c>
      <c r="L2559" s="596" t="s">
        <v>49</v>
      </c>
      <c r="M2559" s="596" t="s">
        <v>49</v>
      </c>
      <c r="N2559" s="597"/>
      <c r="O2559" s="598">
        <v>4.99</v>
      </c>
      <c r="P2559" s="611">
        <v>0</v>
      </c>
      <c r="Q2559" s="600">
        <v>2.2589999999999999</v>
      </c>
    </row>
    <row r="2560" spans="1:17" s="208" customFormat="1" ht="12.75" customHeight="1" x14ac:dyDescent="0.25">
      <c r="A2560" s="608">
        <v>73674</v>
      </c>
      <c r="B2560" s="589" t="s">
        <v>5073</v>
      </c>
      <c r="C2560" s="605"/>
      <c r="D2560" s="590" t="s">
        <v>1789</v>
      </c>
      <c r="E2560" s="591" t="s">
        <v>2176</v>
      </c>
      <c r="F2560" s="592" t="s">
        <v>2177</v>
      </c>
      <c r="G2560" s="592"/>
      <c r="H2560" s="593">
        <v>44964</v>
      </c>
      <c r="I2560" s="594" t="s">
        <v>2105</v>
      </c>
      <c r="J2560" s="595" t="s">
        <v>369</v>
      </c>
      <c r="K2560" s="589" t="s">
        <v>49</v>
      </c>
      <c r="L2560" s="596" t="s">
        <v>49</v>
      </c>
      <c r="M2560" s="596" t="s">
        <v>49</v>
      </c>
      <c r="N2560" s="597"/>
      <c r="O2560" s="598">
        <v>0.05</v>
      </c>
      <c r="P2560" s="611">
        <v>0</v>
      </c>
      <c r="Q2560" s="600">
        <v>2.3E-2</v>
      </c>
    </row>
    <row r="2561" spans="1:17" s="208" customFormat="1" ht="12.75" customHeight="1" x14ac:dyDescent="0.25">
      <c r="A2561" s="608">
        <v>73675</v>
      </c>
      <c r="B2561" s="589" t="s">
        <v>5074</v>
      </c>
      <c r="C2561" s="605"/>
      <c r="D2561" s="590" t="s">
        <v>1789</v>
      </c>
      <c r="E2561" s="591" t="s">
        <v>2176</v>
      </c>
      <c r="F2561" s="592" t="s">
        <v>2177</v>
      </c>
      <c r="G2561" s="592"/>
      <c r="H2561" s="593">
        <v>44994</v>
      </c>
      <c r="I2561" s="594" t="s">
        <v>2105</v>
      </c>
      <c r="J2561" s="595" t="s">
        <v>5075</v>
      </c>
      <c r="K2561" s="589" t="s">
        <v>49</v>
      </c>
      <c r="L2561" s="596" t="s">
        <v>1819</v>
      </c>
      <c r="M2561" s="596" t="s">
        <v>49</v>
      </c>
      <c r="N2561" s="597"/>
      <c r="O2561" s="598">
        <v>6.7000000000000004E-2</v>
      </c>
      <c r="P2561" s="611">
        <v>0</v>
      </c>
      <c r="Q2561" s="600">
        <v>0.03</v>
      </c>
    </row>
    <row r="2562" spans="1:17" s="208" customFormat="1" ht="12.75" customHeight="1" x14ac:dyDescent="0.25">
      <c r="A2562" s="608">
        <v>73677</v>
      </c>
      <c r="B2562" s="589" t="s">
        <v>5076</v>
      </c>
      <c r="C2562" s="605"/>
      <c r="D2562" s="590" t="s">
        <v>1789</v>
      </c>
      <c r="E2562" s="591" t="s">
        <v>2176</v>
      </c>
      <c r="F2562" s="592" t="s">
        <v>2177</v>
      </c>
      <c r="G2562" s="592"/>
      <c r="H2562" s="593">
        <v>44965</v>
      </c>
      <c r="I2562" s="594" t="s">
        <v>1986</v>
      </c>
      <c r="J2562" s="595" t="s">
        <v>3334</v>
      </c>
      <c r="K2562" s="589" t="s">
        <v>45</v>
      </c>
      <c r="L2562" s="596" t="s">
        <v>45</v>
      </c>
      <c r="M2562" s="596" t="s">
        <v>45</v>
      </c>
      <c r="N2562" s="597"/>
      <c r="O2562" s="598">
        <v>0.19900000000000001</v>
      </c>
      <c r="P2562" s="611">
        <v>0</v>
      </c>
      <c r="Q2562" s="600">
        <v>0.09</v>
      </c>
    </row>
    <row r="2563" spans="1:17" s="208" customFormat="1" ht="12.75" customHeight="1" x14ac:dyDescent="0.25">
      <c r="A2563" s="608">
        <v>73678</v>
      </c>
      <c r="B2563" s="589" t="s">
        <v>5077</v>
      </c>
      <c r="C2563" s="605"/>
      <c r="D2563" s="590" t="s">
        <v>1789</v>
      </c>
      <c r="E2563" s="591" t="s">
        <v>2176</v>
      </c>
      <c r="F2563" s="592" t="s">
        <v>2177</v>
      </c>
      <c r="G2563" s="592"/>
      <c r="H2563" s="593">
        <v>44967</v>
      </c>
      <c r="I2563" s="594" t="s">
        <v>1988</v>
      </c>
      <c r="J2563" s="595" t="s">
        <v>4406</v>
      </c>
      <c r="K2563" s="589" t="s">
        <v>47</v>
      </c>
      <c r="L2563" s="596" t="s">
        <v>1848</v>
      </c>
      <c r="M2563" s="596" t="s">
        <v>130</v>
      </c>
      <c r="N2563" s="597"/>
      <c r="O2563" s="598">
        <v>8.5000000000000006E-2</v>
      </c>
      <c r="P2563" s="611">
        <v>0</v>
      </c>
      <c r="Q2563" s="600">
        <v>3.7999999999999999E-2</v>
      </c>
    </row>
    <row r="2564" spans="1:17" s="208" customFormat="1" ht="12.75" customHeight="1" x14ac:dyDescent="0.25">
      <c r="A2564" s="608">
        <v>73679</v>
      </c>
      <c r="B2564" s="589" t="s">
        <v>5078</v>
      </c>
      <c r="C2564" s="605">
        <v>44234</v>
      </c>
      <c r="D2564" s="590" t="s">
        <v>1553</v>
      </c>
      <c r="E2564" s="591" t="s">
        <v>2423</v>
      </c>
      <c r="F2564" s="592" t="s">
        <v>2424</v>
      </c>
      <c r="G2564" s="592"/>
      <c r="H2564" s="593">
        <v>44852</v>
      </c>
      <c r="I2564" s="594" t="s">
        <v>1988</v>
      </c>
      <c r="J2564" s="595" t="s">
        <v>4298</v>
      </c>
      <c r="K2564" s="589" t="s">
        <v>47</v>
      </c>
      <c r="L2564" s="596" t="s">
        <v>51</v>
      </c>
      <c r="M2564" s="596" t="s">
        <v>51</v>
      </c>
      <c r="N2564" s="597"/>
      <c r="O2564" s="598">
        <v>2.4</v>
      </c>
      <c r="P2564" s="611">
        <v>0</v>
      </c>
      <c r="Q2564" s="600">
        <v>0.91</v>
      </c>
    </row>
    <row r="2565" spans="1:17" s="208" customFormat="1" ht="12.75" customHeight="1" x14ac:dyDescent="0.25">
      <c r="A2565" s="608">
        <v>73684</v>
      </c>
      <c r="B2565" s="589" t="s">
        <v>5079</v>
      </c>
      <c r="C2565" s="605"/>
      <c r="D2565" s="590" t="s">
        <v>1789</v>
      </c>
      <c r="E2565" s="591" t="s">
        <v>2176</v>
      </c>
      <c r="F2565" s="592" t="s">
        <v>2177</v>
      </c>
      <c r="G2565" s="592"/>
      <c r="H2565" s="593">
        <v>44971</v>
      </c>
      <c r="I2565" s="594" t="s">
        <v>1988</v>
      </c>
      <c r="J2565" s="595" t="s">
        <v>3743</v>
      </c>
      <c r="K2565" s="589" t="s">
        <v>47</v>
      </c>
      <c r="L2565" s="596" t="s">
        <v>1797</v>
      </c>
      <c r="M2565" s="596" t="s">
        <v>48</v>
      </c>
      <c r="N2565" s="597"/>
      <c r="O2565" s="598">
        <v>0.25</v>
      </c>
      <c r="P2565" s="611">
        <v>0</v>
      </c>
      <c r="Q2565" s="600">
        <v>0.113</v>
      </c>
    </row>
    <row r="2566" spans="1:17" s="208" customFormat="1" ht="12.75" customHeight="1" x14ac:dyDescent="0.25">
      <c r="A2566" s="608">
        <v>73685</v>
      </c>
      <c r="B2566" s="589" t="s">
        <v>5080</v>
      </c>
      <c r="C2566" s="605"/>
      <c r="D2566" s="590" t="s">
        <v>1789</v>
      </c>
      <c r="E2566" s="591" t="s">
        <v>2176</v>
      </c>
      <c r="F2566" s="592" t="s">
        <v>2177</v>
      </c>
      <c r="G2566" s="592"/>
      <c r="H2566" s="593">
        <v>44973</v>
      </c>
      <c r="I2566" s="594" t="s">
        <v>2105</v>
      </c>
      <c r="J2566" s="595" t="s">
        <v>5081</v>
      </c>
      <c r="K2566" s="589" t="s">
        <v>49</v>
      </c>
      <c r="L2566" s="596" t="s">
        <v>49</v>
      </c>
      <c r="M2566" s="596" t="s">
        <v>49</v>
      </c>
      <c r="N2566" s="597"/>
      <c r="O2566" s="598">
        <v>4.99</v>
      </c>
      <c r="P2566" s="611">
        <v>0</v>
      </c>
      <c r="Q2566" s="600">
        <v>2.2589999999999999</v>
      </c>
    </row>
    <row r="2567" spans="1:17" s="208" customFormat="1" ht="12.75" customHeight="1" x14ac:dyDescent="0.25">
      <c r="A2567" s="608">
        <v>73686</v>
      </c>
      <c r="B2567" s="589" t="s">
        <v>5082</v>
      </c>
      <c r="C2567" s="605"/>
      <c r="D2567" s="590" t="s">
        <v>1789</v>
      </c>
      <c r="E2567" s="591" t="s">
        <v>1764</v>
      </c>
      <c r="F2567" s="592" t="s">
        <v>1765</v>
      </c>
      <c r="G2567" s="592"/>
      <c r="H2567" s="593">
        <v>44974</v>
      </c>
      <c r="I2567" s="594" t="s">
        <v>2105</v>
      </c>
      <c r="J2567" s="595" t="s">
        <v>4928</v>
      </c>
      <c r="K2567" s="589" t="s">
        <v>49</v>
      </c>
      <c r="L2567" s="596" t="s">
        <v>49</v>
      </c>
      <c r="M2567" s="596" t="s">
        <v>49</v>
      </c>
      <c r="N2567" s="597"/>
      <c r="O2567" s="598">
        <v>0.6</v>
      </c>
      <c r="P2567" s="611">
        <v>0</v>
      </c>
      <c r="Q2567" s="600">
        <v>0.6</v>
      </c>
    </row>
    <row r="2568" spans="1:17" s="208" customFormat="1" ht="12.75" customHeight="1" x14ac:dyDescent="0.25">
      <c r="A2568" s="608">
        <v>73687</v>
      </c>
      <c r="B2568" s="589" t="s">
        <v>5083</v>
      </c>
      <c r="C2568" s="605"/>
      <c r="D2568" s="590" t="s">
        <v>1789</v>
      </c>
      <c r="E2568" s="591" t="s">
        <v>2176</v>
      </c>
      <c r="F2568" s="592" t="s">
        <v>2177</v>
      </c>
      <c r="G2568" s="592"/>
      <c r="H2568" s="593">
        <v>44973</v>
      </c>
      <c r="I2568" s="594" t="s">
        <v>1988</v>
      </c>
      <c r="J2568" s="595" t="s">
        <v>3490</v>
      </c>
      <c r="K2568" s="589" t="s">
        <v>47</v>
      </c>
      <c r="L2568" s="596" t="s">
        <v>45</v>
      </c>
      <c r="M2568" s="596" t="s">
        <v>51</v>
      </c>
      <c r="N2568" s="597"/>
      <c r="O2568" s="598">
        <v>7.9000000000000001E-2</v>
      </c>
      <c r="P2568" s="611">
        <v>0</v>
      </c>
      <c r="Q2568" s="600">
        <v>3.5999999999999997E-2</v>
      </c>
    </row>
    <row r="2569" spans="1:17" s="208" customFormat="1" ht="12.75" customHeight="1" x14ac:dyDescent="0.25">
      <c r="A2569" s="608">
        <v>73688</v>
      </c>
      <c r="B2569" s="589" t="s">
        <v>5084</v>
      </c>
      <c r="C2569" s="605"/>
      <c r="D2569" s="590" t="s">
        <v>1789</v>
      </c>
      <c r="E2569" s="591" t="s">
        <v>2176</v>
      </c>
      <c r="F2569" s="592" t="s">
        <v>2177</v>
      </c>
      <c r="G2569" s="592"/>
      <c r="H2569" s="593">
        <v>44974</v>
      </c>
      <c r="I2569" s="594" t="s">
        <v>2105</v>
      </c>
      <c r="J2569" s="595" t="s">
        <v>5085</v>
      </c>
      <c r="K2569" s="589" t="s">
        <v>49</v>
      </c>
      <c r="L2569" s="596" t="s">
        <v>49</v>
      </c>
      <c r="M2569" s="596" t="s">
        <v>49</v>
      </c>
      <c r="N2569" s="597"/>
      <c r="O2569" s="598">
        <v>0.26</v>
      </c>
      <c r="P2569" s="611">
        <v>0</v>
      </c>
      <c r="Q2569" s="600">
        <v>0.11799999999999999</v>
      </c>
    </row>
    <row r="2570" spans="1:17" s="208" customFormat="1" ht="12.75" customHeight="1" x14ac:dyDescent="0.25">
      <c r="A2570" s="608">
        <v>73689</v>
      </c>
      <c r="B2570" s="589" t="s">
        <v>5086</v>
      </c>
      <c r="C2570" s="605"/>
      <c r="D2570" s="590" t="s">
        <v>1789</v>
      </c>
      <c r="E2570" s="591" t="s">
        <v>2176</v>
      </c>
      <c r="F2570" s="592" t="s">
        <v>2177</v>
      </c>
      <c r="G2570" s="592"/>
      <c r="H2570" s="593">
        <v>44984</v>
      </c>
      <c r="I2570" s="594" t="s">
        <v>2105</v>
      </c>
      <c r="J2570" s="595" t="s">
        <v>4265</v>
      </c>
      <c r="K2570" s="589" t="s">
        <v>49</v>
      </c>
      <c r="L2570" s="596" t="s">
        <v>1819</v>
      </c>
      <c r="M2570" s="596" t="s">
        <v>49</v>
      </c>
      <c r="N2570" s="597"/>
      <c r="O2570" s="598">
        <v>0.5</v>
      </c>
      <c r="P2570" s="611">
        <v>0</v>
      </c>
      <c r="Q2570" s="600">
        <v>0.22600000000000001</v>
      </c>
    </row>
    <row r="2571" spans="1:17" s="208" customFormat="1" ht="12.75" customHeight="1" x14ac:dyDescent="0.25">
      <c r="A2571" s="608">
        <v>73690</v>
      </c>
      <c r="B2571" s="589" t="s">
        <v>5087</v>
      </c>
      <c r="C2571" s="605"/>
      <c r="D2571" s="590" t="s">
        <v>1789</v>
      </c>
      <c r="E2571" s="591" t="s">
        <v>2176</v>
      </c>
      <c r="F2571" s="592" t="s">
        <v>2177</v>
      </c>
      <c r="G2571" s="592"/>
      <c r="H2571" s="593">
        <v>44979</v>
      </c>
      <c r="I2571" s="594" t="s">
        <v>1986</v>
      </c>
      <c r="J2571" s="595" t="s">
        <v>4025</v>
      </c>
      <c r="K2571" s="589" t="s">
        <v>45</v>
      </c>
      <c r="L2571" s="596" t="s">
        <v>45</v>
      </c>
      <c r="M2571" s="596" t="s">
        <v>45</v>
      </c>
      <c r="N2571" s="597"/>
      <c r="O2571" s="598">
        <v>0.19900000000000001</v>
      </c>
      <c r="P2571" s="611">
        <v>0</v>
      </c>
      <c r="Q2571" s="600">
        <v>0.09</v>
      </c>
    </row>
    <row r="2572" spans="1:17" s="208" customFormat="1" ht="12.75" customHeight="1" x14ac:dyDescent="0.25">
      <c r="A2572" s="608">
        <v>73710</v>
      </c>
      <c r="B2572" s="589" t="s">
        <v>5088</v>
      </c>
      <c r="C2572" s="605">
        <v>44239</v>
      </c>
      <c r="D2572" s="590" t="s">
        <v>1459</v>
      </c>
      <c r="E2572" s="591" t="s">
        <v>2423</v>
      </c>
      <c r="F2572" s="592" t="s">
        <v>2424</v>
      </c>
      <c r="G2572" s="592"/>
      <c r="H2572" s="593"/>
      <c r="I2572" s="594" t="s">
        <v>1795</v>
      </c>
      <c r="J2572" s="595" t="s">
        <v>4152</v>
      </c>
      <c r="K2572" s="589" t="s">
        <v>47</v>
      </c>
      <c r="L2572" s="596" t="s">
        <v>1848</v>
      </c>
      <c r="M2572" s="596" t="s">
        <v>130</v>
      </c>
      <c r="N2572" s="597"/>
      <c r="O2572" s="598">
        <v>4.9989999999999997</v>
      </c>
      <c r="P2572" s="611">
        <v>0</v>
      </c>
      <c r="Q2572" s="600">
        <v>4.9989999999999997</v>
      </c>
    </row>
    <row r="2573" spans="1:17" s="208" customFormat="1" ht="12.75" customHeight="1" x14ac:dyDescent="0.25">
      <c r="A2573" s="608">
        <v>73715</v>
      </c>
      <c r="B2573" s="589" t="s">
        <v>5089</v>
      </c>
      <c r="C2573" s="605">
        <v>44128</v>
      </c>
      <c r="D2573" s="590" t="s">
        <v>1438</v>
      </c>
      <c r="E2573" s="591" t="s">
        <v>2423</v>
      </c>
      <c r="F2573" s="592" t="s">
        <v>2424</v>
      </c>
      <c r="G2573" s="592"/>
      <c r="H2573" s="593">
        <v>44717</v>
      </c>
      <c r="I2573" s="594" t="s">
        <v>4334</v>
      </c>
      <c r="J2573" s="595" t="s">
        <v>5090</v>
      </c>
      <c r="K2573" s="589" t="s">
        <v>47</v>
      </c>
      <c r="L2573" s="596" t="s">
        <v>1763</v>
      </c>
      <c r="M2573" s="596" t="s">
        <v>48</v>
      </c>
      <c r="N2573" s="597"/>
      <c r="O2573" s="598">
        <v>4.4000000000000004</v>
      </c>
      <c r="P2573" s="611">
        <v>0</v>
      </c>
      <c r="Q2573" s="600">
        <v>4.4000000000000004</v>
      </c>
    </row>
    <row r="2574" spans="1:17" s="208" customFormat="1" ht="12.75" customHeight="1" x14ac:dyDescent="0.25">
      <c r="A2574" s="608">
        <v>73716</v>
      </c>
      <c r="B2574" s="589" t="s">
        <v>5091</v>
      </c>
      <c r="C2574" s="605">
        <v>41051</v>
      </c>
      <c r="D2574" s="590" t="s">
        <v>1156</v>
      </c>
      <c r="E2574" s="591" t="s">
        <v>2423</v>
      </c>
      <c r="F2574" s="592" t="s">
        <v>2424</v>
      </c>
      <c r="G2574" s="592"/>
      <c r="H2574" s="593">
        <v>44986</v>
      </c>
      <c r="I2574" s="594" t="s">
        <v>4334</v>
      </c>
      <c r="J2574" s="595" t="s">
        <v>5092</v>
      </c>
      <c r="K2574" s="589" t="s">
        <v>47</v>
      </c>
      <c r="L2574" s="596" t="s">
        <v>1763</v>
      </c>
      <c r="M2574" s="596" t="s">
        <v>48</v>
      </c>
      <c r="N2574" s="597"/>
      <c r="O2574" s="598">
        <v>4.4000000000000004</v>
      </c>
      <c r="P2574" s="611">
        <v>0</v>
      </c>
      <c r="Q2574" s="600">
        <v>3.3</v>
      </c>
    </row>
    <row r="2575" spans="1:17" s="208" customFormat="1" ht="12.75" customHeight="1" x14ac:dyDescent="0.25">
      <c r="A2575" s="608">
        <v>73717</v>
      </c>
      <c r="B2575" s="589" t="s">
        <v>5093</v>
      </c>
      <c r="C2575" s="605">
        <v>44111</v>
      </c>
      <c r="D2575" s="590" t="s">
        <v>1433</v>
      </c>
      <c r="E2575" s="591" t="s">
        <v>2423</v>
      </c>
      <c r="F2575" s="592" t="s">
        <v>2424</v>
      </c>
      <c r="G2575" s="592"/>
      <c r="H2575" s="593">
        <v>44053</v>
      </c>
      <c r="I2575" s="594" t="s">
        <v>1988</v>
      </c>
      <c r="J2575" s="595" t="s">
        <v>2665</v>
      </c>
      <c r="K2575" s="589" t="s">
        <v>47</v>
      </c>
      <c r="L2575" s="596" t="s">
        <v>1797</v>
      </c>
      <c r="M2575" s="596" t="s">
        <v>48</v>
      </c>
      <c r="N2575" s="597"/>
      <c r="O2575" s="598">
        <v>1</v>
      </c>
      <c r="P2575" s="611">
        <v>0</v>
      </c>
      <c r="Q2575" s="600">
        <v>0.98699999999999999</v>
      </c>
    </row>
    <row r="2576" spans="1:17" s="208" customFormat="1" ht="12.75" customHeight="1" x14ac:dyDescent="0.25">
      <c r="A2576" s="608">
        <v>73718</v>
      </c>
      <c r="B2576" s="589" t="s">
        <v>5094</v>
      </c>
      <c r="C2576" s="605"/>
      <c r="D2576" s="590" t="s">
        <v>1789</v>
      </c>
      <c r="E2576" s="591" t="s">
        <v>2176</v>
      </c>
      <c r="F2576" s="592" t="s">
        <v>2177</v>
      </c>
      <c r="G2576" s="592"/>
      <c r="H2576" s="593">
        <v>44986</v>
      </c>
      <c r="I2576" s="594" t="s">
        <v>2105</v>
      </c>
      <c r="J2576" s="595" t="s">
        <v>4071</v>
      </c>
      <c r="K2576" s="589" t="s">
        <v>49</v>
      </c>
      <c r="L2576" s="596" t="s">
        <v>49</v>
      </c>
      <c r="M2576" s="596" t="s">
        <v>49</v>
      </c>
      <c r="N2576" s="597"/>
      <c r="O2576" s="598">
        <v>4.9989999999999997</v>
      </c>
      <c r="P2576" s="611">
        <v>0</v>
      </c>
      <c r="Q2576" s="600">
        <v>2.2629999999999999</v>
      </c>
    </row>
    <row r="2577" spans="1:17" s="208" customFormat="1" ht="12.75" customHeight="1" x14ac:dyDescent="0.25">
      <c r="A2577" s="608">
        <v>73719</v>
      </c>
      <c r="B2577" s="589" t="s">
        <v>5095</v>
      </c>
      <c r="C2577" s="605">
        <v>44110</v>
      </c>
      <c r="D2577" s="590" t="s">
        <v>1432</v>
      </c>
      <c r="E2577" s="591" t="s">
        <v>2423</v>
      </c>
      <c r="F2577" s="592" t="s">
        <v>2424</v>
      </c>
      <c r="G2577" s="592"/>
      <c r="H2577" s="593">
        <v>44214</v>
      </c>
      <c r="I2577" s="594" t="s">
        <v>1988</v>
      </c>
      <c r="J2577" s="595" t="s">
        <v>3726</v>
      </c>
      <c r="K2577" s="589" t="s">
        <v>47</v>
      </c>
      <c r="L2577" s="596" t="s">
        <v>1763</v>
      </c>
      <c r="M2577" s="596" t="s">
        <v>48</v>
      </c>
      <c r="N2577" s="597"/>
      <c r="O2577" s="598">
        <v>4.99</v>
      </c>
      <c r="P2577" s="611">
        <v>0</v>
      </c>
      <c r="Q2577" s="600">
        <v>3.899</v>
      </c>
    </row>
    <row r="2578" spans="1:17" s="208" customFormat="1" ht="12.75" customHeight="1" x14ac:dyDescent="0.25">
      <c r="A2578" s="608">
        <v>73720</v>
      </c>
      <c r="B2578" s="589" t="s">
        <v>5096</v>
      </c>
      <c r="C2578" s="605">
        <v>40970</v>
      </c>
      <c r="D2578" s="590" t="s">
        <v>1130</v>
      </c>
      <c r="E2578" s="591" t="s">
        <v>2423</v>
      </c>
      <c r="F2578" s="592" t="s">
        <v>2424</v>
      </c>
      <c r="G2578" s="592"/>
      <c r="H2578" s="593">
        <v>44274</v>
      </c>
      <c r="I2578" s="594" t="s">
        <v>1988</v>
      </c>
      <c r="J2578" s="595" t="s">
        <v>5097</v>
      </c>
      <c r="K2578" s="589" t="s">
        <v>47</v>
      </c>
      <c r="L2578" s="596" t="s">
        <v>1763</v>
      </c>
      <c r="M2578" s="596" t="s">
        <v>48</v>
      </c>
      <c r="N2578" s="597"/>
      <c r="O2578" s="598">
        <v>3</v>
      </c>
      <c r="P2578" s="611">
        <v>0</v>
      </c>
      <c r="Q2578" s="600">
        <v>0.995</v>
      </c>
    </row>
    <row r="2579" spans="1:17" s="208" customFormat="1" ht="12.75" customHeight="1" x14ac:dyDescent="0.25">
      <c r="A2579" s="608">
        <v>73721</v>
      </c>
      <c r="B2579" s="589" t="s">
        <v>5098</v>
      </c>
      <c r="C2579" s="605">
        <v>41021</v>
      </c>
      <c r="D2579" s="590" t="s">
        <v>1139</v>
      </c>
      <c r="E2579" s="591" t="s">
        <v>2423</v>
      </c>
      <c r="F2579" s="592" t="s">
        <v>2424</v>
      </c>
      <c r="G2579" s="592"/>
      <c r="H2579" s="593">
        <v>44175</v>
      </c>
      <c r="I2579" s="594" t="s">
        <v>1988</v>
      </c>
      <c r="J2579" s="595" t="s">
        <v>3722</v>
      </c>
      <c r="K2579" s="589" t="s">
        <v>47</v>
      </c>
      <c r="L2579" s="596" t="s">
        <v>45</v>
      </c>
      <c r="M2579" s="596" t="s">
        <v>51</v>
      </c>
      <c r="N2579" s="597"/>
      <c r="O2579" s="598">
        <v>1</v>
      </c>
      <c r="P2579" s="611">
        <v>0</v>
      </c>
      <c r="Q2579" s="600">
        <v>0.84399999999999997</v>
      </c>
    </row>
    <row r="2580" spans="1:17" s="208" customFormat="1" ht="12.75" customHeight="1" x14ac:dyDescent="0.25">
      <c r="A2580" s="608">
        <v>73722</v>
      </c>
      <c r="B2580" s="589" t="s">
        <v>5099</v>
      </c>
      <c r="C2580" s="605">
        <v>40964</v>
      </c>
      <c r="D2580" s="590" t="s">
        <v>1129</v>
      </c>
      <c r="E2580" s="591" t="s">
        <v>2423</v>
      </c>
      <c r="F2580" s="592" t="s">
        <v>2177</v>
      </c>
      <c r="G2580" s="592"/>
      <c r="H2580" s="593">
        <v>44063</v>
      </c>
      <c r="I2580" s="594" t="s">
        <v>1988</v>
      </c>
      <c r="J2580" s="595" t="s">
        <v>2667</v>
      </c>
      <c r="K2580" s="589" t="s">
        <v>47</v>
      </c>
      <c r="L2580" s="596" t="s">
        <v>1763</v>
      </c>
      <c r="M2580" s="596" t="s">
        <v>48</v>
      </c>
      <c r="N2580" s="597"/>
      <c r="O2580" s="598">
        <v>4.29</v>
      </c>
      <c r="P2580" s="611">
        <v>0</v>
      </c>
      <c r="Q2580" s="600">
        <v>4.2169999999999996</v>
      </c>
    </row>
    <row r="2581" spans="1:17" s="208" customFormat="1" ht="12.75" customHeight="1" x14ac:dyDescent="0.25">
      <c r="A2581" s="608">
        <v>73723</v>
      </c>
      <c r="B2581" s="589" t="s">
        <v>5100</v>
      </c>
      <c r="C2581" s="605">
        <v>40949</v>
      </c>
      <c r="D2581" s="590" t="s">
        <v>1124</v>
      </c>
      <c r="E2581" s="591" t="s">
        <v>2423</v>
      </c>
      <c r="F2581" s="592" t="s">
        <v>2424</v>
      </c>
      <c r="G2581" s="592"/>
      <c r="H2581" s="593">
        <v>44069</v>
      </c>
      <c r="I2581" s="594" t="s">
        <v>1988</v>
      </c>
      <c r="J2581" s="595" t="s">
        <v>5101</v>
      </c>
      <c r="K2581" s="589" t="s">
        <v>47</v>
      </c>
      <c r="L2581" s="596" t="s">
        <v>1763</v>
      </c>
      <c r="M2581" s="596" t="s">
        <v>48</v>
      </c>
      <c r="N2581" s="597"/>
      <c r="O2581" s="598">
        <v>2.0019999999999998</v>
      </c>
      <c r="P2581" s="611">
        <v>0</v>
      </c>
      <c r="Q2581" s="600">
        <v>1.988</v>
      </c>
    </row>
    <row r="2582" spans="1:17" s="208" customFormat="1" ht="12.75" customHeight="1" x14ac:dyDescent="0.25">
      <c r="A2582" s="608">
        <v>73724</v>
      </c>
      <c r="B2582" s="589" t="s">
        <v>5102</v>
      </c>
      <c r="C2582" s="605">
        <v>768</v>
      </c>
      <c r="D2582" s="590" t="s">
        <v>489</v>
      </c>
      <c r="E2582" s="591" t="s">
        <v>1764</v>
      </c>
      <c r="F2582" s="592" t="s">
        <v>1765</v>
      </c>
      <c r="G2582" s="592"/>
      <c r="H2582" s="593">
        <v>45000</v>
      </c>
      <c r="I2582" s="594" t="s">
        <v>1766</v>
      </c>
      <c r="J2582" s="595" t="s">
        <v>5102</v>
      </c>
      <c r="K2582" s="589" t="s">
        <v>44</v>
      </c>
      <c r="L2582" s="596" t="s">
        <v>44</v>
      </c>
      <c r="M2582" s="596" t="s">
        <v>44</v>
      </c>
      <c r="N2582" s="597"/>
      <c r="O2582" s="598">
        <v>2.9</v>
      </c>
      <c r="P2582" s="611">
        <v>0</v>
      </c>
      <c r="Q2582" s="600">
        <v>0.53500000000000003</v>
      </c>
    </row>
    <row r="2583" spans="1:17" s="208" customFormat="1" ht="12.75" customHeight="1" x14ac:dyDescent="0.25">
      <c r="A2583" s="608">
        <v>73730</v>
      </c>
      <c r="B2583" s="589" t="s">
        <v>5103</v>
      </c>
      <c r="C2583" s="605"/>
      <c r="D2583" s="590" t="s">
        <v>1789</v>
      </c>
      <c r="E2583" s="591" t="s">
        <v>2176</v>
      </c>
      <c r="F2583" s="592" t="s">
        <v>2177</v>
      </c>
      <c r="G2583" s="592"/>
      <c r="H2583" s="593">
        <v>44999</v>
      </c>
      <c r="I2583" s="594" t="s">
        <v>1986</v>
      </c>
      <c r="J2583" s="595" t="s">
        <v>3739</v>
      </c>
      <c r="K2583" s="589" t="s">
        <v>45</v>
      </c>
      <c r="L2583" s="596" t="s">
        <v>45</v>
      </c>
      <c r="M2583" s="596" t="s">
        <v>45</v>
      </c>
      <c r="N2583" s="597"/>
      <c r="O2583" s="598">
        <v>0.12</v>
      </c>
      <c r="P2583" s="611">
        <v>0</v>
      </c>
      <c r="Q2583" s="600">
        <v>5.3999999999999999E-2</v>
      </c>
    </row>
    <row r="2584" spans="1:17" s="208" customFormat="1" ht="12.75" customHeight="1" x14ac:dyDescent="0.25">
      <c r="A2584" s="608">
        <v>73735</v>
      </c>
      <c r="B2584" s="589" t="s">
        <v>5104</v>
      </c>
      <c r="C2584" s="605">
        <v>44231</v>
      </c>
      <c r="D2584" s="590" t="s">
        <v>1456</v>
      </c>
      <c r="E2584" s="591" t="s">
        <v>2176</v>
      </c>
      <c r="F2584" s="592" t="s">
        <v>2177</v>
      </c>
      <c r="G2584" s="592"/>
      <c r="H2584" s="593">
        <v>44999</v>
      </c>
      <c r="I2584" s="594" t="s">
        <v>1988</v>
      </c>
      <c r="J2584" s="595" t="s">
        <v>2619</v>
      </c>
      <c r="K2584" s="589" t="s">
        <v>47</v>
      </c>
      <c r="L2584" s="596" t="s">
        <v>45</v>
      </c>
      <c r="M2584" s="596" t="s">
        <v>51</v>
      </c>
      <c r="N2584" s="597"/>
      <c r="O2584" s="598">
        <v>0.996</v>
      </c>
      <c r="P2584" s="611">
        <v>0</v>
      </c>
      <c r="Q2584" s="600">
        <v>0.59099999999999997</v>
      </c>
    </row>
    <row r="2585" spans="1:17" s="208" customFormat="1" ht="12.75" customHeight="1" x14ac:dyDescent="0.25">
      <c r="A2585" s="608">
        <v>73739</v>
      </c>
      <c r="B2585" s="589" t="s">
        <v>5105</v>
      </c>
      <c r="C2585" s="605"/>
      <c r="D2585" s="590" t="s">
        <v>1789</v>
      </c>
      <c r="E2585" s="591" t="s">
        <v>2176</v>
      </c>
      <c r="F2585" s="592" t="s">
        <v>2177</v>
      </c>
      <c r="G2585" s="592"/>
      <c r="H2585" s="593">
        <v>45000</v>
      </c>
      <c r="I2585" s="594" t="s">
        <v>1986</v>
      </c>
      <c r="J2585" s="595" t="s">
        <v>3763</v>
      </c>
      <c r="K2585" s="589" t="s">
        <v>45</v>
      </c>
      <c r="L2585" s="596" t="s">
        <v>45</v>
      </c>
      <c r="M2585" s="596" t="s">
        <v>45</v>
      </c>
      <c r="N2585" s="597"/>
      <c r="O2585" s="598">
        <v>7.4999999999999997E-2</v>
      </c>
      <c r="P2585" s="611">
        <v>0</v>
      </c>
      <c r="Q2585" s="600">
        <v>3.4000000000000002E-2</v>
      </c>
    </row>
    <row r="2586" spans="1:17" s="208" customFormat="1" ht="12.75" customHeight="1" x14ac:dyDescent="0.25">
      <c r="A2586" s="608">
        <v>73742</v>
      </c>
      <c r="B2586" s="589" t="s">
        <v>5106</v>
      </c>
      <c r="C2586" s="605"/>
      <c r="D2586" s="590" t="s">
        <v>1789</v>
      </c>
      <c r="E2586" s="591" t="s">
        <v>2176</v>
      </c>
      <c r="F2586" s="592" t="s">
        <v>2177</v>
      </c>
      <c r="G2586" s="592"/>
      <c r="H2586" s="593">
        <v>45007</v>
      </c>
      <c r="I2586" s="594" t="s">
        <v>2105</v>
      </c>
      <c r="J2586" s="595" t="s">
        <v>1865</v>
      </c>
      <c r="K2586" s="589" t="s">
        <v>49</v>
      </c>
      <c r="L2586" s="596" t="s">
        <v>49</v>
      </c>
      <c r="M2586" s="596" t="s">
        <v>49</v>
      </c>
      <c r="N2586" s="597"/>
      <c r="O2586" s="598">
        <v>4.92</v>
      </c>
      <c r="P2586" s="611">
        <v>0</v>
      </c>
      <c r="Q2586" s="600">
        <v>2.2269999999999999</v>
      </c>
    </row>
    <row r="2587" spans="1:17" s="208" customFormat="1" ht="12.75" customHeight="1" x14ac:dyDescent="0.25">
      <c r="A2587" s="608">
        <v>73743</v>
      </c>
      <c r="B2587" s="589" t="s">
        <v>5107</v>
      </c>
      <c r="C2587" s="605"/>
      <c r="D2587" s="590" t="s">
        <v>1789</v>
      </c>
      <c r="E2587" s="591" t="s">
        <v>2176</v>
      </c>
      <c r="F2587" s="592" t="s">
        <v>2177</v>
      </c>
      <c r="G2587" s="592"/>
      <c r="H2587" s="593">
        <v>45006</v>
      </c>
      <c r="I2587" s="594" t="s">
        <v>1986</v>
      </c>
      <c r="J2587" s="595" t="s">
        <v>3825</v>
      </c>
      <c r="K2587" s="589" t="s">
        <v>45</v>
      </c>
      <c r="L2587" s="596" t="s">
        <v>45</v>
      </c>
      <c r="M2587" s="596" t="s">
        <v>45</v>
      </c>
      <c r="N2587" s="597"/>
      <c r="O2587" s="598">
        <v>0.745</v>
      </c>
      <c r="P2587" s="611">
        <v>0</v>
      </c>
      <c r="Q2587" s="600">
        <v>0.33700000000000002</v>
      </c>
    </row>
    <row r="2588" spans="1:17" s="208" customFormat="1" ht="12.75" customHeight="1" x14ac:dyDescent="0.25">
      <c r="A2588" s="608">
        <v>73744</v>
      </c>
      <c r="B2588" s="589" t="s">
        <v>5108</v>
      </c>
      <c r="C2588" s="605"/>
      <c r="D2588" s="590" t="s">
        <v>1789</v>
      </c>
      <c r="E2588" s="591" t="s">
        <v>2176</v>
      </c>
      <c r="F2588" s="592" t="s">
        <v>2177</v>
      </c>
      <c r="G2588" s="592"/>
      <c r="H2588" s="593">
        <v>45008</v>
      </c>
      <c r="I2588" s="594" t="s">
        <v>4472</v>
      </c>
      <c r="J2588" s="595" t="s">
        <v>3854</v>
      </c>
      <c r="K2588" s="589" t="s">
        <v>47</v>
      </c>
      <c r="L2588" s="596" t="s">
        <v>1763</v>
      </c>
      <c r="M2588" s="596" t="s">
        <v>48</v>
      </c>
      <c r="N2588" s="597"/>
      <c r="O2588" s="598">
        <v>0.2</v>
      </c>
      <c r="P2588" s="611">
        <v>0</v>
      </c>
      <c r="Q2588" s="600">
        <v>9.0999999999999998E-2</v>
      </c>
    </row>
    <row r="2589" spans="1:17" s="208" customFormat="1" ht="12.75" customHeight="1" x14ac:dyDescent="0.25">
      <c r="A2589" s="608">
        <v>73745</v>
      </c>
      <c r="B2589" s="589" t="s">
        <v>5109</v>
      </c>
      <c r="C2589" s="605"/>
      <c r="D2589" s="590" t="s">
        <v>1789</v>
      </c>
      <c r="E2589" s="591" t="s">
        <v>2176</v>
      </c>
      <c r="F2589" s="592" t="s">
        <v>2177</v>
      </c>
      <c r="G2589" s="592"/>
      <c r="H2589" s="593">
        <v>45008</v>
      </c>
      <c r="I2589" s="594" t="s">
        <v>4472</v>
      </c>
      <c r="J2589" s="595" t="s">
        <v>4214</v>
      </c>
      <c r="K2589" s="589" t="s">
        <v>47</v>
      </c>
      <c r="L2589" s="596" t="s">
        <v>1763</v>
      </c>
      <c r="M2589" s="596" t="s">
        <v>48</v>
      </c>
      <c r="N2589" s="597"/>
      <c r="O2589" s="598">
        <v>3.6</v>
      </c>
      <c r="P2589" s="611">
        <v>0</v>
      </c>
      <c r="Q2589" s="600">
        <v>1.63</v>
      </c>
    </row>
    <row r="2590" spans="1:17" s="208" customFormat="1" ht="12.75" customHeight="1" x14ac:dyDescent="0.25">
      <c r="A2590" s="608">
        <v>73751</v>
      </c>
      <c r="B2590" s="589" t="s">
        <v>5110</v>
      </c>
      <c r="C2590" s="605"/>
      <c r="D2590" s="590" t="s">
        <v>1789</v>
      </c>
      <c r="E2590" s="591" t="s">
        <v>2176</v>
      </c>
      <c r="F2590" s="592" t="s">
        <v>2177</v>
      </c>
      <c r="G2590" s="592"/>
      <c r="H2590" s="593">
        <v>45012</v>
      </c>
      <c r="I2590" s="594" t="s">
        <v>1988</v>
      </c>
      <c r="J2590" s="595" t="s">
        <v>4067</v>
      </c>
      <c r="K2590" s="589" t="s">
        <v>47</v>
      </c>
      <c r="L2590" s="596" t="s">
        <v>45</v>
      </c>
      <c r="M2590" s="596" t="s">
        <v>51</v>
      </c>
      <c r="N2590" s="597"/>
      <c r="O2590" s="598">
        <v>1.38</v>
      </c>
      <c r="P2590" s="611">
        <v>0</v>
      </c>
      <c r="Q2590" s="600">
        <v>0.625</v>
      </c>
    </row>
    <row r="2591" spans="1:17" s="208" customFormat="1" ht="12.75" customHeight="1" x14ac:dyDescent="0.25">
      <c r="A2591" s="608">
        <v>73758</v>
      </c>
      <c r="B2591" s="589" t="s">
        <v>5111</v>
      </c>
      <c r="C2591" s="605"/>
      <c r="D2591" s="590" t="s">
        <v>1789</v>
      </c>
      <c r="E2591" s="591" t="s">
        <v>2176</v>
      </c>
      <c r="F2591" s="592" t="s">
        <v>2177</v>
      </c>
      <c r="G2591" s="592"/>
      <c r="H2591" s="593">
        <v>45015</v>
      </c>
      <c r="I2591" s="594" t="s">
        <v>1988</v>
      </c>
      <c r="J2591" s="595" t="s">
        <v>5112</v>
      </c>
      <c r="K2591" s="589" t="s">
        <v>47</v>
      </c>
      <c r="L2591" s="596" t="s">
        <v>45</v>
      </c>
      <c r="M2591" s="596" t="s">
        <v>51</v>
      </c>
      <c r="N2591" s="597"/>
      <c r="O2591" s="598">
        <v>0.46800000000000003</v>
      </c>
      <c r="P2591" s="611">
        <v>0</v>
      </c>
      <c r="Q2591" s="600">
        <v>0.21199999999999999</v>
      </c>
    </row>
    <row r="2592" spans="1:17" s="208" customFormat="1" ht="12.75" customHeight="1" x14ac:dyDescent="0.25">
      <c r="A2592" s="608">
        <v>73766</v>
      </c>
      <c r="B2592" s="589" t="s">
        <v>5113</v>
      </c>
      <c r="C2592" s="605"/>
      <c r="D2592" s="590" t="s">
        <v>1789</v>
      </c>
      <c r="E2592" s="591" t="s">
        <v>2176</v>
      </c>
      <c r="F2592" s="592" t="s">
        <v>2177</v>
      </c>
      <c r="G2592" s="592"/>
      <c r="H2592" s="593">
        <v>45019</v>
      </c>
      <c r="I2592" s="594" t="s">
        <v>1986</v>
      </c>
      <c r="J2592" s="595" t="s">
        <v>3334</v>
      </c>
      <c r="K2592" s="589" t="s">
        <v>45</v>
      </c>
      <c r="L2592" s="596" t="s">
        <v>45</v>
      </c>
      <c r="M2592" s="596" t="s">
        <v>45</v>
      </c>
      <c r="N2592" s="597"/>
      <c r="O2592" s="598">
        <v>0.625</v>
      </c>
      <c r="P2592" s="611">
        <v>0</v>
      </c>
      <c r="Q2592" s="600">
        <v>0.28299999999999997</v>
      </c>
    </row>
    <row r="2593" spans="1:17" s="208" customFormat="1" ht="12.75" customHeight="1" x14ac:dyDescent="0.25">
      <c r="A2593" s="608">
        <v>73774</v>
      </c>
      <c r="B2593" s="589" t="s">
        <v>5114</v>
      </c>
      <c r="C2593" s="605"/>
      <c r="D2593" s="590" t="s">
        <v>1789</v>
      </c>
      <c r="E2593" s="591" t="s">
        <v>2176</v>
      </c>
      <c r="F2593" s="592" t="s">
        <v>2177</v>
      </c>
      <c r="G2593" s="592"/>
      <c r="H2593" s="593">
        <v>45016</v>
      </c>
      <c r="I2593" s="594" t="s">
        <v>1988</v>
      </c>
      <c r="J2593" s="595" t="s">
        <v>3962</v>
      </c>
      <c r="K2593" s="589" t="s">
        <v>47</v>
      </c>
      <c r="L2593" s="596" t="s">
        <v>1763</v>
      </c>
      <c r="M2593" s="596" t="s">
        <v>48</v>
      </c>
      <c r="N2593" s="597"/>
      <c r="O2593" s="598">
        <v>4.7850000000000001</v>
      </c>
      <c r="P2593" s="611">
        <v>0</v>
      </c>
      <c r="Q2593" s="600">
        <v>2.1659999999999999</v>
      </c>
    </row>
    <row r="2594" spans="1:17" s="208" customFormat="1" ht="12.75" customHeight="1" x14ac:dyDescent="0.25">
      <c r="A2594" s="608">
        <v>73780</v>
      </c>
      <c r="B2594" s="589" t="s">
        <v>5115</v>
      </c>
      <c r="C2594" s="605"/>
      <c r="D2594" s="590" t="s">
        <v>1789</v>
      </c>
      <c r="E2594" s="591" t="s">
        <v>2176</v>
      </c>
      <c r="F2594" s="592" t="s">
        <v>2177</v>
      </c>
      <c r="G2594" s="592"/>
      <c r="H2594" s="593">
        <v>45019</v>
      </c>
      <c r="I2594" s="594" t="s">
        <v>1986</v>
      </c>
      <c r="J2594" s="595" t="s">
        <v>3825</v>
      </c>
      <c r="K2594" s="589" t="s">
        <v>45</v>
      </c>
      <c r="L2594" s="596" t="s">
        <v>45</v>
      </c>
      <c r="M2594" s="596" t="s">
        <v>45</v>
      </c>
      <c r="N2594" s="597"/>
      <c r="O2594" s="598">
        <v>0.78</v>
      </c>
      <c r="P2594" s="611">
        <v>0</v>
      </c>
      <c r="Q2594" s="600">
        <v>0.35299999999999998</v>
      </c>
    </row>
    <row r="2595" spans="1:17" s="208" customFormat="1" ht="12.75" customHeight="1" x14ac:dyDescent="0.25">
      <c r="A2595" s="608">
        <v>73793</v>
      </c>
      <c r="B2595" s="589" t="s">
        <v>5116</v>
      </c>
      <c r="C2595" s="605"/>
      <c r="D2595" s="590" t="s">
        <v>1789</v>
      </c>
      <c r="E2595" s="591" t="s">
        <v>2176</v>
      </c>
      <c r="F2595" s="592" t="s">
        <v>2177</v>
      </c>
      <c r="G2595" s="592"/>
      <c r="H2595" s="593">
        <v>45016</v>
      </c>
      <c r="I2595" s="594" t="s">
        <v>1988</v>
      </c>
      <c r="J2595" s="595" t="s">
        <v>4248</v>
      </c>
      <c r="K2595" s="589" t="s">
        <v>47</v>
      </c>
      <c r="L2595" s="596" t="s">
        <v>45</v>
      </c>
      <c r="M2595" s="596" t="s">
        <v>51</v>
      </c>
      <c r="N2595" s="597"/>
      <c r="O2595" s="598">
        <v>1.08</v>
      </c>
      <c r="P2595" s="611">
        <v>0</v>
      </c>
      <c r="Q2595" s="600">
        <v>0.48899999999999999</v>
      </c>
    </row>
    <row r="2596" spans="1:17" s="208" customFormat="1" ht="12.75" customHeight="1" x14ac:dyDescent="0.25">
      <c r="A2596" s="608">
        <v>73796</v>
      </c>
      <c r="B2596" s="589" t="s">
        <v>5117</v>
      </c>
      <c r="C2596" s="605"/>
      <c r="D2596" s="590" t="s">
        <v>1789</v>
      </c>
      <c r="E2596" s="591" t="s">
        <v>2176</v>
      </c>
      <c r="F2596" s="592" t="s">
        <v>2177</v>
      </c>
      <c r="G2596" s="592"/>
      <c r="H2596" s="593">
        <v>45020</v>
      </c>
      <c r="I2596" s="594" t="s">
        <v>1986</v>
      </c>
      <c r="J2596" s="595" t="s">
        <v>2621</v>
      </c>
      <c r="K2596" s="589" t="s">
        <v>45</v>
      </c>
      <c r="L2596" s="596" t="s">
        <v>51</v>
      </c>
      <c r="M2596" s="596" t="s">
        <v>45</v>
      </c>
      <c r="N2596" s="597"/>
      <c r="O2596" s="598">
        <v>0.15</v>
      </c>
      <c r="P2596" s="611">
        <v>0</v>
      </c>
      <c r="Q2596" s="600">
        <v>6.8000000000000005E-2</v>
      </c>
    </row>
    <row r="2597" spans="1:17" s="208" customFormat="1" ht="12.75" customHeight="1" x14ac:dyDescent="0.25">
      <c r="A2597" s="608">
        <v>73804</v>
      </c>
      <c r="B2597" s="589" t="s">
        <v>5118</v>
      </c>
      <c r="C2597" s="605"/>
      <c r="D2597" s="590" t="s">
        <v>1789</v>
      </c>
      <c r="E2597" s="591" t="s">
        <v>2176</v>
      </c>
      <c r="F2597" s="592" t="s">
        <v>2177</v>
      </c>
      <c r="G2597" s="592"/>
      <c r="H2597" s="593">
        <v>45020</v>
      </c>
      <c r="I2597" s="594" t="s">
        <v>1986</v>
      </c>
      <c r="J2597" s="595" t="s">
        <v>3816</v>
      </c>
      <c r="K2597" s="589" t="s">
        <v>45</v>
      </c>
      <c r="L2597" s="596" t="s">
        <v>45</v>
      </c>
      <c r="M2597" s="596" t="s">
        <v>45</v>
      </c>
      <c r="N2597" s="597"/>
      <c r="O2597" s="598">
        <v>0.19900000000000001</v>
      </c>
      <c r="P2597" s="611">
        <v>0</v>
      </c>
      <c r="Q2597" s="600">
        <v>0.09</v>
      </c>
    </row>
    <row r="2598" spans="1:17" s="208" customFormat="1" ht="12.75" customHeight="1" x14ac:dyDescent="0.25">
      <c r="A2598" s="608">
        <v>73805</v>
      </c>
      <c r="B2598" s="589" t="s">
        <v>5119</v>
      </c>
      <c r="C2598" s="605"/>
      <c r="D2598" s="590" t="s">
        <v>1789</v>
      </c>
      <c r="E2598" s="591" t="s">
        <v>2176</v>
      </c>
      <c r="F2598" s="592" t="s">
        <v>2177</v>
      </c>
      <c r="G2598" s="592"/>
      <c r="H2598" s="593">
        <v>45021</v>
      </c>
      <c r="I2598" s="594" t="s">
        <v>1988</v>
      </c>
      <c r="J2598" s="595" t="s">
        <v>4305</v>
      </c>
      <c r="K2598" s="589" t="s">
        <v>47</v>
      </c>
      <c r="L2598" s="596" t="s">
        <v>1797</v>
      </c>
      <c r="M2598" s="596" t="s">
        <v>48</v>
      </c>
      <c r="N2598" s="597"/>
      <c r="O2598" s="598">
        <v>0.15</v>
      </c>
      <c r="P2598" s="611">
        <v>0</v>
      </c>
      <c r="Q2598" s="600">
        <v>6.8000000000000005E-2</v>
      </c>
    </row>
    <row r="2599" spans="1:17" s="208" customFormat="1" ht="12.75" customHeight="1" x14ac:dyDescent="0.25">
      <c r="A2599" s="608">
        <v>73807</v>
      </c>
      <c r="B2599" s="589" t="s">
        <v>5120</v>
      </c>
      <c r="C2599" s="605"/>
      <c r="D2599" s="590" t="s">
        <v>1789</v>
      </c>
      <c r="E2599" s="591" t="s">
        <v>2176</v>
      </c>
      <c r="F2599" s="592" t="s">
        <v>2177</v>
      </c>
      <c r="G2599" s="592"/>
      <c r="H2599" s="593">
        <v>45023</v>
      </c>
      <c r="I2599" s="594" t="s">
        <v>1988</v>
      </c>
      <c r="J2599" s="595" t="s">
        <v>3932</v>
      </c>
      <c r="K2599" s="589" t="s">
        <v>47</v>
      </c>
      <c r="L2599" s="596" t="s">
        <v>51</v>
      </c>
      <c r="M2599" s="596" t="s">
        <v>51</v>
      </c>
      <c r="N2599" s="597"/>
      <c r="O2599" s="598">
        <v>7.1999999999999995E-2</v>
      </c>
      <c r="P2599" s="611">
        <v>0</v>
      </c>
      <c r="Q2599" s="600">
        <v>3.3000000000000002E-2</v>
      </c>
    </row>
  </sheetData>
  <autoFilter ref="A14:Q2599"/>
  <sortState ref="A15:Q2599">
    <sortCondition ref="A15:A2599"/>
  </sortState>
  <mergeCells count="1">
    <mergeCell ref="D10:G10"/>
  </mergeCells>
  <hyperlinks>
    <hyperlink ref="B10" r:id="rId1" display="http://www.iso-ne.com/scc"/>
    <hyperlink ref="D10" r:id="rId2" display="https://www.iso-ne.com/irq"/>
  </hyperlinks>
  <pageMargins left="0.3" right="0.3" top="0.5" bottom="0.5" header="0.3" footer="0.3"/>
  <pageSetup paperSize="3" scale="48" fitToHeight="0" orientation="landscape" useFirstPageNumber="1" r:id="rId3"/>
  <headerFooter>
    <oddFooter>&amp;L&amp;10CELT Report - May 2023&amp;C&amp;10 2.1.&amp;P&amp;R&amp;10ISO New England Inc.</oddFooter>
  </headerFooter>
  <drawing r:id="rId4"/>
  <legacyDrawing r:id="rId5"/>
  <oleObjects>
    <mc:AlternateContent xmlns:mc="http://schemas.openxmlformats.org/markup-compatibility/2006">
      <mc:Choice Requires="x14">
        <oleObject progId="Word.Document.12" shapeId="35857" r:id="rId6">
          <objectPr defaultSize="0" autoPict="0" r:id="rId7">
            <anchor moveWithCells="1">
              <from>
                <xdr:col>0</xdr:col>
                <xdr:colOff>142875</xdr:colOff>
                <xdr:row>0</xdr:row>
                <xdr:rowOff>38100</xdr:rowOff>
              </from>
              <to>
                <xdr:col>8</xdr:col>
                <xdr:colOff>1905000</xdr:colOff>
                <xdr:row>8</xdr:row>
                <xdr:rowOff>47625</xdr:rowOff>
              </to>
            </anchor>
          </objectPr>
        </oleObject>
      </mc:Choice>
      <mc:Fallback>
        <oleObject progId="Word.Document.12" shapeId="35857" r:id="rId6"/>
      </mc:Fallback>
    </mc:AlternateContent>
    <mc:AlternateContent xmlns:mc="http://schemas.openxmlformats.org/markup-compatibility/2006">
      <mc:Choice Requires="x14">
        <oleObject progId="Word.Document.12" shapeId="35858" r:id="rId8">
          <objectPr defaultSize="0" r:id="rId9">
            <anchor moveWithCells="1">
              <from>
                <xdr:col>0</xdr:col>
                <xdr:colOff>104775</xdr:colOff>
                <xdr:row>10</xdr:row>
                <xdr:rowOff>66675</xdr:rowOff>
              </from>
              <to>
                <xdr:col>8</xdr:col>
                <xdr:colOff>2009775</xdr:colOff>
                <xdr:row>12</xdr:row>
                <xdr:rowOff>9525</xdr:rowOff>
              </to>
            </anchor>
          </objectPr>
        </oleObject>
      </mc:Choice>
      <mc:Fallback>
        <oleObject progId="Word.Document.12" shapeId="35858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18"/>
  <sheetViews>
    <sheetView zoomScaleNormal="100" workbookViewId="0"/>
  </sheetViews>
  <sheetFormatPr defaultRowHeight="15" x14ac:dyDescent="0.25"/>
  <cols>
    <col min="1" max="1" width="3" customWidth="1"/>
    <col min="2" max="2" width="31.140625" customWidth="1"/>
    <col min="3" max="3" width="13.140625" style="303" customWidth="1"/>
    <col min="4" max="4" width="28.85546875" style="303" bestFit="1" customWidth="1"/>
    <col min="5" max="5" width="16.5703125" style="310" customWidth="1"/>
    <col min="6" max="6" width="17.140625" style="310" customWidth="1"/>
  </cols>
  <sheetData>
    <row r="2" spans="1:6" ht="15.75" x14ac:dyDescent="0.25">
      <c r="A2" s="3"/>
    </row>
    <row r="3" spans="1:6" ht="15.75" x14ac:dyDescent="0.25">
      <c r="A3" s="3"/>
    </row>
    <row r="4" spans="1:6" ht="15.75" x14ac:dyDescent="0.25">
      <c r="A4" s="3"/>
    </row>
    <row r="5" spans="1:6" ht="15.75" x14ac:dyDescent="0.25">
      <c r="A5" s="3"/>
    </row>
    <row r="6" spans="1:6" ht="38.25" x14ac:dyDescent="0.25">
      <c r="B6" s="282" t="s">
        <v>65</v>
      </c>
      <c r="C6" s="311" t="s">
        <v>57</v>
      </c>
      <c r="D6" s="283" t="s">
        <v>58</v>
      </c>
      <c r="E6" s="284" t="s">
        <v>295</v>
      </c>
      <c r="F6" s="284" t="s">
        <v>296</v>
      </c>
    </row>
    <row r="7" spans="1:6" x14ac:dyDescent="0.25">
      <c r="B7" s="285" t="s">
        <v>5123</v>
      </c>
      <c r="C7" s="621">
        <v>1412</v>
      </c>
      <c r="D7" s="304" t="s">
        <v>634</v>
      </c>
      <c r="E7" s="449">
        <v>293.61099999999999</v>
      </c>
      <c r="F7" s="450">
        <v>257.66899999999998</v>
      </c>
    </row>
    <row r="8" spans="1:6" x14ac:dyDescent="0.25">
      <c r="B8" s="286"/>
      <c r="C8" s="312">
        <v>1415</v>
      </c>
      <c r="D8" s="306" t="s">
        <v>635</v>
      </c>
      <c r="E8" s="451">
        <v>290.44900000000001</v>
      </c>
      <c r="F8" s="452">
        <v>253.727</v>
      </c>
    </row>
    <row r="9" spans="1:6" x14ac:dyDescent="0.25">
      <c r="B9" s="286"/>
      <c r="C9" s="312">
        <v>69247</v>
      </c>
      <c r="D9" s="306" t="s">
        <v>4029</v>
      </c>
      <c r="E9" s="451">
        <v>9.4860000000000007</v>
      </c>
      <c r="F9" s="452">
        <v>9.3030000000000008</v>
      </c>
    </row>
    <row r="10" spans="1:6" x14ac:dyDescent="0.25">
      <c r="B10" s="286"/>
      <c r="C10" s="312">
        <v>366</v>
      </c>
      <c r="D10" s="307" t="s">
        <v>355</v>
      </c>
      <c r="E10" s="453">
        <v>558.75</v>
      </c>
      <c r="F10" s="454">
        <v>557.34500000000003</v>
      </c>
    </row>
    <row r="11" spans="1:6" x14ac:dyDescent="0.25">
      <c r="B11" s="286"/>
      <c r="C11" s="312">
        <v>38310</v>
      </c>
      <c r="D11" s="307" t="s">
        <v>2353</v>
      </c>
      <c r="E11" s="453">
        <v>336.2</v>
      </c>
      <c r="F11" s="454">
        <v>333</v>
      </c>
    </row>
    <row r="12" spans="1:6" x14ac:dyDescent="0.25">
      <c r="B12" s="286"/>
      <c r="C12" s="312">
        <v>375</v>
      </c>
      <c r="D12" s="307" t="s">
        <v>1823</v>
      </c>
      <c r="E12" s="453">
        <v>106.893</v>
      </c>
      <c r="F12" s="454">
        <v>104.931</v>
      </c>
    </row>
    <row r="13" spans="1:6" x14ac:dyDescent="0.25">
      <c r="B13" s="286"/>
      <c r="C13" s="312">
        <v>49325</v>
      </c>
      <c r="D13" s="307" t="s">
        <v>3113</v>
      </c>
      <c r="E13" s="453">
        <v>438.25</v>
      </c>
      <c r="F13" s="454">
        <v>384.96300000000002</v>
      </c>
    </row>
    <row r="14" spans="1:6" x14ac:dyDescent="0.25">
      <c r="B14" s="286"/>
      <c r="C14" s="312">
        <v>49326</v>
      </c>
      <c r="D14" s="307" t="s">
        <v>3115</v>
      </c>
      <c r="E14" s="453">
        <v>438.25</v>
      </c>
      <c r="F14" s="454">
        <v>384.96300000000002</v>
      </c>
    </row>
    <row r="15" spans="1:6" x14ac:dyDescent="0.25">
      <c r="B15" s="286"/>
      <c r="C15" s="312">
        <v>15940</v>
      </c>
      <c r="D15" s="307" t="s">
        <v>2265</v>
      </c>
      <c r="E15" s="453">
        <v>20.977</v>
      </c>
      <c r="F15" s="454">
        <v>19.577999999999999</v>
      </c>
    </row>
    <row r="16" spans="1:6" x14ac:dyDescent="0.25">
      <c r="B16" s="286"/>
      <c r="C16" s="312">
        <v>388</v>
      </c>
      <c r="D16" s="307" t="s">
        <v>367</v>
      </c>
      <c r="E16" s="453">
        <v>67.656000000000006</v>
      </c>
      <c r="F16" s="454">
        <v>60.845999999999997</v>
      </c>
    </row>
    <row r="17" spans="2:6" x14ac:dyDescent="0.25">
      <c r="B17" s="286"/>
      <c r="C17" s="312">
        <v>1005</v>
      </c>
      <c r="D17" s="307" t="s">
        <v>2088</v>
      </c>
      <c r="E17" s="453">
        <v>187.72499999999999</v>
      </c>
      <c r="F17" s="454">
        <v>164.934</v>
      </c>
    </row>
    <row r="18" spans="2:6" x14ac:dyDescent="0.25">
      <c r="B18" s="286"/>
      <c r="C18" s="312">
        <v>40327</v>
      </c>
      <c r="D18" s="307" t="s">
        <v>2408</v>
      </c>
      <c r="E18" s="453">
        <v>409.54399999999998</v>
      </c>
      <c r="F18" s="454">
        <v>356.96899999999999</v>
      </c>
    </row>
    <row r="19" spans="2:6" x14ac:dyDescent="0.25">
      <c r="B19" s="286"/>
      <c r="C19" s="312">
        <v>40328</v>
      </c>
      <c r="D19" s="306" t="s">
        <v>2410</v>
      </c>
      <c r="E19" s="451">
        <v>409.54399999999998</v>
      </c>
      <c r="F19" s="452">
        <v>356.96899999999999</v>
      </c>
    </row>
    <row r="20" spans="2:6" x14ac:dyDescent="0.25">
      <c r="B20" s="286"/>
      <c r="C20" s="312">
        <v>1672</v>
      </c>
      <c r="D20" s="305" t="s">
        <v>642</v>
      </c>
      <c r="E20" s="455">
        <v>187.4</v>
      </c>
      <c r="F20" s="456">
        <v>183.13900000000001</v>
      </c>
    </row>
    <row r="21" spans="2:6" x14ac:dyDescent="0.25">
      <c r="B21" s="286"/>
      <c r="C21" s="312">
        <v>10349</v>
      </c>
      <c r="D21" s="305" t="s">
        <v>2160</v>
      </c>
      <c r="E21" s="455">
        <v>22.28</v>
      </c>
      <c r="F21" s="456">
        <v>19.524999999999999</v>
      </c>
    </row>
    <row r="22" spans="2:6" x14ac:dyDescent="0.25">
      <c r="B22" s="286"/>
      <c r="C22" s="312">
        <v>15097</v>
      </c>
      <c r="D22" s="307" t="s">
        <v>2245</v>
      </c>
      <c r="E22" s="453">
        <v>15.922000000000001</v>
      </c>
      <c r="F22" s="454">
        <v>13.276</v>
      </c>
    </row>
    <row r="23" spans="2:6" x14ac:dyDescent="0.25">
      <c r="B23" s="286"/>
      <c r="C23" s="312">
        <v>14614</v>
      </c>
      <c r="D23" s="307" t="s">
        <v>2226</v>
      </c>
      <c r="E23" s="453">
        <v>620</v>
      </c>
      <c r="F23" s="454">
        <v>620</v>
      </c>
    </row>
    <row r="24" spans="2:6" x14ac:dyDescent="0.25">
      <c r="B24" s="286"/>
      <c r="C24" s="312">
        <v>1342</v>
      </c>
      <c r="D24" s="307" t="s">
        <v>622</v>
      </c>
      <c r="E24" s="453">
        <v>295.44200000000001</v>
      </c>
      <c r="F24" s="454">
        <v>264.44900000000001</v>
      </c>
    </row>
    <row r="25" spans="2:6" x14ac:dyDescent="0.25">
      <c r="B25" s="286"/>
      <c r="C25" s="312">
        <v>1343</v>
      </c>
      <c r="D25" s="307" t="s">
        <v>623</v>
      </c>
      <c r="E25" s="453">
        <v>288.8</v>
      </c>
      <c r="F25" s="454">
        <v>272.88200000000001</v>
      </c>
    </row>
    <row r="26" spans="2:6" x14ac:dyDescent="0.25">
      <c r="B26" s="286"/>
      <c r="C26" s="312">
        <v>1344</v>
      </c>
      <c r="D26" s="305" t="s">
        <v>624</v>
      </c>
      <c r="E26" s="455">
        <v>297.80099999999999</v>
      </c>
      <c r="F26" s="456">
        <v>278.315</v>
      </c>
    </row>
    <row r="27" spans="2:6" x14ac:dyDescent="0.25">
      <c r="B27" s="286"/>
      <c r="C27" s="312">
        <v>321</v>
      </c>
      <c r="D27" s="305" t="s">
        <v>1753</v>
      </c>
      <c r="E27" s="455">
        <v>170</v>
      </c>
      <c r="F27" s="456">
        <v>156.09100000000001</v>
      </c>
    </row>
    <row r="28" spans="2:6" x14ac:dyDescent="0.25">
      <c r="B28" s="286"/>
      <c r="C28" s="312">
        <v>322</v>
      </c>
      <c r="D28" s="305" t="s">
        <v>1759</v>
      </c>
      <c r="E28" s="455">
        <v>170</v>
      </c>
      <c r="F28" s="456">
        <v>158.65799999999999</v>
      </c>
    </row>
    <row r="29" spans="2:6" x14ac:dyDescent="0.25">
      <c r="B29" s="286"/>
      <c r="C29" s="312">
        <v>323</v>
      </c>
      <c r="D29" s="306" t="s">
        <v>1760</v>
      </c>
      <c r="E29" s="451">
        <v>170</v>
      </c>
      <c r="F29" s="452">
        <v>156.25299999999999</v>
      </c>
    </row>
    <row r="30" spans="2:6" x14ac:dyDescent="0.25">
      <c r="B30" s="286"/>
      <c r="C30" s="312">
        <v>13675</v>
      </c>
      <c r="D30" s="307" t="s">
        <v>752</v>
      </c>
      <c r="E30" s="453">
        <v>55.073</v>
      </c>
      <c r="F30" s="454">
        <v>59.386000000000003</v>
      </c>
    </row>
    <row r="31" spans="2:6" x14ac:dyDescent="0.25">
      <c r="B31" s="286"/>
      <c r="C31" s="312">
        <v>12505</v>
      </c>
      <c r="D31" s="307" t="s">
        <v>2188</v>
      </c>
      <c r="E31" s="453">
        <v>49.110999999999997</v>
      </c>
      <c r="F31" s="454">
        <v>46.9</v>
      </c>
    </row>
    <row r="32" spans="2:6" x14ac:dyDescent="0.25">
      <c r="B32" s="286"/>
      <c r="C32" s="312">
        <v>37366</v>
      </c>
      <c r="D32" s="307" t="s">
        <v>2336</v>
      </c>
      <c r="E32" s="453">
        <v>49.2</v>
      </c>
      <c r="F32" s="454">
        <v>46.9</v>
      </c>
    </row>
    <row r="33" spans="2:6" x14ac:dyDescent="0.25">
      <c r="B33" s="286"/>
      <c r="C33" s="312">
        <v>37367</v>
      </c>
      <c r="D33" s="307" t="s">
        <v>2337</v>
      </c>
      <c r="E33" s="453">
        <v>49.2</v>
      </c>
      <c r="F33" s="454">
        <v>46.9</v>
      </c>
    </row>
    <row r="34" spans="2:6" x14ac:dyDescent="0.25">
      <c r="B34" s="286"/>
      <c r="C34" s="312">
        <v>37368</v>
      </c>
      <c r="D34" s="307" t="s">
        <v>2338</v>
      </c>
      <c r="E34" s="453">
        <v>48.42</v>
      </c>
      <c r="F34" s="454">
        <v>46.9</v>
      </c>
    </row>
    <row r="35" spans="2:6" x14ac:dyDescent="0.25">
      <c r="B35" s="286"/>
      <c r="C35" s="312">
        <v>480</v>
      </c>
      <c r="D35" s="307" t="s">
        <v>412</v>
      </c>
      <c r="E35" s="453">
        <v>120</v>
      </c>
      <c r="F35" s="454">
        <v>112.53400000000001</v>
      </c>
    </row>
    <row r="36" spans="2:6" x14ac:dyDescent="0.25">
      <c r="B36" s="286"/>
      <c r="C36" s="312">
        <v>481</v>
      </c>
      <c r="D36" s="307" t="s">
        <v>1884</v>
      </c>
      <c r="E36" s="453">
        <v>236.95699999999999</v>
      </c>
      <c r="F36" s="454">
        <v>227.86</v>
      </c>
    </row>
    <row r="37" spans="2:6" x14ac:dyDescent="0.25">
      <c r="B37" s="286"/>
      <c r="C37" s="312">
        <v>486</v>
      </c>
      <c r="D37" s="306" t="s">
        <v>417</v>
      </c>
      <c r="E37" s="451">
        <v>205.833</v>
      </c>
      <c r="F37" s="452">
        <v>203.59399999999999</v>
      </c>
    </row>
    <row r="38" spans="2:6" x14ac:dyDescent="0.25">
      <c r="B38" s="286"/>
      <c r="C38" s="312">
        <v>493</v>
      </c>
      <c r="D38" s="307" t="s">
        <v>423</v>
      </c>
      <c r="E38" s="453">
        <v>81.59</v>
      </c>
      <c r="F38" s="454">
        <v>81</v>
      </c>
    </row>
    <row r="39" spans="2:6" x14ac:dyDescent="0.25">
      <c r="B39" s="286"/>
      <c r="C39" s="312">
        <v>48754</v>
      </c>
      <c r="D39" s="307" t="s">
        <v>2989</v>
      </c>
      <c r="E39" s="453">
        <v>166.31100000000001</v>
      </c>
      <c r="F39" s="454">
        <v>141.51599999999999</v>
      </c>
    </row>
    <row r="40" spans="2:6" x14ac:dyDescent="0.25">
      <c r="B40" s="286"/>
      <c r="C40" s="312">
        <v>48755</v>
      </c>
      <c r="D40" s="307" t="s">
        <v>2990</v>
      </c>
      <c r="E40" s="453">
        <v>166.31100000000001</v>
      </c>
      <c r="F40" s="454">
        <v>141.51599999999999</v>
      </c>
    </row>
    <row r="41" spans="2:6" x14ac:dyDescent="0.25">
      <c r="B41" s="286"/>
      <c r="C41" s="312">
        <v>513</v>
      </c>
      <c r="D41" s="306" t="s">
        <v>430</v>
      </c>
      <c r="E41" s="451">
        <v>453.26400000000001</v>
      </c>
      <c r="F41" s="452">
        <v>447.89400000000001</v>
      </c>
    </row>
    <row r="42" spans="2:6" x14ac:dyDescent="0.25">
      <c r="B42" s="286"/>
      <c r="C42" s="312">
        <v>15477</v>
      </c>
      <c r="D42" s="305" t="s">
        <v>2254</v>
      </c>
      <c r="E42" s="455">
        <v>47.656999999999996</v>
      </c>
      <c r="F42" s="456">
        <v>42.667000000000002</v>
      </c>
    </row>
    <row r="43" spans="2:6" x14ac:dyDescent="0.25">
      <c r="B43" s="286"/>
      <c r="C43" s="312">
        <v>40052</v>
      </c>
      <c r="D43" s="305" t="s">
        <v>2389</v>
      </c>
      <c r="E43" s="455">
        <v>47.656999999999996</v>
      </c>
      <c r="F43" s="456">
        <v>42.667000000000002</v>
      </c>
    </row>
    <row r="44" spans="2:6" x14ac:dyDescent="0.25">
      <c r="B44" s="286"/>
      <c r="C44" s="312">
        <v>40053</v>
      </c>
      <c r="D44" s="305" t="s">
        <v>2390</v>
      </c>
      <c r="E44" s="455">
        <v>47.656999999999996</v>
      </c>
      <c r="F44" s="456">
        <v>42.667000000000002</v>
      </c>
    </row>
    <row r="45" spans="2:6" x14ac:dyDescent="0.25">
      <c r="B45" s="286"/>
      <c r="C45" s="312">
        <v>13515</v>
      </c>
      <c r="D45" s="305" t="s">
        <v>2204</v>
      </c>
      <c r="E45" s="455">
        <v>93.146000000000001</v>
      </c>
      <c r="F45" s="456">
        <v>74.084999999999994</v>
      </c>
    </row>
    <row r="46" spans="2:6" x14ac:dyDescent="0.25">
      <c r="B46" s="286"/>
      <c r="C46" s="312">
        <v>540</v>
      </c>
      <c r="D46" s="306" t="s">
        <v>1911</v>
      </c>
      <c r="E46" s="451">
        <v>0</v>
      </c>
      <c r="F46" s="452">
        <v>0</v>
      </c>
    </row>
    <row r="47" spans="2:6" x14ac:dyDescent="0.25">
      <c r="B47" s="286"/>
      <c r="C47" s="312">
        <v>48695</v>
      </c>
      <c r="D47" s="307" t="s">
        <v>2957</v>
      </c>
      <c r="E47" s="453">
        <v>350.40899999999999</v>
      </c>
      <c r="F47" s="454">
        <v>338.495</v>
      </c>
    </row>
    <row r="48" spans="2:6" x14ac:dyDescent="0.25">
      <c r="B48" s="286"/>
      <c r="C48" s="312">
        <v>48696</v>
      </c>
      <c r="D48" s="307" t="s">
        <v>2960</v>
      </c>
      <c r="E48" s="453">
        <v>353.839</v>
      </c>
      <c r="F48" s="454">
        <v>340.66899999999998</v>
      </c>
    </row>
    <row r="49" spans="2:6" x14ac:dyDescent="0.25">
      <c r="B49" s="286"/>
      <c r="C49" s="312">
        <v>15484</v>
      </c>
      <c r="D49" s="307" t="s">
        <v>2256</v>
      </c>
      <c r="E49" s="453">
        <v>57.4</v>
      </c>
      <c r="F49" s="454">
        <v>52.6</v>
      </c>
    </row>
    <row r="50" spans="2:6" x14ac:dyDescent="0.25">
      <c r="B50" s="286"/>
      <c r="C50" s="312">
        <v>15485</v>
      </c>
      <c r="D50" s="307" t="s">
        <v>2257</v>
      </c>
      <c r="E50" s="453">
        <v>57.4</v>
      </c>
      <c r="F50" s="454">
        <v>52.593000000000004</v>
      </c>
    </row>
    <row r="51" spans="2:6" x14ac:dyDescent="0.25">
      <c r="B51" s="286"/>
      <c r="C51" s="312">
        <v>1226</v>
      </c>
      <c r="D51" s="307" t="s">
        <v>614</v>
      </c>
      <c r="E51" s="453">
        <v>299.74599999999998</v>
      </c>
      <c r="F51" s="454">
        <v>266.11500000000001</v>
      </c>
    </row>
    <row r="52" spans="2:6" x14ac:dyDescent="0.25">
      <c r="B52" s="286"/>
      <c r="C52" s="312">
        <v>1376</v>
      </c>
      <c r="D52" s="307" t="s">
        <v>2115</v>
      </c>
      <c r="E52" s="453">
        <v>50</v>
      </c>
      <c r="F52" s="454">
        <v>46.5</v>
      </c>
    </row>
    <row r="53" spans="2:6" x14ac:dyDescent="0.25">
      <c r="B53" s="286"/>
      <c r="C53" s="312">
        <v>1377</v>
      </c>
      <c r="D53" s="307" t="s">
        <v>2118</v>
      </c>
      <c r="E53" s="453">
        <v>49.558999999999997</v>
      </c>
      <c r="F53" s="454">
        <v>44.683</v>
      </c>
    </row>
    <row r="54" spans="2:6" x14ac:dyDescent="0.25">
      <c r="B54" s="286"/>
      <c r="C54" s="312">
        <v>1378</v>
      </c>
      <c r="D54" s="307" t="s">
        <v>2119</v>
      </c>
      <c r="E54" s="453">
        <v>50</v>
      </c>
      <c r="F54" s="454">
        <v>46.15</v>
      </c>
    </row>
    <row r="55" spans="2:6" x14ac:dyDescent="0.25">
      <c r="B55" s="286"/>
      <c r="C55" s="312">
        <v>1379</v>
      </c>
      <c r="D55" s="307" t="s">
        <v>2120</v>
      </c>
      <c r="E55" s="453">
        <v>49.709000000000003</v>
      </c>
      <c r="F55" s="454">
        <v>45.680999999999997</v>
      </c>
    </row>
    <row r="56" spans="2:6" x14ac:dyDescent="0.25">
      <c r="B56" s="286"/>
      <c r="C56" s="312">
        <v>1380</v>
      </c>
      <c r="D56" s="307" t="s">
        <v>2121</v>
      </c>
      <c r="E56" s="453">
        <v>50</v>
      </c>
      <c r="F56" s="454">
        <v>45.295000000000002</v>
      </c>
    </row>
    <row r="57" spans="2:6" x14ac:dyDescent="0.25">
      <c r="B57" s="286"/>
      <c r="C57" s="312">
        <v>50025</v>
      </c>
      <c r="D57" s="307" t="s">
        <v>3193</v>
      </c>
      <c r="E57" s="453">
        <v>49.78</v>
      </c>
      <c r="F57" s="454">
        <v>46.362000000000002</v>
      </c>
    </row>
    <row r="58" spans="2:6" x14ac:dyDescent="0.25">
      <c r="B58" s="286"/>
      <c r="C58" s="312">
        <v>50026</v>
      </c>
      <c r="D58" s="307" t="s">
        <v>3194</v>
      </c>
      <c r="E58" s="453">
        <v>50</v>
      </c>
      <c r="F58" s="454">
        <v>46.215000000000003</v>
      </c>
    </row>
    <row r="59" spans="2:6" x14ac:dyDescent="0.25">
      <c r="B59" s="286"/>
      <c r="C59" s="312">
        <v>12564</v>
      </c>
      <c r="D59" s="307" t="s">
        <v>2202</v>
      </c>
      <c r="E59" s="453">
        <v>98.748999999999995</v>
      </c>
      <c r="F59" s="454">
        <v>89.703000000000003</v>
      </c>
    </row>
    <row r="60" spans="2:6" x14ac:dyDescent="0.25">
      <c r="B60" s="286"/>
      <c r="C60" s="312">
        <v>50115</v>
      </c>
      <c r="D60" s="307" t="s">
        <v>3224</v>
      </c>
      <c r="E60" s="453">
        <v>103.467</v>
      </c>
      <c r="F60" s="454">
        <v>95.277000000000001</v>
      </c>
    </row>
    <row r="61" spans="2:6" x14ac:dyDescent="0.25">
      <c r="B61" s="286"/>
      <c r="C61" s="312">
        <v>50116</v>
      </c>
      <c r="D61" s="306" t="s">
        <v>3226</v>
      </c>
      <c r="E61" s="451">
        <v>103.467</v>
      </c>
      <c r="F61" s="452">
        <v>95.46</v>
      </c>
    </row>
    <row r="62" spans="2:6" x14ac:dyDescent="0.25">
      <c r="B62" s="287"/>
      <c r="C62" s="443" t="s">
        <v>5124</v>
      </c>
      <c r="D62" s="308"/>
      <c r="E62" s="457">
        <v>9495.8919999999998</v>
      </c>
      <c r="F62" s="458">
        <v>8824.6</v>
      </c>
    </row>
    <row r="63" spans="2:6" x14ac:dyDescent="0.25">
      <c r="B63" s="285" t="s">
        <v>5130</v>
      </c>
      <c r="C63" s="312">
        <v>1478</v>
      </c>
      <c r="D63" s="307" t="s">
        <v>2125</v>
      </c>
      <c r="E63" s="453">
        <v>839.53499999999997</v>
      </c>
      <c r="F63" s="454">
        <v>703.32399999999996</v>
      </c>
    </row>
    <row r="64" spans="2:6" x14ac:dyDescent="0.25">
      <c r="B64" s="286"/>
      <c r="C64" s="312">
        <v>1616</v>
      </c>
      <c r="D64" s="307" t="s">
        <v>2130</v>
      </c>
      <c r="E64" s="453">
        <v>846.96400000000006</v>
      </c>
      <c r="F64" s="454">
        <v>710.08900000000006</v>
      </c>
    </row>
    <row r="65" spans="2:6" x14ac:dyDescent="0.25">
      <c r="B65" s="287"/>
      <c r="C65" s="443" t="s">
        <v>5131</v>
      </c>
      <c r="D65" s="308"/>
      <c r="E65" s="457">
        <v>1686.499</v>
      </c>
      <c r="F65" s="458">
        <v>1413.413</v>
      </c>
    </row>
    <row r="66" spans="2:6" x14ac:dyDescent="0.25">
      <c r="B66" s="285" t="s">
        <v>5229</v>
      </c>
      <c r="C66" s="312">
        <v>1032</v>
      </c>
      <c r="D66" s="307" t="s">
        <v>589</v>
      </c>
      <c r="E66" s="453">
        <v>555.47199999999998</v>
      </c>
      <c r="F66" s="454">
        <v>538.29399999999998</v>
      </c>
    </row>
    <row r="67" spans="2:6" x14ac:dyDescent="0.25">
      <c r="B67" s="286"/>
      <c r="C67" s="312">
        <v>16738</v>
      </c>
      <c r="D67" s="307" t="s">
        <v>2301</v>
      </c>
      <c r="E67" s="453">
        <v>14.125999999999999</v>
      </c>
      <c r="F67" s="454">
        <v>12.912000000000001</v>
      </c>
    </row>
    <row r="68" spans="2:6" x14ac:dyDescent="0.25">
      <c r="B68" s="286"/>
      <c r="C68" s="312">
        <v>397</v>
      </c>
      <c r="D68" s="307" t="s">
        <v>372</v>
      </c>
      <c r="E68" s="453">
        <v>38.819000000000003</v>
      </c>
      <c r="F68" s="454">
        <v>29.298999999999999</v>
      </c>
    </row>
    <row r="69" spans="2:6" x14ac:dyDescent="0.25">
      <c r="B69" s="286"/>
      <c r="C69" s="312">
        <v>398</v>
      </c>
      <c r="D69" s="307" t="s">
        <v>373</v>
      </c>
      <c r="E69" s="453">
        <v>37.981999999999999</v>
      </c>
      <c r="F69" s="454">
        <v>29.227</v>
      </c>
    </row>
    <row r="70" spans="2:6" x14ac:dyDescent="0.25">
      <c r="B70" s="286"/>
      <c r="C70" s="312">
        <v>399</v>
      </c>
      <c r="D70" s="307" t="s">
        <v>374</v>
      </c>
      <c r="E70" s="453">
        <v>38.966999999999999</v>
      </c>
      <c r="F70" s="454">
        <v>29.966999999999999</v>
      </c>
    </row>
    <row r="71" spans="2:6" x14ac:dyDescent="0.25">
      <c r="B71" s="286"/>
      <c r="C71" s="312">
        <v>400</v>
      </c>
      <c r="D71" s="307" t="s">
        <v>375</v>
      </c>
      <c r="E71" s="453">
        <v>37.314999999999998</v>
      </c>
      <c r="F71" s="454">
        <v>29.077999999999999</v>
      </c>
    </row>
    <row r="72" spans="2:6" x14ac:dyDescent="0.25">
      <c r="B72" s="286"/>
      <c r="C72" s="312">
        <v>12504</v>
      </c>
      <c r="D72" s="307" t="s">
        <v>2186</v>
      </c>
      <c r="E72" s="453">
        <v>49.2</v>
      </c>
      <c r="F72" s="454">
        <v>46.889000000000003</v>
      </c>
    </row>
    <row r="73" spans="2:6" x14ac:dyDescent="0.25">
      <c r="B73" s="286"/>
      <c r="C73" s="312">
        <v>17044</v>
      </c>
      <c r="D73" s="307" t="s">
        <v>2305</v>
      </c>
      <c r="E73" s="453">
        <v>49.2</v>
      </c>
      <c r="F73" s="454">
        <v>46.9</v>
      </c>
    </row>
    <row r="74" spans="2:6" x14ac:dyDescent="0.25">
      <c r="B74" s="286"/>
      <c r="C74" s="312">
        <v>17045</v>
      </c>
      <c r="D74" s="307" t="s">
        <v>2306</v>
      </c>
      <c r="E74" s="453">
        <v>49.2</v>
      </c>
      <c r="F74" s="454">
        <v>46.9</v>
      </c>
    </row>
    <row r="75" spans="2:6" x14ac:dyDescent="0.25">
      <c r="B75" s="286"/>
      <c r="C75" s="312">
        <v>17046</v>
      </c>
      <c r="D75" s="307" t="s">
        <v>2307</v>
      </c>
      <c r="E75" s="453">
        <v>49.2</v>
      </c>
      <c r="F75" s="454">
        <v>46.9</v>
      </c>
    </row>
    <row r="76" spans="2:6" x14ac:dyDescent="0.25">
      <c r="B76" s="286"/>
      <c r="C76" s="312">
        <v>1385</v>
      </c>
      <c r="D76" s="307" t="s">
        <v>2122</v>
      </c>
      <c r="E76" s="453">
        <v>290.78500000000003</v>
      </c>
      <c r="F76" s="454">
        <v>262.43799999999999</v>
      </c>
    </row>
    <row r="77" spans="2:6" x14ac:dyDescent="0.25">
      <c r="B77" s="286"/>
      <c r="C77" s="312">
        <v>1386</v>
      </c>
      <c r="D77" s="307" t="s">
        <v>633</v>
      </c>
      <c r="E77" s="453">
        <v>290.029</v>
      </c>
      <c r="F77" s="454">
        <v>261.79000000000002</v>
      </c>
    </row>
    <row r="78" spans="2:6" x14ac:dyDescent="0.25">
      <c r="B78" s="286"/>
      <c r="C78" s="312">
        <v>38206</v>
      </c>
      <c r="D78" s="306" t="s">
        <v>2350</v>
      </c>
      <c r="E78" s="451">
        <v>514.81600000000003</v>
      </c>
      <c r="F78" s="452">
        <v>494.06400000000002</v>
      </c>
    </row>
    <row r="79" spans="2:6" x14ac:dyDescent="0.25">
      <c r="B79" s="287"/>
      <c r="C79" s="443" t="s">
        <v>5230</v>
      </c>
      <c r="D79" s="308"/>
      <c r="E79" s="457">
        <v>2015.1110000000001</v>
      </c>
      <c r="F79" s="458">
        <v>1874.6579999999999</v>
      </c>
    </row>
    <row r="80" spans="2:6" ht="26.25" x14ac:dyDescent="0.25">
      <c r="B80" s="288" t="s">
        <v>5227</v>
      </c>
      <c r="C80" s="312">
        <v>47390</v>
      </c>
      <c r="D80" s="307" t="s">
        <v>2834</v>
      </c>
      <c r="E80" s="453">
        <v>179.01</v>
      </c>
      <c r="F80" s="454">
        <v>162.93899999999999</v>
      </c>
    </row>
    <row r="81" spans="2:6" x14ac:dyDescent="0.25">
      <c r="B81" s="286"/>
      <c r="C81" s="312">
        <v>1649</v>
      </c>
      <c r="D81" s="307" t="s">
        <v>2133</v>
      </c>
      <c r="E81" s="453">
        <v>630.721</v>
      </c>
      <c r="F81" s="454">
        <v>562.71199999999999</v>
      </c>
    </row>
    <row r="82" spans="2:6" x14ac:dyDescent="0.25">
      <c r="B82" s="286"/>
      <c r="C82" s="312">
        <v>40338</v>
      </c>
      <c r="D82" s="307" t="s">
        <v>2411</v>
      </c>
      <c r="E82" s="453">
        <v>272.34699999999998</v>
      </c>
      <c r="F82" s="454">
        <v>249.01900000000001</v>
      </c>
    </row>
    <row r="83" spans="2:6" x14ac:dyDescent="0.25">
      <c r="B83" s="286"/>
      <c r="C83" s="312">
        <v>40339</v>
      </c>
      <c r="D83" s="307" t="s">
        <v>2413</v>
      </c>
      <c r="E83" s="453">
        <v>272.34699999999998</v>
      </c>
      <c r="F83" s="454">
        <v>249.01900000000001</v>
      </c>
    </row>
    <row r="84" spans="2:6" x14ac:dyDescent="0.25">
      <c r="B84" s="286"/>
      <c r="C84" s="312">
        <v>508</v>
      </c>
      <c r="D84" s="306" t="s">
        <v>429</v>
      </c>
      <c r="E84" s="451">
        <v>400.2</v>
      </c>
      <c r="F84" s="452">
        <v>400.2</v>
      </c>
    </row>
    <row r="85" spans="2:6" x14ac:dyDescent="0.25">
      <c r="B85" s="287"/>
      <c r="C85" s="443" t="s">
        <v>5228</v>
      </c>
      <c r="D85" s="308"/>
      <c r="E85" s="457">
        <v>1754.625</v>
      </c>
      <c r="F85" s="458">
        <v>1623.8889999999999</v>
      </c>
    </row>
    <row r="86" spans="2:6" ht="26.25" x14ac:dyDescent="0.25">
      <c r="B86" s="289" t="s">
        <v>5125</v>
      </c>
      <c r="C86" s="312">
        <v>13703</v>
      </c>
      <c r="D86" s="307" t="s">
        <v>2207</v>
      </c>
      <c r="E86" s="453">
        <v>52.960999999999999</v>
      </c>
      <c r="F86" s="454">
        <v>48.643999999999998</v>
      </c>
    </row>
    <row r="87" spans="2:6" x14ac:dyDescent="0.25">
      <c r="B87" s="286"/>
      <c r="C87" s="312">
        <v>13704</v>
      </c>
      <c r="D87" s="307" t="s">
        <v>2210</v>
      </c>
      <c r="E87" s="453">
        <v>52.667000000000002</v>
      </c>
      <c r="F87" s="454">
        <v>40.601999999999997</v>
      </c>
    </row>
    <row r="88" spans="2:6" x14ac:dyDescent="0.25">
      <c r="B88" s="286"/>
      <c r="C88" s="312">
        <v>13705</v>
      </c>
      <c r="D88" s="307" t="s">
        <v>2211</v>
      </c>
      <c r="E88" s="453">
        <v>52.731000000000002</v>
      </c>
      <c r="F88" s="454">
        <v>40.83</v>
      </c>
    </row>
    <row r="89" spans="2:6" x14ac:dyDescent="0.25">
      <c r="B89" s="286"/>
      <c r="C89" s="312">
        <v>1255</v>
      </c>
      <c r="D89" s="307" t="s">
        <v>615</v>
      </c>
      <c r="E89" s="453">
        <v>271.935</v>
      </c>
      <c r="F89" s="454">
        <v>251.047</v>
      </c>
    </row>
    <row r="90" spans="2:6" x14ac:dyDescent="0.25">
      <c r="B90" s="286"/>
      <c r="C90" s="312">
        <v>14177</v>
      </c>
      <c r="D90" s="307" t="s">
        <v>2219</v>
      </c>
      <c r="E90" s="453">
        <v>285.90300000000002</v>
      </c>
      <c r="F90" s="454">
        <v>265.71499999999997</v>
      </c>
    </row>
    <row r="91" spans="2:6" x14ac:dyDescent="0.25">
      <c r="B91" s="286"/>
      <c r="C91" s="312">
        <v>14178</v>
      </c>
      <c r="D91" s="306" t="s">
        <v>2221</v>
      </c>
      <c r="E91" s="451">
        <v>285.90300000000002</v>
      </c>
      <c r="F91" s="452">
        <v>265.71499999999997</v>
      </c>
    </row>
    <row r="92" spans="2:6" x14ac:dyDescent="0.25">
      <c r="B92" s="287"/>
      <c r="C92" s="443" t="s">
        <v>5126</v>
      </c>
      <c r="D92" s="308"/>
      <c r="E92" s="457">
        <v>1002.1</v>
      </c>
      <c r="F92" s="458">
        <v>912.553</v>
      </c>
    </row>
    <row r="93" spans="2:6" x14ac:dyDescent="0.25">
      <c r="B93" s="285" t="s">
        <v>5127</v>
      </c>
      <c r="C93" s="312">
        <v>326</v>
      </c>
      <c r="D93" s="307" t="s">
        <v>323</v>
      </c>
      <c r="E93" s="453">
        <v>182.49299999999999</v>
      </c>
      <c r="F93" s="454">
        <v>151.423</v>
      </c>
    </row>
    <row r="94" spans="2:6" x14ac:dyDescent="0.25">
      <c r="B94" s="286"/>
      <c r="C94" s="312">
        <v>1286</v>
      </c>
      <c r="D94" s="307" t="s">
        <v>2113</v>
      </c>
      <c r="E94" s="453">
        <v>280.75099999999998</v>
      </c>
      <c r="F94" s="454">
        <v>246.65100000000001</v>
      </c>
    </row>
    <row r="95" spans="2:6" x14ac:dyDescent="0.25">
      <c r="B95" s="286"/>
      <c r="C95" s="312">
        <v>1287</v>
      </c>
      <c r="D95" s="307" t="s">
        <v>620</v>
      </c>
      <c r="E95" s="453">
        <v>278.81200000000001</v>
      </c>
      <c r="F95" s="454">
        <v>239.012</v>
      </c>
    </row>
    <row r="96" spans="2:6" x14ac:dyDescent="0.25">
      <c r="B96" s="286"/>
      <c r="C96" s="312">
        <v>1086</v>
      </c>
      <c r="D96" s="307" t="s">
        <v>600</v>
      </c>
      <c r="E96" s="453">
        <v>246.279</v>
      </c>
      <c r="F96" s="454">
        <v>229.279</v>
      </c>
    </row>
    <row r="97" spans="2:6" x14ac:dyDescent="0.25">
      <c r="B97" s="286"/>
      <c r="C97" s="312">
        <v>68733</v>
      </c>
      <c r="D97" s="307" t="s">
        <v>663</v>
      </c>
      <c r="E97" s="453">
        <v>4.9989999999999997</v>
      </c>
      <c r="F97" s="454">
        <v>4.9989999999999997</v>
      </c>
    </row>
    <row r="98" spans="2:6" x14ac:dyDescent="0.25">
      <c r="B98" s="286"/>
      <c r="C98" s="312">
        <v>68730</v>
      </c>
      <c r="D98" s="307" t="s">
        <v>662</v>
      </c>
      <c r="E98" s="453">
        <v>3.4</v>
      </c>
      <c r="F98" s="454">
        <v>3.2</v>
      </c>
    </row>
    <row r="99" spans="2:6" x14ac:dyDescent="0.25">
      <c r="B99" s="286"/>
      <c r="C99" s="312">
        <v>42375</v>
      </c>
      <c r="D99" s="307" t="s">
        <v>2521</v>
      </c>
      <c r="E99" s="453">
        <v>40.408999999999999</v>
      </c>
      <c r="F99" s="454">
        <v>39.835000000000001</v>
      </c>
    </row>
    <row r="100" spans="2:6" x14ac:dyDescent="0.25">
      <c r="B100" s="286"/>
      <c r="C100" s="312">
        <v>42376</v>
      </c>
      <c r="D100" s="307" t="s">
        <v>2524</v>
      </c>
      <c r="E100" s="453">
        <v>5.0910000000000002</v>
      </c>
      <c r="F100" s="454">
        <v>4.665</v>
      </c>
    </row>
    <row r="101" spans="2:6" x14ac:dyDescent="0.25">
      <c r="B101" s="286"/>
      <c r="C101" s="312">
        <v>48120</v>
      </c>
      <c r="D101" s="307" t="s">
        <v>2909</v>
      </c>
      <c r="E101" s="453">
        <v>370.33</v>
      </c>
      <c r="F101" s="454">
        <v>331.03199999999998</v>
      </c>
    </row>
    <row r="102" spans="2:6" x14ac:dyDescent="0.25">
      <c r="B102" s="286"/>
      <c r="C102" s="312">
        <v>48121</v>
      </c>
      <c r="D102" s="307" t="s">
        <v>2911</v>
      </c>
      <c r="E102" s="453">
        <v>370.33</v>
      </c>
      <c r="F102" s="454">
        <v>331.03199999999998</v>
      </c>
    </row>
    <row r="103" spans="2:6" x14ac:dyDescent="0.25">
      <c r="B103" s="286"/>
      <c r="C103" s="312">
        <v>461</v>
      </c>
      <c r="D103" s="307" t="s">
        <v>1866</v>
      </c>
      <c r="E103" s="453">
        <v>76.95</v>
      </c>
      <c r="F103" s="454">
        <v>74.638000000000005</v>
      </c>
    </row>
    <row r="104" spans="2:6" x14ac:dyDescent="0.25">
      <c r="B104" s="286"/>
      <c r="C104" s="312">
        <v>497</v>
      </c>
      <c r="D104" s="307" t="s">
        <v>427</v>
      </c>
      <c r="E104" s="453">
        <v>279.8</v>
      </c>
      <c r="F104" s="454">
        <v>248.16200000000001</v>
      </c>
    </row>
    <row r="105" spans="2:6" x14ac:dyDescent="0.25">
      <c r="B105" s="286"/>
      <c r="C105" s="312">
        <v>1210</v>
      </c>
      <c r="D105" s="307" t="s">
        <v>611</v>
      </c>
      <c r="E105" s="453">
        <v>378.92</v>
      </c>
      <c r="F105" s="454">
        <v>330.38200000000001</v>
      </c>
    </row>
    <row r="106" spans="2:6" x14ac:dyDescent="0.25">
      <c r="B106" s="286"/>
      <c r="C106" s="312">
        <v>73282</v>
      </c>
      <c r="D106" s="307" t="s">
        <v>5201</v>
      </c>
      <c r="E106" s="453" t="s">
        <v>5203</v>
      </c>
      <c r="F106" s="454">
        <v>57.966999999999999</v>
      </c>
    </row>
    <row r="107" spans="2:6" x14ac:dyDescent="0.25">
      <c r="B107" s="286"/>
      <c r="C107" s="312">
        <v>528</v>
      </c>
      <c r="D107" s="307" t="s">
        <v>1902</v>
      </c>
      <c r="E107" s="453">
        <v>316.90100000000001</v>
      </c>
      <c r="F107" s="454">
        <v>270.90100000000001</v>
      </c>
    </row>
    <row r="108" spans="2:6" x14ac:dyDescent="0.25">
      <c r="B108" s="286"/>
      <c r="C108" s="312">
        <v>529</v>
      </c>
      <c r="D108" s="307" t="s">
        <v>1904</v>
      </c>
      <c r="E108" s="453">
        <v>318.18</v>
      </c>
      <c r="F108" s="454">
        <v>270.18</v>
      </c>
    </row>
    <row r="109" spans="2:6" x14ac:dyDescent="0.25">
      <c r="B109" s="286"/>
      <c r="C109" s="312">
        <v>1630</v>
      </c>
      <c r="D109" s="307" t="s">
        <v>639</v>
      </c>
      <c r="E109" s="453">
        <v>607.17600000000004</v>
      </c>
      <c r="F109" s="454">
        <v>554.65599999999995</v>
      </c>
    </row>
    <row r="110" spans="2:6" x14ac:dyDescent="0.25">
      <c r="B110" s="286"/>
      <c r="C110" s="312">
        <v>1185</v>
      </c>
      <c r="D110" s="307" t="s">
        <v>607</v>
      </c>
      <c r="E110" s="453">
        <v>111.17100000000001</v>
      </c>
      <c r="F110" s="454">
        <v>104</v>
      </c>
    </row>
    <row r="111" spans="2:6" x14ac:dyDescent="0.25">
      <c r="B111" s="286"/>
      <c r="C111" s="312">
        <v>1186</v>
      </c>
      <c r="D111" s="307" t="s">
        <v>608</v>
      </c>
      <c r="E111" s="453">
        <v>115.27200000000001</v>
      </c>
      <c r="F111" s="454">
        <v>99.932000000000002</v>
      </c>
    </row>
    <row r="112" spans="2:6" x14ac:dyDescent="0.25">
      <c r="B112" s="286"/>
      <c r="C112" s="312">
        <v>1187</v>
      </c>
      <c r="D112" s="307" t="s">
        <v>609</v>
      </c>
      <c r="E112" s="453">
        <v>109.429</v>
      </c>
      <c r="F112" s="454">
        <v>103.101</v>
      </c>
    </row>
    <row r="113" spans="2:7" x14ac:dyDescent="0.25">
      <c r="B113" s="286"/>
      <c r="C113" s="312">
        <v>612</v>
      </c>
      <c r="D113" s="307" t="s">
        <v>460</v>
      </c>
      <c r="E113" s="453">
        <v>19.393999999999998</v>
      </c>
      <c r="F113" s="454">
        <v>15.974</v>
      </c>
    </row>
    <row r="114" spans="2:7" x14ac:dyDescent="0.25">
      <c r="B114" s="286"/>
      <c r="C114" s="312">
        <v>613</v>
      </c>
      <c r="D114" s="307" t="s">
        <v>461</v>
      </c>
      <c r="E114" s="453">
        <v>40.143999999999998</v>
      </c>
      <c r="F114" s="454">
        <v>30.791</v>
      </c>
    </row>
    <row r="115" spans="2:7" x14ac:dyDescent="0.25">
      <c r="B115" s="286"/>
      <c r="C115" s="312">
        <v>1693</v>
      </c>
      <c r="D115" s="307" t="s">
        <v>2137</v>
      </c>
      <c r="E115" s="453">
        <v>44.722000000000001</v>
      </c>
      <c r="F115" s="454">
        <v>0</v>
      </c>
    </row>
    <row r="116" spans="2:7" x14ac:dyDescent="0.25">
      <c r="B116" s="286"/>
      <c r="C116" s="312">
        <v>1694</v>
      </c>
      <c r="D116" s="307" t="s">
        <v>2138</v>
      </c>
      <c r="E116" s="453">
        <v>46.393000000000001</v>
      </c>
      <c r="F116" s="454">
        <v>0</v>
      </c>
    </row>
    <row r="117" spans="2:7" x14ac:dyDescent="0.25">
      <c r="B117" s="287"/>
      <c r="C117" s="443" t="s">
        <v>5128</v>
      </c>
      <c r="D117" s="308"/>
      <c r="E117" s="457">
        <v>4247.3459999999995</v>
      </c>
      <c r="F117" s="458">
        <v>3741.8</v>
      </c>
    </row>
    <row r="118" spans="2:7" x14ac:dyDescent="0.25">
      <c r="B118" s="290" t="s">
        <v>5129</v>
      </c>
      <c r="C118" s="309"/>
      <c r="D118" s="309"/>
      <c r="E118" s="444">
        <v>20201.573</v>
      </c>
      <c r="F118" s="445">
        <v>18390.900000000001</v>
      </c>
      <c r="G118" s="622"/>
    </row>
  </sheetData>
  <autoFilter ref="A6:F118"/>
  <sortState ref="C96:F120">
    <sortCondition ref="D96:D120"/>
  </sortState>
  <pageMargins left="0.45" right="0.45" top="0.5" bottom="0.5" header="0.3" footer="0.3"/>
  <pageSetup orientation="landscape" useFirstPageNumber="1" r:id="rId1"/>
  <headerFooter>
    <oddFooter>&amp;L&amp;10CELT Report - May 2023&amp;C&amp;10 2.3.&amp;P&amp;R&amp;10ISO New England Inc</oddFooter>
  </headerFooter>
  <rowBreaks count="2" manualBreakCount="2">
    <brk id="35" max="16383" man="1"/>
    <brk id="91" max="16383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7889" r:id="rId4">
          <objectPr defaultSize="0" r:id="rId5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7</xdr:col>
                <xdr:colOff>295275</xdr:colOff>
                <xdr:row>4</xdr:row>
                <xdr:rowOff>19050</xdr:rowOff>
              </to>
            </anchor>
          </objectPr>
        </oleObject>
      </mc:Choice>
      <mc:Fallback>
        <oleObject progId="Word.Document.12" shapeId="37889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0:P56"/>
  <sheetViews>
    <sheetView zoomScaleNormal="100" workbookViewId="0"/>
  </sheetViews>
  <sheetFormatPr defaultColWidth="8.85546875" defaultRowHeight="15" x14ac:dyDescent="0.25"/>
  <cols>
    <col min="1" max="1" width="2.85546875" style="30" customWidth="1"/>
    <col min="2" max="2" width="12.42578125" style="30" customWidth="1"/>
    <col min="3" max="3" width="12.140625" style="30" customWidth="1"/>
    <col min="4" max="4" width="10.5703125" style="101" customWidth="1"/>
    <col min="5" max="16" width="7.85546875" style="30" customWidth="1"/>
    <col min="17" max="16384" width="8.85546875" style="30"/>
  </cols>
  <sheetData>
    <row r="10" spans="1:16" ht="15.75" x14ac:dyDescent="0.25">
      <c r="A10" s="87"/>
    </row>
    <row r="11" spans="1:16" s="364" customFormat="1" ht="12.75" x14ac:dyDescent="0.2">
      <c r="A11" s="366"/>
      <c r="B11" s="374" t="s">
        <v>208</v>
      </c>
      <c r="C11" s="673" t="s">
        <v>201</v>
      </c>
      <c r="D11" s="673"/>
      <c r="E11" s="673"/>
      <c r="F11" s="673"/>
      <c r="H11" s="673" t="s">
        <v>221</v>
      </c>
      <c r="I11" s="673"/>
      <c r="J11" s="673"/>
      <c r="K11" s="673"/>
    </row>
    <row r="12" spans="1:16" ht="15.75" x14ac:dyDescent="0.25">
      <c r="A12" s="87"/>
    </row>
    <row r="14" spans="1:16" x14ac:dyDescent="0.25">
      <c r="B14" s="683" t="s">
        <v>68</v>
      </c>
      <c r="C14" s="683" t="s">
        <v>224</v>
      </c>
      <c r="D14" s="683" t="s">
        <v>69</v>
      </c>
      <c r="E14" s="683" t="s">
        <v>66</v>
      </c>
      <c r="F14" s="683"/>
      <c r="G14" s="683"/>
      <c r="H14" s="683"/>
      <c r="I14" s="683"/>
      <c r="J14" s="683"/>
      <c r="K14" s="683"/>
      <c r="L14" s="683"/>
      <c r="M14" s="683"/>
      <c r="N14" s="683"/>
      <c r="O14" s="683"/>
      <c r="P14" s="684" t="s">
        <v>67</v>
      </c>
    </row>
    <row r="15" spans="1:16" x14ac:dyDescent="0.25">
      <c r="B15" s="683"/>
      <c r="C15" s="683"/>
      <c r="D15" s="683"/>
      <c r="E15" s="102">
        <v>2022</v>
      </c>
      <c r="F15" s="102">
        <v>2023</v>
      </c>
      <c r="G15" s="102">
        <v>2024</v>
      </c>
      <c r="H15" s="102">
        <v>2025</v>
      </c>
      <c r="I15" s="102">
        <v>2026</v>
      </c>
      <c r="J15" s="102">
        <v>2027</v>
      </c>
      <c r="K15" s="102">
        <v>2028</v>
      </c>
      <c r="L15" s="439">
        <v>2029</v>
      </c>
      <c r="M15" s="439">
        <v>2030</v>
      </c>
      <c r="N15" s="511">
        <v>2031</v>
      </c>
      <c r="O15" s="511">
        <v>2032</v>
      </c>
      <c r="P15" s="685"/>
    </row>
    <row r="16" spans="1:16" ht="13.5" customHeight="1" x14ac:dyDescent="0.25">
      <c r="B16" s="686" t="s">
        <v>70</v>
      </c>
      <c r="C16" s="688" t="s">
        <v>71</v>
      </c>
      <c r="D16" s="89" t="s">
        <v>46</v>
      </c>
      <c r="E16" s="459">
        <v>213</v>
      </c>
      <c r="F16" s="460">
        <v>1</v>
      </c>
      <c r="G16" s="460">
        <v>105</v>
      </c>
      <c r="H16" s="460">
        <v>76</v>
      </c>
      <c r="I16" s="461">
        <v>1</v>
      </c>
      <c r="J16" s="461">
        <v>0</v>
      </c>
      <c r="K16" s="461">
        <v>0</v>
      </c>
      <c r="L16" s="461">
        <v>0</v>
      </c>
      <c r="M16" s="461">
        <v>0</v>
      </c>
      <c r="N16" s="461">
        <v>0</v>
      </c>
      <c r="O16" s="462">
        <v>0</v>
      </c>
      <c r="P16" s="90">
        <v>396</v>
      </c>
    </row>
    <row r="17" spans="2:16" ht="13.5" customHeight="1" x14ac:dyDescent="0.25">
      <c r="B17" s="687"/>
      <c r="C17" s="689"/>
      <c r="D17" s="91" t="s">
        <v>47</v>
      </c>
      <c r="E17" s="463">
        <v>332</v>
      </c>
      <c r="F17" s="464">
        <v>468</v>
      </c>
      <c r="G17" s="464">
        <v>78</v>
      </c>
      <c r="H17" s="464">
        <v>151</v>
      </c>
      <c r="I17" s="465">
        <v>222</v>
      </c>
      <c r="J17" s="465">
        <v>0</v>
      </c>
      <c r="K17" s="465">
        <v>0</v>
      </c>
      <c r="L17" s="465">
        <v>0</v>
      </c>
      <c r="M17" s="465">
        <v>0</v>
      </c>
      <c r="N17" s="465">
        <v>0</v>
      </c>
      <c r="O17" s="466">
        <v>0</v>
      </c>
      <c r="P17" s="92">
        <v>1251</v>
      </c>
    </row>
    <row r="18" spans="2:16" ht="13.5" customHeight="1" x14ac:dyDescent="0.25">
      <c r="B18" s="687"/>
      <c r="C18" s="689"/>
      <c r="D18" s="91" t="s">
        <v>49</v>
      </c>
      <c r="E18" s="463">
        <v>4</v>
      </c>
      <c r="F18" s="464">
        <v>0</v>
      </c>
      <c r="G18" s="464">
        <v>2</v>
      </c>
      <c r="H18" s="464">
        <v>5</v>
      </c>
      <c r="I18" s="465">
        <v>0</v>
      </c>
      <c r="J18" s="465">
        <v>0</v>
      </c>
      <c r="K18" s="465">
        <v>0</v>
      </c>
      <c r="L18" s="465">
        <v>0</v>
      </c>
      <c r="M18" s="465">
        <v>0</v>
      </c>
      <c r="N18" s="465">
        <v>0</v>
      </c>
      <c r="O18" s="466">
        <v>0</v>
      </c>
      <c r="P18" s="92">
        <v>10</v>
      </c>
    </row>
    <row r="19" spans="2:16" ht="13.5" customHeight="1" x14ac:dyDescent="0.25">
      <c r="B19" s="687"/>
      <c r="C19" s="689"/>
      <c r="D19" s="91" t="s">
        <v>44</v>
      </c>
      <c r="E19" s="463">
        <v>0</v>
      </c>
      <c r="F19" s="464">
        <v>0</v>
      </c>
      <c r="G19" s="464">
        <v>0</v>
      </c>
      <c r="H19" s="464">
        <v>0</v>
      </c>
      <c r="I19" s="465">
        <v>1</v>
      </c>
      <c r="J19" s="465">
        <v>0</v>
      </c>
      <c r="K19" s="465">
        <v>0</v>
      </c>
      <c r="L19" s="465">
        <v>0</v>
      </c>
      <c r="M19" s="465">
        <v>0</v>
      </c>
      <c r="N19" s="465">
        <v>0</v>
      </c>
      <c r="O19" s="466">
        <v>0</v>
      </c>
      <c r="P19" s="92">
        <v>1</v>
      </c>
    </row>
    <row r="20" spans="2:16" ht="13.5" customHeight="1" x14ac:dyDescent="0.25">
      <c r="B20" s="687"/>
      <c r="C20" s="689"/>
      <c r="D20" s="91" t="s">
        <v>45</v>
      </c>
      <c r="E20" s="463">
        <v>28</v>
      </c>
      <c r="F20" s="464">
        <v>5</v>
      </c>
      <c r="G20" s="464">
        <v>16</v>
      </c>
      <c r="H20" s="464">
        <v>49</v>
      </c>
      <c r="I20" s="465">
        <v>22</v>
      </c>
      <c r="J20" s="465">
        <v>0</v>
      </c>
      <c r="K20" s="465">
        <v>0</v>
      </c>
      <c r="L20" s="465">
        <v>0</v>
      </c>
      <c r="M20" s="465">
        <v>0</v>
      </c>
      <c r="N20" s="465">
        <v>0</v>
      </c>
      <c r="O20" s="466">
        <v>0</v>
      </c>
      <c r="P20" s="92">
        <v>119</v>
      </c>
    </row>
    <row r="21" spans="2:16" ht="13.5" customHeight="1" x14ac:dyDescent="0.25">
      <c r="B21" s="687"/>
      <c r="C21" s="690"/>
      <c r="D21" s="93" t="s">
        <v>50</v>
      </c>
      <c r="E21" s="467">
        <v>0</v>
      </c>
      <c r="F21" s="468">
        <v>0</v>
      </c>
      <c r="G21" s="468">
        <v>0</v>
      </c>
      <c r="H21" s="468">
        <v>0</v>
      </c>
      <c r="I21" s="469">
        <v>0</v>
      </c>
      <c r="J21" s="469">
        <v>0</v>
      </c>
      <c r="K21" s="469">
        <v>0</v>
      </c>
      <c r="L21" s="469">
        <v>0</v>
      </c>
      <c r="M21" s="469">
        <v>0</v>
      </c>
      <c r="N21" s="469">
        <v>0</v>
      </c>
      <c r="O21" s="470">
        <v>0</v>
      </c>
      <c r="P21" s="94">
        <v>0</v>
      </c>
    </row>
    <row r="22" spans="2:16" ht="13.5" customHeight="1" x14ac:dyDescent="0.25">
      <c r="B22" s="687"/>
      <c r="C22" s="691" t="s">
        <v>72</v>
      </c>
      <c r="D22" s="106" t="s">
        <v>73</v>
      </c>
      <c r="E22" s="471">
        <v>576</v>
      </c>
      <c r="F22" s="472">
        <v>474</v>
      </c>
      <c r="G22" s="472">
        <v>200</v>
      </c>
      <c r="H22" s="472">
        <v>280</v>
      </c>
      <c r="I22" s="472">
        <v>245</v>
      </c>
      <c r="J22" s="472">
        <v>0</v>
      </c>
      <c r="K22" s="472">
        <v>0</v>
      </c>
      <c r="L22" s="472">
        <v>0</v>
      </c>
      <c r="M22" s="472">
        <v>0</v>
      </c>
      <c r="N22" s="472">
        <v>0</v>
      </c>
      <c r="O22" s="473">
        <v>0</v>
      </c>
      <c r="P22" s="104">
        <v>1775</v>
      </c>
    </row>
    <row r="23" spans="2:16" ht="13.5" customHeight="1" x14ac:dyDescent="0.25">
      <c r="B23" s="687"/>
      <c r="C23" s="692"/>
      <c r="D23" s="107" t="s">
        <v>74</v>
      </c>
      <c r="E23" s="474">
        <v>576</v>
      </c>
      <c r="F23" s="475">
        <v>1051</v>
      </c>
      <c r="G23" s="475">
        <v>1251</v>
      </c>
      <c r="H23" s="475">
        <v>1531</v>
      </c>
      <c r="I23" s="475">
        <v>1775</v>
      </c>
      <c r="J23" s="475">
        <v>1775</v>
      </c>
      <c r="K23" s="475">
        <v>1775</v>
      </c>
      <c r="L23" s="475">
        <v>1775</v>
      </c>
      <c r="M23" s="475">
        <v>1775</v>
      </c>
      <c r="N23" s="475">
        <v>1775</v>
      </c>
      <c r="O23" s="476">
        <v>1775</v>
      </c>
      <c r="P23" s="105">
        <v>1775</v>
      </c>
    </row>
    <row r="24" spans="2:16" ht="13.5" customHeight="1" x14ac:dyDescent="0.25">
      <c r="B24" s="687"/>
      <c r="C24" s="689" t="s">
        <v>75</v>
      </c>
      <c r="D24" s="95" t="s">
        <v>46</v>
      </c>
      <c r="E24" s="477">
        <v>23</v>
      </c>
      <c r="F24" s="478">
        <v>4</v>
      </c>
      <c r="G24" s="478">
        <v>4</v>
      </c>
      <c r="H24" s="478">
        <v>4</v>
      </c>
      <c r="I24" s="479">
        <v>3</v>
      </c>
      <c r="J24" s="479">
        <v>3</v>
      </c>
      <c r="K24" s="479">
        <v>3</v>
      </c>
      <c r="L24" s="479">
        <v>3</v>
      </c>
      <c r="M24" s="479">
        <v>3</v>
      </c>
      <c r="N24" s="479">
        <v>3</v>
      </c>
      <c r="O24" s="480">
        <v>2</v>
      </c>
      <c r="P24" s="90">
        <v>55</v>
      </c>
    </row>
    <row r="25" spans="2:16" ht="13.5" customHeight="1" x14ac:dyDescent="0.25">
      <c r="B25" s="687"/>
      <c r="C25" s="689"/>
      <c r="D25" s="91" t="s">
        <v>47</v>
      </c>
      <c r="E25" s="463">
        <v>1332</v>
      </c>
      <c r="F25" s="464">
        <v>-299</v>
      </c>
      <c r="G25" s="464">
        <v>109</v>
      </c>
      <c r="H25" s="464">
        <v>58</v>
      </c>
      <c r="I25" s="465">
        <v>18</v>
      </c>
      <c r="J25" s="465">
        <v>151</v>
      </c>
      <c r="K25" s="465">
        <v>151</v>
      </c>
      <c r="L25" s="465">
        <v>113</v>
      </c>
      <c r="M25" s="465">
        <v>111</v>
      </c>
      <c r="N25" s="465">
        <v>109</v>
      </c>
      <c r="O25" s="466">
        <v>107</v>
      </c>
      <c r="P25" s="92">
        <v>1960</v>
      </c>
    </row>
    <row r="26" spans="2:16" ht="13.5" customHeight="1" x14ac:dyDescent="0.25">
      <c r="B26" s="687"/>
      <c r="C26" s="689"/>
      <c r="D26" s="91" t="s">
        <v>49</v>
      </c>
      <c r="E26" s="463">
        <v>155</v>
      </c>
      <c r="F26" s="464">
        <v>204</v>
      </c>
      <c r="G26" s="464">
        <v>193</v>
      </c>
      <c r="H26" s="464">
        <v>75</v>
      </c>
      <c r="I26" s="465">
        <v>79</v>
      </c>
      <c r="J26" s="465">
        <v>79</v>
      </c>
      <c r="K26" s="465">
        <v>79</v>
      </c>
      <c r="L26" s="465">
        <v>79</v>
      </c>
      <c r="M26" s="465">
        <v>61</v>
      </c>
      <c r="N26" s="465">
        <v>60</v>
      </c>
      <c r="O26" s="466">
        <v>60</v>
      </c>
      <c r="P26" s="92">
        <v>1126</v>
      </c>
    </row>
    <row r="27" spans="2:16" ht="13.5" customHeight="1" x14ac:dyDescent="0.25">
      <c r="B27" s="687"/>
      <c r="C27" s="689"/>
      <c r="D27" s="91" t="s">
        <v>44</v>
      </c>
      <c r="E27" s="463">
        <v>11</v>
      </c>
      <c r="F27" s="464">
        <v>1</v>
      </c>
      <c r="G27" s="464">
        <v>1</v>
      </c>
      <c r="H27" s="464">
        <v>1</v>
      </c>
      <c r="I27" s="465">
        <v>1</v>
      </c>
      <c r="J27" s="465">
        <v>1</v>
      </c>
      <c r="K27" s="465">
        <v>1</v>
      </c>
      <c r="L27" s="465">
        <v>1</v>
      </c>
      <c r="M27" s="465">
        <v>1</v>
      </c>
      <c r="N27" s="465">
        <v>1</v>
      </c>
      <c r="O27" s="466">
        <v>1</v>
      </c>
      <c r="P27" s="92">
        <v>24</v>
      </c>
    </row>
    <row r="28" spans="2:16" ht="13.5" customHeight="1" x14ac:dyDescent="0.25">
      <c r="B28" s="687"/>
      <c r="C28" s="689"/>
      <c r="D28" s="91" t="s">
        <v>45</v>
      </c>
      <c r="E28" s="463">
        <v>204</v>
      </c>
      <c r="F28" s="464">
        <v>32</v>
      </c>
      <c r="G28" s="464">
        <v>20</v>
      </c>
      <c r="H28" s="464">
        <v>14</v>
      </c>
      <c r="I28" s="465">
        <v>21</v>
      </c>
      <c r="J28" s="465">
        <v>33</v>
      </c>
      <c r="K28" s="465">
        <v>33</v>
      </c>
      <c r="L28" s="465">
        <v>33</v>
      </c>
      <c r="M28" s="465">
        <v>28</v>
      </c>
      <c r="N28" s="465">
        <v>28</v>
      </c>
      <c r="O28" s="466">
        <v>28</v>
      </c>
      <c r="P28" s="92">
        <v>474</v>
      </c>
    </row>
    <row r="29" spans="2:16" ht="13.5" customHeight="1" x14ac:dyDescent="0.25">
      <c r="B29" s="687"/>
      <c r="C29" s="689"/>
      <c r="D29" s="93" t="s">
        <v>50</v>
      </c>
      <c r="E29" s="467">
        <v>0</v>
      </c>
      <c r="F29" s="468">
        <v>0</v>
      </c>
      <c r="G29" s="468">
        <v>0</v>
      </c>
      <c r="H29" s="468">
        <v>0</v>
      </c>
      <c r="I29" s="469">
        <v>0</v>
      </c>
      <c r="J29" s="469">
        <v>0</v>
      </c>
      <c r="K29" s="469">
        <v>0</v>
      </c>
      <c r="L29" s="469">
        <v>0</v>
      </c>
      <c r="M29" s="469">
        <v>0</v>
      </c>
      <c r="N29" s="469">
        <v>0</v>
      </c>
      <c r="O29" s="470">
        <v>0</v>
      </c>
      <c r="P29" s="94">
        <v>0</v>
      </c>
    </row>
    <row r="30" spans="2:16" ht="13.5" customHeight="1" x14ac:dyDescent="0.25">
      <c r="B30" s="687"/>
      <c r="C30" s="691" t="s">
        <v>72</v>
      </c>
      <c r="D30" s="106" t="s">
        <v>73</v>
      </c>
      <c r="E30" s="471">
        <v>1724</v>
      </c>
      <c r="F30" s="472">
        <v>-57</v>
      </c>
      <c r="G30" s="472">
        <v>329</v>
      </c>
      <c r="H30" s="472">
        <v>153</v>
      </c>
      <c r="I30" s="472">
        <v>122</v>
      </c>
      <c r="J30" s="472">
        <v>268</v>
      </c>
      <c r="K30" s="472">
        <v>268</v>
      </c>
      <c r="L30" s="472">
        <v>229</v>
      </c>
      <c r="M30" s="472">
        <v>204</v>
      </c>
      <c r="N30" s="472">
        <v>201</v>
      </c>
      <c r="O30" s="473">
        <v>198</v>
      </c>
      <c r="P30" s="104">
        <v>3639</v>
      </c>
    </row>
    <row r="31" spans="2:16" ht="13.5" customHeight="1" x14ac:dyDescent="0.25">
      <c r="B31" s="687"/>
      <c r="C31" s="692"/>
      <c r="D31" s="107" t="s">
        <v>74</v>
      </c>
      <c r="E31" s="474">
        <v>1724</v>
      </c>
      <c r="F31" s="475">
        <v>1667</v>
      </c>
      <c r="G31" s="475">
        <v>1995</v>
      </c>
      <c r="H31" s="475">
        <v>2148</v>
      </c>
      <c r="I31" s="475">
        <v>2270</v>
      </c>
      <c r="J31" s="475">
        <v>2538</v>
      </c>
      <c r="K31" s="475">
        <v>2806</v>
      </c>
      <c r="L31" s="475">
        <v>3035</v>
      </c>
      <c r="M31" s="475">
        <v>3240</v>
      </c>
      <c r="N31" s="475">
        <v>3441</v>
      </c>
      <c r="O31" s="476">
        <v>3639</v>
      </c>
      <c r="P31" s="105">
        <v>3639</v>
      </c>
    </row>
    <row r="32" spans="2:16" ht="13.5" customHeight="1" x14ac:dyDescent="0.25">
      <c r="B32" s="693" t="s">
        <v>76</v>
      </c>
      <c r="C32" s="695"/>
      <c r="D32" s="109" t="s">
        <v>73</v>
      </c>
      <c r="E32" s="481">
        <v>2300</v>
      </c>
      <c r="F32" s="482">
        <v>417</v>
      </c>
      <c r="G32" s="482">
        <v>529</v>
      </c>
      <c r="H32" s="482">
        <v>433</v>
      </c>
      <c r="I32" s="482">
        <v>366</v>
      </c>
      <c r="J32" s="482">
        <v>268</v>
      </c>
      <c r="K32" s="482">
        <v>268</v>
      </c>
      <c r="L32" s="482">
        <v>229</v>
      </c>
      <c r="M32" s="482">
        <v>204</v>
      </c>
      <c r="N32" s="482">
        <v>201</v>
      </c>
      <c r="O32" s="483">
        <v>198</v>
      </c>
      <c r="P32" s="110">
        <v>5415</v>
      </c>
    </row>
    <row r="33" spans="2:16" ht="13.5" customHeight="1" thickBot="1" x14ac:dyDescent="0.3">
      <c r="B33" s="694"/>
      <c r="C33" s="696"/>
      <c r="D33" s="111" t="s">
        <v>74</v>
      </c>
      <c r="E33" s="484">
        <v>2300</v>
      </c>
      <c r="F33" s="485">
        <v>2718</v>
      </c>
      <c r="G33" s="485">
        <v>3246</v>
      </c>
      <c r="H33" s="485">
        <v>3679</v>
      </c>
      <c r="I33" s="485">
        <v>4045</v>
      </c>
      <c r="J33" s="485">
        <v>4314</v>
      </c>
      <c r="K33" s="485">
        <v>4582</v>
      </c>
      <c r="L33" s="485">
        <v>4811</v>
      </c>
      <c r="M33" s="485">
        <v>5015</v>
      </c>
      <c r="N33" s="485">
        <v>5217</v>
      </c>
      <c r="O33" s="486">
        <v>5415</v>
      </c>
      <c r="P33" s="112">
        <v>5415</v>
      </c>
    </row>
    <row r="34" spans="2:16" ht="13.5" customHeight="1" x14ac:dyDescent="0.25">
      <c r="B34" s="697" t="s">
        <v>77</v>
      </c>
      <c r="C34" s="698"/>
      <c r="D34" s="96" t="s">
        <v>46</v>
      </c>
      <c r="E34" s="487">
        <v>676</v>
      </c>
      <c r="F34" s="488">
        <v>166</v>
      </c>
      <c r="G34" s="488">
        <v>65</v>
      </c>
      <c r="H34" s="488">
        <v>85</v>
      </c>
      <c r="I34" s="489">
        <v>127</v>
      </c>
      <c r="J34" s="489">
        <v>127</v>
      </c>
      <c r="K34" s="489">
        <v>127</v>
      </c>
      <c r="L34" s="489">
        <v>109</v>
      </c>
      <c r="M34" s="489">
        <v>108</v>
      </c>
      <c r="N34" s="489">
        <v>107</v>
      </c>
      <c r="O34" s="490">
        <v>90</v>
      </c>
      <c r="P34" s="100">
        <v>1787</v>
      </c>
    </row>
    <row r="35" spans="2:16" ht="13.5" customHeight="1" x14ac:dyDescent="0.25">
      <c r="B35" s="676"/>
      <c r="C35" s="677"/>
      <c r="D35" s="91" t="s">
        <v>47</v>
      </c>
      <c r="E35" s="463">
        <v>1626</v>
      </c>
      <c r="F35" s="464">
        <v>179</v>
      </c>
      <c r="G35" s="464">
        <v>143</v>
      </c>
      <c r="H35" s="464">
        <v>103</v>
      </c>
      <c r="I35" s="465">
        <v>72</v>
      </c>
      <c r="J35" s="465">
        <v>160</v>
      </c>
      <c r="K35" s="465">
        <v>160</v>
      </c>
      <c r="L35" s="465">
        <v>119</v>
      </c>
      <c r="M35" s="465">
        <v>117</v>
      </c>
      <c r="N35" s="465">
        <v>115</v>
      </c>
      <c r="O35" s="466">
        <v>113</v>
      </c>
      <c r="P35" s="92">
        <v>2908</v>
      </c>
    </row>
    <row r="36" spans="2:16" ht="13.5" customHeight="1" x14ac:dyDescent="0.25">
      <c r="B36" s="676"/>
      <c r="C36" s="677"/>
      <c r="D36" s="91" t="s">
        <v>49</v>
      </c>
      <c r="E36" s="463">
        <v>136</v>
      </c>
      <c r="F36" s="464">
        <v>73</v>
      </c>
      <c r="G36" s="464">
        <v>67</v>
      </c>
      <c r="H36" s="464">
        <v>28</v>
      </c>
      <c r="I36" s="465">
        <v>28</v>
      </c>
      <c r="J36" s="465">
        <v>28</v>
      </c>
      <c r="K36" s="465">
        <v>28</v>
      </c>
      <c r="L36" s="465">
        <v>28</v>
      </c>
      <c r="M36" s="465">
        <v>22</v>
      </c>
      <c r="N36" s="465">
        <v>22</v>
      </c>
      <c r="O36" s="466">
        <v>21</v>
      </c>
      <c r="P36" s="92">
        <v>481</v>
      </c>
    </row>
    <row r="37" spans="2:16" ht="13.5" customHeight="1" x14ac:dyDescent="0.25">
      <c r="B37" s="676"/>
      <c r="C37" s="677"/>
      <c r="D37" s="91" t="s">
        <v>44</v>
      </c>
      <c r="E37" s="463">
        <v>173</v>
      </c>
      <c r="F37" s="464">
        <v>24</v>
      </c>
      <c r="G37" s="464">
        <v>22</v>
      </c>
      <c r="H37" s="464">
        <v>21</v>
      </c>
      <c r="I37" s="465">
        <v>21</v>
      </c>
      <c r="J37" s="465">
        <v>21</v>
      </c>
      <c r="K37" s="465">
        <v>21</v>
      </c>
      <c r="L37" s="465">
        <v>21</v>
      </c>
      <c r="M37" s="465">
        <v>21</v>
      </c>
      <c r="N37" s="465">
        <v>21</v>
      </c>
      <c r="O37" s="466">
        <v>21</v>
      </c>
      <c r="P37" s="92">
        <v>388</v>
      </c>
    </row>
    <row r="38" spans="2:16" ht="13.5" customHeight="1" x14ac:dyDescent="0.25">
      <c r="B38" s="676"/>
      <c r="C38" s="677"/>
      <c r="D38" s="91" t="s">
        <v>45</v>
      </c>
      <c r="E38" s="463">
        <v>94</v>
      </c>
      <c r="F38" s="464">
        <v>15</v>
      </c>
      <c r="G38" s="464">
        <v>13</v>
      </c>
      <c r="H38" s="464">
        <v>-16</v>
      </c>
      <c r="I38" s="465">
        <v>4</v>
      </c>
      <c r="J38" s="465">
        <v>14</v>
      </c>
      <c r="K38" s="465">
        <v>14</v>
      </c>
      <c r="L38" s="465">
        <v>14</v>
      </c>
      <c r="M38" s="465">
        <v>12</v>
      </c>
      <c r="N38" s="465">
        <v>12</v>
      </c>
      <c r="O38" s="466">
        <v>11</v>
      </c>
      <c r="P38" s="92">
        <v>186</v>
      </c>
    </row>
    <row r="39" spans="2:16" ht="13.5" customHeight="1" x14ac:dyDescent="0.25">
      <c r="B39" s="676"/>
      <c r="C39" s="677"/>
      <c r="D39" s="93" t="s">
        <v>50</v>
      </c>
      <c r="E39" s="467">
        <v>468</v>
      </c>
      <c r="F39" s="468">
        <v>29</v>
      </c>
      <c r="G39" s="468">
        <v>27</v>
      </c>
      <c r="H39" s="468">
        <v>26</v>
      </c>
      <c r="I39" s="469">
        <v>26</v>
      </c>
      <c r="J39" s="469">
        <v>27</v>
      </c>
      <c r="K39" s="469">
        <v>27</v>
      </c>
      <c r="L39" s="469">
        <v>28</v>
      </c>
      <c r="M39" s="469">
        <v>29</v>
      </c>
      <c r="N39" s="469">
        <v>30</v>
      </c>
      <c r="O39" s="470">
        <v>31</v>
      </c>
      <c r="P39" s="94">
        <v>747</v>
      </c>
    </row>
    <row r="40" spans="2:16" ht="13.5" customHeight="1" x14ac:dyDescent="0.25">
      <c r="B40" s="699" t="s">
        <v>257</v>
      </c>
      <c r="C40" s="700"/>
      <c r="D40" s="113" t="s">
        <v>73</v>
      </c>
      <c r="E40" s="491">
        <v>3172</v>
      </c>
      <c r="F40" s="492">
        <v>485</v>
      </c>
      <c r="G40" s="492">
        <v>338</v>
      </c>
      <c r="H40" s="492">
        <v>246</v>
      </c>
      <c r="I40" s="492">
        <v>279</v>
      </c>
      <c r="J40" s="492">
        <v>377</v>
      </c>
      <c r="K40" s="492">
        <v>378</v>
      </c>
      <c r="L40" s="492">
        <v>319</v>
      </c>
      <c r="M40" s="492">
        <v>309</v>
      </c>
      <c r="N40" s="492">
        <v>306</v>
      </c>
      <c r="O40" s="493">
        <v>288</v>
      </c>
      <c r="P40" s="114">
        <v>6498</v>
      </c>
    </row>
    <row r="41" spans="2:16" ht="13.5" customHeight="1" thickBot="1" x14ac:dyDescent="0.3">
      <c r="B41" s="701"/>
      <c r="C41" s="702"/>
      <c r="D41" s="115" t="s">
        <v>74</v>
      </c>
      <c r="E41" s="494">
        <v>3172</v>
      </c>
      <c r="F41" s="495">
        <v>3657</v>
      </c>
      <c r="G41" s="495">
        <v>3996</v>
      </c>
      <c r="H41" s="495">
        <v>4242</v>
      </c>
      <c r="I41" s="495">
        <v>4521</v>
      </c>
      <c r="J41" s="495">
        <v>4898</v>
      </c>
      <c r="K41" s="495">
        <v>5276</v>
      </c>
      <c r="L41" s="495">
        <v>5596</v>
      </c>
      <c r="M41" s="495">
        <v>5904</v>
      </c>
      <c r="N41" s="495">
        <v>6210</v>
      </c>
      <c r="O41" s="496">
        <v>6498</v>
      </c>
      <c r="P41" s="116">
        <v>6498</v>
      </c>
    </row>
    <row r="42" spans="2:16" ht="15.75" thickBot="1" x14ac:dyDescent="0.3">
      <c r="B42" s="680"/>
      <c r="C42" s="681"/>
      <c r="D42" s="681"/>
      <c r="E42" s="681"/>
      <c r="F42" s="681"/>
      <c r="G42" s="681"/>
      <c r="H42" s="681"/>
      <c r="I42" s="681"/>
      <c r="J42" s="681"/>
      <c r="K42" s="681"/>
      <c r="L42" s="681"/>
      <c r="M42" s="681"/>
      <c r="N42" s="681"/>
      <c r="O42" s="681"/>
      <c r="P42" s="682"/>
    </row>
    <row r="43" spans="2:16" ht="13.5" customHeight="1" x14ac:dyDescent="0.25">
      <c r="B43" s="697" t="s">
        <v>81</v>
      </c>
      <c r="C43" s="698"/>
      <c r="D43" s="96" t="s">
        <v>46</v>
      </c>
      <c r="E43" s="477">
        <v>912</v>
      </c>
      <c r="F43" s="478">
        <v>171</v>
      </c>
      <c r="G43" s="478">
        <v>174</v>
      </c>
      <c r="H43" s="478">
        <v>165</v>
      </c>
      <c r="I43" s="479">
        <v>131</v>
      </c>
      <c r="J43" s="479">
        <v>131</v>
      </c>
      <c r="K43" s="479">
        <v>131</v>
      </c>
      <c r="L43" s="479">
        <v>112</v>
      </c>
      <c r="M43" s="479">
        <v>111</v>
      </c>
      <c r="N43" s="479">
        <v>110</v>
      </c>
      <c r="O43" s="480">
        <v>92</v>
      </c>
      <c r="P43" s="97">
        <v>2238</v>
      </c>
    </row>
    <row r="44" spans="2:16" ht="13.5" customHeight="1" x14ac:dyDescent="0.25">
      <c r="B44" s="676"/>
      <c r="C44" s="677"/>
      <c r="D44" s="91" t="s">
        <v>47</v>
      </c>
      <c r="E44" s="463">
        <v>3289</v>
      </c>
      <c r="F44" s="464">
        <v>348</v>
      </c>
      <c r="G44" s="464">
        <v>330</v>
      </c>
      <c r="H44" s="464">
        <v>312</v>
      </c>
      <c r="I44" s="465">
        <v>312</v>
      </c>
      <c r="J44" s="465">
        <v>312</v>
      </c>
      <c r="K44" s="465">
        <v>312</v>
      </c>
      <c r="L44" s="465">
        <v>232</v>
      </c>
      <c r="M44" s="465">
        <v>228</v>
      </c>
      <c r="N44" s="465">
        <v>224</v>
      </c>
      <c r="O44" s="466">
        <v>220</v>
      </c>
      <c r="P44" s="92">
        <v>6119</v>
      </c>
    </row>
    <row r="45" spans="2:16" ht="13.5" customHeight="1" x14ac:dyDescent="0.25">
      <c r="B45" s="676"/>
      <c r="C45" s="677"/>
      <c r="D45" s="91" t="s">
        <v>49</v>
      </c>
      <c r="E45" s="463">
        <v>295</v>
      </c>
      <c r="F45" s="464">
        <v>277</v>
      </c>
      <c r="G45" s="464">
        <v>262</v>
      </c>
      <c r="H45" s="464">
        <v>107</v>
      </c>
      <c r="I45" s="465">
        <v>107</v>
      </c>
      <c r="J45" s="465">
        <v>107</v>
      </c>
      <c r="K45" s="465">
        <v>107</v>
      </c>
      <c r="L45" s="465">
        <v>107</v>
      </c>
      <c r="M45" s="465">
        <v>83</v>
      </c>
      <c r="N45" s="465">
        <v>82</v>
      </c>
      <c r="O45" s="466">
        <v>81</v>
      </c>
      <c r="P45" s="92">
        <v>1617</v>
      </c>
    </row>
    <row r="46" spans="2:16" ht="13.5" customHeight="1" x14ac:dyDescent="0.25">
      <c r="B46" s="676"/>
      <c r="C46" s="677"/>
      <c r="D46" s="91" t="s">
        <v>44</v>
      </c>
      <c r="E46" s="463">
        <v>183</v>
      </c>
      <c r="F46" s="464">
        <v>25</v>
      </c>
      <c r="G46" s="464">
        <v>24</v>
      </c>
      <c r="H46" s="464">
        <v>23</v>
      </c>
      <c r="I46" s="465">
        <v>23</v>
      </c>
      <c r="J46" s="465">
        <v>23</v>
      </c>
      <c r="K46" s="465">
        <v>23</v>
      </c>
      <c r="L46" s="465">
        <v>23</v>
      </c>
      <c r="M46" s="465">
        <v>23</v>
      </c>
      <c r="N46" s="465">
        <v>23</v>
      </c>
      <c r="O46" s="466">
        <v>23</v>
      </c>
      <c r="P46" s="92">
        <v>412</v>
      </c>
    </row>
    <row r="47" spans="2:16" ht="13.5" customHeight="1" x14ac:dyDescent="0.25">
      <c r="B47" s="676"/>
      <c r="C47" s="677"/>
      <c r="D47" s="91" t="s">
        <v>45</v>
      </c>
      <c r="E47" s="463">
        <v>326</v>
      </c>
      <c r="F47" s="464">
        <v>52</v>
      </c>
      <c r="G47" s="464">
        <v>49</v>
      </c>
      <c r="H47" s="464">
        <v>47</v>
      </c>
      <c r="I47" s="465">
        <v>47</v>
      </c>
      <c r="J47" s="465">
        <v>47</v>
      </c>
      <c r="K47" s="465">
        <v>47</v>
      </c>
      <c r="L47" s="465">
        <v>47</v>
      </c>
      <c r="M47" s="465">
        <v>40</v>
      </c>
      <c r="N47" s="465">
        <v>40</v>
      </c>
      <c r="O47" s="466">
        <v>39</v>
      </c>
      <c r="P47" s="92">
        <v>779</v>
      </c>
    </row>
    <row r="48" spans="2:16" ht="13.5" customHeight="1" x14ac:dyDescent="0.25">
      <c r="B48" s="678"/>
      <c r="C48" s="679"/>
      <c r="D48" s="98" t="s">
        <v>50</v>
      </c>
      <c r="E48" s="497">
        <v>468</v>
      </c>
      <c r="F48" s="498">
        <v>29</v>
      </c>
      <c r="G48" s="498">
        <v>27</v>
      </c>
      <c r="H48" s="498">
        <v>26</v>
      </c>
      <c r="I48" s="499">
        <v>26</v>
      </c>
      <c r="J48" s="499">
        <v>27</v>
      </c>
      <c r="K48" s="499">
        <v>27</v>
      </c>
      <c r="L48" s="499">
        <v>28</v>
      </c>
      <c r="M48" s="499">
        <v>29</v>
      </c>
      <c r="N48" s="499">
        <v>30</v>
      </c>
      <c r="O48" s="500">
        <v>31</v>
      </c>
      <c r="P48" s="99">
        <v>747</v>
      </c>
    </row>
    <row r="49" spans="2:16" ht="13.5" customHeight="1" x14ac:dyDescent="0.25">
      <c r="B49" s="117" t="s">
        <v>79</v>
      </c>
      <c r="C49" s="118"/>
      <c r="D49" s="108" t="s">
        <v>73</v>
      </c>
      <c r="E49" s="501">
        <v>5473</v>
      </c>
      <c r="F49" s="502">
        <v>902</v>
      </c>
      <c r="G49" s="502">
        <v>867</v>
      </c>
      <c r="H49" s="502">
        <v>679</v>
      </c>
      <c r="I49" s="502">
        <v>645</v>
      </c>
      <c r="J49" s="502">
        <v>646</v>
      </c>
      <c r="K49" s="502">
        <v>646</v>
      </c>
      <c r="L49" s="502">
        <v>548</v>
      </c>
      <c r="M49" s="502">
        <v>513</v>
      </c>
      <c r="N49" s="502">
        <v>507</v>
      </c>
      <c r="O49" s="503">
        <v>485</v>
      </c>
      <c r="P49" s="119">
        <v>11913</v>
      </c>
    </row>
    <row r="50" spans="2:16" ht="13.5" customHeight="1" x14ac:dyDescent="0.25">
      <c r="B50" s="674" t="s">
        <v>82</v>
      </c>
      <c r="C50" s="675"/>
      <c r="D50" s="89" t="s">
        <v>46</v>
      </c>
      <c r="E50" s="477">
        <v>912</v>
      </c>
      <c r="F50" s="478">
        <v>1083</v>
      </c>
      <c r="G50" s="478">
        <v>1257</v>
      </c>
      <c r="H50" s="478">
        <v>1422</v>
      </c>
      <c r="I50" s="479">
        <v>1553</v>
      </c>
      <c r="J50" s="479">
        <v>1684</v>
      </c>
      <c r="K50" s="479">
        <v>1814</v>
      </c>
      <c r="L50" s="479">
        <v>1926</v>
      </c>
      <c r="M50" s="479">
        <v>2037</v>
      </c>
      <c r="N50" s="479">
        <v>2146</v>
      </c>
      <c r="O50" s="480">
        <v>2238</v>
      </c>
      <c r="P50" s="100">
        <v>2238</v>
      </c>
    </row>
    <row r="51" spans="2:16" ht="13.5" customHeight="1" x14ac:dyDescent="0.25">
      <c r="B51" s="676"/>
      <c r="C51" s="677"/>
      <c r="D51" s="91" t="s">
        <v>47</v>
      </c>
      <c r="E51" s="463">
        <v>3289</v>
      </c>
      <c r="F51" s="464">
        <v>3638</v>
      </c>
      <c r="G51" s="464">
        <v>3968</v>
      </c>
      <c r="H51" s="464">
        <v>4279</v>
      </c>
      <c r="I51" s="465">
        <v>4591</v>
      </c>
      <c r="J51" s="465">
        <v>4903</v>
      </c>
      <c r="K51" s="465">
        <v>5214</v>
      </c>
      <c r="L51" s="465">
        <v>5446</v>
      </c>
      <c r="M51" s="465">
        <v>5675</v>
      </c>
      <c r="N51" s="465">
        <v>5899</v>
      </c>
      <c r="O51" s="466">
        <v>6119</v>
      </c>
      <c r="P51" s="92">
        <v>6119</v>
      </c>
    </row>
    <row r="52" spans="2:16" ht="13.5" customHeight="1" x14ac:dyDescent="0.25">
      <c r="B52" s="676"/>
      <c r="C52" s="677"/>
      <c r="D52" s="91" t="s">
        <v>49</v>
      </c>
      <c r="E52" s="463">
        <v>295</v>
      </c>
      <c r="F52" s="464">
        <v>571</v>
      </c>
      <c r="G52" s="464">
        <v>833</v>
      </c>
      <c r="H52" s="464">
        <v>941</v>
      </c>
      <c r="I52" s="465">
        <v>1048</v>
      </c>
      <c r="J52" s="465">
        <v>1156</v>
      </c>
      <c r="K52" s="465">
        <v>1263</v>
      </c>
      <c r="L52" s="465">
        <v>1371</v>
      </c>
      <c r="M52" s="465">
        <v>1454</v>
      </c>
      <c r="N52" s="465">
        <v>1536</v>
      </c>
      <c r="O52" s="466">
        <v>1617</v>
      </c>
      <c r="P52" s="92">
        <v>1617</v>
      </c>
    </row>
    <row r="53" spans="2:16" ht="13.5" customHeight="1" x14ac:dyDescent="0.25">
      <c r="B53" s="676"/>
      <c r="C53" s="677"/>
      <c r="D53" s="91" t="s">
        <v>44</v>
      </c>
      <c r="E53" s="463">
        <v>183</v>
      </c>
      <c r="F53" s="464">
        <v>209</v>
      </c>
      <c r="G53" s="464">
        <v>232</v>
      </c>
      <c r="H53" s="464">
        <v>255</v>
      </c>
      <c r="I53" s="465">
        <v>277</v>
      </c>
      <c r="J53" s="465">
        <v>300</v>
      </c>
      <c r="K53" s="465">
        <v>322</v>
      </c>
      <c r="L53" s="465">
        <v>345</v>
      </c>
      <c r="M53" s="465">
        <v>367</v>
      </c>
      <c r="N53" s="465">
        <v>390</v>
      </c>
      <c r="O53" s="466">
        <v>412</v>
      </c>
      <c r="P53" s="92">
        <v>412</v>
      </c>
    </row>
    <row r="54" spans="2:16" ht="13.5" customHeight="1" x14ac:dyDescent="0.25">
      <c r="B54" s="676"/>
      <c r="C54" s="677"/>
      <c r="D54" s="91" t="s">
        <v>45</v>
      </c>
      <c r="E54" s="463">
        <v>326</v>
      </c>
      <c r="F54" s="464">
        <v>378</v>
      </c>
      <c r="G54" s="464">
        <v>427</v>
      </c>
      <c r="H54" s="464">
        <v>474</v>
      </c>
      <c r="I54" s="465">
        <v>520</v>
      </c>
      <c r="J54" s="465">
        <v>567</v>
      </c>
      <c r="K54" s="465">
        <v>614</v>
      </c>
      <c r="L54" s="465">
        <v>660</v>
      </c>
      <c r="M54" s="465">
        <v>700</v>
      </c>
      <c r="N54" s="465">
        <v>740</v>
      </c>
      <c r="O54" s="466">
        <v>779</v>
      </c>
      <c r="P54" s="92">
        <v>779</v>
      </c>
    </row>
    <row r="55" spans="2:16" ht="13.5" customHeight="1" x14ac:dyDescent="0.25">
      <c r="B55" s="678"/>
      <c r="C55" s="679"/>
      <c r="D55" s="98" t="s">
        <v>50</v>
      </c>
      <c r="E55" s="497">
        <v>468</v>
      </c>
      <c r="F55" s="498">
        <v>497</v>
      </c>
      <c r="G55" s="498">
        <v>524</v>
      </c>
      <c r="H55" s="498">
        <v>550</v>
      </c>
      <c r="I55" s="499">
        <v>576</v>
      </c>
      <c r="J55" s="499">
        <v>603</v>
      </c>
      <c r="K55" s="499">
        <v>630</v>
      </c>
      <c r="L55" s="499">
        <v>658</v>
      </c>
      <c r="M55" s="499">
        <v>687</v>
      </c>
      <c r="N55" s="499">
        <v>717</v>
      </c>
      <c r="O55" s="500">
        <v>747</v>
      </c>
      <c r="P55" s="99">
        <v>747</v>
      </c>
    </row>
    <row r="56" spans="2:16" ht="13.5" customHeight="1" x14ac:dyDescent="0.25">
      <c r="B56" s="120" t="s">
        <v>80</v>
      </c>
      <c r="C56" s="118"/>
      <c r="D56" s="121" t="s">
        <v>74</v>
      </c>
      <c r="E56" s="501">
        <v>5473</v>
      </c>
      <c r="F56" s="502">
        <v>6375</v>
      </c>
      <c r="G56" s="502">
        <v>7242</v>
      </c>
      <c r="H56" s="502">
        <v>7921</v>
      </c>
      <c r="I56" s="502">
        <v>8566</v>
      </c>
      <c r="J56" s="502">
        <v>9212</v>
      </c>
      <c r="K56" s="502">
        <v>9858</v>
      </c>
      <c r="L56" s="502">
        <v>10407</v>
      </c>
      <c r="M56" s="502">
        <v>10920</v>
      </c>
      <c r="N56" s="502">
        <v>11427</v>
      </c>
      <c r="O56" s="503">
        <v>11913</v>
      </c>
      <c r="P56" s="122">
        <v>11913</v>
      </c>
    </row>
  </sheetData>
  <mergeCells count="19">
    <mergeCell ref="C11:F11"/>
    <mergeCell ref="C14:C15"/>
    <mergeCell ref="D14:D15"/>
    <mergeCell ref="B43:C48"/>
    <mergeCell ref="H11:K11"/>
    <mergeCell ref="B50:C55"/>
    <mergeCell ref="B42:P42"/>
    <mergeCell ref="E14:O14"/>
    <mergeCell ref="P14:P15"/>
    <mergeCell ref="B16:B31"/>
    <mergeCell ref="C16:C21"/>
    <mergeCell ref="C22:C23"/>
    <mergeCell ref="C24:C29"/>
    <mergeCell ref="C30:C31"/>
    <mergeCell ref="B32:B33"/>
    <mergeCell ref="C32:C33"/>
    <mergeCell ref="B34:C39"/>
    <mergeCell ref="B40:C41"/>
    <mergeCell ref="B14:B15"/>
  </mergeCells>
  <hyperlinks>
    <hyperlink ref="C11" r:id="rId1" display="http://www.iso-ne.com/dgfwg"/>
    <hyperlink ref="H11" r:id="rId2" display="https://www.iso-ne.com/op14"/>
  </hyperlinks>
  <pageMargins left="0.3" right="0.3" top="0.4" bottom="0.5" header="0.3" footer="0.3"/>
  <pageSetup orientation="landscape" useFirstPageNumber="1" r:id="rId3"/>
  <headerFooter>
    <oddFooter>&amp;L&amp;10CELT Report - May 2023&amp;C&amp;10 3.1.&amp;P&amp;R&amp;10ISO New England Inc</oddFooter>
  </headerFooter>
  <rowBreaks count="1" manualBreakCount="1">
    <brk id="33" max="16383" man="1"/>
  </rowBreaks>
  <drawing r:id="rId4"/>
  <legacyDrawing r:id="rId5"/>
  <oleObjects>
    <mc:AlternateContent xmlns:mc="http://schemas.openxmlformats.org/markup-compatibility/2006">
      <mc:Choice Requires="x14">
        <oleObject progId="Word.Document.12" shapeId="38919" r:id="rId6">
          <objectPr defaultSize="0" r:id="rId7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15</xdr:col>
                <xdr:colOff>323850</xdr:colOff>
                <xdr:row>9</xdr:row>
                <xdr:rowOff>28575</xdr:rowOff>
              </to>
            </anchor>
          </objectPr>
        </oleObject>
      </mc:Choice>
      <mc:Fallback>
        <oleObject progId="Word.Document.12" shapeId="38919" r:id="rId6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4:O35"/>
  <sheetViews>
    <sheetView zoomScaleNormal="100" workbookViewId="0"/>
  </sheetViews>
  <sheetFormatPr defaultColWidth="8.85546875" defaultRowHeight="15" x14ac:dyDescent="0.25"/>
  <cols>
    <col min="1" max="1" width="2.85546875" style="30" customWidth="1"/>
    <col min="2" max="2" width="14.140625" style="30" customWidth="1"/>
    <col min="3" max="15" width="8.42578125" style="30" customWidth="1"/>
    <col min="16" max="16384" width="8.85546875" style="30"/>
  </cols>
  <sheetData>
    <row r="14" spans="1:7" x14ac:dyDescent="0.25">
      <c r="A14" s="124"/>
    </row>
    <row r="16" spans="1:7" s="364" customFormat="1" ht="12.75" x14ac:dyDescent="0.2">
      <c r="B16" s="374" t="s">
        <v>210</v>
      </c>
      <c r="C16" s="673" t="s">
        <v>201</v>
      </c>
      <c r="D16" s="673"/>
      <c r="E16" s="673"/>
      <c r="F16" s="673"/>
      <c r="G16" s="673"/>
    </row>
    <row r="18" spans="2:15" x14ac:dyDescent="0.25">
      <c r="B18" s="705" t="s">
        <v>68</v>
      </c>
      <c r="C18" s="706"/>
      <c r="D18" s="709" t="s">
        <v>69</v>
      </c>
      <c r="E18" s="683" t="s">
        <v>83</v>
      </c>
      <c r="F18" s="683"/>
      <c r="G18" s="683"/>
      <c r="H18" s="683"/>
      <c r="I18" s="683"/>
      <c r="J18" s="683"/>
      <c r="K18" s="683"/>
      <c r="L18" s="683"/>
      <c r="M18" s="683"/>
      <c r="N18" s="683"/>
      <c r="O18" s="683"/>
    </row>
    <row r="19" spans="2:15" ht="15.75" thickBot="1" x14ac:dyDescent="0.3">
      <c r="B19" s="707"/>
      <c r="C19" s="708"/>
      <c r="D19" s="710"/>
      <c r="E19" s="102">
        <v>2022</v>
      </c>
      <c r="F19" s="102">
        <v>2023</v>
      </c>
      <c r="G19" s="102">
        <v>2024</v>
      </c>
      <c r="H19" s="102">
        <v>2025</v>
      </c>
      <c r="I19" s="102">
        <v>2026</v>
      </c>
      <c r="J19" s="102">
        <v>2027</v>
      </c>
      <c r="K19" s="102">
        <v>2028</v>
      </c>
      <c r="L19" s="439">
        <v>2029</v>
      </c>
      <c r="M19" s="439">
        <v>2030</v>
      </c>
      <c r="N19" s="439">
        <v>2031</v>
      </c>
      <c r="O19" s="103">
        <v>2032</v>
      </c>
    </row>
    <row r="20" spans="2:15" x14ac:dyDescent="0.25">
      <c r="B20" s="697" t="s">
        <v>77</v>
      </c>
      <c r="C20" s="698"/>
      <c r="D20" s="125" t="s">
        <v>46</v>
      </c>
      <c r="E20" s="150">
        <v>194.2</v>
      </c>
      <c r="F20" s="151">
        <v>216.5</v>
      </c>
      <c r="G20" s="151">
        <v>216.8</v>
      </c>
      <c r="H20" s="151">
        <v>225.6</v>
      </c>
      <c r="I20" s="151">
        <v>249.2</v>
      </c>
      <c r="J20" s="151">
        <v>265.8</v>
      </c>
      <c r="K20" s="151">
        <v>279.89999999999998</v>
      </c>
      <c r="L20" s="151">
        <v>290.60000000000002</v>
      </c>
      <c r="M20" s="151">
        <v>298.39999999999998</v>
      </c>
      <c r="N20" s="151">
        <v>304.60000000000002</v>
      </c>
      <c r="O20" s="152">
        <v>307.89999999999998</v>
      </c>
    </row>
    <row r="21" spans="2:15" x14ac:dyDescent="0.25">
      <c r="B21" s="676"/>
      <c r="C21" s="677"/>
      <c r="D21" s="91" t="s">
        <v>47</v>
      </c>
      <c r="E21" s="153">
        <v>482</v>
      </c>
      <c r="F21" s="154">
        <v>493.7</v>
      </c>
      <c r="G21" s="154">
        <v>495.3</v>
      </c>
      <c r="H21" s="154">
        <v>490.2</v>
      </c>
      <c r="I21" s="155">
        <v>480.6</v>
      </c>
      <c r="J21" s="155">
        <v>492.6</v>
      </c>
      <c r="K21" s="155">
        <v>501.8</v>
      </c>
      <c r="L21" s="155">
        <v>506</v>
      </c>
      <c r="M21" s="155">
        <v>505.3</v>
      </c>
      <c r="N21" s="155">
        <v>503.1</v>
      </c>
      <c r="O21" s="156">
        <v>499.3</v>
      </c>
    </row>
    <row r="22" spans="2:15" x14ac:dyDescent="0.25">
      <c r="B22" s="676"/>
      <c r="C22" s="677"/>
      <c r="D22" s="126" t="s">
        <v>49</v>
      </c>
      <c r="E22" s="157">
        <v>44.5</v>
      </c>
      <c r="F22" s="158">
        <v>48.7</v>
      </c>
      <c r="G22" s="158">
        <v>64</v>
      </c>
      <c r="H22" s="158">
        <v>73.3</v>
      </c>
      <c r="I22" s="158">
        <v>76.099999999999994</v>
      </c>
      <c r="J22" s="158">
        <v>78.7</v>
      </c>
      <c r="K22" s="158">
        <v>80.7</v>
      </c>
      <c r="L22" s="158">
        <v>82.5</v>
      </c>
      <c r="M22" s="158">
        <v>83.7</v>
      </c>
      <c r="N22" s="158">
        <v>83.8</v>
      </c>
      <c r="O22" s="159">
        <v>83.6</v>
      </c>
    </row>
    <row r="23" spans="2:15" x14ac:dyDescent="0.25">
      <c r="B23" s="676"/>
      <c r="C23" s="677"/>
      <c r="D23" s="91" t="s">
        <v>44</v>
      </c>
      <c r="E23" s="153">
        <v>49.2</v>
      </c>
      <c r="F23" s="154">
        <v>53.4</v>
      </c>
      <c r="G23" s="154">
        <v>55.6</v>
      </c>
      <c r="H23" s="154">
        <v>57.5</v>
      </c>
      <c r="I23" s="155">
        <v>59.4</v>
      </c>
      <c r="J23" s="155">
        <v>61.2</v>
      </c>
      <c r="K23" s="155">
        <v>62.6</v>
      </c>
      <c r="L23" s="155">
        <v>63.8</v>
      </c>
      <c r="M23" s="155">
        <v>65</v>
      </c>
      <c r="N23" s="155">
        <v>66</v>
      </c>
      <c r="O23" s="156">
        <v>66.599999999999994</v>
      </c>
    </row>
    <row r="24" spans="2:15" x14ac:dyDescent="0.25">
      <c r="B24" s="676"/>
      <c r="C24" s="677"/>
      <c r="D24" s="126" t="s">
        <v>45</v>
      </c>
      <c r="E24" s="157">
        <v>26.2</v>
      </c>
      <c r="F24" s="158">
        <v>29.4</v>
      </c>
      <c r="G24" s="158">
        <v>31</v>
      </c>
      <c r="H24" s="158">
        <v>24.7</v>
      </c>
      <c r="I24" s="158">
        <v>24.4</v>
      </c>
      <c r="J24" s="158">
        <v>26.3</v>
      </c>
      <c r="K24" s="158">
        <v>27.9</v>
      </c>
      <c r="L24" s="158">
        <v>29.4</v>
      </c>
      <c r="M24" s="158">
        <v>30.5</v>
      </c>
      <c r="N24" s="158">
        <v>31.3</v>
      </c>
      <c r="O24" s="159">
        <v>31.9</v>
      </c>
    </row>
    <row r="25" spans="2:15" x14ac:dyDescent="0.25">
      <c r="B25" s="676"/>
      <c r="C25" s="677"/>
      <c r="D25" s="98" t="s">
        <v>50</v>
      </c>
      <c r="E25" s="160">
        <v>140.80000000000001</v>
      </c>
      <c r="F25" s="161">
        <v>139.69999999999999</v>
      </c>
      <c r="G25" s="161">
        <v>136.30000000000001</v>
      </c>
      <c r="H25" s="161">
        <v>134</v>
      </c>
      <c r="I25" s="162">
        <v>133</v>
      </c>
      <c r="J25" s="162">
        <v>132.1</v>
      </c>
      <c r="K25" s="162">
        <v>131</v>
      </c>
      <c r="L25" s="162">
        <v>130</v>
      </c>
      <c r="M25" s="162">
        <v>129.4</v>
      </c>
      <c r="N25" s="163">
        <v>128.80000000000001</v>
      </c>
      <c r="O25" s="164">
        <v>127.9</v>
      </c>
    </row>
    <row r="26" spans="2:15" x14ac:dyDescent="0.25">
      <c r="B26" s="703" t="s">
        <v>72</v>
      </c>
      <c r="C26" s="695"/>
      <c r="D26" s="127" t="s">
        <v>74</v>
      </c>
      <c r="E26" s="165">
        <v>936.9</v>
      </c>
      <c r="F26" s="166">
        <v>981.4</v>
      </c>
      <c r="G26" s="166">
        <v>998.9</v>
      </c>
      <c r="H26" s="166">
        <v>1005.3</v>
      </c>
      <c r="I26" s="166">
        <v>1022.7</v>
      </c>
      <c r="J26" s="166">
        <v>1056.7</v>
      </c>
      <c r="K26" s="166">
        <v>1084</v>
      </c>
      <c r="L26" s="166">
        <v>1102.3</v>
      </c>
      <c r="M26" s="166">
        <v>1112.3</v>
      </c>
      <c r="N26" s="166">
        <v>1117.5</v>
      </c>
      <c r="O26" s="167">
        <v>1117.0999999999999</v>
      </c>
    </row>
    <row r="27" spans="2:15" ht="24.95" customHeight="1" x14ac:dyDescent="0.25">
      <c r="B27" s="704" t="s">
        <v>84</v>
      </c>
      <c r="C27" s="704"/>
      <c r="D27" s="704"/>
      <c r="E27" s="128">
        <v>0.2951333173323254</v>
      </c>
      <c r="F27" s="128">
        <v>0.27703742105803147</v>
      </c>
      <c r="G27" s="128">
        <v>0.2562496910647673</v>
      </c>
      <c r="H27" s="128">
        <v>0.24024808622300808</v>
      </c>
      <c r="I27" s="128">
        <v>0.22800143457379232</v>
      </c>
      <c r="J27" s="128">
        <v>0.21699186487984046</v>
      </c>
      <c r="K27" s="128">
        <v>0.20636745172533466</v>
      </c>
      <c r="L27" s="128">
        <v>0.19652069494719057</v>
      </c>
      <c r="M27" s="128">
        <v>0.18785465121047026</v>
      </c>
      <c r="N27" s="128">
        <v>0.17956816499583042</v>
      </c>
      <c r="O27" s="128">
        <v>0.17148037169727759</v>
      </c>
    </row>
    <row r="28" spans="2:15" x14ac:dyDescent="0.25"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</row>
    <row r="29" spans="2:15" x14ac:dyDescent="0.25">
      <c r="B29" s="88"/>
      <c r="C29" s="88"/>
      <c r="D29" s="88"/>
      <c r="E29" s="88"/>
      <c r="F29" s="88"/>
      <c r="G29" s="88"/>
      <c r="H29" s="88"/>
      <c r="I29" s="123"/>
      <c r="J29" s="123"/>
      <c r="K29" s="123"/>
      <c r="L29" s="123"/>
      <c r="M29" s="123"/>
      <c r="N29" s="123"/>
      <c r="O29" s="88"/>
    </row>
    <row r="30" spans="2:15" x14ac:dyDescent="0.25">
      <c r="B30" s="129" t="s">
        <v>85</v>
      </c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</row>
    <row r="31" spans="2:15" ht="6.6" customHeight="1" x14ac:dyDescent="0.25">
      <c r="B31" s="131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</row>
    <row r="32" spans="2:15" x14ac:dyDescent="0.25">
      <c r="B32" s="132" t="s">
        <v>86</v>
      </c>
      <c r="C32" s="133" t="s">
        <v>5234</v>
      </c>
      <c r="D32" s="133" t="s">
        <v>5235</v>
      </c>
      <c r="E32" s="133" t="s">
        <v>5236</v>
      </c>
      <c r="F32" s="133" t="s">
        <v>5237</v>
      </c>
      <c r="G32" s="133" t="s">
        <v>5238</v>
      </c>
      <c r="H32" s="133" t="s">
        <v>5239</v>
      </c>
      <c r="I32" s="133" t="s">
        <v>5240</v>
      </c>
      <c r="J32" s="133" t="s">
        <v>5241</v>
      </c>
      <c r="K32" s="133" t="s">
        <v>5242</v>
      </c>
      <c r="L32" s="133" t="s">
        <v>5243</v>
      </c>
      <c r="M32" s="133" t="s">
        <v>5244</v>
      </c>
      <c r="N32" s="133" t="s">
        <v>5245</v>
      </c>
      <c r="O32" s="130"/>
    </row>
    <row r="33" spans="2:15" x14ac:dyDescent="0.25">
      <c r="B33" s="134" t="s">
        <v>87</v>
      </c>
      <c r="C33" s="135">
        <v>0.06</v>
      </c>
      <c r="D33" s="135">
        <v>0.06</v>
      </c>
      <c r="E33" s="135">
        <v>7.0000000000000007E-2</v>
      </c>
      <c r="F33" s="135">
        <v>0.06</v>
      </c>
      <c r="G33" s="135">
        <v>0.06</v>
      </c>
      <c r="H33" s="135">
        <v>0.09</v>
      </c>
      <c r="I33" s="135">
        <v>7.0000000000000007E-2</v>
      </c>
      <c r="J33" s="135">
        <v>7.0000000000000007E-2</v>
      </c>
      <c r="K33" s="135">
        <v>7.0000000000000007E-2</v>
      </c>
      <c r="L33" s="135">
        <v>0.09</v>
      </c>
      <c r="M33" s="135">
        <v>0.09</v>
      </c>
      <c r="N33" s="135">
        <v>0.21</v>
      </c>
      <c r="O33" s="130"/>
    </row>
    <row r="34" spans="2:15" x14ac:dyDescent="0.25">
      <c r="B34" s="136" t="s">
        <v>74</v>
      </c>
      <c r="C34" s="137">
        <v>0.06</v>
      </c>
      <c r="D34" s="137">
        <v>0.12</v>
      </c>
      <c r="E34" s="137">
        <v>0.19</v>
      </c>
      <c r="F34" s="137">
        <v>0.25</v>
      </c>
      <c r="G34" s="137">
        <v>0.31</v>
      </c>
      <c r="H34" s="137">
        <v>0.4</v>
      </c>
      <c r="I34" s="137">
        <v>0.47</v>
      </c>
      <c r="J34" s="137">
        <v>0.54</v>
      </c>
      <c r="K34" s="137">
        <v>0.62</v>
      </c>
      <c r="L34" s="137">
        <v>0.7</v>
      </c>
      <c r="M34" s="137">
        <v>0.79</v>
      </c>
      <c r="N34" s="137">
        <v>1</v>
      </c>
      <c r="O34" s="130"/>
    </row>
    <row r="35" spans="2:15" x14ac:dyDescent="0.25">
      <c r="B35" s="138" t="s">
        <v>5261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</row>
  </sheetData>
  <mergeCells count="7">
    <mergeCell ref="C16:G16"/>
    <mergeCell ref="E18:O18"/>
    <mergeCell ref="B20:C25"/>
    <mergeCell ref="B26:C26"/>
    <mergeCell ref="B27:D27"/>
    <mergeCell ref="B18:C19"/>
    <mergeCell ref="D18:D19"/>
  </mergeCells>
  <hyperlinks>
    <hyperlink ref="C16" r:id="rId1" display="http://www.iso-ne.com/dgfwg"/>
  </hyperlinks>
  <pageMargins left="0.45" right="0.45" top="0.5" bottom="0.5" header="0.3" footer="0.3"/>
  <pageSetup orientation="landscape" useFirstPageNumber="1" r:id="rId2"/>
  <headerFooter>
    <oddFooter>&amp;L&amp;10CELT Report - May 2023&amp;C&amp;10 3.2.&amp;P&amp;R&amp;10ISO New England Inc</oddFooter>
  </headerFooter>
  <drawing r:id="rId3"/>
  <legacyDrawing r:id="rId4"/>
  <oleObjects>
    <mc:AlternateContent xmlns:mc="http://schemas.openxmlformats.org/markup-compatibility/2006">
      <mc:Choice Requires="x14">
        <oleObject progId="Word.Document.12" shapeId="39944" r:id="rId5">
          <objectPr defaultSize="0" r:id="rId6">
            <anchor moveWithCells="1">
              <from>
                <xdr:col>1</xdr:col>
                <xdr:colOff>9525</xdr:colOff>
                <xdr:row>0</xdr:row>
                <xdr:rowOff>0</xdr:rowOff>
              </from>
              <to>
                <xdr:col>14</xdr:col>
                <xdr:colOff>266700</xdr:colOff>
                <xdr:row>13</xdr:row>
                <xdr:rowOff>161925</xdr:rowOff>
              </to>
            </anchor>
          </objectPr>
        </oleObject>
      </mc:Choice>
      <mc:Fallback>
        <oleObject progId="Word.Document.12" shapeId="39944" r:id="rId5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O20"/>
  <sheetViews>
    <sheetView zoomScaleNormal="100" workbookViewId="0"/>
  </sheetViews>
  <sheetFormatPr defaultRowHeight="15" x14ac:dyDescent="0.25"/>
  <cols>
    <col min="1" max="1" width="2.85546875" customWidth="1"/>
    <col min="2" max="2" width="15.42578125" customWidth="1"/>
    <col min="3" max="3" width="13.140625" customWidth="1"/>
    <col min="4" max="4" width="11.5703125" customWidth="1"/>
    <col min="5" max="10" width="7.5703125" customWidth="1"/>
    <col min="11" max="15" width="7.85546875" customWidth="1"/>
  </cols>
  <sheetData>
    <row r="6" spans="1:15" ht="15.75" x14ac:dyDescent="0.25">
      <c r="A6" s="6"/>
    </row>
    <row r="9" spans="1:15" s="364" customFormat="1" ht="12.75" x14ac:dyDescent="0.2">
      <c r="B9" s="374" t="s">
        <v>210</v>
      </c>
      <c r="C9" s="653" t="s">
        <v>200</v>
      </c>
      <c r="D9" s="653"/>
      <c r="E9" s="653"/>
      <c r="F9" s="653"/>
      <c r="G9" s="653"/>
      <c r="H9" s="653"/>
    </row>
    <row r="10" spans="1:15" s="364" customFormat="1" ht="12.75" x14ac:dyDescent="0.2">
      <c r="B10" s="374"/>
      <c r="C10" s="673" t="s">
        <v>201</v>
      </c>
      <c r="D10" s="673"/>
      <c r="E10" s="673"/>
      <c r="F10" s="673"/>
    </row>
    <row r="12" spans="1:15" x14ac:dyDescent="0.25">
      <c r="B12" s="705" t="s">
        <v>68</v>
      </c>
      <c r="C12" s="706"/>
      <c r="D12" s="684" t="s">
        <v>69</v>
      </c>
      <c r="E12" s="711" t="s">
        <v>88</v>
      </c>
      <c r="F12" s="712"/>
      <c r="G12" s="712"/>
      <c r="H12" s="712"/>
      <c r="I12" s="712"/>
      <c r="J12" s="712"/>
      <c r="K12" s="712"/>
      <c r="L12" s="712"/>
      <c r="M12" s="712"/>
      <c r="N12" s="712"/>
      <c r="O12" s="713"/>
    </row>
    <row r="13" spans="1:15" x14ac:dyDescent="0.25">
      <c r="B13" s="714"/>
      <c r="C13" s="715"/>
      <c r="D13" s="685"/>
      <c r="E13" s="102">
        <v>2022</v>
      </c>
      <c r="F13" s="102">
        <v>2023</v>
      </c>
      <c r="G13" s="102">
        <v>2024</v>
      </c>
      <c r="H13" s="102">
        <v>2025</v>
      </c>
      <c r="I13" s="102">
        <v>2026</v>
      </c>
      <c r="J13" s="102">
        <v>2027</v>
      </c>
      <c r="K13" s="102">
        <v>2028</v>
      </c>
      <c r="L13" s="439">
        <v>2029</v>
      </c>
      <c r="M13" s="439">
        <v>2030</v>
      </c>
      <c r="N13" s="439">
        <v>2031</v>
      </c>
      <c r="O13" s="103">
        <v>2032</v>
      </c>
    </row>
    <row r="14" spans="1:15" x14ac:dyDescent="0.25">
      <c r="B14" s="676" t="s">
        <v>77</v>
      </c>
      <c r="C14" s="677"/>
      <c r="D14" s="95" t="s">
        <v>46</v>
      </c>
      <c r="E14" s="430">
        <v>861</v>
      </c>
      <c r="F14" s="431">
        <v>1001</v>
      </c>
      <c r="G14" s="431">
        <v>1142</v>
      </c>
      <c r="H14" s="431">
        <v>1243</v>
      </c>
      <c r="I14" s="432">
        <v>1395</v>
      </c>
      <c r="J14" s="432">
        <v>1561</v>
      </c>
      <c r="K14" s="432">
        <v>1729</v>
      </c>
      <c r="L14" s="432">
        <v>1880</v>
      </c>
      <c r="M14" s="432">
        <v>2017</v>
      </c>
      <c r="N14" s="432">
        <v>2153</v>
      </c>
      <c r="O14" s="433">
        <v>2281</v>
      </c>
    </row>
    <row r="15" spans="1:15" x14ac:dyDescent="0.25">
      <c r="B15" s="676"/>
      <c r="C15" s="677"/>
      <c r="D15" s="91" t="s">
        <v>47</v>
      </c>
      <c r="E15" s="139">
        <v>1921</v>
      </c>
      <c r="F15" s="140">
        <v>2240</v>
      </c>
      <c r="G15" s="140">
        <v>2448</v>
      </c>
      <c r="H15" s="140">
        <v>2595</v>
      </c>
      <c r="I15" s="141">
        <v>2699</v>
      </c>
      <c r="J15" s="141">
        <v>2855</v>
      </c>
      <c r="K15" s="141">
        <v>3061</v>
      </c>
      <c r="L15" s="141">
        <v>3232</v>
      </c>
      <c r="M15" s="141">
        <v>3376</v>
      </c>
      <c r="N15" s="141">
        <v>3515</v>
      </c>
      <c r="O15" s="142">
        <v>3657</v>
      </c>
    </row>
    <row r="16" spans="1:15" x14ac:dyDescent="0.25">
      <c r="B16" s="676"/>
      <c r="C16" s="677"/>
      <c r="D16" s="91" t="s">
        <v>49</v>
      </c>
      <c r="E16" s="139">
        <v>138</v>
      </c>
      <c r="F16" s="140">
        <v>228</v>
      </c>
      <c r="G16" s="140">
        <v>324</v>
      </c>
      <c r="H16" s="140">
        <v>391</v>
      </c>
      <c r="I16" s="141">
        <v>428</v>
      </c>
      <c r="J16" s="141">
        <v>464</v>
      </c>
      <c r="K16" s="141">
        <v>502</v>
      </c>
      <c r="L16" s="141">
        <v>537</v>
      </c>
      <c r="M16" s="141">
        <v>570</v>
      </c>
      <c r="N16" s="141">
        <v>597</v>
      </c>
      <c r="O16" s="142">
        <v>624</v>
      </c>
    </row>
    <row r="17" spans="2:15" x14ac:dyDescent="0.25">
      <c r="B17" s="676"/>
      <c r="C17" s="677"/>
      <c r="D17" s="91" t="s">
        <v>44</v>
      </c>
      <c r="E17" s="139">
        <v>216</v>
      </c>
      <c r="F17" s="140">
        <v>237</v>
      </c>
      <c r="G17" s="140">
        <v>267</v>
      </c>
      <c r="H17" s="140">
        <v>294</v>
      </c>
      <c r="I17" s="141">
        <v>320</v>
      </c>
      <c r="J17" s="141">
        <v>346</v>
      </c>
      <c r="K17" s="141">
        <v>373</v>
      </c>
      <c r="L17" s="141">
        <v>398</v>
      </c>
      <c r="M17" s="141">
        <v>424</v>
      </c>
      <c r="N17" s="141">
        <v>450</v>
      </c>
      <c r="O17" s="142">
        <v>477</v>
      </c>
    </row>
    <row r="18" spans="2:15" x14ac:dyDescent="0.25">
      <c r="B18" s="676"/>
      <c r="C18" s="677"/>
      <c r="D18" s="91" t="s">
        <v>45</v>
      </c>
      <c r="E18" s="139">
        <v>90</v>
      </c>
      <c r="F18" s="140">
        <v>137</v>
      </c>
      <c r="G18" s="140">
        <v>157</v>
      </c>
      <c r="H18" s="140">
        <v>150</v>
      </c>
      <c r="I18" s="141">
        <v>144</v>
      </c>
      <c r="J18" s="141">
        <v>157</v>
      </c>
      <c r="K18" s="141">
        <v>176</v>
      </c>
      <c r="L18" s="141">
        <v>193</v>
      </c>
      <c r="M18" s="141">
        <v>210</v>
      </c>
      <c r="N18" s="141">
        <v>225</v>
      </c>
      <c r="O18" s="142">
        <v>240</v>
      </c>
    </row>
    <row r="19" spans="2:15" x14ac:dyDescent="0.25">
      <c r="B19" s="676"/>
      <c r="C19" s="677"/>
      <c r="D19" s="98" t="s">
        <v>50</v>
      </c>
      <c r="E19" s="143">
        <v>584</v>
      </c>
      <c r="F19" s="144">
        <v>599</v>
      </c>
      <c r="G19" s="144">
        <v>633</v>
      </c>
      <c r="H19" s="144">
        <v>663</v>
      </c>
      <c r="I19" s="145">
        <v>693</v>
      </c>
      <c r="J19" s="145">
        <v>723</v>
      </c>
      <c r="K19" s="145">
        <v>755</v>
      </c>
      <c r="L19" s="145">
        <v>786</v>
      </c>
      <c r="M19" s="145">
        <v>819</v>
      </c>
      <c r="N19" s="145">
        <v>852</v>
      </c>
      <c r="O19" s="146">
        <v>888</v>
      </c>
    </row>
    <row r="20" spans="2:15" x14ac:dyDescent="0.25">
      <c r="B20" s="703" t="s">
        <v>78</v>
      </c>
      <c r="C20" s="695"/>
      <c r="D20" s="147" t="s">
        <v>89</v>
      </c>
      <c r="E20" s="148">
        <v>3811</v>
      </c>
      <c r="F20" s="148">
        <v>4442</v>
      </c>
      <c r="G20" s="148">
        <v>4970</v>
      </c>
      <c r="H20" s="148">
        <v>5336</v>
      </c>
      <c r="I20" s="148">
        <v>5679</v>
      </c>
      <c r="J20" s="148">
        <v>6107</v>
      </c>
      <c r="K20" s="148">
        <v>6596</v>
      </c>
      <c r="L20" s="148">
        <v>7027</v>
      </c>
      <c r="M20" s="148">
        <v>7415</v>
      </c>
      <c r="N20" s="148">
        <v>7792</v>
      </c>
      <c r="O20" s="149">
        <v>8168</v>
      </c>
    </row>
  </sheetData>
  <mergeCells count="7">
    <mergeCell ref="C9:H9"/>
    <mergeCell ref="C10:F10"/>
    <mergeCell ref="E12:O12"/>
    <mergeCell ref="B14:C19"/>
    <mergeCell ref="B20:C20"/>
    <mergeCell ref="B12:C13"/>
    <mergeCell ref="D12:D13"/>
  </mergeCells>
  <hyperlinks>
    <hyperlink ref="C10" r:id="rId1" display="http://www.iso-ne.com/dgfwg"/>
    <hyperlink ref="C9" r:id="rId2" display="https://www.iso-ne.com/dg-forecast"/>
  </hyperlinks>
  <pageMargins left="0.45" right="0.45" top="0.5" bottom="0.5" header="0.3" footer="0.3"/>
  <pageSetup orientation="landscape" useFirstPageNumber="1" r:id="rId3"/>
  <headerFooter>
    <oddFooter>&amp;L&amp;10CELT Report - May 2023&amp;C&amp;10 3.3.&amp;P&amp;R&amp;10ISO New England Inc</oddFooter>
  </headerFooter>
  <drawing r:id="rId4"/>
  <legacyDrawing r:id="rId5"/>
  <oleObjects>
    <mc:AlternateContent xmlns:mc="http://schemas.openxmlformats.org/markup-compatibility/2006">
      <mc:Choice Requires="x14">
        <oleObject progId="Word.Document.12" shapeId="40965" r:id="rId6">
          <objectPr defaultSize="0" r:id="rId7">
            <anchor moveWithCells="1">
              <from>
                <xdr:col>1</xdr:col>
                <xdr:colOff>19050</xdr:colOff>
                <xdr:row>0</xdr:row>
                <xdr:rowOff>0</xdr:rowOff>
              </from>
              <to>
                <xdr:col>14</xdr:col>
                <xdr:colOff>142875</xdr:colOff>
                <xdr:row>7</xdr:row>
                <xdr:rowOff>28575</xdr:rowOff>
              </to>
            </anchor>
          </objectPr>
        </oleObject>
      </mc:Choice>
      <mc:Fallback>
        <oleObject progId="Word.Document.12" shapeId="40965" r:id="rId6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1"/>
  <sheetViews>
    <sheetView zoomScaleNormal="100" workbookViewId="0"/>
  </sheetViews>
  <sheetFormatPr defaultColWidth="8.85546875" defaultRowHeight="15" x14ac:dyDescent="0.25"/>
  <cols>
    <col min="1" max="1" width="2.85546875" customWidth="1"/>
    <col min="2" max="2" width="9" style="168" customWidth="1"/>
    <col min="3" max="3" width="11.140625" style="168" bestFit="1" customWidth="1"/>
    <col min="4" max="4" width="17.5703125" style="168" customWidth="1"/>
    <col min="5" max="14" width="8.85546875" style="168" customWidth="1"/>
    <col min="15" max="16384" width="8.85546875" style="26"/>
  </cols>
  <sheetData>
    <row r="1" spans="2:15" customFormat="1" x14ac:dyDescent="0.25"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2:15" customFormat="1" x14ac:dyDescent="0.25"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</row>
    <row r="3" spans="2:15" customFormat="1" x14ac:dyDescent="0.25"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</row>
    <row r="4" spans="2:15" customFormat="1" x14ac:dyDescent="0.25"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</row>
    <row r="5" spans="2:15" customFormat="1" x14ac:dyDescent="0.25"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</row>
    <row r="6" spans="2:15" customFormat="1" x14ac:dyDescent="0.25"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</row>
    <row r="7" spans="2:15" customFormat="1" x14ac:dyDescent="0.25"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</row>
    <row r="8" spans="2:15" customFormat="1" x14ac:dyDescent="0.25"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</row>
    <row r="9" spans="2:15" customFormat="1" ht="11.1" customHeight="1" x14ac:dyDescent="0.25"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2:15" s="329" customFormat="1" ht="12.75" x14ac:dyDescent="0.2">
      <c r="B10" s="371" t="s">
        <v>208</v>
      </c>
      <c r="C10" s="673" t="s">
        <v>214</v>
      </c>
      <c r="D10" s="673"/>
      <c r="E10" s="673"/>
      <c r="F10" s="673" t="s">
        <v>215</v>
      </c>
      <c r="G10" s="673"/>
      <c r="H10" s="673"/>
      <c r="O10" s="385"/>
    </row>
    <row r="11" spans="2:15" customFormat="1" ht="6" customHeight="1" x14ac:dyDescent="0.25">
      <c r="B11" s="371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</row>
    <row r="12" spans="2:15" customFormat="1" x14ac:dyDescent="0.25">
      <c r="B12" s="716" t="s">
        <v>91</v>
      </c>
      <c r="C12" s="719" t="s">
        <v>92</v>
      </c>
      <c r="D12" s="719" t="s">
        <v>114</v>
      </c>
      <c r="E12" s="725" t="s">
        <v>90</v>
      </c>
      <c r="F12" s="726"/>
      <c r="G12" s="726"/>
      <c r="H12" s="726"/>
      <c r="I12" s="726"/>
      <c r="J12" s="726"/>
      <c r="K12" s="726"/>
      <c r="L12" s="726"/>
      <c r="M12" s="726"/>
      <c r="N12" s="727"/>
    </row>
    <row r="13" spans="2:15" customFormat="1" ht="26.1" customHeight="1" x14ac:dyDescent="0.25">
      <c r="B13" s="717"/>
      <c r="C13" s="720"/>
      <c r="D13" s="720"/>
      <c r="E13" s="728" t="s">
        <v>5262</v>
      </c>
      <c r="F13" s="729"/>
      <c r="G13" s="728" t="s">
        <v>5263</v>
      </c>
      <c r="H13" s="729"/>
      <c r="I13" s="728" t="s">
        <v>5264</v>
      </c>
      <c r="J13" s="729"/>
      <c r="K13" s="728" t="s">
        <v>5265</v>
      </c>
      <c r="L13" s="729"/>
      <c r="M13" s="728" t="s">
        <v>5266</v>
      </c>
      <c r="N13" s="729"/>
    </row>
    <row r="14" spans="2:15" customFormat="1" ht="24.75" x14ac:dyDescent="0.25">
      <c r="B14" s="718"/>
      <c r="C14" s="721"/>
      <c r="D14" s="721"/>
      <c r="E14" s="169" t="s">
        <v>93</v>
      </c>
      <c r="F14" s="170" t="s">
        <v>94</v>
      </c>
      <c r="G14" s="169" t="s">
        <v>93</v>
      </c>
      <c r="H14" s="170" t="s">
        <v>94</v>
      </c>
      <c r="I14" s="169" t="s">
        <v>93</v>
      </c>
      <c r="J14" s="170" t="s">
        <v>94</v>
      </c>
      <c r="K14" s="169" t="s">
        <v>93</v>
      </c>
      <c r="L14" s="170" t="s">
        <v>94</v>
      </c>
      <c r="M14" s="169" t="s">
        <v>93</v>
      </c>
      <c r="N14" s="170" t="s">
        <v>94</v>
      </c>
    </row>
    <row r="15" spans="2:15" customFormat="1" x14ac:dyDescent="0.25">
      <c r="B15" s="171" t="s">
        <v>46</v>
      </c>
      <c r="C15" s="172" t="s">
        <v>258</v>
      </c>
      <c r="D15" s="316" t="s">
        <v>163</v>
      </c>
      <c r="E15" s="199">
        <v>155.31100000000001</v>
      </c>
      <c r="F15" s="200">
        <v>155.31100000000001</v>
      </c>
      <c r="G15" s="199">
        <v>150.57400000000001</v>
      </c>
      <c r="H15" s="200">
        <v>151.17500000000001</v>
      </c>
      <c r="I15" s="199">
        <v>169.477</v>
      </c>
      <c r="J15" s="200">
        <v>169.16200000000001</v>
      </c>
      <c r="K15" s="199">
        <v>164.245</v>
      </c>
      <c r="L15" s="200">
        <v>164.44900000000001</v>
      </c>
      <c r="M15" s="199">
        <v>162.928</v>
      </c>
      <c r="N15" s="200">
        <v>162.928</v>
      </c>
    </row>
    <row r="16" spans="2:15" customFormat="1" x14ac:dyDescent="0.25">
      <c r="B16" s="171"/>
      <c r="C16" s="172"/>
      <c r="D16" s="173" t="s">
        <v>95</v>
      </c>
      <c r="E16" s="195">
        <v>155.31100000000001</v>
      </c>
      <c r="F16" s="196">
        <v>155.31100000000001</v>
      </c>
      <c r="G16" s="195">
        <v>150.57400000000001</v>
      </c>
      <c r="H16" s="196">
        <v>151.17500000000001</v>
      </c>
      <c r="I16" s="195">
        <v>169.477</v>
      </c>
      <c r="J16" s="196">
        <v>169.16200000000001</v>
      </c>
      <c r="K16" s="195">
        <v>164.245</v>
      </c>
      <c r="L16" s="196">
        <v>164.44900000000001</v>
      </c>
      <c r="M16" s="195">
        <v>162.928</v>
      </c>
      <c r="N16" s="196">
        <v>162.928</v>
      </c>
    </row>
    <row r="17" spans="2:14" customFormat="1" x14ac:dyDescent="0.25">
      <c r="B17" s="171"/>
      <c r="C17" s="172" t="s">
        <v>259</v>
      </c>
      <c r="D17" s="174" t="s">
        <v>96</v>
      </c>
      <c r="E17" s="193">
        <v>156.23699999999999</v>
      </c>
      <c r="F17" s="194">
        <v>115.77500000000001</v>
      </c>
      <c r="G17" s="193">
        <v>118.301</v>
      </c>
      <c r="H17" s="194">
        <v>72.055000000000007</v>
      </c>
      <c r="I17" s="193">
        <v>174.84899999999999</v>
      </c>
      <c r="J17" s="194">
        <v>64.319000000000003</v>
      </c>
      <c r="K17" s="193">
        <v>198.20699999999999</v>
      </c>
      <c r="L17" s="194">
        <v>79.459999999999994</v>
      </c>
      <c r="M17" s="193">
        <v>213.352</v>
      </c>
      <c r="N17" s="194">
        <v>72.662999999999997</v>
      </c>
    </row>
    <row r="18" spans="2:14" customFormat="1" x14ac:dyDescent="0.25">
      <c r="B18" s="171"/>
      <c r="C18" s="172"/>
      <c r="D18" s="174" t="s">
        <v>97</v>
      </c>
      <c r="E18" s="193">
        <v>614.36099999999999</v>
      </c>
      <c r="F18" s="194">
        <v>628.62699999999995</v>
      </c>
      <c r="G18" s="193">
        <v>598.649</v>
      </c>
      <c r="H18" s="194">
        <v>598.649</v>
      </c>
      <c r="I18" s="193">
        <v>560.49599999999998</v>
      </c>
      <c r="J18" s="194">
        <v>564.11599999999999</v>
      </c>
      <c r="K18" s="193">
        <v>513.548</v>
      </c>
      <c r="L18" s="194">
        <v>513.548</v>
      </c>
      <c r="M18" s="193">
        <v>444.29199999999997</v>
      </c>
      <c r="N18" s="194">
        <v>444.29199999999997</v>
      </c>
    </row>
    <row r="19" spans="2:14" customFormat="1" x14ac:dyDescent="0.25">
      <c r="B19" s="171"/>
      <c r="C19" s="172"/>
      <c r="D19" s="173" t="s">
        <v>98</v>
      </c>
      <c r="E19" s="195">
        <v>770.59799999999996</v>
      </c>
      <c r="F19" s="196">
        <v>744.40200000000004</v>
      </c>
      <c r="G19" s="195">
        <v>716.95</v>
      </c>
      <c r="H19" s="196">
        <v>670.70399999999995</v>
      </c>
      <c r="I19" s="195">
        <v>735.34500000000003</v>
      </c>
      <c r="J19" s="196">
        <v>628.43499999999995</v>
      </c>
      <c r="K19" s="195">
        <v>711.755</v>
      </c>
      <c r="L19" s="196">
        <v>593.00800000000004</v>
      </c>
      <c r="M19" s="195">
        <v>657.64400000000001</v>
      </c>
      <c r="N19" s="196">
        <v>516.95500000000004</v>
      </c>
    </row>
    <row r="20" spans="2:14" customFormat="1" x14ac:dyDescent="0.25">
      <c r="B20" s="171"/>
      <c r="C20" s="175" t="s">
        <v>260</v>
      </c>
      <c r="D20" s="176"/>
      <c r="E20" s="197">
        <v>925.90899999999999</v>
      </c>
      <c r="F20" s="198">
        <v>899.71299999999997</v>
      </c>
      <c r="G20" s="197">
        <v>867.524</v>
      </c>
      <c r="H20" s="198">
        <v>821.87900000000002</v>
      </c>
      <c r="I20" s="197">
        <v>904.822</v>
      </c>
      <c r="J20" s="198">
        <v>797.59699999999998</v>
      </c>
      <c r="K20" s="197">
        <v>876</v>
      </c>
      <c r="L20" s="198">
        <v>757.45699999999999</v>
      </c>
      <c r="M20" s="197">
        <v>820.572</v>
      </c>
      <c r="N20" s="198">
        <v>679.88300000000004</v>
      </c>
    </row>
    <row r="21" spans="2:14" customFormat="1" x14ac:dyDescent="0.25">
      <c r="B21" s="171"/>
      <c r="C21" s="172" t="s">
        <v>99</v>
      </c>
      <c r="D21" s="177" t="s">
        <v>100</v>
      </c>
      <c r="E21" s="199">
        <v>80.741</v>
      </c>
      <c r="F21" s="200">
        <v>80.662999999999997</v>
      </c>
      <c r="G21" s="199">
        <v>88.28</v>
      </c>
      <c r="H21" s="200">
        <v>66.611999999999995</v>
      </c>
      <c r="I21" s="199">
        <v>89.679000000000002</v>
      </c>
      <c r="J21" s="200">
        <v>65.034000000000006</v>
      </c>
      <c r="K21" s="199">
        <v>111.651</v>
      </c>
      <c r="L21" s="200">
        <v>66.180000000000007</v>
      </c>
      <c r="M21" s="199">
        <v>115.29600000000001</v>
      </c>
      <c r="N21" s="200">
        <v>65.524000000000001</v>
      </c>
    </row>
    <row r="22" spans="2:14" customFormat="1" x14ac:dyDescent="0.25">
      <c r="B22" s="171"/>
      <c r="C22" s="172"/>
      <c r="D22" s="174" t="s">
        <v>261</v>
      </c>
      <c r="E22" s="201">
        <v>9284.49</v>
      </c>
      <c r="F22" s="202">
        <v>9324.2559999999994</v>
      </c>
      <c r="G22" s="201">
        <v>8576.8549999999996</v>
      </c>
      <c r="H22" s="202">
        <v>8634.4529999999995</v>
      </c>
      <c r="I22" s="201">
        <v>9222.4539999999997</v>
      </c>
      <c r="J22" s="202">
        <v>9275.1810000000005</v>
      </c>
      <c r="K22" s="201">
        <v>8403.39</v>
      </c>
      <c r="L22" s="202">
        <v>8413.39</v>
      </c>
      <c r="M22" s="201">
        <v>8793.6080000000002</v>
      </c>
      <c r="N22" s="202">
        <v>8833.6650000000009</v>
      </c>
    </row>
    <row r="23" spans="2:14" customFormat="1" x14ac:dyDescent="0.25">
      <c r="B23" s="171"/>
      <c r="C23" s="175" t="s">
        <v>101</v>
      </c>
      <c r="D23" s="176"/>
      <c r="E23" s="197">
        <v>9365.2309999999998</v>
      </c>
      <c r="F23" s="198">
        <v>9404.9189999999999</v>
      </c>
      <c r="G23" s="197">
        <v>8665.1350000000002</v>
      </c>
      <c r="H23" s="198">
        <v>8701.0650000000005</v>
      </c>
      <c r="I23" s="197">
        <v>9312.1329999999998</v>
      </c>
      <c r="J23" s="198">
        <v>9340.2150000000001</v>
      </c>
      <c r="K23" s="197">
        <v>8515.0409999999993</v>
      </c>
      <c r="L23" s="198">
        <v>8479.57</v>
      </c>
      <c r="M23" s="197">
        <v>8908.9040000000005</v>
      </c>
      <c r="N23" s="198">
        <v>8899.1890000000003</v>
      </c>
    </row>
    <row r="24" spans="2:14" customFormat="1" x14ac:dyDescent="0.25">
      <c r="B24" s="181" t="s">
        <v>102</v>
      </c>
      <c r="C24" s="182"/>
      <c r="D24" s="183"/>
      <c r="E24" s="203">
        <v>10291.14</v>
      </c>
      <c r="F24" s="204">
        <v>10304.632</v>
      </c>
      <c r="G24" s="203">
        <v>9532.6589999999997</v>
      </c>
      <c r="H24" s="204">
        <v>9522.9439999999995</v>
      </c>
      <c r="I24" s="203">
        <v>10216.955</v>
      </c>
      <c r="J24" s="204">
        <v>10137.812</v>
      </c>
      <c r="K24" s="203">
        <v>9391.0409999999993</v>
      </c>
      <c r="L24" s="204">
        <v>9237.027</v>
      </c>
      <c r="M24" s="203">
        <v>9729.4760000000006</v>
      </c>
      <c r="N24" s="204">
        <v>9579.0720000000001</v>
      </c>
    </row>
    <row r="25" spans="2:14" customFormat="1" x14ac:dyDescent="0.25">
      <c r="B25" s="171" t="s">
        <v>49</v>
      </c>
      <c r="C25" s="172" t="s">
        <v>258</v>
      </c>
      <c r="D25" s="316" t="s">
        <v>163</v>
      </c>
      <c r="E25" s="191">
        <v>93.131</v>
      </c>
      <c r="F25" s="192">
        <v>93.131</v>
      </c>
      <c r="G25" s="191">
        <v>53.936</v>
      </c>
      <c r="H25" s="192">
        <v>53.936</v>
      </c>
      <c r="I25" s="193">
        <v>108.259</v>
      </c>
      <c r="J25" s="194">
        <v>108.259</v>
      </c>
      <c r="K25" s="193">
        <v>105.91</v>
      </c>
      <c r="L25" s="194">
        <v>105.91</v>
      </c>
      <c r="M25" s="193">
        <v>70.234999999999999</v>
      </c>
      <c r="N25" s="194">
        <v>72.234999999999999</v>
      </c>
    </row>
    <row r="26" spans="2:14" customFormat="1" x14ac:dyDescent="0.25">
      <c r="B26" s="171"/>
      <c r="C26" s="172"/>
      <c r="D26" s="173" t="s">
        <v>95</v>
      </c>
      <c r="E26" s="195">
        <v>93.131</v>
      </c>
      <c r="F26" s="196">
        <v>93.131</v>
      </c>
      <c r="G26" s="195">
        <v>53.936</v>
      </c>
      <c r="H26" s="196">
        <v>53.936</v>
      </c>
      <c r="I26" s="195">
        <v>108.259</v>
      </c>
      <c r="J26" s="196">
        <v>108.259</v>
      </c>
      <c r="K26" s="195">
        <v>105.91</v>
      </c>
      <c r="L26" s="196">
        <v>105.91</v>
      </c>
      <c r="M26" s="195">
        <v>70.234999999999999</v>
      </c>
      <c r="N26" s="196">
        <v>72.234999999999999</v>
      </c>
    </row>
    <row r="27" spans="2:14" customFormat="1" x14ac:dyDescent="0.25">
      <c r="B27" s="171"/>
      <c r="C27" s="172" t="s">
        <v>259</v>
      </c>
      <c r="D27" s="174" t="s">
        <v>96</v>
      </c>
      <c r="E27" s="193">
        <v>212.11500000000001</v>
      </c>
      <c r="F27" s="194">
        <v>179.22499999999999</v>
      </c>
      <c r="G27" s="193">
        <v>213.74</v>
      </c>
      <c r="H27" s="194">
        <v>178.32599999999999</v>
      </c>
      <c r="I27" s="193">
        <v>215.27799999999999</v>
      </c>
      <c r="J27" s="194">
        <v>181.27799999999999</v>
      </c>
      <c r="K27" s="193">
        <v>175.14599999999999</v>
      </c>
      <c r="L27" s="194">
        <v>172.846</v>
      </c>
      <c r="M27" s="193">
        <v>153.191</v>
      </c>
      <c r="N27" s="194">
        <v>151.191</v>
      </c>
    </row>
    <row r="28" spans="2:14" customFormat="1" x14ac:dyDescent="0.25">
      <c r="B28" s="171"/>
      <c r="C28" s="172"/>
      <c r="D28" s="174" t="s">
        <v>97</v>
      </c>
      <c r="E28" s="205">
        <v>0</v>
      </c>
      <c r="F28" s="206">
        <v>0</v>
      </c>
      <c r="G28" s="205">
        <v>0</v>
      </c>
      <c r="H28" s="206">
        <v>0</v>
      </c>
      <c r="I28" s="205">
        <v>0</v>
      </c>
      <c r="J28" s="206">
        <v>0</v>
      </c>
      <c r="K28" s="205">
        <v>0</v>
      </c>
      <c r="L28" s="206">
        <v>0</v>
      </c>
      <c r="M28" s="205">
        <v>0</v>
      </c>
      <c r="N28" s="206">
        <v>0</v>
      </c>
    </row>
    <row r="29" spans="2:14" customFormat="1" x14ac:dyDescent="0.25">
      <c r="B29" s="171"/>
      <c r="C29" s="172"/>
      <c r="D29" s="173" t="s">
        <v>98</v>
      </c>
      <c r="E29" s="195">
        <v>212.11500000000001</v>
      </c>
      <c r="F29" s="196">
        <v>179.22499999999999</v>
      </c>
      <c r="G29" s="195">
        <v>213.74</v>
      </c>
      <c r="H29" s="196">
        <v>178.32599999999999</v>
      </c>
      <c r="I29" s="195">
        <v>215.27799999999999</v>
      </c>
      <c r="J29" s="196">
        <v>181.27799999999999</v>
      </c>
      <c r="K29" s="195">
        <v>175.14599999999999</v>
      </c>
      <c r="L29" s="196">
        <v>172.846</v>
      </c>
      <c r="M29" s="195">
        <v>153.191</v>
      </c>
      <c r="N29" s="196">
        <v>151.191</v>
      </c>
    </row>
    <row r="30" spans="2:14" customFormat="1" x14ac:dyDescent="0.25">
      <c r="B30" s="171"/>
      <c r="C30" s="175" t="s">
        <v>260</v>
      </c>
      <c r="D30" s="176"/>
      <c r="E30" s="197">
        <v>305.24599999999998</v>
      </c>
      <c r="F30" s="198">
        <v>272.35599999999999</v>
      </c>
      <c r="G30" s="197">
        <v>267.67599999999999</v>
      </c>
      <c r="H30" s="198">
        <v>232.262</v>
      </c>
      <c r="I30" s="197">
        <v>323.53699999999998</v>
      </c>
      <c r="J30" s="198">
        <v>289.53699999999998</v>
      </c>
      <c r="K30" s="197">
        <v>281.05599999999998</v>
      </c>
      <c r="L30" s="198">
        <v>278.75599999999997</v>
      </c>
      <c r="M30" s="197">
        <v>223.42599999999999</v>
      </c>
      <c r="N30" s="198">
        <v>223.42599999999999</v>
      </c>
    </row>
    <row r="31" spans="2:14" customFormat="1" x14ac:dyDescent="0.25">
      <c r="B31" s="171"/>
      <c r="C31" s="172" t="s">
        <v>99</v>
      </c>
      <c r="D31" s="177" t="s">
        <v>100</v>
      </c>
      <c r="E31" s="199">
        <v>211.31700000000001</v>
      </c>
      <c r="F31" s="200">
        <v>246.364</v>
      </c>
      <c r="G31" s="199">
        <v>252.68600000000001</v>
      </c>
      <c r="H31" s="200">
        <v>287.29199999999997</v>
      </c>
      <c r="I31" s="199">
        <v>266.41899999999998</v>
      </c>
      <c r="J31" s="200">
        <v>313.06200000000001</v>
      </c>
      <c r="K31" s="199">
        <v>291.28399999999999</v>
      </c>
      <c r="L31" s="200">
        <v>328.82</v>
      </c>
      <c r="M31" s="199">
        <v>295.32600000000002</v>
      </c>
      <c r="N31" s="200">
        <v>296.80500000000001</v>
      </c>
    </row>
    <row r="32" spans="2:14" customFormat="1" x14ac:dyDescent="0.25">
      <c r="B32" s="171"/>
      <c r="C32" s="172"/>
      <c r="D32" s="174" t="s">
        <v>261</v>
      </c>
      <c r="E32" s="201">
        <v>2345.4090000000001</v>
      </c>
      <c r="F32" s="202">
        <v>2374.88</v>
      </c>
      <c r="G32" s="201">
        <v>2739.8939999999998</v>
      </c>
      <c r="H32" s="202">
        <v>2775.2689999999998</v>
      </c>
      <c r="I32" s="201">
        <v>2970.5929999999998</v>
      </c>
      <c r="J32" s="202">
        <v>3004.5540000000001</v>
      </c>
      <c r="K32" s="201">
        <v>3016.346</v>
      </c>
      <c r="L32" s="202">
        <v>3018.6460000000002</v>
      </c>
      <c r="M32" s="201">
        <v>2631.1640000000002</v>
      </c>
      <c r="N32" s="202">
        <v>2631.1640000000002</v>
      </c>
    </row>
    <row r="33" spans="2:14" customFormat="1" x14ac:dyDescent="0.25">
      <c r="B33" s="171"/>
      <c r="C33" s="175" t="s">
        <v>101</v>
      </c>
      <c r="D33" s="176"/>
      <c r="E33" s="197">
        <v>2556.7260000000001</v>
      </c>
      <c r="F33" s="198">
        <v>2621.2440000000001</v>
      </c>
      <c r="G33" s="197">
        <v>2992.58</v>
      </c>
      <c r="H33" s="198">
        <v>3062.5610000000001</v>
      </c>
      <c r="I33" s="197">
        <v>3237.0120000000002</v>
      </c>
      <c r="J33" s="198">
        <v>3317.616</v>
      </c>
      <c r="K33" s="197">
        <v>3307.63</v>
      </c>
      <c r="L33" s="198">
        <v>3347.4659999999999</v>
      </c>
      <c r="M33" s="197">
        <v>2926.49</v>
      </c>
      <c r="N33" s="198">
        <v>2927.9690000000001</v>
      </c>
    </row>
    <row r="34" spans="2:14" customFormat="1" x14ac:dyDescent="0.25">
      <c r="B34" s="181" t="s">
        <v>103</v>
      </c>
      <c r="C34" s="182"/>
      <c r="D34" s="183"/>
      <c r="E34" s="203">
        <v>2861.9720000000002</v>
      </c>
      <c r="F34" s="204">
        <v>2893.6</v>
      </c>
      <c r="G34" s="203">
        <v>3260.2559999999999</v>
      </c>
      <c r="H34" s="204">
        <v>3294.8229999999999</v>
      </c>
      <c r="I34" s="203">
        <v>3560.549</v>
      </c>
      <c r="J34" s="204">
        <v>3607.1529999999998</v>
      </c>
      <c r="K34" s="203">
        <v>3588.6860000000001</v>
      </c>
      <c r="L34" s="204">
        <v>3626.2220000000002</v>
      </c>
      <c r="M34" s="203">
        <v>3149.9160000000002</v>
      </c>
      <c r="N34" s="204">
        <v>3151.395</v>
      </c>
    </row>
    <row r="35" spans="2:14" customFormat="1" x14ac:dyDescent="0.25">
      <c r="B35" s="281" t="s">
        <v>52</v>
      </c>
      <c r="C35" s="172" t="s">
        <v>258</v>
      </c>
      <c r="D35" s="316" t="s">
        <v>163</v>
      </c>
      <c r="E35" s="191">
        <v>83.741</v>
      </c>
      <c r="F35" s="192">
        <v>83.840999999999994</v>
      </c>
      <c r="G35" s="191">
        <v>90.497</v>
      </c>
      <c r="H35" s="192">
        <v>90.497</v>
      </c>
      <c r="I35" s="191">
        <v>94.643000000000001</v>
      </c>
      <c r="J35" s="192">
        <v>94.643000000000001</v>
      </c>
      <c r="K35" s="191">
        <v>100.31100000000001</v>
      </c>
      <c r="L35" s="192">
        <v>100.31100000000001</v>
      </c>
      <c r="M35" s="191">
        <v>103.3</v>
      </c>
      <c r="N35" s="192">
        <v>103.3</v>
      </c>
    </row>
    <row r="36" spans="2:14" customFormat="1" x14ac:dyDescent="0.25">
      <c r="B36" s="171"/>
      <c r="C36" s="172"/>
      <c r="D36" s="173" t="s">
        <v>95</v>
      </c>
      <c r="E36" s="195">
        <v>83.741</v>
      </c>
      <c r="F36" s="196">
        <v>83.840999999999994</v>
      </c>
      <c r="G36" s="195">
        <v>90.497</v>
      </c>
      <c r="H36" s="196">
        <v>90.497</v>
      </c>
      <c r="I36" s="195">
        <v>94.643000000000001</v>
      </c>
      <c r="J36" s="196">
        <v>94.643000000000001</v>
      </c>
      <c r="K36" s="195">
        <v>100.31100000000001</v>
      </c>
      <c r="L36" s="196">
        <v>100.31100000000001</v>
      </c>
      <c r="M36" s="195">
        <v>103.3</v>
      </c>
      <c r="N36" s="196">
        <v>103.3</v>
      </c>
    </row>
    <row r="37" spans="2:14" customFormat="1" x14ac:dyDescent="0.25">
      <c r="B37" s="171"/>
      <c r="C37" s="172" t="s">
        <v>259</v>
      </c>
      <c r="D37" s="174" t="s">
        <v>96</v>
      </c>
      <c r="E37" s="193">
        <v>845.64200000000005</v>
      </c>
      <c r="F37" s="194">
        <v>844.91700000000003</v>
      </c>
      <c r="G37" s="193">
        <v>762.8</v>
      </c>
      <c r="H37" s="194">
        <v>759.76300000000003</v>
      </c>
      <c r="I37" s="193">
        <v>713.89700000000005</v>
      </c>
      <c r="J37" s="194">
        <v>699.16899999999998</v>
      </c>
      <c r="K37" s="193">
        <v>480.12900000000002</v>
      </c>
      <c r="L37" s="194">
        <v>473.66399999999999</v>
      </c>
      <c r="M37" s="193">
        <v>437.36</v>
      </c>
      <c r="N37" s="194">
        <v>422.11500000000001</v>
      </c>
    </row>
    <row r="38" spans="2:14" customFormat="1" x14ac:dyDescent="0.25">
      <c r="B38" s="171"/>
      <c r="C38" s="172"/>
      <c r="D38" s="174" t="s">
        <v>97</v>
      </c>
      <c r="E38" s="193">
        <v>0</v>
      </c>
      <c r="F38" s="194">
        <v>0</v>
      </c>
      <c r="G38" s="193">
        <v>0</v>
      </c>
      <c r="H38" s="194">
        <v>0</v>
      </c>
      <c r="I38" s="193">
        <v>0</v>
      </c>
      <c r="J38" s="194">
        <v>0</v>
      </c>
      <c r="K38" s="193">
        <v>0</v>
      </c>
      <c r="L38" s="194">
        <v>0</v>
      </c>
      <c r="M38" s="193">
        <v>0</v>
      </c>
      <c r="N38" s="194">
        <v>0</v>
      </c>
    </row>
    <row r="39" spans="2:14" customFormat="1" x14ac:dyDescent="0.25">
      <c r="B39" s="171"/>
      <c r="C39" s="172"/>
      <c r="D39" s="173" t="s">
        <v>98</v>
      </c>
      <c r="E39" s="195">
        <v>845.64200000000005</v>
      </c>
      <c r="F39" s="196">
        <v>844.91700000000003</v>
      </c>
      <c r="G39" s="195">
        <v>762.8</v>
      </c>
      <c r="H39" s="196">
        <v>759.76300000000003</v>
      </c>
      <c r="I39" s="195">
        <v>713.89700000000005</v>
      </c>
      <c r="J39" s="196">
        <v>699.16899999999998</v>
      </c>
      <c r="K39" s="195">
        <v>480.12900000000002</v>
      </c>
      <c r="L39" s="196">
        <v>473.66399999999999</v>
      </c>
      <c r="M39" s="195">
        <v>437.36</v>
      </c>
      <c r="N39" s="196">
        <v>422.11500000000001</v>
      </c>
    </row>
    <row r="40" spans="2:14" customFormat="1" x14ac:dyDescent="0.25">
      <c r="B40" s="171"/>
      <c r="C40" s="175" t="s">
        <v>260</v>
      </c>
      <c r="D40" s="176"/>
      <c r="E40" s="197">
        <v>929.38300000000004</v>
      </c>
      <c r="F40" s="198">
        <v>928.75800000000004</v>
      </c>
      <c r="G40" s="197">
        <v>853.29700000000003</v>
      </c>
      <c r="H40" s="198">
        <v>850.26</v>
      </c>
      <c r="I40" s="197">
        <v>808.54</v>
      </c>
      <c r="J40" s="198">
        <v>793.81200000000001</v>
      </c>
      <c r="K40" s="197">
        <v>580.44000000000005</v>
      </c>
      <c r="L40" s="198">
        <v>573.97500000000002</v>
      </c>
      <c r="M40" s="197">
        <v>540.66</v>
      </c>
      <c r="N40" s="198">
        <v>525.41499999999996</v>
      </c>
    </row>
    <row r="41" spans="2:14" customFormat="1" x14ac:dyDescent="0.25">
      <c r="B41" s="171"/>
      <c r="C41" s="172" t="s">
        <v>99</v>
      </c>
      <c r="D41" s="177" t="s">
        <v>100</v>
      </c>
      <c r="E41" s="199">
        <v>48.737000000000002</v>
      </c>
      <c r="F41" s="200">
        <v>43.32</v>
      </c>
      <c r="G41" s="199">
        <v>54.384999999999998</v>
      </c>
      <c r="H41" s="200">
        <v>43.140999999999998</v>
      </c>
      <c r="I41" s="199">
        <v>53.838999999999999</v>
      </c>
      <c r="J41" s="200">
        <v>43.125999999999998</v>
      </c>
      <c r="K41" s="199">
        <v>58.183999999999997</v>
      </c>
      <c r="L41" s="200">
        <v>43.252000000000002</v>
      </c>
      <c r="M41" s="199">
        <v>57.773000000000003</v>
      </c>
      <c r="N41" s="200">
        <v>43.389000000000003</v>
      </c>
    </row>
    <row r="42" spans="2:14" customFormat="1" x14ac:dyDescent="0.25">
      <c r="B42" s="171"/>
      <c r="C42" s="172"/>
      <c r="D42" s="174" t="s">
        <v>261</v>
      </c>
      <c r="E42" s="201">
        <v>2607.5639999999999</v>
      </c>
      <c r="F42" s="202">
        <v>2637.5639999999999</v>
      </c>
      <c r="G42" s="201">
        <v>2716.8090000000002</v>
      </c>
      <c r="H42" s="202">
        <v>2716.8090000000002</v>
      </c>
      <c r="I42" s="201">
        <v>1298.0440000000001</v>
      </c>
      <c r="J42" s="202">
        <v>1298.0440000000001</v>
      </c>
      <c r="K42" s="201">
        <v>1311.8920000000001</v>
      </c>
      <c r="L42" s="202">
        <v>1311.8920000000001</v>
      </c>
      <c r="M42" s="201">
        <v>1306.183</v>
      </c>
      <c r="N42" s="202">
        <v>1306.183</v>
      </c>
    </row>
    <row r="43" spans="2:14" customFormat="1" x14ac:dyDescent="0.25">
      <c r="B43" s="171"/>
      <c r="C43" s="175" t="s">
        <v>101</v>
      </c>
      <c r="D43" s="176"/>
      <c r="E43" s="197">
        <v>2656.3009999999999</v>
      </c>
      <c r="F43" s="198">
        <v>2680.884</v>
      </c>
      <c r="G43" s="197">
        <v>2771.194</v>
      </c>
      <c r="H43" s="198">
        <v>2759.95</v>
      </c>
      <c r="I43" s="197">
        <v>1351.883</v>
      </c>
      <c r="J43" s="198">
        <v>1341.17</v>
      </c>
      <c r="K43" s="197">
        <v>1370.076</v>
      </c>
      <c r="L43" s="198">
        <v>1355.144</v>
      </c>
      <c r="M43" s="197">
        <v>1363.9559999999999</v>
      </c>
      <c r="N43" s="198">
        <v>1349.5719999999999</v>
      </c>
    </row>
    <row r="44" spans="2:14" customFormat="1" x14ac:dyDescent="0.25">
      <c r="B44" s="181" t="s">
        <v>104</v>
      </c>
      <c r="C44" s="182"/>
      <c r="D44" s="183"/>
      <c r="E44" s="203">
        <v>3585.6840000000002</v>
      </c>
      <c r="F44" s="204">
        <v>3609.6419999999998</v>
      </c>
      <c r="G44" s="203">
        <v>3624.491</v>
      </c>
      <c r="H44" s="204">
        <v>3610.21</v>
      </c>
      <c r="I44" s="203">
        <v>2160.4229999999998</v>
      </c>
      <c r="J44" s="204">
        <v>2134.982</v>
      </c>
      <c r="K44" s="203">
        <v>1950.5160000000001</v>
      </c>
      <c r="L44" s="204">
        <v>1929.1189999999999</v>
      </c>
      <c r="M44" s="203">
        <v>1904.616</v>
      </c>
      <c r="N44" s="204">
        <v>1874.9870000000001</v>
      </c>
    </row>
    <row r="45" spans="2:14" customFormat="1" x14ac:dyDescent="0.25">
      <c r="B45" s="171" t="s">
        <v>44</v>
      </c>
      <c r="C45" s="172" t="s">
        <v>258</v>
      </c>
      <c r="D45" s="316" t="s">
        <v>163</v>
      </c>
      <c r="E45" s="191">
        <v>45.978999999999999</v>
      </c>
      <c r="F45" s="192">
        <v>45.978999999999999</v>
      </c>
      <c r="G45" s="191">
        <v>41.198</v>
      </c>
      <c r="H45" s="192">
        <v>41.344999999999999</v>
      </c>
      <c r="I45" s="193">
        <v>44.369</v>
      </c>
      <c r="J45" s="194">
        <v>43.994999999999997</v>
      </c>
      <c r="K45" s="193">
        <v>41.640999999999998</v>
      </c>
      <c r="L45" s="194">
        <v>41.789000000000001</v>
      </c>
      <c r="M45" s="193">
        <v>39.378999999999998</v>
      </c>
      <c r="N45" s="194">
        <v>39.378999999999998</v>
      </c>
    </row>
    <row r="46" spans="2:14" customFormat="1" x14ac:dyDescent="0.25">
      <c r="B46" s="171"/>
      <c r="C46" s="172"/>
      <c r="D46" s="173" t="s">
        <v>95</v>
      </c>
      <c r="E46" s="195">
        <v>45.978999999999999</v>
      </c>
      <c r="F46" s="196">
        <v>45.978999999999999</v>
      </c>
      <c r="G46" s="195">
        <v>41.198</v>
      </c>
      <c r="H46" s="196">
        <v>41.344999999999999</v>
      </c>
      <c r="I46" s="195">
        <v>44.369</v>
      </c>
      <c r="J46" s="196">
        <v>43.994999999999997</v>
      </c>
      <c r="K46" s="195">
        <v>41.640999999999998</v>
      </c>
      <c r="L46" s="196">
        <v>41.789000000000001</v>
      </c>
      <c r="M46" s="195">
        <v>39.378999999999998</v>
      </c>
      <c r="N46" s="196">
        <v>39.378999999999998</v>
      </c>
    </row>
    <row r="47" spans="2:14" customFormat="1" x14ac:dyDescent="0.25">
      <c r="B47" s="171"/>
      <c r="C47" s="172" t="s">
        <v>259</v>
      </c>
      <c r="D47" s="174" t="s">
        <v>96</v>
      </c>
      <c r="E47" s="193">
        <v>163.61500000000001</v>
      </c>
      <c r="F47" s="194">
        <v>163.61500000000001</v>
      </c>
      <c r="G47" s="193">
        <v>143.751</v>
      </c>
      <c r="H47" s="194">
        <v>143.751</v>
      </c>
      <c r="I47" s="193">
        <v>135.92400000000001</v>
      </c>
      <c r="J47" s="194">
        <v>132.304</v>
      </c>
      <c r="K47" s="193">
        <v>143.929</v>
      </c>
      <c r="L47" s="194">
        <v>143.929</v>
      </c>
      <c r="M47" s="193">
        <v>142.77699999999999</v>
      </c>
      <c r="N47" s="194">
        <v>142.77699999999999</v>
      </c>
    </row>
    <row r="48" spans="2:14" customFormat="1" x14ac:dyDescent="0.25">
      <c r="B48" s="171"/>
      <c r="C48" s="172"/>
      <c r="D48" s="174" t="s">
        <v>97</v>
      </c>
      <c r="E48" s="205">
        <v>0</v>
      </c>
      <c r="F48" s="206">
        <v>0</v>
      </c>
      <c r="G48" s="205">
        <v>0</v>
      </c>
      <c r="H48" s="206">
        <v>0</v>
      </c>
      <c r="I48" s="205">
        <v>0</v>
      </c>
      <c r="J48" s="206">
        <v>0</v>
      </c>
      <c r="K48" s="205">
        <v>0</v>
      </c>
      <c r="L48" s="206">
        <v>0</v>
      </c>
      <c r="M48" s="205">
        <v>0</v>
      </c>
      <c r="N48" s="206">
        <v>0</v>
      </c>
    </row>
    <row r="49" spans="2:14" customFormat="1" x14ac:dyDescent="0.25">
      <c r="B49" s="171"/>
      <c r="C49" s="172"/>
      <c r="D49" s="173" t="s">
        <v>98</v>
      </c>
      <c r="E49" s="195">
        <v>163.61500000000001</v>
      </c>
      <c r="F49" s="196">
        <v>163.61500000000001</v>
      </c>
      <c r="G49" s="195">
        <v>143.751</v>
      </c>
      <c r="H49" s="196">
        <v>143.751</v>
      </c>
      <c r="I49" s="195">
        <v>135.92400000000001</v>
      </c>
      <c r="J49" s="196">
        <v>132.304</v>
      </c>
      <c r="K49" s="195">
        <v>143.929</v>
      </c>
      <c r="L49" s="196">
        <v>143.929</v>
      </c>
      <c r="M49" s="195">
        <v>142.77699999999999</v>
      </c>
      <c r="N49" s="196">
        <v>142.77699999999999</v>
      </c>
    </row>
    <row r="50" spans="2:14" customFormat="1" x14ac:dyDescent="0.25">
      <c r="B50" s="171"/>
      <c r="C50" s="175" t="s">
        <v>260</v>
      </c>
      <c r="D50" s="176"/>
      <c r="E50" s="197">
        <v>209.59399999999999</v>
      </c>
      <c r="F50" s="198">
        <v>209.59399999999999</v>
      </c>
      <c r="G50" s="197">
        <v>184.94900000000001</v>
      </c>
      <c r="H50" s="198">
        <v>185.096</v>
      </c>
      <c r="I50" s="197">
        <v>180.29300000000001</v>
      </c>
      <c r="J50" s="198">
        <v>176.29900000000001</v>
      </c>
      <c r="K50" s="197">
        <v>185.57</v>
      </c>
      <c r="L50" s="198">
        <v>185.71799999999999</v>
      </c>
      <c r="M50" s="197">
        <v>182.15600000000001</v>
      </c>
      <c r="N50" s="198">
        <v>182.15600000000001</v>
      </c>
    </row>
    <row r="51" spans="2:14" customFormat="1" x14ac:dyDescent="0.25">
      <c r="B51" s="171"/>
      <c r="C51" s="172" t="s">
        <v>99</v>
      </c>
      <c r="D51" s="177" t="s">
        <v>100</v>
      </c>
      <c r="E51" s="199">
        <v>98.896000000000001</v>
      </c>
      <c r="F51" s="200">
        <v>159.81100000000001</v>
      </c>
      <c r="G51" s="199">
        <v>69.358000000000004</v>
      </c>
      <c r="H51" s="200">
        <v>134.03200000000001</v>
      </c>
      <c r="I51" s="199">
        <v>82.052000000000007</v>
      </c>
      <c r="J51" s="200">
        <v>169.57900000000001</v>
      </c>
      <c r="K51" s="199">
        <v>78.347999999999999</v>
      </c>
      <c r="L51" s="200">
        <v>170.571</v>
      </c>
      <c r="M51" s="199">
        <v>94.817999999999998</v>
      </c>
      <c r="N51" s="200">
        <v>162.71600000000001</v>
      </c>
    </row>
    <row r="52" spans="2:14" customFormat="1" x14ac:dyDescent="0.25">
      <c r="B52" s="171"/>
      <c r="C52" s="172"/>
      <c r="D52" s="174" t="s">
        <v>261</v>
      </c>
      <c r="E52" s="201">
        <v>3986.2260000000001</v>
      </c>
      <c r="F52" s="202">
        <v>3986.8910000000001</v>
      </c>
      <c r="G52" s="201">
        <v>3921.29</v>
      </c>
      <c r="H52" s="202">
        <v>3921.0859999999998</v>
      </c>
      <c r="I52" s="201">
        <v>3993.6060000000002</v>
      </c>
      <c r="J52" s="202">
        <v>3993.6060000000002</v>
      </c>
      <c r="K52" s="201">
        <v>3843.8519999999999</v>
      </c>
      <c r="L52" s="202">
        <v>3845.04</v>
      </c>
      <c r="M52" s="201">
        <v>3562.5929999999998</v>
      </c>
      <c r="N52" s="202">
        <v>3562.5929999999998</v>
      </c>
    </row>
    <row r="53" spans="2:14" customFormat="1" x14ac:dyDescent="0.25">
      <c r="B53" s="171"/>
      <c r="C53" s="175" t="s">
        <v>101</v>
      </c>
      <c r="D53" s="176"/>
      <c r="E53" s="197">
        <v>4085.1219999999998</v>
      </c>
      <c r="F53" s="198">
        <v>4146.7020000000002</v>
      </c>
      <c r="G53" s="197">
        <v>3990.6480000000001</v>
      </c>
      <c r="H53" s="198">
        <v>4055.1179999999999</v>
      </c>
      <c r="I53" s="197">
        <v>4075.6579999999999</v>
      </c>
      <c r="J53" s="198">
        <v>4163.1850000000004</v>
      </c>
      <c r="K53" s="197">
        <v>3922.2</v>
      </c>
      <c r="L53" s="198">
        <v>4015.6109999999999</v>
      </c>
      <c r="M53" s="197">
        <v>3657.4110000000001</v>
      </c>
      <c r="N53" s="198">
        <v>3725.3090000000002</v>
      </c>
    </row>
    <row r="54" spans="2:14" customFormat="1" x14ac:dyDescent="0.25">
      <c r="B54" s="181" t="s">
        <v>105</v>
      </c>
      <c r="C54" s="182"/>
      <c r="D54" s="183"/>
      <c r="E54" s="203">
        <v>4294.7160000000003</v>
      </c>
      <c r="F54" s="204">
        <v>4356.2960000000003</v>
      </c>
      <c r="G54" s="203">
        <v>4175.5969999999998</v>
      </c>
      <c r="H54" s="204">
        <v>4240.2139999999999</v>
      </c>
      <c r="I54" s="203">
        <v>4255.951</v>
      </c>
      <c r="J54" s="204">
        <v>4339.4840000000004</v>
      </c>
      <c r="K54" s="203">
        <v>4107.7700000000004</v>
      </c>
      <c r="L54" s="204">
        <v>4201.3289999999997</v>
      </c>
      <c r="M54" s="203">
        <v>3839.567</v>
      </c>
      <c r="N54" s="204">
        <v>3907.4650000000001</v>
      </c>
    </row>
    <row r="55" spans="2:14" customFormat="1" x14ac:dyDescent="0.25">
      <c r="B55" s="171" t="s">
        <v>45</v>
      </c>
      <c r="C55" s="172" t="s">
        <v>258</v>
      </c>
      <c r="D55" s="316" t="s">
        <v>163</v>
      </c>
      <c r="E55" s="191">
        <v>40.027000000000001</v>
      </c>
      <c r="F55" s="192">
        <v>40.027000000000001</v>
      </c>
      <c r="G55" s="191">
        <v>40.884999999999998</v>
      </c>
      <c r="H55" s="192">
        <v>42.344999999999999</v>
      </c>
      <c r="I55" s="193">
        <v>39.456000000000003</v>
      </c>
      <c r="J55" s="194">
        <v>40.917000000000002</v>
      </c>
      <c r="K55" s="193">
        <v>47.015999999999998</v>
      </c>
      <c r="L55" s="194">
        <v>48.475999999999999</v>
      </c>
      <c r="M55" s="193">
        <v>44.55</v>
      </c>
      <c r="N55" s="194">
        <v>44.55</v>
      </c>
    </row>
    <row r="56" spans="2:14" customFormat="1" x14ac:dyDescent="0.25">
      <c r="B56" s="171"/>
      <c r="C56" s="172"/>
      <c r="D56" s="173" t="s">
        <v>95</v>
      </c>
      <c r="E56" s="195">
        <v>40.027000000000001</v>
      </c>
      <c r="F56" s="196">
        <v>40.027000000000001</v>
      </c>
      <c r="G56" s="195">
        <v>40.884999999999998</v>
      </c>
      <c r="H56" s="196">
        <v>42.344999999999999</v>
      </c>
      <c r="I56" s="195">
        <v>39.456000000000003</v>
      </c>
      <c r="J56" s="196">
        <v>40.917000000000002</v>
      </c>
      <c r="K56" s="195">
        <v>47.015999999999998</v>
      </c>
      <c r="L56" s="196">
        <v>48.475999999999999</v>
      </c>
      <c r="M56" s="195">
        <v>44.55</v>
      </c>
      <c r="N56" s="196">
        <v>44.55</v>
      </c>
    </row>
    <row r="57" spans="2:14" customFormat="1" x14ac:dyDescent="0.25">
      <c r="B57" s="171"/>
      <c r="C57" s="172" t="s">
        <v>259</v>
      </c>
      <c r="D57" s="174" t="s">
        <v>96</v>
      </c>
      <c r="E57" s="193">
        <v>338.52699999999999</v>
      </c>
      <c r="F57" s="194">
        <v>336.23700000000002</v>
      </c>
      <c r="G57" s="193">
        <v>307.91800000000001</v>
      </c>
      <c r="H57" s="194">
        <v>305.62799999999999</v>
      </c>
      <c r="I57" s="193">
        <v>306.24299999999999</v>
      </c>
      <c r="J57" s="194">
        <v>303.95299999999997</v>
      </c>
      <c r="K57" s="193">
        <v>211.215</v>
      </c>
      <c r="L57" s="194">
        <v>199.62200000000001</v>
      </c>
      <c r="M57" s="193">
        <v>183.11799999999999</v>
      </c>
      <c r="N57" s="194">
        <v>168.155</v>
      </c>
    </row>
    <row r="58" spans="2:14" customFormat="1" x14ac:dyDescent="0.25">
      <c r="B58" s="171"/>
      <c r="C58" s="172"/>
      <c r="D58" s="174" t="s">
        <v>97</v>
      </c>
      <c r="E58" s="205">
        <v>0</v>
      </c>
      <c r="F58" s="206">
        <v>0</v>
      </c>
      <c r="G58" s="205">
        <v>0</v>
      </c>
      <c r="H58" s="206">
        <v>0</v>
      </c>
      <c r="I58" s="205">
        <v>0</v>
      </c>
      <c r="J58" s="206">
        <v>0</v>
      </c>
      <c r="K58" s="205">
        <v>0</v>
      </c>
      <c r="L58" s="206">
        <v>0</v>
      </c>
      <c r="M58" s="205">
        <v>0</v>
      </c>
      <c r="N58" s="206">
        <v>0</v>
      </c>
    </row>
    <row r="59" spans="2:14" customFormat="1" x14ac:dyDescent="0.25">
      <c r="B59" s="171"/>
      <c r="C59" s="172"/>
      <c r="D59" s="173" t="s">
        <v>98</v>
      </c>
      <c r="E59" s="195">
        <v>338.52699999999999</v>
      </c>
      <c r="F59" s="196">
        <v>336.23700000000002</v>
      </c>
      <c r="G59" s="195">
        <v>307.91800000000001</v>
      </c>
      <c r="H59" s="196">
        <v>305.62799999999999</v>
      </c>
      <c r="I59" s="195">
        <v>306.24299999999999</v>
      </c>
      <c r="J59" s="196">
        <v>303.95299999999997</v>
      </c>
      <c r="K59" s="195">
        <v>211.215</v>
      </c>
      <c r="L59" s="196">
        <v>199.62200000000001</v>
      </c>
      <c r="M59" s="195">
        <v>183.11799999999999</v>
      </c>
      <c r="N59" s="196">
        <v>168.155</v>
      </c>
    </row>
    <row r="60" spans="2:14" customFormat="1" x14ac:dyDescent="0.25">
      <c r="B60" s="171"/>
      <c r="C60" s="175" t="s">
        <v>260</v>
      </c>
      <c r="D60" s="176"/>
      <c r="E60" s="197">
        <v>378.55399999999997</v>
      </c>
      <c r="F60" s="198">
        <v>376.26400000000001</v>
      </c>
      <c r="G60" s="197">
        <v>348.803</v>
      </c>
      <c r="H60" s="198">
        <v>347.97300000000001</v>
      </c>
      <c r="I60" s="197">
        <v>345.69900000000001</v>
      </c>
      <c r="J60" s="198">
        <v>344.87</v>
      </c>
      <c r="K60" s="197">
        <v>258.23099999999999</v>
      </c>
      <c r="L60" s="198">
        <v>248.09800000000001</v>
      </c>
      <c r="M60" s="197">
        <v>227.66800000000001</v>
      </c>
      <c r="N60" s="198">
        <v>212.70500000000001</v>
      </c>
    </row>
    <row r="61" spans="2:14" customFormat="1" x14ac:dyDescent="0.25">
      <c r="B61" s="171"/>
      <c r="C61" s="172" t="s">
        <v>99</v>
      </c>
      <c r="D61" s="177" t="s">
        <v>100</v>
      </c>
      <c r="E61" s="199">
        <v>37.095999999999997</v>
      </c>
      <c r="F61" s="200">
        <v>25.948</v>
      </c>
      <c r="G61" s="199">
        <v>45.484999999999999</v>
      </c>
      <c r="H61" s="200">
        <v>40.581000000000003</v>
      </c>
      <c r="I61" s="199">
        <v>49.683999999999997</v>
      </c>
      <c r="J61" s="200">
        <v>41.508000000000003</v>
      </c>
      <c r="K61" s="199">
        <v>84.313999999999993</v>
      </c>
      <c r="L61" s="200">
        <v>41.741</v>
      </c>
      <c r="M61" s="199">
        <v>157.53100000000001</v>
      </c>
      <c r="N61" s="200">
        <v>191.96199999999999</v>
      </c>
    </row>
    <row r="62" spans="2:14" customFormat="1" x14ac:dyDescent="0.25">
      <c r="B62" s="171"/>
      <c r="C62" s="172"/>
      <c r="D62" s="174" t="s">
        <v>261</v>
      </c>
      <c r="E62" s="201">
        <v>1684.864</v>
      </c>
      <c r="F62" s="202">
        <v>1725.78</v>
      </c>
      <c r="G62" s="201">
        <v>1746.126</v>
      </c>
      <c r="H62" s="202">
        <v>1770.1089999999999</v>
      </c>
      <c r="I62" s="201">
        <v>1899.569</v>
      </c>
      <c r="J62" s="202">
        <v>1944.4110000000001</v>
      </c>
      <c r="K62" s="201">
        <v>1899.569</v>
      </c>
      <c r="L62" s="202">
        <v>1940.569</v>
      </c>
      <c r="M62" s="201">
        <v>1899.569</v>
      </c>
      <c r="N62" s="202">
        <v>2021.771</v>
      </c>
    </row>
    <row r="63" spans="2:14" customFormat="1" x14ac:dyDescent="0.25">
      <c r="B63" s="171"/>
      <c r="C63" s="175" t="s">
        <v>101</v>
      </c>
      <c r="D63" s="176"/>
      <c r="E63" s="197">
        <v>1721.96</v>
      </c>
      <c r="F63" s="198">
        <v>1751.7280000000001</v>
      </c>
      <c r="G63" s="197">
        <v>1791.6110000000001</v>
      </c>
      <c r="H63" s="198">
        <v>1810.69</v>
      </c>
      <c r="I63" s="197">
        <v>1949.2529999999999</v>
      </c>
      <c r="J63" s="198">
        <v>1985.9190000000001</v>
      </c>
      <c r="K63" s="197">
        <v>1983.883</v>
      </c>
      <c r="L63" s="198">
        <v>1982.31</v>
      </c>
      <c r="M63" s="197">
        <v>2057.1</v>
      </c>
      <c r="N63" s="198">
        <v>2213.7330000000002</v>
      </c>
    </row>
    <row r="64" spans="2:14" x14ac:dyDescent="0.25">
      <c r="B64" s="181" t="s">
        <v>106</v>
      </c>
      <c r="C64" s="182"/>
      <c r="D64" s="183"/>
      <c r="E64" s="203">
        <v>2100.5140000000001</v>
      </c>
      <c r="F64" s="204">
        <v>2127.9920000000002</v>
      </c>
      <c r="G64" s="203">
        <v>2140.4140000000002</v>
      </c>
      <c r="H64" s="204">
        <v>2158.663</v>
      </c>
      <c r="I64" s="203">
        <v>2294.9520000000002</v>
      </c>
      <c r="J64" s="204">
        <v>2330.7890000000002</v>
      </c>
      <c r="K64" s="203">
        <v>2242.114</v>
      </c>
      <c r="L64" s="296">
        <v>2230.4079999999999</v>
      </c>
      <c r="M64" s="203">
        <v>2284.768</v>
      </c>
      <c r="N64" s="204">
        <v>2426.4380000000001</v>
      </c>
    </row>
    <row r="65" spans="2:14" x14ac:dyDescent="0.25">
      <c r="B65" s="171" t="s">
        <v>51</v>
      </c>
      <c r="C65" s="172" t="s">
        <v>258</v>
      </c>
      <c r="D65" s="316" t="s">
        <v>163</v>
      </c>
      <c r="E65" s="191">
        <v>49.180999999999997</v>
      </c>
      <c r="F65" s="192">
        <v>49.720999999999997</v>
      </c>
      <c r="G65" s="191">
        <v>45.584000000000003</v>
      </c>
      <c r="H65" s="192">
        <v>45.588000000000001</v>
      </c>
      <c r="I65" s="193">
        <v>55.232999999999997</v>
      </c>
      <c r="J65" s="194">
        <v>54.817999999999998</v>
      </c>
      <c r="K65" s="193">
        <v>59.027999999999999</v>
      </c>
      <c r="L65" s="291">
        <v>58.613</v>
      </c>
      <c r="M65" s="193">
        <v>57.05</v>
      </c>
      <c r="N65" s="194">
        <v>57.05</v>
      </c>
    </row>
    <row r="66" spans="2:14" x14ac:dyDescent="0.25">
      <c r="B66" s="171"/>
      <c r="C66" s="172"/>
      <c r="D66" s="173" t="s">
        <v>95</v>
      </c>
      <c r="E66" s="195">
        <v>49.180999999999997</v>
      </c>
      <c r="F66" s="196">
        <v>49.720999999999997</v>
      </c>
      <c r="G66" s="195">
        <v>45.584000000000003</v>
      </c>
      <c r="H66" s="196">
        <v>45.588000000000001</v>
      </c>
      <c r="I66" s="195">
        <v>55.232999999999997</v>
      </c>
      <c r="J66" s="196">
        <v>54.817999999999998</v>
      </c>
      <c r="K66" s="195">
        <v>59.027999999999999</v>
      </c>
      <c r="L66" s="292">
        <v>58.613</v>
      </c>
      <c r="M66" s="195">
        <v>57.05</v>
      </c>
      <c r="N66" s="196">
        <v>57.05</v>
      </c>
    </row>
    <row r="67" spans="2:14" x14ac:dyDescent="0.25">
      <c r="B67" s="171"/>
      <c r="C67" s="172" t="s">
        <v>259</v>
      </c>
      <c r="D67" s="174" t="s">
        <v>96</v>
      </c>
      <c r="E67" s="193">
        <v>492.65100000000001</v>
      </c>
      <c r="F67" s="194">
        <v>487.625</v>
      </c>
      <c r="G67" s="193">
        <v>465.06400000000002</v>
      </c>
      <c r="H67" s="194">
        <v>458.94799999999998</v>
      </c>
      <c r="I67" s="193">
        <v>476.61599999999999</v>
      </c>
      <c r="J67" s="194">
        <v>452.98500000000001</v>
      </c>
      <c r="K67" s="193">
        <v>314.30099999999999</v>
      </c>
      <c r="L67" s="291">
        <v>306.56299999999999</v>
      </c>
      <c r="M67" s="193">
        <v>277.05799999999999</v>
      </c>
      <c r="N67" s="194">
        <v>255.208</v>
      </c>
    </row>
    <row r="68" spans="2:14" x14ac:dyDescent="0.25">
      <c r="B68" s="171"/>
      <c r="C68" s="172"/>
      <c r="D68" s="174" t="s">
        <v>97</v>
      </c>
      <c r="E68" s="193">
        <v>0</v>
      </c>
      <c r="F68" s="194">
        <v>0</v>
      </c>
      <c r="G68" s="193">
        <v>0</v>
      </c>
      <c r="H68" s="194">
        <v>0</v>
      </c>
      <c r="I68" s="193">
        <v>0</v>
      </c>
      <c r="J68" s="194">
        <v>0</v>
      </c>
      <c r="K68" s="193">
        <v>0</v>
      </c>
      <c r="L68" s="291">
        <v>0</v>
      </c>
      <c r="M68" s="193">
        <v>0</v>
      </c>
      <c r="N68" s="194">
        <v>0</v>
      </c>
    </row>
    <row r="69" spans="2:14" x14ac:dyDescent="0.25">
      <c r="B69" s="171"/>
      <c r="C69" s="172"/>
      <c r="D69" s="173" t="s">
        <v>98</v>
      </c>
      <c r="E69" s="195">
        <v>492.65100000000001</v>
      </c>
      <c r="F69" s="196">
        <v>487.625</v>
      </c>
      <c r="G69" s="195">
        <v>465.06400000000002</v>
      </c>
      <c r="H69" s="196">
        <v>458.94799999999998</v>
      </c>
      <c r="I69" s="195">
        <v>476.61599999999999</v>
      </c>
      <c r="J69" s="196">
        <v>452.98500000000001</v>
      </c>
      <c r="K69" s="195">
        <v>314.30099999999999</v>
      </c>
      <c r="L69" s="292">
        <v>306.56299999999999</v>
      </c>
      <c r="M69" s="195">
        <v>277.05799999999999</v>
      </c>
      <c r="N69" s="196">
        <v>255.208</v>
      </c>
    </row>
    <row r="70" spans="2:14" x14ac:dyDescent="0.25">
      <c r="B70" s="171"/>
      <c r="C70" s="175" t="s">
        <v>260</v>
      </c>
      <c r="D70" s="176"/>
      <c r="E70" s="197">
        <v>541.83199999999999</v>
      </c>
      <c r="F70" s="198">
        <v>537.346</v>
      </c>
      <c r="G70" s="197">
        <v>510.64800000000002</v>
      </c>
      <c r="H70" s="198">
        <v>504.536</v>
      </c>
      <c r="I70" s="197">
        <v>531.84900000000005</v>
      </c>
      <c r="J70" s="198">
        <v>507.803</v>
      </c>
      <c r="K70" s="197">
        <v>373.32900000000001</v>
      </c>
      <c r="L70" s="293">
        <v>365.17599999999999</v>
      </c>
      <c r="M70" s="197">
        <v>334.108</v>
      </c>
      <c r="N70" s="198">
        <v>312.25799999999998</v>
      </c>
    </row>
    <row r="71" spans="2:14" x14ac:dyDescent="0.25">
      <c r="B71" s="171"/>
      <c r="C71" s="172" t="s">
        <v>99</v>
      </c>
      <c r="D71" s="177" t="s">
        <v>100</v>
      </c>
      <c r="E71" s="199">
        <v>108.544</v>
      </c>
      <c r="F71" s="200">
        <v>105.15600000000001</v>
      </c>
      <c r="G71" s="199">
        <v>141.91900000000001</v>
      </c>
      <c r="H71" s="200">
        <v>214.53200000000001</v>
      </c>
      <c r="I71" s="199">
        <v>290.72399999999999</v>
      </c>
      <c r="J71" s="200">
        <v>360.733</v>
      </c>
      <c r="K71" s="199">
        <v>317.06700000000001</v>
      </c>
      <c r="L71" s="294">
        <v>370.81900000000002</v>
      </c>
      <c r="M71" s="199">
        <v>359.01299999999998</v>
      </c>
      <c r="N71" s="200">
        <v>448.76499999999999</v>
      </c>
    </row>
    <row r="72" spans="2:14" x14ac:dyDescent="0.25">
      <c r="B72" s="171"/>
      <c r="C72" s="172"/>
      <c r="D72" s="174" t="s">
        <v>261</v>
      </c>
      <c r="E72" s="201">
        <v>4366.4520000000002</v>
      </c>
      <c r="F72" s="202">
        <v>4381.4520000000002</v>
      </c>
      <c r="G72" s="201">
        <v>4329.68</v>
      </c>
      <c r="H72" s="202">
        <v>4328.6530000000002</v>
      </c>
      <c r="I72" s="201">
        <v>4825.0420000000004</v>
      </c>
      <c r="J72" s="202">
        <v>4961.0069999999996</v>
      </c>
      <c r="K72" s="201">
        <v>4833.5609999999997</v>
      </c>
      <c r="L72" s="295">
        <v>4913.4660000000003</v>
      </c>
      <c r="M72" s="201">
        <v>4843.4809999999998</v>
      </c>
      <c r="N72" s="202">
        <v>4842.99</v>
      </c>
    </row>
    <row r="73" spans="2:14" x14ac:dyDescent="0.25">
      <c r="B73" s="171"/>
      <c r="C73" s="175" t="s">
        <v>101</v>
      </c>
      <c r="D73" s="176"/>
      <c r="E73" s="197">
        <v>4474.9960000000001</v>
      </c>
      <c r="F73" s="198">
        <v>4486.6080000000002</v>
      </c>
      <c r="G73" s="197">
        <v>4471.5990000000002</v>
      </c>
      <c r="H73" s="198">
        <v>4543.1850000000004</v>
      </c>
      <c r="I73" s="197">
        <v>5115.7659999999996</v>
      </c>
      <c r="J73" s="198">
        <v>5321.74</v>
      </c>
      <c r="K73" s="197">
        <v>5150.6279999999997</v>
      </c>
      <c r="L73" s="293">
        <v>5284.2849999999999</v>
      </c>
      <c r="M73" s="197">
        <v>5202.4939999999997</v>
      </c>
      <c r="N73" s="198">
        <v>5291.7550000000001</v>
      </c>
    </row>
    <row r="74" spans="2:14" x14ac:dyDescent="0.25">
      <c r="B74" s="181" t="s">
        <v>107</v>
      </c>
      <c r="C74" s="182"/>
      <c r="D74" s="183"/>
      <c r="E74" s="203">
        <v>5016.8280000000004</v>
      </c>
      <c r="F74" s="204">
        <v>5023.9539999999997</v>
      </c>
      <c r="G74" s="203">
        <v>4982.2470000000003</v>
      </c>
      <c r="H74" s="204">
        <v>5047.7209999999995</v>
      </c>
      <c r="I74" s="203">
        <v>5647.6149999999998</v>
      </c>
      <c r="J74" s="204">
        <v>5829.5429999999997</v>
      </c>
      <c r="K74" s="203">
        <v>5523.9570000000003</v>
      </c>
      <c r="L74" s="296">
        <v>5649.4610000000002</v>
      </c>
      <c r="M74" s="203">
        <v>5536.6019999999999</v>
      </c>
      <c r="N74" s="204">
        <v>5604.0129999999999</v>
      </c>
    </row>
    <row r="75" spans="2:14" x14ac:dyDescent="0.25">
      <c r="B75" s="171" t="s">
        <v>108</v>
      </c>
      <c r="C75" s="172" t="s">
        <v>258</v>
      </c>
      <c r="D75" s="316" t="s">
        <v>163</v>
      </c>
      <c r="E75" s="191">
        <v>50.527000000000001</v>
      </c>
      <c r="F75" s="192">
        <v>50.527000000000001</v>
      </c>
      <c r="G75" s="191">
        <v>48.688000000000002</v>
      </c>
      <c r="H75" s="192">
        <v>50.81</v>
      </c>
      <c r="I75" s="193">
        <v>49.619</v>
      </c>
      <c r="J75" s="194">
        <v>52.831000000000003</v>
      </c>
      <c r="K75" s="193">
        <v>49.619</v>
      </c>
      <c r="L75" s="291">
        <v>51.502000000000002</v>
      </c>
      <c r="M75" s="193">
        <v>48.686999999999998</v>
      </c>
      <c r="N75" s="194">
        <v>48.686999999999998</v>
      </c>
    </row>
    <row r="76" spans="2:14" x14ac:dyDescent="0.25">
      <c r="B76" s="171"/>
      <c r="C76" s="172"/>
      <c r="D76" s="173" t="s">
        <v>95</v>
      </c>
      <c r="E76" s="195">
        <v>50.527000000000001</v>
      </c>
      <c r="F76" s="196">
        <v>50.527000000000001</v>
      </c>
      <c r="G76" s="195">
        <v>48.688000000000002</v>
      </c>
      <c r="H76" s="196">
        <v>50.81</v>
      </c>
      <c r="I76" s="195">
        <v>49.619</v>
      </c>
      <c r="J76" s="196">
        <v>52.831000000000003</v>
      </c>
      <c r="K76" s="195">
        <v>49.619</v>
      </c>
      <c r="L76" s="292">
        <v>51.502000000000002</v>
      </c>
      <c r="M76" s="195">
        <v>48.686999999999998</v>
      </c>
      <c r="N76" s="196">
        <v>48.686999999999998</v>
      </c>
    </row>
    <row r="77" spans="2:14" x14ac:dyDescent="0.25">
      <c r="B77" s="171"/>
      <c r="C77" s="172" t="s">
        <v>259</v>
      </c>
      <c r="D77" s="174" t="s">
        <v>96</v>
      </c>
      <c r="E77" s="193">
        <v>132.553</v>
      </c>
      <c r="F77" s="194">
        <v>130.86500000000001</v>
      </c>
      <c r="G77" s="193">
        <v>124.224</v>
      </c>
      <c r="H77" s="194">
        <v>122.54900000000001</v>
      </c>
      <c r="I77" s="193">
        <v>119.093</v>
      </c>
      <c r="J77" s="194">
        <v>117.431</v>
      </c>
      <c r="K77" s="193">
        <v>115.30800000000001</v>
      </c>
      <c r="L77" s="291">
        <v>114.265</v>
      </c>
      <c r="M77" s="193">
        <v>107.666</v>
      </c>
      <c r="N77" s="194">
        <v>106.997</v>
      </c>
    </row>
    <row r="78" spans="2:14" x14ac:dyDescent="0.25">
      <c r="B78" s="171"/>
      <c r="C78" s="172"/>
      <c r="D78" s="174" t="s">
        <v>97</v>
      </c>
      <c r="E78" s="193">
        <v>0</v>
      </c>
      <c r="F78" s="194">
        <v>0</v>
      </c>
      <c r="G78" s="193">
        <v>0</v>
      </c>
      <c r="H78" s="194">
        <v>0</v>
      </c>
      <c r="I78" s="193">
        <v>0</v>
      </c>
      <c r="J78" s="194">
        <v>0</v>
      </c>
      <c r="K78" s="193">
        <v>0</v>
      </c>
      <c r="L78" s="291">
        <v>0</v>
      </c>
      <c r="M78" s="193">
        <v>0</v>
      </c>
      <c r="N78" s="194">
        <v>0</v>
      </c>
    </row>
    <row r="79" spans="2:14" x14ac:dyDescent="0.25">
      <c r="B79" s="171"/>
      <c r="C79" s="172"/>
      <c r="D79" s="173" t="s">
        <v>98</v>
      </c>
      <c r="E79" s="195">
        <v>132.553</v>
      </c>
      <c r="F79" s="196">
        <v>130.86500000000001</v>
      </c>
      <c r="G79" s="195">
        <v>124.224</v>
      </c>
      <c r="H79" s="196">
        <v>122.54900000000001</v>
      </c>
      <c r="I79" s="195">
        <v>119.093</v>
      </c>
      <c r="J79" s="196">
        <v>117.431</v>
      </c>
      <c r="K79" s="195">
        <v>115.30800000000001</v>
      </c>
      <c r="L79" s="292">
        <v>114.265</v>
      </c>
      <c r="M79" s="195">
        <v>107.666</v>
      </c>
      <c r="N79" s="196">
        <v>106.997</v>
      </c>
    </row>
    <row r="80" spans="2:14" x14ac:dyDescent="0.25">
      <c r="B80" s="171"/>
      <c r="C80" s="175" t="s">
        <v>260</v>
      </c>
      <c r="D80" s="176"/>
      <c r="E80" s="197">
        <v>183.08</v>
      </c>
      <c r="F80" s="198">
        <v>181.392</v>
      </c>
      <c r="G80" s="197">
        <v>172.91200000000001</v>
      </c>
      <c r="H80" s="198">
        <v>173.35900000000001</v>
      </c>
      <c r="I80" s="197">
        <v>168.71199999999999</v>
      </c>
      <c r="J80" s="198">
        <v>170.262</v>
      </c>
      <c r="K80" s="197">
        <v>164.92699999999999</v>
      </c>
      <c r="L80" s="293">
        <v>165.767</v>
      </c>
      <c r="M80" s="197">
        <v>156.35300000000001</v>
      </c>
      <c r="N80" s="198">
        <v>155.684</v>
      </c>
    </row>
    <row r="81" spans="2:14" x14ac:dyDescent="0.25">
      <c r="B81" s="171"/>
      <c r="C81" s="172" t="s">
        <v>99</v>
      </c>
      <c r="D81" s="177" t="s">
        <v>100</v>
      </c>
      <c r="E81" s="199">
        <v>80.89</v>
      </c>
      <c r="F81" s="200">
        <v>115.449</v>
      </c>
      <c r="G81" s="199">
        <v>71.626999999999995</v>
      </c>
      <c r="H81" s="200">
        <v>114.176</v>
      </c>
      <c r="I81" s="199">
        <v>63.024000000000001</v>
      </c>
      <c r="J81" s="200">
        <v>105.364</v>
      </c>
      <c r="K81" s="199">
        <v>59.731999999999999</v>
      </c>
      <c r="L81" s="294">
        <v>105.184</v>
      </c>
      <c r="M81" s="199">
        <v>55.731000000000002</v>
      </c>
      <c r="N81" s="200">
        <v>98.311999999999998</v>
      </c>
    </row>
    <row r="82" spans="2:14" x14ac:dyDescent="0.25">
      <c r="B82" s="171"/>
      <c r="C82" s="172"/>
      <c r="D82" s="174" t="s">
        <v>261</v>
      </c>
      <c r="E82" s="201">
        <v>202.143</v>
      </c>
      <c r="F82" s="202">
        <v>202.643</v>
      </c>
      <c r="G82" s="201">
        <v>201.78700000000001</v>
      </c>
      <c r="H82" s="202">
        <v>202.274</v>
      </c>
      <c r="I82" s="201">
        <v>200.33600000000001</v>
      </c>
      <c r="J82" s="202">
        <v>200.81</v>
      </c>
      <c r="K82" s="201">
        <v>193.464</v>
      </c>
      <c r="L82" s="295">
        <v>194.41499999999999</v>
      </c>
      <c r="M82" s="201">
        <v>187.64500000000001</v>
      </c>
      <c r="N82" s="202">
        <v>188.31399999999999</v>
      </c>
    </row>
    <row r="83" spans="2:14" x14ac:dyDescent="0.25">
      <c r="B83" s="171"/>
      <c r="C83" s="175" t="s">
        <v>101</v>
      </c>
      <c r="D83" s="176"/>
      <c r="E83" s="197">
        <v>283.03300000000002</v>
      </c>
      <c r="F83" s="198">
        <v>318.09199999999998</v>
      </c>
      <c r="G83" s="197">
        <v>273.41399999999999</v>
      </c>
      <c r="H83" s="198">
        <v>316.45</v>
      </c>
      <c r="I83" s="197">
        <v>263.36</v>
      </c>
      <c r="J83" s="198">
        <v>306.17399999999998</v>
      </c>
      <c r="K83" s="197">
        <v>253.196</v>
      </c>
      <c r="L83" s="293">
        <v>299.59899999999999</v>
      </c>
      <c r="M83" s="197">
        <v>243.376</v>
      </c>
      <c r="N83" s="198">
        <v>286.62599999999998</v>
      </c>
    </row>
    <row r="84" spans="2:14" x14ac:dyDescent="0.25">
      <c r="B84" s="181" t="s">
        <v>109</v>
      </c>
      <c r="C84" s="182"/>
      <c r="D84" s="183"/>
      <c r="E84" s="203">
        <v>466.113</v>
      </c>
      <c r="F84" s="204">
        <v>499.48399999999998</v>
      </c>
      <c r="G84" s="203">
        <v>446.32600000000002</v>
      </c>
      <c r="H84" s="204">
        <v>489.80900000000003</v>
      </c>
      <c r="I84" s="203">
        <v>432.072</v>
      </c>
      <c r="J84" s="204">
        <v>476.43599999999998</v>
      </c>
      <c r="K84" s="203">
        <v>418.12299999999999</v>
      </c>
      <c r="L84" s="296">
        <v>465.36599999999999</v>
      </c>
      <c r="M84" s="203">
        <v>399.72899999999998</v>
      </c>
      <c r="N84" s="204">
        <v>442.31</v>
      </c>
    </row>
    <row r="85" spans="2:14" x14ac:dyDescent="0.25">
      <c r="B85" s="171" t="s">
        <v>110</v>
      </c>
      <c r="C85" s="172" t="s">
        <v>258</v>
      </c>
      <c r="D85" s="316" t="s">
        <v>163</v>
      </c>
      <c r="E85" s="191">
        <v>91.929000000000002</v>
      </c>
      <c r="F85" s="192">
        <v>91.929000000000002</v>
      </c>
      <c r="G85" s="191">
        <v>93.009</v>
      </c>
      <c r="H85" s="192">
        <v>94.74</v>
      </c>
      <c r="I85" s="193">
        <v>99.94</v>
      </c>
      <c r="J85" s="194">
        <v>101.10599999999999</v>
      </c>
      <c r="K85" s="193">
        <v>101.309</v>
      </c>
      <c r="L85" s="291">
        <v>102.753</v>
      </c>
      <c r="M85" s="193">
        <v>96.724999999999994</v>
      </c>
      <c r="N85" s="194">
        <v>96.724999999999994</v>
      </c>
    </row>
    <row r="86" spans="2:14" x14ac:dyDescent="0.25">
      <c r="B86" s="171"/>
      <c r="C86" s="172"/>
      <c r="D86" s="173" t="s">
        <v>95</v>
      </c>
      <c r="E86" s="195">
        <v>91.929000000000002</v>
      </c>
      <c r="F86" s="196">
        <v>91.929000000000002</v>
      </c>
      <c r="G86" s="195">
        <v>93.009</v>
      </c>
      <c r="H86" s="196">
        <v>94.74</v>
      </c>
      <c r="I86" s="195">
        <v>99.94</v>
      </c>
      <c r="J86" s="196">
        <v>101.10599999999999</v>
      </c>
      <c r="K86" s="195">
        <v>101.309</v>
      </c>
      <c r="L86" s="292">
        <v>102.753</v>
      </c>
      <c r="M86" s="195">
        <v>96.724999999999994</v>
      </c>
      <c r="N86" s="196">
        <v>96.724999999999994</v>
      </c>
    </row>
    <row r="87" spans="2:14" x14ac:dyDescent="0.25">
      <c r="B87" s="171"/>
      <c r="C87" s="172" t="s">
        <v>259</v>
      </c>
      <c r="D87" s="174" t="s">
        <v>96</v>
      </c>
      <c r="E87" s="193">
        <v>521.72699999999998</v>
      </c>
      <c r="F87" s="194">
        <v>521.04399999999998</v>
      </c>
      <c r="G87" s="193">
        <v>510.34500000000003</v>
      </c>
      <c r="H87" s="194">
        <v>502.90499999999997</v>
      </c>
      <c r="I87" s="193">
        <v>494.952</v>
      </c>
      <c r="J87" s="194">
        <v>473.15800000000002</v>
      </c>
      <c r="K87" s="193">
        <v>357.39</v>
      </c>
      <c r="L87" s="291">
        <v>349.64800000000002</v>
      </c>
      <c r="M87" s="193">
        <v>343.22300000000001</v>
      </c>
      <c r="N87" s="194">
        <v>320.60000000000002</v>
      </c>
    </row>
    <row r="88" spans="2:14" x14ac:dyDescent="0.25">
      <c r="B88" s="171"/>
      <c r="C88" s="172"/>
      <c r="D88" s="174" t="s">
        <v>97</v>
      </c>
      <c r="E88" s="193">
        <v>35.176000000000002</v>
      </c>
      <c r="F88" s="194">
        <v>14.419</v>
      </c>
      <c r="G88" s="193">
        <v>8.3870000000000005</v>
      </c>
      <c r="H88" s="194">
        <v>8.3870000000000005</v>
      </c>
      <c r="I88" s="193">
        <v>3.6160000000000001</v>
      </c>
      <c r="J88" s="194">
        <v>3.6160000000000001</v>
      </c>
      <c r="K88" s="193">
        <v>20.044</v>
      </c>
      <c r="L88" s="291">
        <v>20.044</v>
      </c>
      <c r="M88" s="193">
        <v>14.778</v>
      </c>
      <c r="N88" s="194">
        <v>14.778</v>
      </c>
    </row>
    <row r="89" spans="2:14" x14ac:dyDescent="0.25">
      <c r="B89" s="171"/>
      <c r="C89" s="172"/>
      <c r="D89" s="173" t="s">
        <v>98</v>
      </c>
      <c r="E89" s="195">
        <v>556.90300000000002</v>
      </c>
      <c r="F89" s="196">
        <v>535.46299999999997</v>
      </c>
      <c r="G89" s="195">
        <v>518.73199999999997</v>
      </c>
      <c r="H89" s="196">
        <v>511.29199999999997</v>
      </c>
      <c r="I89" s="195">
        <v>498.56799999999998</v>
      </c>
      <c r="J89" s="196">
        <v>476.774</v>
      </c>
      <c r="K89" s="195">
        <v>377.43400000000003</v>
      </c>
      <c r="L89" s="292">
        <v>369.69200000000001</v>
      </c>
      <c r="M89" s="195">
        <v>358.00099999999998</v>
      </c>
      <c r="N89" s="196">
        <v>335.37799999999999</v>
      </c>
    </row>
    <row r="90" spans="2:14" x14ac:dyDescent="0.25">
      <c r="B90" s="171"/>
      <c r="C90" s="175" t="s">
        <v>260</v>
      </c>
      <c r="D90" s="176"/>
      <c r="E90" s="197">
        <v>648.83199999999999</v>
      </c>
      <c r="F90" s="198">
        <v>627.39200000000005</v>
      </c>
      <c r="G90" s="197">
        <v>611.74099999999999</v>
      </c>
      <c r="H90" s="198">
        <v>606.03200000000004</v>
      </c>
      <c r="I90" s="197">
        <v>598.50800000000004</v>
      </c>
      <c r="J90" s="198">
        <v>577.88</v>
      </c>
      <c r="K90" s="197">
        <v>478.74299999999999</v>
      </c>
      <c r="L90" s="293">
        <v>472.44499999999999</v>
      </c>
      <c r="M90" s="197">
        <v>454.726</v>
      </c>
      <c r="N90" s="198">
        <v>432.10300000000001</v>
      </c>
    </row>
    <row r="91" spans="2:14" x14ac:dyDescent="0.25">
      <c r="B91" s="171"/>
      <c r="C91" s="172" t="s">
        <v>99</v>
      </c>
      <c r="D91" s="177" t="s">
        <v>100</v>
      </c>
      <c r="E91" s="199">
        <v>112.741</v>
      </c>
      <c r="F91" s="200">
        <v>98.143000000000001</v>
      </c>
      <c r="G91" s="199">
        <v>169.70400000000001</v>
      </c>
      <c r="H91" s="200">
        <v>108.94499999999999</v>
      </c>
      <c r="I91" s="199">
        <v>161.059</v>
      </c>
      <c r="J91" s="200">
        <v>106.75700000000001</v>
      </c>
      <c r="K91" s="199">
        <v>141.88499999999999</v>
      </c>
      <c r="L91" s="294">
        <v>119.432</v>
      </c>
      <c r="M91" s="199">
        <v>220.595</v>
      </c>
      <c r="N91" s="200">
        <v>137.04300000000001</v>
      </c>
    </row>
    <row r="92" spans="2:14" x14ac:dyDescent="0.25">
      <c r="B92" s="171"/>
      <c r="C92" s="172"/>
      <c r="D92" s="174" t="s">
        <v>261</v>
      </c>
      <c r="E92" s="201">
        <v>2949.0940000000001</v>
      </c>
      <c r="F92" s="202">
        <v>2956.268</v>
      </c>
      <c r="G92" s="201">
        <v>3451.8110000000001</v>
      </c>
      <c r="H92" s="202">
        <v>3448.0630000000001</v>
      </c>
      <c r="I92" s="201">
        <v>3315.2979999999998</v>
      </c>
      <c r="J92" s="202">
        <v>3371.6129999999998</v>
      </c>
      <c r="K92" s="201">
        <v>3327.8330000000001</v>
      </c>
      <c r="L92" s="295">
        <v>3356.6219999999998</v>
      </c>
      <c r="M92" s="201">
        <v>3283.1770000000001</v>
      </c>
      <c r="N92" s="202">
        <v>3331.674</v>
      </c>
    </row>
    <row r="93" spans="2:14" x14ac:dyDescent="0.25">
      <c r="B93" s="171"/>
      <c r="C93" s="175" t="s">
        <v>101</v>
      </c>
      <c r="D93" s="176"/>
      <c r="E93" s="197">
        <v>3061.835</v>
      </c>
      <c r="F93" s="198">
        <v>3054.4110000000001</v>
      </c>
      <c r="G93" s="197">
        <v>3621.5149999999999</v>
      </c>
      <c r="H93" s="198">
        <v>3557.0079999999998</v>
      </c>
      <c r="I93" s="197">
        <v>3476.357</v>
      </c>
      <c r="J93" s="198">
        <v>3478.37</v>
      </c>
      <c r="K93" s="197">
        <v>3469.7179999999998</v>
      </c>
      <c r="L93" s="293">
        <v>3476.0540000000001</v>
      </c>
      <c r="M93" s="197">
        <v>3503.7719999999999</v>
      </c>
      <c r="N93" s="198">
        <v>3468.7170000000001</v>
      </c>
    </row>
    <row r="94" spans="2:14" x14ac:dyDescent="0.25">
      <c r="B94" s="181" t="s">
        <v>111</v>
      </c>
      <c r="C94" s="182"/>
      <c r="D94" s="183"/>
      <c r="E94" s="203">
        <v>3710.6669999999999</v>
      </c>
      <c r="F94" s="204">
        <v>3681.8029999999999</v>
      </c>
      <c r="G94" s="203">
        <v>4233.2560000000003</v>
      </c>
      <c r="H94" s="204">
        <v>4163.04</v>
      </c>
      <c r="I94" s="203">
        <v>4074.8649999999998</v>
      </c>
      <c r="J94" s="204">
        <v>4056.25</v>
      </c>
      <c r="K94" s="203">
        <v>3948.4609999999998</v>
      </c>
      <c r="L94" s="296">
        <v>3948.4989999999998</v>
      </c>
      <c r="M94" s="203">
        <v>3958.498</v>
      </c>
      <c r="N94" s="204">
        <v>3900.82</v>
      </c>
    </row>
    <row r="95" spans="2:14" x14ac:dyDescent="0.25">
      <c r="B95" s="301"/>
      <c r="C95" s="302"/>
      <c r="D95" s="302"/>
      <c r="E95" s="302"/>
      <c r="F95" s="302"/>
      <c r="G95" s="302"/>
      <c r="H95" s="302"/>
      <c r="I95" s="302"/>
      <c r="J95" s="302"/>
      <c r="K95" s="302"/>
      <c r="L95" s="302"/>
      <c r="M95" s="302"/>
      <c r="N95" s="382"/>
    </row>
    <row r="96" spans="2:14" x14ac:dyDescent="0.25">
      <c r="B96" s="722" t="s">
        <v>115</v>
      </c>
      <c r="C96" s="172" t="s">
        <v>258</v>
      </c>
      <c r="D96" s="316" t="s">
        <v>163</v>
      </c>
      <c r="E96" s="207">
        <v>609.82600000000002</v>
      </c>
      <c r="F96" s="192">
        <v>610.46600000000001</v>
      </c>
      <c r="G96" s="207">
        <v>564.37099999999998</v>
      </c>
      <c r="H96" s="192">
        <v>570.43600000000004</v>
      </c>
      <c r="I96" s="207">
        <v>660.99599999999998</v>
      </c>
      <c r="J96" s="192">
        <v>665.73099999999999</v>
      </c>
      <c r="K96" s="207">
        <v>669.07899999999995</v>
      </c>
      <c r="L96" s="297">
        <v>673.803</v>
      </c>
      <c r="M96" s="207">
        <v>622.85400000000004</v>
      </c>
      <c r="N96" s="192">
        <v>624.85400000000004</v>
      </c>
    </row>
    <row r="97" spans="2:15" x14ac:dyDescent="0.25">
      <c r="B97" s="723"/>
      <c r="C97" s="172"/>
      <c r="D97" s="173" t="s">
        <v>95</v>
      </c>
      <c r="E97" s="195">
        <v>609.82600000000002</v>
      </c>
      <c r="F97" s="196">
        <v>610.46600000000001</v>
      </c>
      <c r="G97" s="195">
        <v>564.37099999999998</v>
      </c>
      <c r="H97" s="196">
        <v>570.43600000000004</v>
      </c>
      <c r="I97" s="195">
        <v>660.99599999999998</v>
      </c>
      <c r="J97" s="196">
        <v>665.73099999999999</v>
      </c>
      <c r="K97" s="195">
        <v>669.07899999999995</v>
      </c>
      <c r="L97" s="196">
        <v>673.803</v>
      </c>
      <c r="M97" s="195">
        <v>622.85400000000004</v>
      </c>
      <c r="N97" s="196">
        <v>624.85400000000004</v>
      </c>
    </row>
    <row r="98" spans="2:15" x14ac:dyDescent="0.25">
      <c r="B98" s="723"/>
      <c r="C98" s="172" t="s">
        <v>259</v>
      </c>
      <c r="D98" s="174" t="s">
        <v>96</v>
      </c>
      <c r="E98" s="193">
        <v>2863.067</v>
      </c>
      <c r="F98" s="194">
        <v>2779.3029999999999</v>
      </c>
      <c r="G98" s="193">
        <v>2646.143</v>
      </c>
      <c r="H98" s="194">
        <v>2543.9250000000002</v>
      </c>
      <c r="I98" s="193">
        <v>2636.8519999999999</v>
      </c>
      <c r="J98" s="194">
        <v>2424.5970000000002</v>
      </c>
      <c r="K98" s="193">
        <v>1995.625</v>
      </c>
      <c r="L98" s="291">
        <v>1839.9970000000001</v>
      </c>
      <c r="M98" s="193">
        <v>1857.7449999999999</v>
      </c>
      <c r="N98" s="194">
        <v>1639.7059999999999</v>
      </c>
    </row>
    <row r="99" spans="2:15" x14ac:dyDescent="0.25">
      <c r="B99" s="723"/>
      <c r="C99" s="172"/>
      <c r="D99" s="174" t="s">
        <v>97</v>
      </c>
      <c r="E99" s="201">
        <v>649.53700000000003</v>
      </c>
      <c r="F99" s="194">
        <v>643.04600000000005</v>
      </c>
      <c r="G99" s="201">
        <v>607.03599999999994</v>
      </c>
      <c r="H99" s="194">
        <v>607.03599999999994</v>
      </c>
      <c r="I99" s="201">
        <v>564.11199999999997</v>
      </c>
      <c r="J99" s="194">
        <v>567.73199999999997</v>
      </c>
      <c r="K99" s="201">
        <v>533.59199999999998</v>
      </c>
      <c r="L99" s="291">
        <v>533.59199999999998</v>
      </c>
      <c r="M99" s="201">
        <v>459.07</v>
      </c>
      <c r="N99" s="194">
        <v>459.07</v>
      </c>
    </row>
    <row r="100" spans="2:15" x14ac:dyDescent="0.25">
      <c r="B100" s="723"/>
      <c r="C100" s="172"/>
      <c r="D100" s="173" t="s">
        <v>98</v>
      </c>
      <c r="E100" s="195">
        <v>3512.6039999999998</v>
      </c>
      <c r="F100" s="196">
        <v>3422.3490000000002</v>
      </c>
      <c r="G100" s="195">
        <v>3253.1790000000001</v>
      </c>
      <c r="H100" s="196">
        <v>3150.9609999999998</v>
      </c>
      <c r="I100" s="195">
        <v>3200.9639999999999</v>
      </c>
      <c r="J100" s="196">
        <v>2992.3290000000002</v>
      </c>
      <c r="K100" s="195">
        <v>2529.2170000000001</v>
      </c>
      <c r="L100" s="292">
        <v>2373.5889999999999</v>
      </c>
      <c r="M100" s="195">
        <v>2316.8150000000001</v>
      </c>
      <c r="N100" s="196">
        <v>2098.7759999999998</v>
      </c>
    </row>
    <row r="101" spans="2:15" x14ac:dyDescent="0.25">
      <c r="B101" s="723"/>
      <c r="C101" s="175" t="s">
        <v>260</v>
      </c>
      <c r="D101" s="176"/>
      <c r="E101" s="197">
        <v>4122.43</v>
      </c>
      <c r="F101" s="198">
        <v>4032.8150000000001</v>
      </c>
      <c r="G101" s="197">
        <v>3817.55</v>
      </c>
      <c r="H101" s="198">
        <v>3721.3969999999999</v>
      </c>
      <c r="I101" s="197">
        <v>3861.96</v>
      </c>
      <c r="J101" s="198">
        <v>3658.06</v>
      </c>
      <c r="K101" s="197">
        <v>3198.2959999999998</v>
      </c>
      <c r="L101" s="293">
        <v>3047.3919999999998</v>
      </c>
      <c r="M101" s="197">
        <v>2939.6689999999999</v>
      </c>
      <c r="N101" s="198">
        <v>2723.63</v>
      </c>
    </row>
    <row r="102" spans="2:15" x14ac:dyDescent="0.25">
      <c r="B102" s="723"/>
      <c r="C102" s="172" t="s">
        <v>99</v>
      </c>
      <c r="D102" s="177" t="s">
        <v>100</v>
      </c>
      <c r="E102" s="199">
        <v>778.96199999999999</v>
      </c>
      <c r="F102" s="200">
        <v>874.85400000000004</v>
      </c>
      <c r="G102" s="199">
        <v>893.44399999999996</v>
      </c>
      <c r="H102" s="200">
        <v>1009.311</v>
      </c>
      <c r="I102" s="199">
        <v>1056.48</v>
      </c>
      <c r="J102" s="200">
        <v>1205.163</v>
      </c>
      <c r="K102" s="199">
        <v>1142.4649999999999</v>
      </c>
      <c r="L102" s="294">
        <v>1245.999</v>
      </c>
      <c r="M102" s="199">
        <v>1356.0830000000001</v>
      </c>
      <c r="N102" s="200">
        <v>1444.5160000000001</v>
      </c>
    </row>
    <row r="103" spans="2:15" x14ac:dyDescent="0.25">
      <c r="B103" s="723"/>
      <c r="C103" s="172"/>
      <c r="D103" s="174" t="s">
        <v>261</v>
      </c>
      <c r="E103" s="201">
        <v>27426.241999999998</v>
      </c>
      <c r="F103" s="202">
        <v>27589.734</v>
      </c>
      <c r="G103" s="201">
        <v>27684.252</v>
      </c>
      <c r="H103" s="202">
        <v>27796.716</v>
      </c>
      <c r="I103" s="201">
        <v>27724.941999999999</v>
      </c>
      <c r="J103" s="202">
        <v>28049.225999999999</v>
      </c>
      <c r="K103" s="201">
        <v>26829.906999999999</v>
      </c>
      <c r="L103" s="295">
        <v>26994.04</v>
      </c>
      <c r="M103" s="201">
        <v>26507.42</v>
      </c>
      <c r="N103" s="202">
        <v>26718.353999999999</v>
      </c>
    </row>
    <row r="104" spans="2:15" x14ac:dyDescent="0.25">
      <c r="B104" s="724"/>
      <c r="C104" s="175" t="s">
        <v>101</v>
      </c>
      <c r="D104" s="176"/>
      <c r="E104" s="197">
        <v>28205.204000000002</v>
      </c>
      <c r="F104" s="198">
        <v>28464.588</v>
      </c>
      <c r="G104" s="197">
        <v>28577.696</v>
      </c>
      <c r="H104" s="198">
        <v>28806.026999999998</v>
      </c>
      <c r="I104" s="197">
        <v>28781.421999999999</v>
      </c>
      <c r="J104" s="198">
        <v>29254.388999999999</v>
      </c>
      <c r="K104" s="197">
        <v>27972.371999999999</v>
      </c>
      <c r="L104" s="293">
        <v>28240.039000000001</v>
      </c>
      <c r="M104" s="197">
        <v>27863.503000000001</v>
      </c>
      <c r="N104" s="198">
        <v>28162.87</v>
      </c>
    </row>
    <row r="105" spans="2:15" x14ac:dyDescent="0.25">
      <c r="B105" s="184" t="s">
        <v>112</v>
      </c>
      <c r="C105" s="185"/>
      <c r="D105" s="186"/>
      <c r="E105" s="203">
        <v>32327.633999999998</v>
      </c>
      <c r="F105" s="204">
        <v>32497.402999999998</v>
      </c>
      <c r="G105" s="203">
        <v>32395.245999999999</v>
      </c>
      <c r="H105" s="204">
        <v>32527.423999999999</v>
      </c>
      <c r="I105" s="203">
        <v>32643.382000000001</v>
      </c>
      <c r="J105" s="204">
        <v>32912.449000000001</v>
      </c>
      <c r="K105" s="203">
        <v>31170.668000000001</v>
      </c>
      <c r="L105" s="296">
        <v>31287.431</v>
      </c>
      <c r="M105" s="203">
        <v>30803.171999999999</v>
      </c>
      <c r="N105" s="204">
        <v>30886.5</v>
      </c>
    </row>
    <row r="106" spans="2:15" x14ac:dyDescent="0.25">
      <c r="B106" s="187"/>
      <c r="C106" s="648" t="s">
        <v>122</v>
      </c>
      <c r="D106" s="648"/>
      <c r="E106" s="651" t="s">
        <v>242</v>
      </c>
      <c r="F106" s="651"/>
      <c r="G106" s="651"/>
      <c r="H106" s="651"/>
      <c r="I106" s="651"/>
      <c r="J106" s="651"/>
      <c r="K106" s="651"/>
      <c r="L106" s="651"/>
      <c r="M106" s="651"/>
      <c r="N106" s="652"/>
      <c r="O106" s="55"/>
    </row>
    <row r="107" spans="2:15" ht="14.45" customHeight="1" x14ac:dyDescent="0.25">
      <c r="B107" s="722" t="s">
        <v>1748</v>
      </c>
      <c r="C107" s="730" t="s">
        <v>1592</v>
      </c>
      <c r="D107" s="649" t="s">
        <v>1741</v>
      </c>
      <c r="E107" s="199">
        <v>431</v>
      </c>
      <c r="F107" s="200">
        <v>386</v>
      </c>
      <c r="G107" s="199">
        <v>412</v>
      </c>
      <c r="H107" s="200">
        <v>412</v>
      </c>
      <c r="I107" s="199">
        <v>517</v>
      </c>
      <c r="J107" s="200">
        <v>484</v>
      </c>
      <c r="K107" s="199">
        <v>464.8</v>
      </c>
      <c r="L107" s="200">
        <v>464.8</v>
      </c>
      <c r="M107" s="199">
        <v>0</v>
      </c>
      <c r="N107" s="200">
        <v>0</v>
      </c>
    </row>
    <row r="108" spans="2:15" ht="14.45" customHeight="1" x14ac:dyDescent="0.25">
      <c r="B108" s="723"/>
      <c r="C108" s="731"/>
      <c r="D108" s="650" t="s">
        <v>1742</v>
      </c>
      <c r="E108" s="575">
        <v>0</v>
      </c>
      <c r="F108" s="576">
        <v>0</v>
      </c>
      <c r="G108" s="575">
        <v>0</v>
      </c>
      <c r="H108" s="576">
        <v>0</v>
      </c>
      <c r="I108" s="575">
        <v>0</v>
      </c>
      <c r="J108" s="576">
        <v>0</v>
      </c>
      <c r="K108" s="575">
        <v>0</v>
      </c>
      <c r="L108" s="576">
        <v>0</v>
      </c>
      <c r="M108" s="575">
        <v>0</v>
      </c>
      <c r="N108" s="576">
        <v>0</v>
      </c>
    </row>
    <row r="109" spans="2:15" ht="14.45" customHeight="1" x14ac:dyDescent="0.25">
      <c r="B109" s="723"/>
      <c r="C109" s="732" t="s">
        <v>1743</v>
      </c>
      <c r="D109" s="733"/>
      <c r="E109" s="612">
        <v>431</v>
      </c>
      <c r="F109" s="613">
        <v>386</v>
      </c>
      <c r="G109" s="612">
        <v>412</v>
      </c>
      <c r="H109" s="613">
        <v>412</v>
      </c>
      <c r="I109" s="612">
        <v>517</v>
      </c>
      <c r="J109" s="613">
        <v>484</v>
      </c>
      <c r="K109" s="612">
        <v>464.8</v>
      </c>
      <c r="L109" s="613">
        <v>464.8</v>
      </c>
      <c r="M109" s="612">
        <v>0</v>
      </c>
      <c r="N109" s="613">
        <v>0</v>
      </c>
    </row>
    <row r="110" spans="2:15" ht="14.45" customHeight="1" x14ac:dyDescent="0.25">
      <c r="B110" s="723"/>
      <c r="C110" s="730" t="s">
        <v>1588</v>
      </c>
      <c r="D110" s="649" t="s">
        <v>1741</v>
      </c>
      <c r="E110" s="199">
        <v>51</v>
      </c>
      <c r="F110" s="200">
        <v>51</v>
      </c>
      <c r="G110" s="199">
        <v>64</v>
      </c>
      <c r="H110" s="200">
        <v>64</v>
      </c>
      <c r="I110" s="199">
        <v>60</v>
      </c>
      <c r="J110" s="200">
        <v>60</v>
      </c>
      <c r="K110" s="199">
        <v>58</v>
      </c>
      <c r="L110" s="200">
        <v>58</v>
      </c>
      <c r="M110" s="199">
        <v>0</v>
      </c>
      <c r="N110" s="200">
        <v>0</v>
      </c>
    </row>
    <row r="111" spans="2:15" ht="14.45" customHeight="1" x14ac:dyDescent="0.25">
      <c r="B111" s="723"/>
      <c r="C111" s="731"/>
      <c r="D111" s="650" t="s">
        <v>1742</v>
      </c>
      <c r="E111" s="575">
        <v>0</v>
      </c>
      <c r="F111" s="576">
        <v>0</v>
      </c>
      <c r="G111" s="575">
        <v>0</v>
      </c>
      <c r="H111" s="576">
        <v>0</v>
      </c>
      <c r="I111" s="575">
        <v>0</v>
      </c>
      <c r="J111" s="576">
        <v>0</v>
      </c>
      <c r="K111" s="575">
        <v>0</v>
      </c>
      <c r="L111" s="576">
        <v>0</v>
      </c>
      <c r="M111" s="575">
        <v>0</v>
      </c>
      <c r="N111" s="576">
        <v>0</v>
      </c>
    </row>
    <row r="112" spans="2:15" ht="14.45" customHeight="1" x14ac:dyDescent="0.25">
      <c r="B112" s="723"/>
      <c r="C112" s="732" t="s">
        <v>1744</v>
      </c>
      <c r="D112" s="733"/>
      <c r="E112" s="612">
        <v>51</v>
      </c>
      <c r="F112" s="613">
        <v>51</v>
      </c>
      <c r="G112" s="612">
        <v>64</v>
      </c>
      <c r="H112" s="613">
        <v>64</v>
      </c>
      <c r="I112" s="612">
        <v>60</v>
      </c>
      <c r="J112" s="613">
        <v>60</v>
      </c>
      <c r="K112" s="612">
        <v>58</v>
      </c>
      <c r="L112" s="613">
        <v>58</v>
      </c>
      <c r="M112" s="612">
        <v>0</v>
      </c>
      <c r="N112" s="613">
        <v>0</v>
      </c>
    </row>
    <row r="113" spans="2:14" ht="14.45" customHeight="1" x14ac:dyDescent="0.25">
      <c r="B113" s="723"/>
      <c r="C113" s="730" t="s">
        <v>64</v>
      </c>
      <c r="D113" s="649" t="s">
        <v>1741</v>
      </c>
      <c r="E113" s="199">
        <v>184</v>
      </c>
      <c r="F113" s="200">
        <v>184</v>
      </c>
      <c r="G113" s="199">
        <v>72</v>
      </c>
      <c r="H113" s="200">
        <v>72</v>
      </c>
      <c r="I113" s="199">
        <v>226</v>
      </c>
      <c r="J113" s="200">
        <v>226</v>
      </c>
      <c r="K113" s="199">
        <v>144</v>
      </c>
      <c r="L113" s="200">
        <v>144</v>
      </c>
      <c r="M113" s="199">
        <v>177</v>
      </c>
      <c r="N113" s="200">
        <v>177</v>
      </c>
    </row>
    <row r="114" spans="2:14" ht="14.45" customHeight="1" x14ac:dyDescent="0.25">
      <c r="B114" s="723"/>
      <c r="C114" s="731"/>
      <c r="D114" s="650" t="s">
        <v>1742</v>
      </c>
      <c r="E114" s="575">
        <v>0</v>
      </c>
      <c r="F114" s="576">
        <v>0</v>
      </c>
      <c r="G114" s="575">
        <v>0</v>
      </c>
      <c r="H114" s="576">
        <v>0</v>
      </c>
      <c r="I114" s="575">
        <v>0</v>
      </c>
      <c r="J114" s="576">
        <v>0</v>
      </c>
      <c r="K114" s="575">
        <v>0</v>
      </c>
      <c r="L114" s="576">
        <v>0</v>
      </c>
      <c r="M114" s="575">
        <v>0</v>
      </c>
      <c r="N114" s="576">
        <v>0</v>
      </c>
    </row>
    <row r="115" spans="2:14" ht="14.45" customHeight="1" x14ac:dyDescent="0.25">
      <c r="B115" s="723"/>
      <c r="C115" s="175" t="s">
        <v>1745</v>
      </c>
      <c r="D115" s="175"/>
      <c r="E115" s="612">
        <v>184</v>
      </c>
      <c r="F115" s="613">
        <v>184</v>
      </c>
      <c r="G115" s="612">
        <v>72</v>
      </c>
      <c r="H115" s="613">
        <v>72</v>
      </c>
      <c r="I115" s="612">
        <v>226</v>
      </c>
      <c r="J115" s="613">
        <v>226</v>
      </c>
      <c r="K115" s="612">
        <v>144</v>
      </c>
      <c r="L115" s="613">
        <v>144</v>
      </c>
      <c r="M115" s="612">
        <v>177</v>
      </c>
      <c r="N115" s="613">
        <v>177</v>
      </c>
    </row>
    <row r="116" spans="2:14" ht="14.45" customHeight="1" x14ac:dyDescent="0.25">
      <c r="B116" s="723"/>
      <c r="C116" s="730" t="s">
        <v>1447</v>
      </c>
      <c r="D116" s="649" t="s">
        <v>1741</v>
      </c>
      <c r="E116" s="199">
        <v>449.22</v>
      </c>
      <c r="F116" s="200">
        <v>449.22</v>
      </c>
      <c r="G116" s="199">
        <v>410.38</v>
      </c>
      <c r="H116" s="200">
        <v>410.38</v>
      </c>
      <c r="I116" s="199">
        <v>494.13200000000001</v>
      </c>
      <c r="J116" s="200">
        <v>494.13200000000001</v>
      </c>
      <c r="K116" s="199">
        <v>837.0419999999998</v>
      </c>
      <c r="L116" s="200">
        <v>837.0419999999998</v>
      </c>
      <c r="M116" s="199">
        <v>389.99800000000005</v>
      </c>
      <c r="N116" s="200">
        <v>389.99800000000005</v>
      </c>
    </row>
    <row r="117" spans="2:14" ht="14.45" customHeight="1" x14ac:dyDescent="0.25">
      <c r="B117" s="723"/>
      <c r="C117" s="731"/>
      <c r="D117" s="650" t="s">
        <v>1742</v>
      </c>
      <c r="E117" s="575">
        <v>0</v>
      </c>
      <c r="F117" s="576">
        <v>0</v>
      </c>
      <c r="G117" s="575">
        <v>0</v>
      </c>
      <c r="H117" s="576">
        <v>0</v>
      </c>
      <c r="I117" s="575">
        <v>0</v>
      </c>
      <c r="J117" s="576">
        <v>0</v>
      </c>
      <c r="K117" s="575">
        <v>0</v>
      </c>
      <c r="L117" s="576">
        <v>0</v>
      </c>
      <c r="M117" s="575">
        <v>0</v>
      </c>
      <c r="N117" s="576">
        <v>0</v>
      </c>
    </row>
    <row r="118" spans="2:14" x14ac:dyDescent="0.25">
      <c r="B118" s="723"/>
      <c r="C118" s="175" t="s">
        <v>1746</v>
      </c>
      <c r="D118" s="175"/>
      <c r="E118" s="612">
        <v>449.22</v>
      </c>
      <c r="F118" s="613">
        <v>449.22</v>
      </c>
      <c r="G118" s="612">
        <v>410.38</v>
      </c>
      <c r="H118" s="613">
        <v>410.38</v>
      </c>
      <c r="I118" s="612">
        <v>494.13200000000001</v>
      </c>
      <c r="J118" s="613">
        <v>494.13200000000001</v>
      </c>
      <c r="K118" s="612">
        <v>837.0419999999998</v>
      </c>
      <c r="L118" s="613">
        <v>837.0419999999998</v>
      </c>
      <c r="M118" s="612">
        <v>389.99800000000005</v>
      </c>
      <c r="N118" s="613">
        <v>389.99800000000005</v>
      </c>
    </row>
    <row r="119" spans="2:14" x14ac:dyDescent="0.25">
      <c r="B119" s="184" t="s">
        <v>1747</v>
      </c>
      <c r="C119" s="185"/>
      <c r="D119" s="186"/>
      <c r="E119" s="614">
        <v>1115.22</v>
      </c>
      <c r="F119" s="615">
        <v>1070.22</v>
      </c>
      <c r="G119" s="614">
        <v>958.38</v>
      </c>
      <c r="H119" s="615">
        <v>958.38</v>
      </c>
      <c r="I119" s="614">
        <v>1297.1320000000001</v>
      </c>
      <c r="J119" s="615">
        <v>1264.1320000000001</v>
      </c>
      <c r="K119" s="614">
        <v>1503.8419999999996</v>
      </c>
      <c r="L119" s="615">
        <v>1503.8419999999996</v>
      </c>
      <c r="M119" s="614">
        <v>566.99800000000005</v>
      </c>
      <c r="N119" s="615">
        <v>566.99800000000005</v>
      </c>
    </row>
    <row r="120" spans="2:14" x14ac:dyDescent="0.25">
      <c r="B120" s="188" t="s">
        <v>113</v>
      </c>
      <c r="C120" s="189"/>
      <c r="D120" s="190"/>
      <c r="E120" s="616">
        <v>33442.853999999999</v>
      </c>
      <c r="F120" s="617">
        <v>33567.623</v>
      </c>
      <c r="G120" s="616">
        <v>33353.625999999997</v>
      </c>
      <c r="H120" s="617">
        <v>33485.803999999996</v>
      </c>
      <c r="I120" s="616">
        <v>33940.514000000003</v>
      </c>
      <c r="J120" s="617">
        <v>34176.580999999998</v>
      </c>
      <c r="K120" s="616">
        <v>32674.510000000002</v>
      </c>
      <c r="L120" s="617">
        <v>32791.273000000001</v>
      </c>
      <c r="M120" s="616">
        <v>31370.17</v>
      </c>
      <c r="N120" s="617">
        <v>31453.498</v>
      </c>
    </row>
    <row r="121" spans="2:14" x14ac:dyDescent="0.25">
      <c r="E121" s="619"/>
      <c r="F121" s="619"/>
      <c r="G121" s="619"/>
      <c r="H121" s="619"/>
      <c r="I121" s="619"/>
      <c r="J121" s="619"/>
      <c r="K121" s="619"/>
      <c r="L121" s="619"/>
      <c r="M121" s="619"/>
      <c r="N121" s="619"/>
    </row>
  </sheetData>
  <mergeCells count="19">
    <mergeCell ref="C107:C108"/>
    <mergeCell ref="C110:C111"/>
    <mergeCell ref="C116:C117"/>
    <mergeCell ref="B107:B118"/>
    <mergeCell ref="C113:C114"/>
    <mergeCell ref="C109:D109"/>
    <mergeCell ref="C112:D112"/>
    <mergeCell ref="C10:E10"/>
    <mergeCell ref="F10:H10"/>
    <mergeCell ref="I13:J13"/>
    <mergeCell ref="K13:L13"/>
    <mergeCell ref="E13:F13"/>
    <mergeCell ref="G13:H13"/>
    <mergeCell ref="B12:B14"/>
    <mergeCell ref="C12:C14"/>
    <mergeCell ref="D12:D14"/>
    <mergeCell ref="B96:B104"/>
    <mergeCell ref="E12:N12"/>
    <mergeCell ref="M13:N13"/>
  </mergeCells>
  <hyperlinks>
    <hyperlink ref="C10" r:id="rId1" display="https://www.iso-ne.com/marketrule1"/>
    <hyperlink ref="F10" r:id="rId2" display="https://www.iso-ne.com/static-assets/documents/2018/01/er18-619-000_caspr_filing.pdf"/>
  </hyperlinks>
  <pageMargins left="0.45" right="0.45" top="0.5" bottom="0.5" header="0.3" footer="0.3"/>
  <pageSetup orientation="landscape" useFirstPageNumber="1" r:id="rId3"/>
  <headerFooter>
    <oddFooter>&amp;L&amp;10CELT Report - May 2023&amp;C&amp;10 4.1.&amp;P&amp;R&amp;10ISO New England Inc</oddFooter>
  </headerFooter>
  <rowBreaks count="3" manualBreakCount="3">
    <brk id="34" max="16383" man="1"/>
    <brk id="64" max="16383" man="1"/>
    <brk id="94" max="16383" man="1"/>
  </rowBreaks>
  <drawing r:id="rId4"/>
  <legacyDrawing r:id="rId5"/>
  <oleObjects>
    <mc:AlternateContent xmlns:mc="http://schemas.openxmlformats.org/markup-compatibility/2006">
      <mc:Choice Requires="x14">
        <oleObject progId="Word.Document.12" shapeId="41997" r:id="rId6">
          <objectPr defaultSize="0" r:id="rId7">
            <anchor moveWithCells="1">
              <from>
                <xdr:col>1</xdr:col>
                <xdr:colOff>19050</xdr:colOff>
                <xdr:row>0</xdr:row>
                <xdr:rowOff>9525</xdr:rowOff>
              </from>
              <to>
                <xdr:col>13</xdr:col>
                <xdr:colOff>285750</xdr:colOff>
                <xdr:row>7</xdr:row>
                <xdr:rowOff>123825</xdr:rowOff>
              </to>
            </anchor>
          </objectPr>
        </oleObject>
      </mc:Choice>
      <mc:Fallback>
        <oleObject progId="Word.Document.12" shapeId="41997" r:id="rId6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7:F36"/>
  <sheetViews>
    <sheetView workbookViewId="0"/>
  </sheetViews>
  <sheetFormatPr defaultRowHeight="15" x14ac:dyDescent="0.25"/>
  <cols>
    <col min="1" max="1" width="3" customWidth="1"/>
    <col min="2" max="2" width="17.5703125" customWidth="1"/>
    <col min="3" max="3" width="23.5703125" bestFit="1" customWidth="1"/>
    <col min="4" max="4" width="15.85546875" customWidth="1"/>
    <col min="5" max="6" width="16.140625" customWidth="1"/>
  </cols>
  <sheetData>
    <row r="7" spans="2:6" x14ac:dyDescent="0.25">
      <c r="B7" s="371" t="s">
        <v>208</v>
      </c>
      <c r="C7" s="365" t="s">
        <v>214</v>
      </c>
      <c r="D7" s="365" t="s">
        <v>215</v>
      </c>
      <c r="E7" s="365"/>
    </row>
    <row r="8" spans="2:6" x14ac:dyDescent="0.25">
      <c r="B8" s="329"/>
    </row>
    <row r="9" spans="2:6" ht="36" customHeight="1" x14ac:dyDescent="0.25">
      <c r="B9" s="529" t="s">
        <v>5231</v>
      </c>
      <c r="C9" s="530" t="s">
        <v>92</v>
      </c>
      <c r="D9" s="530" t="s">
        <v>287</v>
      </c>
      <c r="E9" s="530" t="s">
        <v>288</v>
      </c>
      <c r="F9" s="531" t="s">
        <v>289</v>
      </c>
    </row>
    <row r="10" spans="2:6" x14ac:dyDescent="0.25">
      <c r="B10" s="734" t="s">
        <v>5267</v>
      </c>
      <c r="C10" s="532" t="s">
        <v>290</v>
      </c>
      <c r="D10" s="533">
        <v>0</v>
      </c>
      <c r="E10" s="534"/>
      <c r="F10" s="535"/>
    </row>
    <row r="11" spans="2:6" x14ac:dyDescent="0.25">
      <c r="B11" s="735"/>
      <c r="C11" s="536" t="s">
        <v>116</v>
      </c>
      <c r="D11" s="537">
        <v>16.251000000000001</v>
      </c>
      <c r="E11" s="538"/>
      <c r="F11" s="539"/>
    </row>
    <row r="12" spans="2:6" x14ac:dyDescent="0.25">
      <c r="B12" s="736"/>
      <c r="C12" s="540" t="s">
        <v>72</v>
      </c>
      <c r="D12" s="541">
        <v>16.251000000000001</v>
      </c>
      <c r="E12" s="542">
        <v>200</v>
      </c>
      <c r="F12" s="543">
        <v>200</v>
      </c>
    </row>
    <row r="13" spans="2:6" x14ac:dyDescent="0.25">
      <c r="B13" s="737" t="s">
        <v>5268</v>
      </c>
      <c r="C13" s="544" t="s">
        <v>290</v>
      </c>
      <c r="D13" s="545">
        <v>0.29299999999999998</v>
      </c>
      <c r="E13" s="546"/>
      <c r="F13" s="547"/>
    </row>
    <row r="14" spans="2:6" x14ac:dyDescent="0.25">
      <c r="B14" s="738"/>
      <c r="C14" s="548" t="s">
        <v>116</v>
      </c>
      <c r="D14" s="549">
        <v>55.643000000000001</v>
      </c>
      <c r="E14" s="550"/>
      <c r="F14" s="551"/>
    </row>
    <row r="15" spans="2:6" x14ac:dyDescent="0.25">
      <c r="B15" s="739"/>
      <c r="C15" s="552" t="s">
        <v>72</v>
      </c>
      <c r="D15" s="553">
        <v>55.936</v>
      </c>
      <c r="E15" s="554">
        <v>400</v>
      </c>
      <c r="F15" s="555">
        <v>383.74900000000002</v>
      </c>
    </row>
    <row r="16" spans="2:6" x14ac:dyDescent="0.25">
      <c r="B16" s="734" t="s">
        <v>5269</v>
      </c>
      <c r="C16" s="532" t="s">
        <v>290</v>
      </c>
      <c r="D16" s="533">
        <v>19.413</v>
      </c>
      <c r="E16" s="534"/>
      <c r="F16" s="535"/>
    </row>
    <row r="17" spans="2:6" x14ac:dyDescent="0.25">
      <c r="B17" s="735"/>
      <c r="C17" s="536" t="s">
        <v>116</v>
      </c>
      <c r="D17" s="537">
        <v>11.087</v>
      </c>
      <c r="E17" s="538"/>
      <c r="F17" s="539"/>
    </row>
    <row r="18" spans="2:6" x14ac:dyDescent="0.25">
      <c r="B18" s="736"/>
      <c r="C18" s="540" t="s">
        <v>72</v>
      </c>
      <c r="D18" s="541">
        <v>30.5</v>
      </c>
      <c r="E18" s="542">
        <v>600</v>
      </c>
      <c r="F18" s="543">
        <v>527.81299999999999</v>
      </c>
    </row>
    <row r="19" spans="2:6" x14ac:dyDescent="0.25">
      <c r="B19" s="737" t="s">
        <v>5270</v>
      </c>
      <c r="C19" s="544" t="s">
        <v>290</v>
      </c>
      <c r="D19" s="545">
        <v>3.91</v>
      </c>
      <c r="E19" s="546"/>
      <c r="F19" s="547"/>
    </row>
    <row r="20" spans="2:6" x14ac:dyDescent="0.25">
      <c r="B20" s="738"/>
      <c r="C20" s="548" t="s">
        <v>116</v>
      </c>
      <c r="D20" s="549">
        <v>28.893000000000001</v>
      </c>
      <c r="E20" s="550"/>
      <c r="F20" s="551"/>
    </row>
    <row r="21" spans="2:6" x14ac:dyDescent="0.25">
      <c r="B21" s="739"/>
      <c r="C21" s="552" t="s">
        <v>72</v>
      </c>
      <c r="D21" s="553">
        <v>32.802999999999997</v>
      </c>
      <c r="E21" s="554">
        <v>600</v>
      </c>
      <c r="F21" s="555">
        <v>513.56399999999996</v>
      </c>
    </row>
    <row r="22" spans="2:6" x14ac:dyDescent="0.25">
      <c r="B22" s="734" t="s">
        <v>5271</v>
      </c>
      <c r="C22" s="532" t="s">
        <v>290</v>
      </c>
      <c r="D22" s="533">
        <v>89.108999999999995</v>
      </c>
      <c r="E22" s="534"/>
      <c r="F22" s="535"/>
    </row>
    <row r="23" spans="2:6" x14ac:dyDescent="0.25">
      <c r="B23" s="735"/>
      <c r="C23" s="536" t="s">
        <v>116</v>
      </c>
      <c r="D23" s="537">
        <v>56.232999999999997</v>
      </c>
      <c r="E23" s="538"/>
      <c r="F23" s="539"/>
    </row>
    <row r="24" spans="2:6" x14ac:dyDescent="0.25">
      <c r="B24" s="736"/>
      <c r="C24" s="540" t="s">
        <v>72</v>
      </c>
      <c r="D24" s="541">
        <v>145.34200000000001</v>
      </c>
      <c r="E24" s="542">
        <v>514</v>
      </c>
      <c r="F24" s="543">
        <v>481.197</v>
      </c>
    </row>
    <row r="25" spans="2:6" x14ac:dyDescent="0.25">
      <c r="B25" s="737" t="s">
        <v>5272</v>
      </c>
      <c r="C25" s="544" t="s">
        <v>290</v>
      </c>
      <c r="D25" s="545">
        <v>2.9580000000000002</v>
      </c>
      <c r="E25" s="546"/>
      <c r="F25" s="547"/>
    </row>
    <row r="26" spans="2:6" x14ac:dyDescent="0.25">
      <c r="B26" s="738"/>
      <c r="C26" s="548" t="s">
        <v>116</v>
      </c>
      <c r="D26" s="549">
        <v>314.02800000000002</v>
      </c>
      <c r="E26" s="550"/>
      <c r="F26" s="551"/>
    </row>
    <row r="27" spans="2:6" x14ac:dyDescent="0.25">
      <c r="B27" s="739"/>
      <c r="C27" s="552" t="s">
        <v>72</v>
      </c>
      <c r="D27" s="553">
        <v>316.98599999999999</v>
      </c>
      <c r="E27" s="554">
        <v>514</v>
      </c>
      <c r="F27" s="555">
        <v>335.85500000000002</v>
      </c>
    </row>
    <row r="28" spans="2:6" x14ac:dyDescent="0.25">
      <c r="B28" s="734" t="s">
        <v>5273</v>
      </c>
      <c r="C28" s="532" t="s">
        <v>290</v>
      </c>
      <c r="D28" s="533">
        <v>0.30399999999999999</v>
      </c>
      <c r="E28" s="534"/>
      <c r="F28" s="535"/>
    </row>
    <row r="29" spans="2:6" x14ac:dyDescent="0.25">
      <c r="B29" s="735"/>
      <c r="C29" s="536" t="s">
        <v>116</v>
      </c>
      <c r="D29" s="537">
        <v>18.48</v>
      </c>
      <c r="E29" s="538"/>
      <c r="F29" s="539"/>
    </row>
    <row r="30" spans="2:6" x14ac:dyDescent="0.25">
      <c r="B30" s="736"/>
      <c r="C30" s="540" t="s">
        <v>72</v>
      </c>
      <c r="D30" s="541">
        <f>SUM(D28:D29)</f>
        <v>18.783999999999999</v>
      </c>
      <c r="E30" s="542">
        <v>514</v>
      </c>
      <c r="F30" s="543">
        <v>18.869</v>
      </c>
    </row>
    <row r="31" spans="2:6" x14ac:dyDescent="0.25">
      <c r="B31" s="737" t="s">
        <v>5274</v>
      </c>
      <c r="C31" s="544" t="s">
        <v>290</v>
      </c>
      <c r="D31" s="545"/>
      <c r="E31" s="546"/>
      <c r="F31" s="547"/>
    </row>
    <row r="32" spans="2:6" x14ac:dyDescent="0.25">
      <c r="B32" s="738"/>
      <c r="C32" s="548" t="s">
        <v>116</v>
      </c>
      <c r="D32" s="549"/>
      <c r="E32" s="740" t="s">
        <v>291</v>
      </c>
      <c r="F32" s="741"/>
    </row>
    <row r="33" spans="2:6" x14ac:dyDescent="0.25">
      <c r="B33" s="739"/>
      <c r="C33" s="552" t="s">
        <v>72</v>
      </c>
      <c r="D33" s="553"/>
      <c r="E33" s="554"/>
      <c r="F33" s="555"/>
    </row>
    <row r="34" spans="2:6" x14ac:dyDescent="0.25">
      <c r="B34" s="734" t="s">
        <v>5275</v>
      </c>
      <c r="C34" s="532" t="s">
        <v>290</v>
      </c>
      <c r="D34" s="533">
        <v>0</v>
      </c>
      <c r="E34" s="534"/>
      <c r="F34" s="535"/>
    </row>
    <row r="35" spans="2:6" x14ac:dyDescent="0.25">
      <c r="B35" s="735"/>
      <c r="C35" s="536" t="s">
        <v>116</v>
      </c>
      <c r="D35" s="537">
        <v>107.551</v>
      </c>
      <c r="E35" s="538"/>
      <c r="F35" s="539"/>
    </row>
    <row r="36" spans="2:6" x14ac:dyDescent="0.25">
      <c r="B36" s="736"/>
      <c r="C36" s="540" t="s">
        <v>72</v>
      </c>
      <c r="D36" s="541">
        <v>107.551</v>
      </c>
      <c r="E36" s="542">
        <v>300</v>
      </c>
      <c r="F36" s="543">
        <v>300</v>
      </c>
    </row>
  </sheetData>
  <mergeCells count="10">
    <mergeCell ref="B28:B30"/>
    <mergeCell ref="B31:B33"/>
    <mergeCell ref="B34:B36"/>
    <mergeCell ref="E32:F32"/>
    <mergeCell ref="B10:B12"/>
    <mergeCell ref="B13:B15"/>
    <mergeCell ref="B16:B18"/>
    <mergeCell ref="B19:B21"/>
    <mergeCell ref="B22:B24"/>
    <mergeCell ref="B25:B27"/>
  </mergeCells>
  <hyperlinks>
    <hyperlink ref="C7" r:id="rId1" display="https://www.iso-ne.com/marketrule1"/>
    <hyperlink ref="D7" r:id="rId2" display="https://www.iso-ne.com/static-assets/documents/2018/01/er18-619-000_caspr_filing.pdf"/>
  </hyperlinks>
  <pageMargins left="0.45" right="0.45" top="0.5" bottom="0.4" header="0.3" footer="0.25"/>
  <pageSetup orientation="landscape" useFirstPageNumber="1" r:id="rId3"/>
  <headerFooter>
    <oddFooter>&amp;L&amp;10CELT Report - May 2023&amp;C&amp;10 4.2.&amp;P&amp;R&amp;10ISO New England Inc</oddFooter>
  </headerFooter>
  <drawing r:id="rId4"/>
  <legacyDrawing r:id="rId5"/>
  <oleObjects>
    <mc:AlternateContent xmlns:mc="http://schemas.openxmlformats.org/markup-compatibility/2006">
      <mc:Choice Requires="x14">
        <oleObject progId="Word.Document.12" shapeId="68612" r:id="rId6">
          <objectPr defaultSize="0" autoPict="0" r:id="rId7">
            <anchor moveWithCells="1">
              <from>
                <xdr:col>1</xdr:col>
                <xdr:colOff>28575</xdr:colOff>
                <xdr:row>0</xdr:row>
                <xdr:rowOff>38100</xdr:rowOff>
              </from>
              <to>
                <xdr:col>9</xdr:col>
                <xdr:colOff>57150</xdr:colOff>
                <xdr:row>5</xdr:row>
                <xdr:rowOff>0</xdr:rowOff>
              </to>
            </anchor>
          </objectPr>
        </oleObject>
      </mc:Choice>
      <mc:Fallback>
        <oleObject progId="Word.Document.12" shapeId="68612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2:S1424"/>
  <sheetViews>
    <sheetView zoomScaleNormal="100" workbookViewId="0">
      <selection activeCell="D12" sqref="D12:F12"/>
    </sheetView>
  </sheetViews>
  <sheetFormatPr defaultRowHeight="15" x14ac:dyDescent="0.25"/>
  <cols>
    <col min="1" max="1" width="1.5703125" customWidth="1"/>
    <col min="2" max="2" width="7.85546875" style="278" customWidth="1"/>
    <col min="3" max="3" width="45" style="278" customWidth="1"/>
    <col min="4" max="4" width="9.85546875" style="278" customWidth="1"/>
    <col min="5" max="5" width="9.140625" style="278" customWidth="1"/>
    <col min="6" max="6" width="10.85546875" style="278" customWidth="1"/>
    <col min="7" max="7" width="45.140625" style="504" customWidth="1"/>
    <col min="8" max="8" width="24.42578125" style="278" customWidth="1"/>
    <col min="9" max="9" width="6.140625" style="278" customWidth="1"/>
    <col min="10" max="10" width="20.28515625" style="278" bestFit="1" customWidth="1"/>
    <col min="11" max="11" width="20.42578125" style="278" customWidth="1"/>
    <col min="12" max="12" width="4.42578125" style="278" customWidth="1"/>
    <col min="13" max="13" width="8.140625" style="278" customWidth="1"/>
    <col min="14" max="14" width="15.140625" style="278" customWidth="1"/>
    <col min="15" max="15" width="7" style="278" customWidth="1"/>
    <col min="16" max="16" width="6.85546875" style="278" customWidth="1"/>
    <col min="17" max="18" width="7" style="278" customWidth="1"/>
    <col min="19" max="19" width="6.85546875" style="278" customWidth="1"/>
  </cols>
  <sheetData>
    <row r="12" spans="1:19" s="364" customFormat="1" ht="12.75" x14ac:dyDescent="0.2">
      <c r="A12" s="367"/>
      <c r="B12" s="371" t="s">
        <v>211</v>
      </c>
      <c r="C12" s="365" t="s">
        <v>5351</v>
      </c>
      <c r="D12" s="673" t="s">
        <v>202</v>
      </c>
      <c r="E12" s="673"/>
      <c r="F12" s="673"/>
      <c r="G12" s="365" t="s">
        <v>205</v>
      </c>
      <c r="H12" s="365"/>
      <c r="I12" s="365"/>
      <c r="J12" s="365"/>
    </row>
    <row r="13" spans="1:19" x14ac:dyDescent="0.25">
      <c r="C13" s="446"/>
    </row>
    <row r="14" spans="1:19" ht="36" x14ac:dyDescent="0.25">
      <c r="B14" s="279" t="s">
        <v>55</v>
      </c>
      <c r="C14" s="280" t="s">
        <v>117</v>
      </c>
      <c r="D14" s="280" t="s">
        <v>92</v>
      </c>
      <c r="E14" s="280" t="s">
        <v>100</v>
      </c>
      <c r="F14" s="280" t="s">
        <v>222</v>
      </c>
      <c r="G14" s="280" t="s">
        <v>118</v>
      </c>
      <c r="H14" s="280" t="s">
        <v>119</v>
      </c>
      <c r="I14" s="280" t="s">
        <v>120</v>
      </c>
      <c r="J14" s="280" t="s">
        <v>121</v>
      </c>
      <c r="K14" s="280" t="s">
        <v>122</v>
      </c>
      <c r="L14" s="280" t="s">
        <v>59</v>
      </c>
      <c r="M14" s="280" t="s">
        <v>123</v>
      </c>
      <c r="N14" s="280" t="s">
        <v>124</v>
      </c>
      <c r="O14" s="280" t="s">
        <v>125</v>
      </c>
      <c r="P14" s="280" t="s">
        <v>126</v>
      </c>
      <c r="Q14" s="280" t="s">
        <v>127</v>
      </c>
      <c r="R14" s="280" t="s">
        <v>128</v>
      </c>
      <c r="S14" s="280" t="s">
        <v>129</v>
      </c>
    </row>
    <row r="15" spans="1:19" x14ac:dyDescent="0.25">
      <c r="B15" s="278">
        <v>253</v>
      </c>
      <c r="C15" s="278" t="s">
        <v>310</v>
      </c>
      <c r="D15" s="278" t="s">
        <v>116</v>
      </c>
      <c r="E15" s="278" t="s">
        <v>311</v>
      </c>
      <c r="F15" s="278" t="s">
        <v>312</v>
      </c>
      <c r="G15" s="504" t="s">
        <v>313</v>
      </c>
      <c r="J15" s="278" t="s">
        <v>314</v>
      </c>
      <c r="L15" s="278" t="s">
        <v>44</v>
      </c>
      <c r="M15" s="278" t="s">
        <v>44</v>
      </c>
      <c r="O15" s="278" t="s">
        <v>315</v>
      </c>
      <c r="P15" s="278">
        <v>0.78900000000000003</v>
      </c>
      <c r="Q15" s="278">
        <v>0.68700000000000006</v>
      </c>
      <c r="R15" s="278">
        <v>0.78900000000000003</v>
      </c>
      <c r="S15" s="278">
        <v>0.68700000000000006</v>
      </c>
    </row>
    <row r="16" spans="1:19" x14ac:dyDescent="0.25">
      <c r="B16" s="278">
        <v>321</v>
      </c>
      <c r="C16" s="278" t="s">
        <v>316</v>
      </c>
      <c r="D16" s="278" t="s">
        <v>116</v>
      </c>
      <c r="E16" s="278" t="s">
        <v>317</v>
      </c>
      <c r="F16" s="278" t="s">
        <v>318</v>
      </c>
      <c r="G16" s="504" t="s">
        <v>319</v>
      </c>
      <c r="J16" s="278" t="s">
        <v>320</v>
      </c>
      <c r="L16" s="278" t="s">
        <v>45</v>
      </c>
      <c r="M16" s="278" t="s">
        <v>45</v>
      </c>
      <c r="O16" s="278" t="s">
        <v>315</v>
      </c>
      <c r="P16" s="278">
        <v>157</v>
      </c>
      <c r="Q16" s="278">
        <v>170</v>
      </c>
      <c r="R16" s="278">
        <v>157</v>
      </c>
      <c r="S16" s="278">
        <v>170</v>
      </c>
    </row>
    <row r="17" spans="2:19" x14ac:dyDescent="0.25">
      <c r="B17" s="278">
        <v>322</v>
      </c>
      <c r="C17" s="278" t="s">
        <v>321</v>
      </c>
      <c r="D17" s="278" t="s">
        <v>116</v>
      </c>
      <c r="E17" s="278" t="s">
        <v>317</v>
      </c>
      <c r="F17" s="278" t="s">
        <v>318</v>
      </c>
      <c r="G17" s="504" t="s">
        <v>319</v>
      </c>
      <c r="J17" s="278" t="s">
        <v>320</v>
      </c>
      <c r="L17" s="278" t="s">
        <v>45</v>
      </c>
      <c r="M17" s="278" t="s">
        <v>45</v>
      </c>
      <c r="O17" s="278" t="s">
        <v>315</v>
      </c>
      <c r="P17" s="278">
        <v>157</v>
      </c>
      <c r="Q17" s="278">
        <v>170</v>
      </c>
      <c r="R17" s="278">
        <v>157</v>
      </c>
      <c r="S17" s="278">
        <v>170</v>
      </c>
    </row>
    <row r="18" spans="2:19" x14ac:dyDescent="0.25">
      <c r="B18" s="278">
        <v>323</v>
      </c>
      <c r="C18" s="278" t="s">
        <v>322</v>
      </c>
      <c r="D18" s="278" t="s">
        <v>116</v>
      </c>
      <c r="E18" s="278" t="s">
        <v>317</v>
      </c>
      <c r="F18" s="278" t="s">
        <v>318</v>
      </c>
      <c r="G18" s="504" t="s">
        <v>319</v>
      </c>
      <c r="J18" s="278" t="s">
        <v>320</v>
      </c>
      <c r="L18" s="278" t="s">
        <v>45</v>
      </c>
      <c r="M18" s="278" t="s">
        <v>45</v>
      </c>
      <c r="O18" s="278" t="s">
        <v>315</v>
      </c>
      <c r="P18" s="278">
        <v>154</v>
      </c>
      <c r="Q18" s="278">
        <v>169</v>
      </c>
      <c r="R18" s="278">
        <v>154</v>
      </c>
      <c r="S18" s="278">
        <v>169</v>
      </c>
    </row>
    <row r="19" spans="2:19" x14ac:dyDescent="0.25">
      <c r="B19" s="278">
        <v>326</v>
      </c>
      <c r="C19" s="278" t="s">
        <v>323</v>
      </c>
      <c r="D19" s="278" t="s">
        <v>116</v>
      </c>
      <c r="E19" s="278" t="s">
        <v>317</v>
      </c>
      <c r="F19" s="278" t="s">
        <v>318</v>
      </c>
      <c r="G19" s="504" t="s">
        <v>319</v>
      </c>
      <c r="J19" s="278" t="s">
        <v>320</v>
      </c>
      <c r="L19" s="278" t="s">
        <v>47</v>
      </c>
      <c r="M19" s="278" t="s">
        <v>48</v>
      </c>
      <c r="O19" s="278" t="s">
        <v>315</v>
      </c>
      <c r="P19" s="278">
        <v>150.10499999999999</v>
      </c>
      <c r="Q19" s="278">
        <v>182.982</v>
      </c>
      <c r="R19" s="278">
        <v>150.10499999999999</v>
      </c>
      <c r="S19" s="278">
        <v>150.10499999999999</v>
      </c>
    </row>
    <row r="20" spans="2:19" x14ac:dyDescent="0.25">
      <c r="B20" s="278">
        <v>327</v>
      </c>
      <c r="C20" s="278" t="s">
        <v>324</v>
      </c>
      <c r="D20" s="278" t="s">
        <v>116</v>
      </c>
      <c r="E20" s="278" t="s">
        <v>311</v>
      </c>
      <c r="F20" s="278" t="s">
        <v>325</v>
      </c>
      <c r="G20" s="504" t="s">
        <v>326</v>
      </c>
      <c r="J20" s="278" t="s">
        <v>314</v>
      </c>
      <c r="L20" s="278" t="s">
        <v>44</v>
      </c>
      <c r="M20" s="278" t="s">
        <v>44</v>
      </c>
      <c r="O20" s="278" t="s">
        <v>315</v>
      </c>
      <c r="P20" s="278">
        <v>4.3570000000000002</v>
      </c>
      <c r="Q20" s="278">
        <v>13.318</v>
      </c>
      <c r="R20" s="278">
        <v>4.3570000000000002</v>
      </c>
      <c r="S20" s="278">
        <v>13.318</v>
      </c>
    </row>
    <row r="21" spans="2:19" x14ac:dyDescent="0.25">
      <c r="B21" s="278">
        <v>328</v>
      </c>
      <c r="C21" s="278" t="s">
        <v>327</v>
      </c>
      <c r="D21" s="278" t="s">
        <v>116</v>
      </c>
      <c r="E21" s="278" t="s">
        <v>317</v>
      </c>
      <c r="F21" s="278" t="s">
        <v>328</v>
      </c>
      <c r="G21" s="504" t="s">
        <v>326</v>
      </c>
      <c r="J21" s="278" t="s">
        <v>148</v>
      </c>
      <c r="L21" s="278" t="s">
        <v>49</v>
      </c>
      <c r="M21" s="278" t="s">
        <v>49</v>
      </c>
      <c r="O21" s="278" t="s">
        <v>315</v>
      </c>
      <c r="P21" s="278">
        <v>32.296999999999997</v>
      </c>
      <c r="Q21" s="278">
        <v>30.149000000000001</v>
      </c>
      <c r="R21" s="278">
        <v>30.149000000000001</v>
      </c>
      <c r="S21" s="278">
        <v>30.149000000000001</v>
      </c>
    </row>
    <row r="22" spans="2:19" ht="24.75" x14ac:dyDescent="0.25">
      <c r="B22" s="278">
        <v>329</v>
      </c>
      <c r="C22" s="278" t="s">
        <v>329</v>
      </c>
      <c r="D22" s="278" t="s">
        <v>116</v>
      </c>
      <c r="E22" s="278" t="s">
        <v>317</v>
      </c>
      <c r="F22" s="278" t="s">
        <v>330</v>
      </c>
      <c r="G22" s="504" t="s">
        <v>331</v>
      </c>
      <c r="J22" s="278" t="s">
        <v>314</v>
      </c>
      <c r="L22" s="278" t="s">
        <v>50</v>
      </c>
      <c r="M22" s="278" t="s">
        <v>50</v>
      </c>
      <c r="O22" s="278" t="s">
        <v>315</v>
      </c>
      <c r="P22" s="278">
        <v>8.2880000000000003</v>
      </c>
      <c r="Q22" s="278">
        <v>12.452</v>
      </c>
      <c r="R22" s="278">
        <v>8.2880000000000003</v>
      </c>
      <c r="S22" s="278">
        <v>8.2880000000000003</v>
      </c>
    </row>
    <row r="23" spans="2:19" x14ac:dyDescent="0.25">
      <c r="B23" s="278">
        <v>330</v>
      </c>
      <c r="C23" s="278" t="s">
        <v>332</v>
      </c>
      <c r="D23" s="278" t="s">
        <v>116</v>
      </c>
      <c r="E23" s="278" t="s">
        <v>311</v>
      </c>
      <c r="F23" s="278" t="s">
        <v>325</v>
      </c>
      <c r="G23" s="504" t="s">
        <v>326</v>
      </c>
      <c r="J23" s="278" t="s">
        <v>314</v>
      </c>
      <c r="L23" s="278" t="s">
        <v>44</v>
      </c>
      <c r="M23" s="278" t="s">
        <v>44</v>
      </c>
      <c r="O23" s="278" t="s">
        <v>315</v>
      </c>
      <c r="P23" s="278">
        <v>2.452</v>
      </c>
      <c r="Q23" s="278">
        <v>6.2130000000000001</v>
      </c>
      <c r="R23" s="278">
        <v>2.452</v>
      </c>
      <c r="S23" s="278">
        <v>6.2130000000000001</v>
      </c>
    </row>
    <row r="24" spans="2:19" x14ac:dyDescent="0.25">
      <c r="B24" s="278">
        <v>331</v>
      </c>
      <c r="C24" s="278" t="s">
        <v>333</v>
      </c>
      <c r="D24" s="278" t="s">
        <v>116</v>
      </c>
      <c r="E24" s="278" t="s">
        <v>317</v>
      </c>
      <c r="F24" s="278" t="s">
        <v>334</v>
      </c>
      <c r="G24" s="504" t="s">
        <v>326</v>
      </c>
      <c r="J24" s="278" t="s">
        <v>148</v>
      </c>
      <c r="L24" s="278" t="s">
        <v>49</v>
      </c>
      <c r="M24" s="278" t="s">
        <v>49</v>
      </c>
      <c r="O24" s="278" t="s">
        <v>315</v>
      </c>
      <c r="P24" s="278">
        <v>6.6449999999999996</v>
      </c>
      <c r="Q24" s="278">
        <v>6.6449999999999996</v>
      </c>
      <c r="R24" s="278">
        <v>6.6449999999999996</v>
      </c>
      <c r="S24" s="278">
        <v>6.6449999999999996</v>
      </c>
    </row>
    <row r="25" spans="2:19" x14ac:dyDescent="0.25">
      <c r="B25" s="278">
        <v>335</v>
      </c>
      <c r="C25" s="278" t="s">
        <v>335</v>
      </c>
      <c r="D25" s="278" t="s">
        <v>116</v>
      </c>
      <c r="E25" s="278" t="s">
        <v>317</v>
      </c>
      <c r="F25" s="278" t="s">
        <v>334</v>
      </c>
      <c r="G25" s="504" t="s">
        <v>326</v>
      </c>
      <c r="J25" s="278" t="s">
        <v>314</v>
      </c>
      <c r="L25" s="278" t="s">
        <v>44</v>
      </c>
      <c r="M25" s="278" t="s">
        <v>44</v>
      </c>
      <c r="O25" s="278" t="s">
        <v>315</v>
      </c>
      <c r="P25" s="278">
        <v>47.216000000000001</v>
      </c>
      <c r="Q25" s="278">
        <v>47.216000000000001</v>
      </c>
      <c r="R25" s="278">
        <v>47.216000000000001</v>
      </c>
      <c r="S25" s="278">
        <v>47.216000000000001</v>
      </c>
    </row>
    <row r="26" spans="2:19" x14ac:dyDescent="0.25">
      <c r="B26" s="278">
        <v>336</v>
      </c>
      <c r="C26" s="278" t="s">
        <v>336</v>
      </c>
      <c r="D26" s="278" t="s">
        <v>116</v>
      </c>
      <c r="E26" s="278" t="s">
        <v>317</v>
      </c>
      <c r="F26" s="278" t="s">
        <v>330</v>
      </c>
      <c r="G26" s="504" t="s">
        <v>337</v>
      </c>
      <c r="J26" s="278" t="s">
        <v>314</v>
      </c>
      <c r="L26" s="278" t="s">
        <v>50</v>
      </c>
      <c r="M26" s="278" t="s">
        <v>50</v>
      </c>
      <c r="O26" s="278" t="s">
        <v>315</v>
      </c>
      <c r="P26" s="278">
        <v>40.956000000000003</v>
      </c>
      <c r="Q26" s="278">
        <v>51.345999999999997</v>
      </c>
      <c r="R26" s="278">
        <v>40.956000000000003</v>
      </c>
      <c r="S26" s="278">
        <v>40.956000000000003</v>
      </c>
    </row>
    <row r="27" spans="2:19" x14ac:dyDescent="0.25">
      <c r="B27" s="278">
        <v>346</v>
      </c>
      <c r="C27" s="278" t="s">
        <v>338</v>
      </c>
      <c r="D27" s="278" t="s">
        <v>116</v>
      </c>
      <c r="E27" s="278" t="s">
        <v>311</v>
      </c>
      <c r="F27" s="278" t="s">
        <v>325</v>
      </c>
      <c r="G27" s="504" t="s">
        <v>326</v>
      </c>
      <c r="J27" s="278" t="s">
        <v>314</v>
      </c>
      <c r="L27" s="278" t="s">
        <v>50</v>
      </c>
      <c r="M27" s="278" t="s">
        <v>50</v>
      </c>
      <c r="O27" s="278" t="s">
        <v>315</v>
      </c>
      <c r="P27" s="278">
        <v>0.70899999999999996</v>
      </c>
      <c r="Q27" s="278">
        <v>2.585</v>
      </c>
      <c r="R27" s="278">
        <v>0.70899999999999996</v>
      </c>
      <c r="S27" s="278">
        <v>2.585</v>
      </c>
    </row>
    <row r="28" spans="2:19" x14ac:dyDescent="0.25">
      <c r="B28" s="278">
        <v>348</v>
      </c>
      <c r="C28" s="278" t="s">
        <v>339</v>
      </c>
      <c r="D28" s="278" t="s">
        <v>116</v>
      </c>
      <c r="E28" s="278" t="s">
        <v>311</v>
      </c>
      <c r="F28" s="278" t="s">
        <v>325</v>
      </c>
      <c r="G28" s="504" t="s">
        <v>326</v>
      </c>
      <c r="J28" s="278" t="s">
        <v>320</v>
      </c>
      <c r="L28" s="278" t="s">
        <v>47</v>
      </c>
      <c r="M28" s="278" t="s">
        <v>48</v>
      </c>
      <c r="O28" s="278" t="s">
        <v>315</v>
      </c>
      <c r="P28" s="278">
        <v>4.5190000000000001</v>
      </c>
      <c r="Q28" s="278">
        <v>12.278</v>
      </c>
      <c r="R28" s="278">
        <v>4.5190000000000001</v>
      </c>
      <c r="S28" s="278">
        <v>12.278</v>
      </c>
    </row>
    <row r="29" spans="2:19" x14ac:dyDescent="0.25">
      <c r="B29" s="278">
        <v>349</v>
      </c>
      <c r="C29" s="278" t="s">
        <v>340</v>
      </c>
      <c r="D29" s="278" t="s">
        <v>116</v>
      </c>
      <c r="E29" s="278" t="s">
        <v>317</v>
      </c>
      <c r="F29" s="278" t="s">
        <v>341</v>
      </c>
      <c r="G29" s="504" t="s">
        <v>342</v>
      </c>
      <c r="J29" s="278" t="s">
        <v>320</v>
      </c>
      <c r="L29" s="278" t="s">
        <v>46</v>
      </c>
      <c r="M29" s="278" t="s">
        <v>46</v>
      </c>
      <c r="O29" s="278" t="s">
        <v>315</v>
      </c>
      <c r="P29" s="278">
        <v>58.488</v>
      </c>
      <c r="Q29" s="278">
        <v>58.488</v>
      </c>
      <c r="R29" s="278">
        <v>58.488</v>
      </c>
      <c r="S29" s="278">
        <v>58.488</v>
      </c>
    </row>
    <row r="30" spans="2:19" x14ac:dyDescent="0.25">
      <c r="B30" s="278">
        <v>355</v>
      </c>
      <c r="C30" s="278" t="s">
        <v>343</v>
      </c>
      <c r="D30" s="278" t="s">
        <v>116</v>
      </c>
      <c r="E30" s="278" t="s">
        <v>317</v>
      </c>
      <c r="F30" s="278" t="s">
        <v>330</v>
      </c>
      <c r="G30" s="504" t="s">
        <v>337</v>
      </c>
      <c r="J30" s="278" t="s">
        <v>320</v>
      </c>
      <c r="L30" s="278" t="s">
        <v>46</v>
      </c>
      <c r="M30" s="278" t="s">
        <v>46</v>
      </c>
      <c r="O30" s="278" t="s">
        <v>315</v>
      </c>
      <c r="P30" s="278">
        <v>15.84</v>
      </c>
      <c r="Q30" s="278">
        <v>20.95</v>
      </c>
      <c r="R30" s="278">
        <v>15.84</v>
      </c>
      <c r="S30" s="278">
        <v>15.84</v>
      </c>
    </row>
    <row r="31" spans="2:19" x14ac:dyDescent="0.25">
      <c r="B31" s="278">
        <v>356</v>
      </c>
      <c r="C31" s="278" t="s">
        <v>344</v>
      </c>
      <c r="D31" s="278" t="s">
        <v>116</v>
      </c>
      <c r="E31" s="278" t="s">
        <v>311</v>
      </c>
      <c r="F31" s="278" t="s">
        <v>341</v>
      </c>
      <c r="G31" s="504" t="s">
        <v>342</v>
      </c>
      <c r="J31" s="278" t="s">
        <v>320</v>
      </c>
      <c r="L31" s="278" t="s">
        <v>46</v>
      </c>
      <c r="M31" s="278" t="s">
        <v>46</v>
      </c>
      <c r="O31" s="278" t="s">
        <v>315</v>
      </c>
      <c r="P31" s="278">
        <v>12.352</v>
      </c>
      <c r="Q31" s="278">
        <v>12.565</v>
      </c>
      <c r="R31" s="278">
        <v>12.352</v>
      </c>
      <c r="S31" s="278">
        <v>12.565</v>
      </c>
    </row>
    <row r="32" spans="2:19" x14ac:dyDescent="0.25">
      <c r="B32" s="278">
        <v>357</v>
      </c>
      <c r="C32" s="278" t="s">
        <v>345</v>
      </c>
      <c r="D32" s="278" t="s">
        <v>116</v>
      </c>
      <c r="E32" s="278" t="s">
        <v>317</v>
      </c>
      <c r="F32" s="278" t="s">
        <v>341</v>
      </c>
      <c r="G32" s="504" t="s">
        <v>346</v>
      </c>
      <c r="J32" s="278" t="s">
        <v>314</v>
      </c>
      <c r="L32" s="278" t="s">
        <v>44</v>
      </c>
      <c r="M32" s="278" t="s">
        <v>44</v>
      </c>
      <c r="O32" s="278" t="s">
        <v>315</v>
      </c>
      <c r="P32" s="278">
        <v>13.976000000000001</v>
      </c>
      <c r="Q32" s="278">
        <v>13.976000000000001</v>
      </c>
      <c r="R32" s="278">
        <v>13.976000000000001</v>
      </c>
      <c r="S32" s="278">
        <v>13.976000000000001</v>
      </c>
    </row>
    <row r="33" spans="2:19" x14ac:dyDescent="0.25">
      <c r="B33" s="278">
        <v>358</v>
      </c>
      <c r="C33" s="278" t="s">
        <v>347</v>
      </c>
      <c r="D33" s="278" t="s">
        <v>116</v>
      </c>
      <c r="E33" s="278" t="s">
        <v>311</v>
      </c>
      <c r="F33" s="278" t="s">
        <v>325</v>
      </c>
      <c r="G33" s="504" t="s">
        <v>326</v>
      </c>
      <c r="J33" s="278" t="s">
        <v>148</v>
      </c>
      <c r="L33" s="278" t="s">
        <v>49</v>
      </c>
      <c r="M33" s="278" t="s">
        <v>49</v>
      </c>
      <c r="O33" s="278" t="s">
        <v>315</v>
      </c>
      <c r="P33" s="278">
        <v>4.7050000000000001</v>
      </c>
      <c r="Q33" s="278">
        <v>12.333</v>
      </c>
      <c r="R33" s="278">
        <v>4.7050000000000001</v>
      </c>
      <c r="S33" s="278">
        <v>12.333</v>
      </c>
    </row>
    <row r="34" spans="2:19" x14ac:dyDescent="0.25">
      <c r="B34" s="278">
        <v>359</v>
      </c>
      <c r="C34" s="278" t="s">
        <v>348</v>
      </c>
      <c r="D34" s="278" t="s">
        <v>116</v>
      </c>
      <c r="E34" s="278" t="s">
        <v>317</v>
      </c>
      <c r="F34" s="278" t="s">
        <v>349</v>
      </c>
      <c r="G34" s="504" t="s">
        <v>326</v>
      </c>
      <c r="J34" s="278" t="s">
        <v>320</v>
      </c>
      <c r="L34" s="278" t="s">
        <v>47</v>
      </c>
      <c r="M34" s="278" t="s">
        <v>48</v>
      </c>
      <c r="O34" s="278" t="s">
        <v>315</v>
      </c>
      <c r="P34" s="278">
        <v>319.048</v>
      </c>
      <c r="Q34" s="278">
        <v>331.5</v>
      </c>
      <c r="R34" s="278">
        <v>319.048</v>
      </c>
      <c r="S34" s="278">
        <v>319.048</v>
      </c>
    </row>
    <row r="35" spans="2:19" x14ac:dyDescent="0.25">
      <c r="B35" s="278">
        <v>360</v>
      </c>
      <c r="C35" s="278" t="s">
        <v>350</v>
      </c>
      <c r="D35" s="278" t="s">
        <v>116</v>
      </c>
      <c r="E35" s="278" t="s">
        <v>317</v>
      </c>
      <c r="F35" s="278" t="s">
        <v>349</v>
      </c>
      <c r="G35" s="504" t="s">
        <v>326</v>
      </c>
      <c r="J35" s="278" t="s">
        <v>320</v>
      </c>
      <c r="L35" s="278" t="s">
        <v>47</v>
      </c>
      <c r="M35" s="278" t="s">
        <v>48</v>
      </c>
      <c r="O35" s="278" t="s">
        <v>315</v>
      </c>
      <c r="P35" s="278">
        <v>330.30799999999999</v>
      </c>
      <c r="Q35" s="278">
        <v>331.5</v>
      </c>
      <c r="R35" s="278">
        <v>330.30799999999999</v>
      </c>
      <c r="S35" s="278">
        <v>330.30799999999999</v>
      </c>
    </row>
    <row r="36" spans="2:19" x14ac:dyDescent="0.25">
      <c r="B36" s="278">
        <v>362</v>
      </c>
      <c r="C36" s="278" t="s">
        <v>351</v>
      </c>
      <c r="D36" s="278" t="s">
        <v>116</v>
      </c>
      <c r="E36" s="278" t="s">
        <v>311</v>
      </c>
      <c r="F36" s="278" t="s">
        <v>325</v>
      </c>
      <c r="G36" s="504" t="s">
        <v>326</v>
      </c>
      <c r="J36" s="278" t="s">
        <v>320</v>
      </c>
      <c r="L36" s="278" t="s">
        <v>46</v>
      </c>
      <c r="M36" s="278" t="s">
        <v>46</v>
      </c>
      <c r="O36" s="278" t="s">
        <v>315</v>
      </c>
      <c r="P36" s="278">
        <v>1.0129999999999999</v>
      </c>
      <c r="Q36" s="278">
        <v>5.9390000000000001</v>
      </c>
      <c r="R36" s="278">
        <v>1.0129999999999999</v>
      </c>
      <c r="S36" s="278">
        <v>5.9390000000000001</v>
      </c>
    </row>
    <row r="37" spans="2:19" ht="24.75" x14ac:dyDescent="0.25">
      <c r="B37" s="278">
        <v>363</v>
      </c>
      <c r="C37" s="278" t="s">
        <v>352</v>
      </c>
      <c r="D37" s="278" t="s">
        <v>116</v>
      </c>
      <c r="E37" s="278" t="s">
        <v>317</v>
      </c>
      <c r="F37" s="278" t="s">
        <v>330</v>
      </c>
      <c r="G37" s="504" t="s">
        <v>331</v>
      </c>
      <c r="J37" s="278" t="s">
        <v>314</v>
      </c>
      <c r="L37" s="278" t="s">
        <v>50</v>
      </c>
      <c r="M37" s="278" t="s">
        <v>50</v>
      </c>
      <c r="O37" s="278" t="s">
        <v>315</v>
      </c>
      <c r="P37" s="278">
        <v>17.96</v>
      </c>
      <c r="Q37" s="278">
        <v>22.373000000000001</v>
      </c>
      <c r="R37" s="278">
        <v>17.96</v>
      </c>
      <c r="S37" s="278">
        <v>18.629000000000001</v>
      </c>
    </row>
    <row r="38" spans="2:19" x14ac:dyDescent="0.25">
      <c r="B38" s="278">
        <v>365</v>
      </c>
      <c r="C38" s="278" t="s">
        <v>353</v>
      </c>
      <c r="D38" s="278" t="s">
        <v>116</v>
      </c>
      <c r="E38" s="278" t="s">
        <v>317</v>
      </c>
      <c r="F38" s="278" t="s">
        <v>341</v>
      </c>
      <c r="G38" s="504" t="s">
        <v>354</v>
      </c>
      <c r="J38" s="278" t="s">
        <v>320</v>
      </c>
      <c r="L38" s="278" t="s">
        <v>47</v>
      </c>
      <c r="M38" s="278" t="s">
        <v>51</v>
      </c>
      <c r="O38" s="278" t="s">
        <v>315</v>
      </c>
      <c r="P38" s="278">
        <v>564.71</v>
      </c>
      <c r="Q38" s="278">
        <v>565.08000000000004</v>
      </c>
      <c r="R38" s="278">
        <v>564.71</v>
      </c>
      <c r="S38" s="278">
        <v>564.71</v>
      </c>
    </row>
    <row r="39" spans="2:19" x14ac:dyDescent="0.25">
      <c r="B39" s="278">
        <v>366</v>
      </c>
      <c r="C39" s="278" t="s">
        <v>355</v>
      </c>
      <c r="D39" s="278" t="s">
        <v>116</v>
      </c>
      <c r="E39" s="278" t="s">
        <v>317</v>
      </c>
      <c r="F39" s="278" t="s">
        <v>341</v>
      </c>
      <c r="G39" s="504" t="s">
        <v>354</v>
      </c>
      <c r="J39" s="278" t="s">
        <v>320</v>
      </c>
      <c r="L39" s="278" t="s">
        <v>47</v>
      </c>
      <c r="M39" s="278" t="s">
        <v>51</v>
      </c>
      <c r="O39" s="278" t="s">
        <v>315</v>
      </c>
      <c r="P39" s="278">
        <v>558.75</v>
      </c>
      <c r="Q39" s="278">
        <v>545.33500000000004</v>
      </c>
      <c r="R39" s="278">
        <v>545.33500000000004</v>
      </c>
      <c r="S39" s="278">
        <v>545.33500000000004</v>
      </c>
    </row>
    <row r="40" spans="2:19" ht="24.75" x14ac:dyDescent="0.25">
      <c r="B40" s="278">
        <v>367</v>
      </c>
      <c r="C40" s="278" t="s">
        <v>356</v>
      </c>
      <c r="D40" s="278" t="s">
        <v>116</v>
      </c>
      <c r="E40" s="278" t="s">
        <v>317</v>
      </c>
      <c r="F40" s="278" t="s">
        <v>330</v>
      </c>
      <c r="G40" s="504" t="s">
        <v>331</v>
      </c>
      <c r="J40" s="278" t="s">
        <v>148</v>
      </c>
      <c r="L40" s="278" t="s">
        <v>49</v>
      </c>
      <c r="M40" s="278" t="s">
        <v>49</v>
      </c>
      <c r="O40" s="278" t="s">
        <v>315</v>
      </c>
      <c r="P40" s="278">
        <v>13.75</v>
      </c>
      <c r="Q40" s="278">
        <v>19.402000000000001</v>
      </c>
      <c r="R40" s="278">
        <v>13.75</v>
      </c>
      <c r="S40" s="278">
        <v>13.75</v>
      </c>
    </row>
    <row r="41" spans="2:19" ht="24.75" x14ac:dyDescent="0.25">
      <c r="B41" s="278">
        <v>368</v>
      </c>
      <c r="C41" s="278" t="s">
        <v>357</v>
      </c>
      <c r="D41" s="278" t="s">
        <v>116</v>
      </c>
      <c r="E41" s="278" t="s">
        <v>317</v>
      </c>
      <c r="F41" s="278" t="s">
        <v>330</v>
      </c>
      <c r="G41" s="504" t="s">
        <v>331</v>
      </c>
      <c r="J41" s="278" t="s">
        <v>148</v>
      </c>
      <c r="L41" s="278" t="s">
        <v>49</v>
      </c>
      <c r="M41" s="278" t="s">
        <v>49</v>
      </c>
      <c r="O41" s="278" t="s">
        <v>315</v>
      </c>
      <c r="P41" s="278">
        <v>15.8</v>
      </c>
      <c r="Q41" s="278">
        <v>20.271999999999998</v>
      </c>
      <c r="R41" s="278">
        <v>15.8</v>
      </c>
      <c r="S41" s="278">
        <v>15.8</v>
      </c>
    </row>
    <row r="42" spans="2:19" x14ac:dyDescent="0.25">
      <c r="B42" s="278">
        <v>369</v>
      </c>
      <c r="C42" s="278" t="s">
        <v>358</v>
      </c>
      <c r="D42" s="278" t="s">
        <v>116</v>
      </c>
      <c r="E42" s="278" t="s">
        <v>317</v>
      </c>
      <c r="F42" s="278" t="s">
        <v>334</v>
      </c>
      <c r="G42" s="504" t="s">
        <v>326</v>
      </c>
      <c r="J42" s="278" t="s">
        <v>148</v>
      </c>
      <c r="L42" s="278" t="s">
        <v>49</v>
      </c>
      <c r="M42" s="278" t="s">
        <v>49</v>
      </c>
      <c r="O42" s="278" t="s">
        <v>315</v>
      </c>
      <c r="P42" s="278">
        <v>7.3730000000000002</v>
      </c>
      <c r="Q42" s="278">
        <v>7.7329999999999997</v>
      </c>
      <c r="R42" s="278">
        <v>7.3730000000000002</v>
      </c>
      <c r="S42" s="278">
        <v>7.3730000000000002</v>
      </c>
    </row>
    <row r="43" spans="2:19" x14ac:dyDescent="0.25">
      <c r="B43" s="278">
        <v>370</v>
      </c>
      <c r="C43" s="278" t="s">
        <v>359</v>
      </c>
      <c r="D43" s="278" t="s">
        <v>116</v>
      </c>
      <c r="E43" s="278" t="s">
        <v>317</v>
      </c>
      <c r="F43" s="278" t="s">
        <v>330</v>
      </c>
      <c r="G43" s="504" t="s">
        <v>337</v>
      </c>
      <c r="J43" s="278" t="s">
        <v>320</v>
      </c>
      <c r="L43" s="278" t="s">
        <v>46</v>
      </c>
      <c r="M43" s="278" t="s">
        <v>46</v>
      </c>
      <c r="O43" s="278" t="s">
        <v>315</v>
      </c>
      <c r="P43" s="278">
        <v>18.931999999999999</v>
      </c>
      <c r="Q43" s="278">
        <v>23</v>
      </c>
      <c r="R43" s="278">
        <v>18.931999999999999</v>
      </c>
      <c r="S43" s="278">
        <v>18.931999999999999</v>
      </c>
    </row>
    <row r="44" spans="2:19" x14ac:dyDescent="0.25">
      <c r="B44" s="278">
        <v>371</v>
      </c>
      <c r="C44" s="278" t="s">
        <v>360</v>
      </c>
      <c r="D44" s="278" t="s">
        <v>116</v>
      </c>
      <c r="E44" s="278" t="s">
        <v>317</v>
      </c>
      <c r="F44" s="278" t="s">
        <v>330</v>
      </c>
      <c r="G44" s="504" t="s">
        <v>337</v>
      </c>
      <c r="J44" s="278" t="s">
        <v>320</v>
      </c>
      <c r="L44" s="278" t="s">
        <v>46</v>
      </c>
      <c r="M44" s="278" t="s">
        <v>46</v>
      </c>
      <c r="O44" s="278" t="s">
        <v>315</v>
      </c>
      <c r="P44" s="278">
        <v>18.724</v>
      </c>
      <c r="Q44" s="278">
        <v>23</v>
      </c>
      <c r="R44" s="278">
        <v>18.724</v>
      </c>
      <c r="S44" s="278">
        <v>18.724</v>
      </c>
    </row>
    <row r="45" spans="2:19" x14ac:dyDescent="0.25">
      <c r="B45" s="278">
        <v>372</v>
      </c>
      <c r="C45" s="278" t="s">
        <v>361</v>
      </c>
      <c r="D45" s="278" t="s">
        <v>116</v>
      </c>
      <c r="E45" s="278" t="s">
        <v>317</v>
      </c>
      <c r="F45" s="278" t="s">
        <v>330</v>
      </c>
      <c r="G45" s="504" t="s">
        <v>337</v>
      </c>
      <c r="J45" s="278" t="s">
        <v>320</v>
      </c>
      <c r="L45" s="278" t="s">
        <v>46</v>
      </c>
      <c r="M45" s="278" t="s">
        <v>46</v>
      </c>
      <c r="O45" s="278" t="s">
        <v>315</v>
      </c>
      <c r="P45" s="278">
        <v>18.66</v>
      </c>
      <c r="Q45" s="278">
        <v>23</v>
      </c>
      <c r="R45" s="278">
        <v>18.66</v>
      </c>
      <c r="S45" s="278">
        <v>18.66</v>
      </c>
    </row>
    <row r="46" spans="2:19" x14ac:dyDescent="0.25">
      <c r="B46" s="278">
        <v>375</v>
      </c>
      <c r="C46" s="278" t="s">
        <v>362</v>
      </c>
      <c r="D46" s="278" t="s">
        <v>116</v>
      </c>
      <c r="E46" s="278" t="s">
        <v>317</v>
      </c>
      <c r="F46" s="278" t="s">
        <v>318</v>
      </c>
      <c r="G46" s="504" t="s">
        <v>319</v>
      </c>
      <c r="J46" s="278" t="s">
        <v>320</v>
      </c>
      <c r="L46" s="278" t="s">
        <v>47</v>
      </c>
      <c r="M46" s="278" t="s">
        <v>51</v>
      </c>
      <c r="O46" s="278" t="s">
        <v>315</v>
      </c>
      <c r="P46" s="278">
        <v>104.931</v>
      </c>
      <c r="Q46" s="278">
        <v>109.931</v>
      </c>
      <c r="R46" s="278">
        <v>104.931</v>
      </c>
      <c r="S46" s="278">
        <v>104.931</v>
      </c>
    </row>
    <row r="47" spans="2:19" x14ac:dyDescent="0.25">
      <c r="B47" s="278">
        <v>379</v>
      </c>
      <c r="C47" s="278" t="s">
        <v>363</v>
      </c>
      <c r="D47" s="278" t="s">
        <v>116</v>
      </c>
      <c r="E47" s="278" t="s">
        <v>317</v>
      </c>
      <c r="F47" s="278" t="s">
        <v>328</v>
      </c>
      <c r="G47" s="504" t="s">
        <v>326</v>
      </c>
      <c r="J47" s="278" t="s">
        <v>320</v>
      </c>
      <c r="L47" s="278" t="s">
        <v>47</v>
      </c>
      <c r="M47" s="278" t="s">
        <v>48</v>
      </c>
      <c r="O47" s="278" t="s">
        <v>315</v>
      </c>
      <c r="P47" s="278">
        <v>26.509</v>
      </c>
      <c r="Q47" s="278">
        <v>31.989000000000001</v>
      </c>
      <c r="R47" s="278">
        <v>26.509</v>
      </c>
      <c r="S47" s="278">
        <v>26.509</v>
      </c>
    </row>
    <row r="48" spans="2:19" x14ac:dyDescent="0.25">
      <c r="B48" s="278">
        <v>380</v>
      </c>
      <c r="C48" s="278" t="s">
        <v>364</v>
      </c>
      <c r="D48" s="278" t="s">
        <v>116</v>
      </c>
      <c r="E48" s="278" t="s">
        <v>317</v>
      </c>
      <c r="F48" s="278" t="s">
        <v>328</v>
      </c>
      <c r="G48" s="504" t="s">
        <v>326</v>
      </c>
      <c r="J48" s="278" t="s">
        <v>314</v>
      </c>
      <c r="L48" s="278" t="s">
        <v>44</v>
      </c>
      <c r="M48" s="278" t="s">
        <v>44</v>
      </c>
      <c r="O48" s="278" t="s">
        <v>315</v>
      </c>
      <c r="P48" s="278">
        <v>166.13499999999999</v>
      </c>
      <c r="Q48" s="278">
        <v>167.11600000000001</v>
      </c>
      <c r="R48" s="278">
        <v>166.13499999999999</v>
      </c>
      <c r="S48" s="278">
        <v>166.13499999999999</v>
      </c>
    </row>
    <row r="49" spans="2:19" x14ac:dyDescent="0.25">
      <c r="B49" s="278">
        <v>382</v>
      </c>
      <c r="C49" s="278" t="s">
        <v>365</v>
      </c>
      <c r="D49" s="278" t="s">
        <v>116</v>
      </c>
      <c r="E49" s="278" t="s">
        <v>317</v>
      </c>
      <c r="F49" s="278" t="s">
        <v>330</v>
      </c>
      <c r="G49" s="504" t="s">
        <v>337</v>
      </c>
      <c r="J49" s="278" t="s">
        <v>314</v>
      </c>
      <c r="L49" s="278" t="s">
        <v>44</v>
      </c>
      <c r="M49" s="278" t="s">
        <v>44</v>
      </c>
      <c r="O49" s="278" t="s">
        <v>315</v>
      </c>
      <c r="P49" s="278">
        <v>17.8</v>
      </c>
      <c r="Q49" s="278">
        <v>21.675999999999998</v>
      </c>
      <c r="R49" s="278">
        <v>17.8</v>
      </c>
      <c r="S49" s="278">
        <v>17.8</v>
      </c>
    </row>
    <row r="50" spans="2:19" x14ac:dyDescent="0.25">
      <c r="B50" s="278">
        <v>383</v>
      </c>
      <c r="C50" s="278" t="s">
        <v>366</v>
      </c>
      <c r="D50" s="278" t="s">
        <v>116</v>
      </c>
      <c r="E50" s="278" t="s">
        <v>317</v>
      </c>
      <c r="F50" s="278" t="s">
        <v>330</v>
      </c>
      <c r="G50" s="504" t="s">
        <v>337</v>
      </c>
      <c r="J50" s="278" t="s">
        <v>314</v>
      </c>
      <c r="L50" s="278" t="s">
        <v>44</v>
      </c>
      <c r="M50" s="278" t="s">
        <v>44</v>
      </c>
      <c r="O50" s="278" t="s">
        <v>315</v>
      </c>
      <c r="P50" s="278">
        <v>17.600000000000001</v>
      </c>
      <c r="Q50" s="278">
        <v>21.303999999999998</v>
      </c>
      <c r="R50" s="278">
        <v>17.600000000000001</v>
      </c>
      <c r="S50" s="278">
        <v>17.600000000000001</v>
      </c>
    </row>
    <row r="51" spans="2:19" x14ac:dyDescent="0.25">
      <c r="B51" s="278">
        <v>388</v>
      </c>
      <c r="C51" s="278" t="s">
        <v>367</v>
      </c>
      <c r="D51" s="278" t="s">
        <v>116</v>
      </c>
      <c r="E51" s="278" t="s">
        <v>317</v>
      </c>
      <c r="F51" s="278" t="s">
        <v>318</v>
      </c>
      <c r="G51" s="504" t="s">
        <v>319</v>
      </c>
      <c r="J51" s="278" t="s">
        <v>320</v>
      </c>
      <c r="L51" s="278" t="s">
        <v>47</v>
      </c>
      <c r="M51" s="278" t="s">
        <v>51</v>
      </c>
      <c r="O51" s="278" t="s">
        <v>315</v>
      </c>
      <c r="P51" s="278">
        <v>61.45</v>
      </c>
      <c r="Q51" s="278">
        <v>67.656000000000006</v>
      </c>
      <c r="R51" s="278">
        <v>61.45</v>
      </c>
      <c r="S51" s="278">
        <v>61.45</v>
      </c>
    </row>
    <row r="52" spans="2:19" x14ac:dyDescent="0.25">
      <c r="B52" s="278">
        <v>389</v>
      </c>
      <c r="C52" s="278" t="s">
        <v>368</v>
      </c>
      <c r="D52" s="278" t="s">
        <v>116</v>
      </c>
      <c r="E52" s="278" t="s">
        <v>311</v>
      </c>
      <c r="F52" s="278" t="s">
        <v>325</v>
      </c>
      <c r="G52" s="504" t="s">
        <v>326</v>
      </c>
      <c r="J52" s="278" t="s">
        <v>320</v>
      </c>
      <c r="L52" s="278" t="s">
        <v>46</v>
      </c>
      <c r="M52" s="278" t="s">
        <v>46</v>
      </c>
      <c r="O52" s="278" t="s">
        <v>315</v>
      </c>
      <c r="P52" s="278">
        <v>1.6020000000000001</v>
      </c>
      <c r="Q52" s="278">
        <v>4.8289999999999997</v>
      </c>
      <c r="R52" s="278">
        <v>1.6020000000000001</v>
      </c>
      <c r="S52" s="278">
        <v>4.8289999999999997</v>
      </c>
    </row>
    <row r="53" spans="2:19" x14ac:dyDescent="0.25">
      <c r="B53" s="278">
        <v>392</v>
      </c>
      <c r="C53" s="278" t="s">
        <v>369</v>
      </c>
      <c r="D53" s="278" t="s">
        <v>116</v>
      </c>
      <c r="E53" s="278" t="s">
        <v>317</v>
      </c>
      <c r="F53" s="278" t="s">
        <v>318</v>
      </c>
      <c r="G53" s="504" t="s">
        <v>319</v>
      </c>
      <c r="J53" s="278" t="s">
        <v>320</v>
      </c>
      <c r="L53" s="278" t="s">
        <v>46</v>
      </c>
      <c r="M53" s="278" t="s">
        <v>46</v>
      </c>
      <c r="O53" s="278" t="s">
        <v>315</v>
      </c>
      <c r="P53" s="278">
        <v>44.5</v>
      </c>
      <c r="Q53" s="278">
        <v>44.5</v>
      </c>
      <c r="R53" s="278">
        <v>44.5</v>
      </c>
      <c r="S53" s="278">
        <v>44.5</v>
      </c>
    </row>
    <row r="54" spans="2:19" x14ac:dyDescent="0.25">
      <c r="B54" s="278">
        <v>393</v>
      </c>
      <c r="C54" s="278" t="s">
        <v>370</v>
      </c>
      <c r="D54" s="278" t="s">
        <v>116</v>
      </c>
      <c r="E54" s="278" t="s">
        <v>317</v>
      </c>
      <c r="F54" s="278" t="s">
        <v>334</v>
      </c>
      <c r="G54" s="504" t="s">
        <v>326</v>
      </c>
      <c r="J54" s="278" t="s">
        <v>320</v>
      </c>
      <c r="L54" s="278" t="s">
        <v>47</v>
      </c>
      <c r="M54" s="278" t="s">
        <v>48</v>
      </c>
      <c r="O54" s="278" t="s">
        <v>315</v>
      </c>
      <c r="P54" s="278">
        <v>13.965</v>
      </c>
      <c r="Q54" s="278">
        <v>13.99</v>
      </c>
      <c r="R54" s="278">
        <v>13.965</v>
      </c>
      <c r="S54" s="278">
        <v>13.99</v>
      </c>
    </row>
    <row r="55" spans="2:19" x14ac:dyDescent="0.25">
      <c r="B55" s="278">
        <v>396</v>
      </c>
      <c r="C55" s="278" t="s">
        <v>371</v>
      </c>
      <c r="D55" s="278" t="s">
        <v>116</v>
      </c>
      <c r="E55" s="278" t="s">
        <v>317</v>
      </c>
      <c r="F55" s="278" t="s">
        <v>330</v>
      </c>
      <c r="G55" s="504" t="s">
        <v>337</v>
      </c>
      <c r="J55" s="278" t="s">
        <v>320</v>
      </c>
      <c r="L55" s="278" t="s">
        <v>46</v>
      </c>
      <c r="M55" s="278" t="s">
        <v>46</v>
      </c>
      <c r="O55" s="278" t="s">
        <v>315</v>
      </c>
      <c r="P55" s="278">
        <v>14.407</v>
      </c>
      <c r="Q55" s="278">
        <v>18.838999999999999</v>
      </c>
      <c r="R55" s="278">
        <v>14.407</v>
      </c>
      <c r="S55" s="278">
        <v>14.407</v>
      </c>
    </row>
    <row r="56" spans="2:19" x14ac:dyDescent="0.25">
      <c r="B56" s="278">
        <v>397</v>
      </c>
      <c r="C56" s="278" t="s">
        <v>372</v>
      </c>
      <c r="D56" s="278" t="s">
        <v>116</v>
      </c>
      <c r="E56" s="278" t="s">
        <v>317</v>
      </c>
      <c r="F56" s="278" t="s">
        <v>330</v>
      </c>
      <c r="G56" s="504" t="s">
        <v>337</v>
      </c>
      <c r="J56" s="278" t="s">
        <v>320</v>
      </c>
      <c r="L56" s="278" t="s">
        <v>46</v>
      </c>
      <c r="M56" s="278" t="s">
        <v>46</v>
      </c>
      <c r="O56" s="278" t="s">
        <v>315</v>
      </c>
      <c r="P56" s="278">
        <v>29.298999999999999</v>
      </c>
      <c r="Q56" s="278">
        <v>38.819000000000003</v>
      </c>
      <c r="R56" s="278">
        <v>29.298999999999999</v>
      </c>
      <c r="S56" s="278">
        <v>29.298999999999999</v>
      </c>
    </row>
    <row r="57" spans="2:19" x14ac:dyDescent="0.25">
      <c r="B57" s="278">
        <v>398</v>
      </c>
      <c r="C57" s="278" t="s">
        <v>373</v>
      </c>
      <c r="D57" s="278" t="s">
        <v>116</v>
      </c>
      <c r="E57" s="278" t="s">
        <v>317</v>
      </c>
      <c r="F57" s="278" t="s">
        <v>330</v>
      </c>
      <c r="G57" s="504" t="s">
        <v>337</v>
      </c>
      <c r="J57" s="278" t="s">
        <v>320</v>
      </c>
      <c r="L57" s="278" t="s">
        <v>46</v>
      </c>
      <c r="M57" s="278" t="s">
        <v>46</v>
      </c>
      <c r="O57" s="278" t="s">
        <v>315</v>
      </c>
      <c r="P57" s="278">
        <v>29.227</v>
      </c>
      <c r="Q57" s="278">
        <v>38.436999999999998</v>
      </c>
      <c r="R57" s="278">
        <v>29.227</v>
      </c>
      <c r="S57" s="278">
        <v>29.227</v>
      </c>
    </row>
    <row r="58" spans="2:19" x14ac:dyDescent="0.25">
      <c r="B58" s="278">
        <v>399</v>
      </c>
      <c r="C58" s="278" t="s">
        <v>374</v>
      </c>
      <c r="D58" s="278" t="s">
        <v>116</v>
      </c>
      <c r="E58" s="278" t="s">
        <v>317</v>
      </c>
      <c r="F58" s="278" t="s">
        <v>330</v>
      </c>
      <c r="G58" s="504" t="s">
        <v>337</v>
      </c>
      <c r="J58" s="278" t="s">
        <v>320</v>
      </c>
      <c r="L58" s="278" t="s">
        <v>46</v>
      </c>
      <c r="M58" s="278" t="s">
        <v>46</v>
      </c>
      <c r="O58" s="278" t="s">
        <v>315</v>
      </c>
      <c r="P58" s="278">
        <v>29.966999999999999</v>
      </c>
      <c r="Q58" s="278">
        <v>38.966999999999999</v>
      </c>
      <c r="R58" s="278">
        <v>29.966999999999999</v>
      </c>
      <c r="S58" s="278">
        <v>29.966999999999999</v>
      </c>
    </row>
    <row r="59" spans="2:19" x14ac:dyDescent="0.25">
      <c r="B59" s="278">
        <v>400</v>
      </c>
      <c r="C59" s="278" t="s">
        <v>375</v>
      </c>
      <c r="D59" s="278" t="s">
        <v>116</v>
      </c>
      <c r="E59" s="278" t="s">
        <v>317</v>
      </c>
      <c r="F59" s="278" t="s">
        <v>330</v>
      </c>
      <c r="G59" s="504" t="s">
        <v>337</v>
      </c>
      <c r="J59" s="278" t="s">
        <v>320</v>
      </c>
      <c r="L59" s="278" t="s">
        <v>46</v>
      </c>
      <c r="M59" s="278" t="s">
        <v>46</v>
      </c>
      <c r="O59" s="278" t="s">
        <v>315</v>
      </c>
      <c r="P59" s="278">
        <v>29.704000000000001</v>
      </c>
      <c r="Q59" s="278">
        <v>40.274000000000001</v>
      </c>
      <c r="R59" s="278">
        <v>29.704000000000001</v>
      </c>
      <c r="S59" s="278">
        <v>29.704000000000001</v>
      </c>
    </row>
    <row r="60" spans="2:19" x14ac:dyDescent="0.25">
      <c r="B60" s="278">
        <v>401</v>
      </c>
      <c r="C60" s="278" t="s">
        <v>376</v>
      </c>
      <c r="D60" s="278" t="s">
        <v>116</v>
      </c>
      <c r="E60" s="278" t="s">
        <v>311</v>
      </c>
      <c r="F60" s="278" t="s">
        <v>325</v>
      </c>
      <c r="G60" s="504" t="s">
        <v>326</v>
      </c>
      <c r="J60" s="278" t="s">
        <v>314</v>
      </c>
      <c r="L60" s="278" t="s">
        <v>44</v>
      </c>
      <c r="M60" s="278" t="s">
        <v>44</v>
      </c>
      <c r="O60" s="278" t="s">
        <v>315</v>
      </c>
      <c r="P60" s="278">
        <v>1.345</v>
      </c>
      <c r="Q60" s="278">
        <v>3.6949999999999998</v>
      </c>
      <c r="R60" s="278">
        <v>1.345</v>
      </c>
      <c r="S60" s="278">
        <v>3.6949999999999998</v>
      </c>
    </row>
    <row r="61" spans="2:19" x14ac:dyDescent="0.25">
      <c r="B61" s="278">
        <v>405</v>
      </c>
      <c r="C61" s="278" t="s">
        <v>377</v>
      </c>
      <c r="D61" s="278" t="s">
        <v>116</v>
      </c>
      <c r="E61" s="278" t="s">
        <v>317</v>
      </c>
      <c r="F61" s="278" t="s">
        <v>328</v>
      </c>
      <c r="G61" s="504" t="s">
        <v>326</v>
      </c>
      <c r="J61" s="278" t="s">
        <v>148</v>
      </c>
      <c r="L61" s="278" t="s">
        <v>49</v>
      </c>
      <c r="M61" s="278" t="s">
        <v>49</v>
      </c>
      <c r="O61" s="278" t="s">
        <v>315</v>
      </c>
      <c r="P61" s="278">
        <v>8.8620000000000001</v>
      </c>
      <c r="Q61" s="278">
        <v>8.7110000000000003</v>
      </c>
      <c r="R61" s="278">
        <v>8.7110000000000003</v>
      </c>
      <c r="S61" s="278">
        <v>8.7110000000000003</v>
      </c>
    </row>
    <row r="62" spans="2:19" x14ac:dyDescent="0.25">
      <c r="B62" s="278">
        <v>410</v>
      </c>
      <c r="C62" s="278" t="s">
        <v>378</v>
      </c>
      <c r="D62" s="278" t="s">
        <v>116</v>
      </c>
      <c r="E62" s="278" t="s">
        <v>311</v>
      </c>
      <c r="F62" s="278" t="s">
        <v>325</v>
      </c>
      <c r="G62" s="504" t="s">
        <v>326</v>
      </c>
      <c r="J62" s="278" t="s">
        <v>314</v>
      </c>
      <c r="L62" s="278" t="s">
        <v>50</v>
      </c>
      <c r="M62" s="278" t="s">
        <v>50</v>
      </c>
      <c r="O62" s="278" t="s">
        <v>315</v>
      </c>
      <c r="P62" s="278">
        <v>2.0190000000000001</v>
      </c>
      <c r="Q62" s="278">
        <v>4.9530000000000003</v>
      </c>
      <c r="R62" s="278">
        <v>2.0190000000000001</v>
      </c>
      <c r="S62" s="278">
        <v>4.9530000000000003</v>
      </c>
    </row>
    <row r="63" spans="2:19" x14ac:dyDescent="0.25">
      <c r="B63" s="278">
        <v>412</v>
      </c>
      <c r="C63" s="278" t="s">
        <v>379</v>
      </c>
      <c r="D63" s="278" t="s">
        <v>116</v>
      </c>
      <c r="E63" s="278" t="s">
        <v>311</v>
      </c>
      <c r="F63" s="278" t="s">
        <v>325</v>
      </c>
      <c r="G63" s="504" t="s">
        <v>326</v>
      </c>
      <c r="J63" s="278" t="s">
        <v>320</v>
      </c>
      <c r="L63" s="278" t="s">
        <v>46</v>
      </c>
      <c r="M63" s="278" t="s">
        <v>46</v>
      </c>
      <c r="O63" s="278" t="s">
        <v>315</v>
      </c>
      <c r="P63" s="278">
        <v>1.63</v>
      </c>
      <c r="Q63" s="278">
        <v>5.726</v>
      </c>
      <c r="R63" s="278">
        <v>1.63</v>
      </c>
      <c r="S63" s="278">
        <v>5.726</v>
      </c>
    </row>
    <row r="64" spans="2:19" x14ac:dyDescent="0.25">
      <c r="B64" s="278">
        <v>413</v>
      </c>
      <c r="C64" s="278" t="s">
        <v>380</v>
      </c>
      <c r="D64" s="278" t="s">
        <v>116</v>
      </c>
      <c r="E64" s="278" t="s">
        <v>311</v>
      </c>
      <c r="F64" s="278" t="s">
        <v>325</v>
      </c>
      <c r="G64" s="504" t="s">
        <v>326</v>
      </c>
      <c r="J64" s="278" t="s">
        <v>320</v>
      </c>
      <c r="L64" s="278" t="s">
        <v>47</v>
      </c>
      <c r="M64" s="278" t="s">
        <v>48</v>
      </c>
      <c r="O64" s="278" t="s">
        <v>315</v>
      </c>
      <c r="P64" s="278">
        <v>3.056</v>
      </c>
      <c r="Q64" s="278">
        <v>5.67</v>
      </c>
      <c r="R64" s="278">
        <v>3.056</v>
      </c>
      <c r="S64" s="278">
        <v>5.67</v>
      </c>
    </row>
    <row r="65" spans="2:19" ht="24.75" x14ac:dyDescent="0.25">
      <c r="B65" s="278">
        <v>417</v>
      </c>
      <c r="C65" s="278" t="s">
        <v>381</v>
      </c>
      <c r="D65" s="278" t="s">
        <v>116</v>
      </c>
      <c r="E65" s="278" t="s">
        <v>317</v>
      </c>
      <c r="F65" s="278" t="s">
        <v>330</v>
      </c>
      <c r="G65" s="504" t="s">
        <v>331</v>
      </c>
      <c r="J65" s="278" t="s">
        <v>320</v>
      </c>
      <c r="L65" s="278" t="s">
        <v>47</v>
      </c>
      <c r="M65" s="278" t="s">
        <v>130</v>
      </c>
      <c r="O65" s="278" t="s">
        <v>315</v>
      </c>
      <c r="P65" s="278">
        <v>10.145</v>
      </c>
      <c r="Q65" s="278">
        <v>14.175000000000001</v>
      </c>
      <c r="R65" s="278">
        <v>10.145</v>
      </c>
      <c r="S65" s="278">
        <v>10.145</v>
      </c>
    </row>
    <row r="66" spans="2:19" ht="24.75" x14ac:dyDescent="0.25">
      <c r="B66" s="278">
        <v>418</v>
      </c>
      <c r="C66" s="278" t="s">
        <v>382</v>
      </c>
      <c r="D66" s="278" t="s">
        <v>116</v>
      </c>
      <c r="E66" s="278" t="s">
        <v>317</v>
      </c>
      <c r="F66" s="278" t="s">
        <v>330</v>
      </c>
      <c r="G66" s="504" t="s">
        <v>331</v>
      </c>
      <c r="J66" s="278" t="s">
        <v>320</v>
      </c>
      <c r="L66" s="278" t="s">
        <v>47</v>
      </c>
      <c r="M66" s="278" t="s">
        <v>130</v>
      </c>
      <c r="O66" s="278" t="s">
        <v>315</v>
      </c>
      <c r="P66" s="278">
        <v>10.189</v>
      </c>
      <c r="Q66" s="278">
        <v>15.686</v>
      </c>
      <c r="R66" s="278">
        <v>10.189</v>
      </c>
      <c r="S66" s="278">
        <v>10.189</v>
      </c>
    </row>
    <row r="67" spans="2:19" ht="24.75" x14ac:dyDescent="0.25">
      <c r="B67" s="278">
        <v>419</v>
      </c>
      <c r="C67" s="278" t="s">
        <v>383</v>
      </c>
      <c r="D67" s="278" t="s">
        <v>116</v>
      </c>
      <c r="E67" s="278" t="s">
        <v>317</v>
      </c>
      <c r="F67" s="278" t="s">
        <v>330</v>
      </c>
      <c r="G67" s="504" t="s">
        <v>331</v>
      </c>
      <c r="J67" s="278" t="s">
        <v>320</v>
      </c>
      <c r="L67" s="278" t="s">
        <v>47</v>
      </c>
      <c r="M67" s="278" t="s">
        <v>130</v>
      </c>
      <c r="O67" s="278" t="s">
        <v>315</v>
      </c>
      <c r="P67" s="278">
        <v>11.25</v>
      </c>
      <c r="Q67" s="278">
        <v>15.25</v>
      </c>
      <c r="R67" s="278">
        <v>11.25</v>
      </c>
      <c r="S67" s="278">
        <v>11.25</v>
      </c>
    </row>
    <row r="68" spans="2:19" x14ac:dyDescent="0.25">
      <c r="B68" s="278">
        <v>420</v>
      </c>
      <c r="C68" s="278" t="s">
        <v>384</v>
      </c>
      <c r="D68" s="278" t="s">
        <v>116</v>
      </c>
      <c r="E68" s="278" t="s">
        <v>317</v>
      </c>
      <c r="F68" s="278" t="s">
        <v>330</v>
      </c>
      <c r="G68" s="504" t="s">
        <v>337</v>
      </c>
      <c r="J68" s="278" t="s">
        <v>320</v>
      </c>
      <c r="L68" s="278" t="s">
        <v>46</v>
      </c>
      <c r="M68" s="278" t="s">
        <v>46</v>
      </c>
      <c r="O68" s="278" t="s">
        <v>315</v>
      </c>
      <c r="P68" s="278">
        <v>15.417</v>
      </c>
      <c r="Q68" s="278">
        <v>20.527000000000001</v>
      </c>
      <c r="R68" s="278">
        <v>15.417</v>
      </c>
      <c r="S68" s="278">
        <v>15.417</v>
      </c>
    </row>
    <row r="69" spans="2:19" ht="24.75" x14ac:dyDescent="0.25">
      <c r="B69" s="278">
        <v>421</v>
      </c>
      <c r="C69" s="278" t="s">
        <v>385</v>
      </c>
      <c r="D69" s="278" t="s">
        <v>116</v>
      </c>
      <c r="E69" s="278" t="s">
        <v>317</v>
      </c>
      <c r="F69" s="278" t="s">
        <v>312</v>
      </c>
      <c r="G69" s="504" t="s">
        <v>331</v>
      </c>
      <c r="J69" s="278" t="s">
        <v>320</v>
      </c>
      <c r="L69" s="278" t="s">
        <v>47</v>
      </c>
      <c r="M69" s="278" t="s">
        <v>48</v>
      </c>
      <c r="O69" s="278" t="s">
        <v>315</v>
      </c>
      <c r="P69" s="278">
        <v>7.7</v>
      </c>
      <c r="Q69" s="278">
        <v>7.7</v>
      </c>
      <c r="R69" s="278">
        <v>7.7</v>
      </c>
      <c r="S69" s="278">
        <v>7.7</v>
      </c>
    </row>
    <row r="70" spans="2:19" x14ac:dyDescent="0.25">
      <c r="B70" s="278">
        <v>424</v>
      </c>
      <c r="C70" s="278" t="s">
        <v>386</v>
      </c>
      <c r="D70" s="278" t="s">
        <v>116</v>
      </c>
      <c r="E70" s="278" t="s">
        <v>317</v>
      </c>
      <c r="F70" s="278" t="s">
        <v>328</v>
      </c>
      <c r="G70" s="504" t="s">
        <v>326</v>
      </c>
      <c r="J70" s="278" t="s">
        <v>148</v>
      </c>
      <c r="L70" s="278" t="s">
        <v>49</v>
      </c>
      <c r="M70" s="278" t="s">
        <v>49</v>
      </c>
      <c r="O70" s="278" t="s">
        <v>315</v>
      </c>
      <c r="P70" s="278">
        <v>104.167</v>
      </c>
      <c r="Q70" s="278">
        <v>106</v>
      </c>
      <c r="R70" s="278">
        <v>104.167</v>
      </c>
      <c r="S70" s="278">
        <v>104.167</v>
      </c>
    </row>
    <row r="71" spans="2:19" ht="24.75" x14ac:dyDescent="0.25">
      <c r="B71" s="278">
        <v>426</v>
      </c>
      <c r="C71" s="278" t="s">
        <v>387</v>
      </c>
      <c r="D71" s="278" t="s">
        <v>116</v>
      </c>
      <c r="E71" s="278" t="s">
        <v>317</v>
      </c>
      <c r="F71" s="278" t="s">
        <v>330</v>
      </c>
      <c r="G71" s="504" t="s">
        <v>331</v>
      </c>
      <c r="J71" s="278" t="s">
        <v>314</v>
      </c>
      <c r="L71" s="278" t="s">
        <v>50</v>
      </c>
      <c r="M71" s="278" t="s">
        <v>50</v>
      </c>
      <c r="O71" s="278" t="s">
        <v>315</v>
      </c>
      <c r="P71" s="278">
        <v>9.2279999999999998</v>
      </c>
      <c r="Q71" s="278">
        <v>10.715999999999999</v>
      </c>
      <c r="R71" s="278">
        <v>9.2279999999999998</v>
      </c>
      <c r="S71" s="278">
        <v>9.2279999999999998</v>
      </c>
    </row>
    <row r="72" spans="2:19" x14ac:dyDescent="0.25">
      <c r="B72" s="278">
        <v>427</v>
      </c>
      <c r="C72" s="278" t="s">
        <v>388</v>
      </c>
      <c r="D72" s="278" t="s">
        <v>116</v>
      </c>
      <c r="E72" s="278" t="s">
        <v>311</v>
      </c>
      <c r="F72" s="278" t="s">
        <v>325</v>
      </c>
      <c r="G72" s="504" t="s">
        <v>326</v>
      </c>
      <c r="J72" s="278" t="s">
        <v>314</v>
      </c>
      <c r="L72" s="278" t="s">
        <v>44</v>
      </c>
      <c r="M72" s="278" t="s">
        <v>44</v>
      </c>
      <c r="O72" s="278" t="s">
        <v>315</v>
      </c>
      <c r="P72" s="278">
        <v>0.68799999999999994</v>
      </c>
      <c r="Q72" s="278">
        <v>1.605</v>
      </c>
      <c r="R72" s="278">
        <v>0.68799999999999994</v>
      </c>
      <c r="S72" s="278">
        <v>1.605</v>
      </c>
    </row>
    <row r="73" spans="2:19" x14ac:dyDescent="0.25">
      <c r="B73" s="278">
        <v>432</v>
      </c>
      <c r="C73" s="278" t="s">
        <v>389</v>
      </c>
      <c r="D73" s="278" t="s">
        <v>116</v>
      </c>
      <c r="E73" s="278" t="s">
        <v>317</v>
      </c>
      <c r="F73" s="278" t="s">
        <v>328</v>
      </c>
      <c r="G73" s="504" t="s">
        <v>326</v>
      </c>
      <c r="J73" s="278" t="s">
        <v>148</v>
      </c>
      <c r="L73" s="278" t="s">
        <v>49</v>
      </c>
      <c r="M73" s="278" t="s">
        <v>49</v>
      </c>
      <c r="O73" s="278" t="s">
        <v>315</v>
      </c>
      <c r="P73" s="278">
        <v>16.79</v>
      </c>
      <c r="Q73" s="278">
        <v>16.693000000000001</v>
      </c>
      <c r="R73" s="278">
        <v>16.693000000000001</v>
      </c>
      <c r="S73" s="278">
        <v>16.693000000000001</v>
      </c>
    </row>
    <row r="74" spans="2:19" x14ac:dyDescent="0.25">
      <c r="B74" s="278">
        <v>433</v>
      </c>
      <c r="C74" s="278" t="s">
        <v>390</v>
      </c>
      <c r="D74" s="278" t="s">
        <v>116</v>
      </c>
      <c r="E74" s="278" t="s">
        <v>317</v>
      </c>
      <c r="F74" s="278" t="s">
        <v>328</v>
      </c>
      <c r="G74" s="504" t="s">
        <v>326</v>
      </c>
      <c r="J74" s="278" t="s">
        <v>148</v>
      </c>
      <c r="L74" s="278" t="s">
        <v>49</v>
      </c>
      <c r="M74" s="278" t="s">
        <v>49</v>
      </c>
      <c r="O74" s="278" t="s">
        <v>315</v>
      </c>
      <c r="P74" s="278">
        <v>34.619999999999997</v>
      </c>
      <c r="Q74" s="278">
        <v>34.5</v>
      </c>
      <c r="R74" s="278">
        <v>34.5</v>
      </c>
      <c r="S74" s="278">
        <v>34.5</v>
      </c>
    </row>
    <row r="75" spans="2:19" x14ac:dyDescent="0.25">
      <c r="B75" s="278">
        <v>434</v>
      </c>
      <c r="C75" s="278" t="s">
        <v>391</v>
      </c>
      <c r="D75" s="278" t="s">
        <v>116</v>
      </c>
      <c r="E75" s="278" t="s">
        <v>317</v>
      </c>
      <c r="F75" s="278" t="s">
        <v>328</v>
      </c>
      <c r="G75" s="504" t="s">
        <v>326</v>
      </c>
      <c r="J75" s="278" t="s">
        <v>148</v>
      </c>
      <c r="L75" s="278" t="s">
        <v>49</v>
      </c>
      <c r="M75" s="278" t="s">
        <v>49</v>
      </c>
      <c r="O75" s="278" t="s">
        <v>315</v>
      </c>
      <c r="P75" s="278">
        <v>34</v>
      </c>
      <c r="Q75" s="278">
        <v>33.905000000000001</v>
      </c>
      <c r="R75" s="278">
        <v>33.905000000000001</v>
      </c>
      <c r="S75" s="278">
        <v>33.905000000000001</v>
      </c>
    </row>
    <row r="76" spans="2:19" x14ac:dyDescent="0.25">
      <c r="B76" s="278">
        <v>435</v>
      </c>
      <c r="C76" s="278" t="s">
        <v>392</v>
      </c>
      <c r="D76" s="278" t="s">
        <v>116</v>
      </c>
      <c r="E76" s="278" t="s">
        <v>317</v>
      </c>
      <c r="F76" s="278" t="s">
        <v>328</v>
      </c>
      <c r="G76" s="504" t="s">
        <v>326</v>
      </c>
      <c r="J76" s="278" t="s">
        <v>320</v>
      </c>
      <c r="L76" s="278" t="s">
        <v>47</v>
      </c>
      <c r="M76" s="278" t="s">
        <v>48</v>
      </c>
      <c r="O76" s="278" t="s">
        <v>315</v>
      </c>
      <c r="P76" s="278">
        <v>40.798000000000002</v>
      </c>
      <c r="Q76" s="278">
        <v>38.512999999999998</v>
      </c>
      <c r="R76" s="278">
        <v>38.807000000000002</v>
      </c>
      <c r="S76" s="278">
        <v>38.512999999999998</v>
      </c>
    </row>
    <row r="77" spans="2:19" x14ac:dyDescent="0.25">
      <c r="B77" s="278">
        <v>436</v>
      </c>
      <c r="C77" s="278" t="s">
        <v>393</v>
      </c>
      <c r="D77" s="278" t="s">
        <v>116</v>
      </c>
      <c r="E77" s="278" t="s">
        <v>317</v>
      </c>
      <c r="F77" s="278" t="s">
        <v>341</v>
      </c>
      <c r="G77" s="504" t="s">
        <v>346</v>
      </c>
      <c r="J77" s="278" t="s">
        <v>314</v>
      </c>
      <c r="L77" s="278" t="s">
        <v>44</v>
      </c>
      <c r="M77" s="278" t="s">
        <v>44</v>
      </c>
      <c r="O77" s="278" t="s">
        <v>315</v>
      </c>
      <c r="P77" s="278">
        <v>12.225</v>
      </c>
      <c r="Q77" s="278">
        <v>13.247999999999999</v>
      </c>
      <c r="R77" s="278">
        <v>12.225</v>
      </c>
      <c r="S77" s="278">
        <v>12.225</v>
      </c>
    </row>
    <row r="78" spans="2:19" x14ac:dyDescent="0.25">
      <c r="B78" s="278">
        <v>440</v>
      </c>
      <c r="C78" s="278" t="s">
        <v>394</v>
      </c>
      <c r="D78" s="278" t="s">
        <v>116</v>
      </c>
      <c r="E78" s="278" t="s">
        <v>317</v>
      </c>
      <c r="F78" s="278" t="s">
        <v>334</v>
      </c>
      <c r="G78" s="504" t="s">
        <v>326</v>
      </c>
      <c r="J78" s="278" t="s">
        <v>148</v>
      </c>
      <c r="L78" s="278" t="s">
        <v>49</v>
      </c>
      <c r="M78" s="278" t="s">
        <v>49</v>
      </c>
      <c r="O78" s="278" t="s">
        <v>315</v>
      </c>
      <c r="P78" s="278">
        <v>10.067</v>
      </c>
      <c r="Q78" s="278">
        <v>11.24</v>
      </c>
      <c r="R78" s="278">
        <v>10.067</v>
      </c>
      <c r="S78" s="278">
        <v>10.067</v>
      </c>
    </row>
    <row r="79" spans="2:19" x14ac:dyDescent="0.25">
      <c r="B79" s="278">
        <v>445</v>
      </c>
      <c r="C79" s="278" t="s">
        <v>395</v>
      </c>
      <c r="D79" s="278" t="s">
        <v>116</v>
      </c>
      <c r="E79" s="278" t="s">
        <v>317</v>
      </c>
      <c r="F79" s="278" t="s">
        <v>341</v>
      </c>
      <c r="G79" s="504" t="s">
        <v>346</v>
      </c>
      <c r="J79" s="278" t="s">
        <v>148</v>
      </c>
      <c r="L79" s="278" t="s">
        <v>49</v>
      </c>
      <c r="M79" s="278" t="s">
        <v>49</v>
      </c>
      <c r="O79" s="278" t="s">
        <v>315</v>
      </c>
      <c r="P79" s="278">
        <v>20.460999999999999</v>
      </c>
      <c r="Q79" s="278">
        <v>21.446000000000002</v>
      </c>
      <c r="R79" s="278">
        <v>20.460999999999999</v>
      </c>
      <c r="S79" s="278">
        <v>20.460999999999999</v>
      </c>
    </row>
    <row r="80" spans="2:19" x14ac:dyDescent="0.25">
      <c r="B80" s="278">
        <v>446</v>
      </c>
      <c r="C80" s="278" t="s">
        <v>396</v>
      </c>
      <c r="D80" s="278" t="s">
        <v>116</v>
      </c>
      <c r="E80" s="278" t="s">
        <v>317</v>
      </c>
      <c r="F80" s="278" t="s">
        <v>341</v>
      </c>
      <c r="G80" s="504" t="s">
        <v>346</v>
      </c>
      <c r="J80" s="278" t="s">
        <v>148</v>
      </c>
      <c r="L80" s="278" t="s">
        <v>49</v>
      </c>
      <c r="M80" s="278" t="s">
        <v>49</v>
      </c>
      <c r="O80" s="278" t="s">
        <v>315</v>
      </c>
      <c r="P80" s="278">
        <v>20.225999999999999</v>
      </c>
      <c r="Q80" s="278">
        <v>20.225999999999999</v>
      </c>
      <c r="R80" s="278">
        <v>20.225999999999999</v>
      </c>
      <c r="S80" s="278">
        <v>20.225999999999999</v>
      </c>
    </row>
    <row r="81" spans="2:19" x14ac:dyDescent="0.25">
      <c r="B81" s="278">
        <v>449</v>
      </c>
      <c r="C81" s="278" t="s">
        <v>397</v>
      </c>
      <c r="D81" s="278" t="s">
        <v>116</v>
      </c>
      <c r="E81" s="278" t="s">
        <v>317</v>
      </c>
      <c r="F81" s="278" t="s">
        <v>328</v>
      </c>
      <c r="G81" s="504" t="s">
        <v>326</v>
      </c>
      <c r="J81" s="278" t="s">
        <v>314</v>
      </c>
      <c r="L81" s="278" t="s">
        <v>44</v>
      </c>
      <c r="M81" s="278" t="s">
        <v>44</v>
      </c>
      <c r="O81" s="278" t="s">
        <v>315</v>
      </c>
      <c r="P81" s="278">
        <v>3.6</v>
      </c>
      <c r="Q81" s="278">
        <v>3.4590000000000001</v>
      </c>
      <c r="R81" s="278">
        <v>3.4590000000000001</v>
      </c>
      <c r="S81" s="278">
        <v>3.4590000000000001</v>
      </c>
    </row>
    <row r="82" spans="2:19" ht="24.75" x14ac:dyDescent="0.25">
      <c r="B82" s="278">
        <v>452</v>
      </c>
      <c r="C82" s="278" t="s">
        <v>398</v>
      </c>
      <c r="D82" s="278" t="s">
        <v>116</v>
      </c>
      <c r="E82" s="278" t="s">
        <v>317</v>
      </c>
      <c r="F82" s="278" t="s">
        <v>330</v>
      </c>
      <c r="G82" s="504" t="s">
        <v>331</v>
      </c>
      <c r="J82" s="278" t="s">
        <v>320</v>
      </c>
      <c r="L82" s="278" t="s">
        <v>47</v>
      </c>
      <c r="M82" s="278" t="s">
        <v>130</v>
      </c>
      <c r="O82" s="278" t="s">
        <v>315</v>
      </c>
      <c r="P82" s="278">
        <v>18</v>
      </c>
      <c r="Q82" s="278">
        <v>21.2</v>
      </c>
      <c r="R82" s="278">
        <v>18</v>
      </c>
      <c r="S82" s="278">
        <v>18</v>
      </c>
    </row>
    <row r="83" spans="2:19" x14ac:dyDescent="0.25">
      <c r="B83" s="278">
        <v>457</v>
      </c>
      <c r="C83" s="278" t="s">
        <v>399</v>
      </c>
      <c r="D83" s="278" t="s">
        <v>116</v>
      </c>
      <c r="E83" s="278" t="s">
        <v>311</v>
      </c>
      <c r="F83" s="278" t="s">
        <v>325</v>
      </c>
      <c r="G83" s="504" t="s">
        <v>326</v>
      </c>
      <c r="J83" s="278" t="s">
        <v>320</v>
      </c>
      <c r="L83" s="278" t="s">
        <v>47</v>
      </c>
      <c r="M83" s="278" t="s">
        <v>48</v>
      </c>
      <c r="O83" s="278" t="s">
        <v>315</v>
      </c>
      <c r="P83" s="278">
        <v>5.7389999999999999</v>
      </c>
      <c r="Q83" s="278">
        <v>10.214</v>
      </c>
      <c r="R83" s="278">
        <v>5.7389999999999999</v>
      </c>
      <c r="S83" s="278">
        <v>10.214</v>
      </c>
    </row>
    <row r="84" spans="2:19" x14ac:dyDescent="0.25">
      <c r="B84" s="278">
        <v>460</v>
      </c>
      <c r="C84" s="278" t="s">
        <v>400</v>
      </c>
      <c r="D84" s="278" t="s">
        <v>116</v>
      </c>
      <c r="E84" s="278" t="s">
        <v>311</v>
      </c>
      <c r="F84" s="278" t="s">
        <v>325</v>
      </c>
      <c r="G84" s="504" t="s">
        <v>326</v>
      </c>
      <c r="J84" s="278" t="s">
        <v>148</v>
      </c>
      <c r="L84" s="278" t="s">
        <v>49</v>
      </c>
      <c r="M84" s="278" t="s">
        <v>49</v>
      </c>
      <c r="O84" s="278" t="s">
        <v>315</v>
      </c>
      <c r="P84" s="278">
        <v>2.2709999999999999</v>
      </c>
      <c r="Q84" s="278">
        <v>3.91</v>
      </c>
      <c r="R84" s="278">
        <v>2.2709999999999999</v>
      </c>
      <c r="S84" s="278">
        <v>3.91</v>
      </c>
    </row>
    <row r="85" spans="2:19" x14ac:dyDescent="0.25">
      <c r="B85" s="278">
        <v>462</v>
      </c>
      <c r="C85" s="278" t="s">
        <v>401</v>
      </c>
      <c r="D85" s="278" t="s">
        <v>116</v>
      </c>
      <c r="E85" s="278" t="s">
        <v>311</v>
      </c>
      <c r="F85" s="278" t="s">
        <v>341</v>
      </c>
      <c r="G85" s="504" t="s">
        <v>342</v>
      </c>
      <c r="J85" s="278" t="s">
        <v>320</v>
      </c>
      <c r="L85" s="278" t="s">
        <v>46</v>
      </c>
      <c r="M85" s="278" t="s">
        <v>46</v>
      </c>
      <c r="O85" s="278" t="s">
        <v>315</v>
      </c>
      <c r="P85" s="278">
        <v>12.595000000000001</v>
      </c>
      <c r="Q85" s="278">
        <v>12.843999999999999</v>
      </c>
      <c r="R85" s="278">
        <v>12.595000000000001</v>
      </c>
      <c r="S85" s="278">
        <v>12.843999999999999</v>
      </c>
    </row>
    <row r="86" spans="2:19" x14ac:dyDescent="0.25">
      <c r="B86" s="278">
        <v>463</v>
      </c>
      <c r="C86" s="278" t="s">
        <v>402</v>
      </c>
      <c r="D86" s="278" t="s">
        <v>116</v>
      </c>
      <c r="E86" s="278" t="s">
        <v>317</v>
      </c>
      <c r="F86" s="278" t="s">
        <v>341</v>
      </c>
      <c r="G86" s="504" t="s">
        <v>346</v>
      </c>
      <c r="J86" s="278" t="s">
        <v>148</v>
      </c>
      <c r="L86" s="278" t="s">
        <v>49</v>
      </c>
      <c r="M86" s="278" t="s">
        <v>49</v>
      </c>
      <c r="O86" s="278" t="s">
        <v>315</v>
      </c>
      <c r="P86" s="278">
        <v>35.299999999999997</v>
      </c>
      <c r="Q86" s="278">
        <v>35.630000000000003</v>
      </c>
      <c r="R86" s="278">
        <v>35.299999999999997</v>
      </c>
      <c r="S86" s="278">
        <v>35.299999999999997</v>
      </c>
    </row>
    <row r="87" spans="2:19" ht="24.75" x14ac:dyDescent="0.25">
      <c r="B87" s="278">
        <v>464</v>
      </c>
      <c r="C87" s="278" t="s">
        <v>403</v>
      </c>
      <c r="D87" s="278" t="s">
        <v>116</v>
      </c>
      <c r="E87" s="278" t="s">
        <v>317</v>
      </c>
      <c r="F87" s="278" t="s">
        <v>330</v>
      </c>
      <c r="G87" s="504" t="s">
        <v>331</v>
      </c>
      <c r="J87" s="278" t="s">
        <v>314</v>
      </c>
      <c r="L87" s="278" t="s">
        <v>44</v>
      </c>
      <c r="M87" s="278" t="s">
        <v>44</v>
      </c>
      <c r="O87" s="278" t="s">
        <v>315</v>
      </c>
      <c r="P87" s="278">
        <v>12.64</v>
      </c>
      <c r="Q87" s="278">
        <v>17.658000000000001</v>
      </c>
      <c r="R87" s="278">
        <v>12.64</v>
      </c>
      <c r="S87" s="278">
        <v>12.64</v>
      </c>
    </row>
    <row r="88" spans="2:19" x14ac:dyDescent="0.25">
      <c r="B88" s="278">
        <v>465</v>
      </c>
      <c r="C88" s="278" t="s">
        <v>404</v>
      </c>
      <c r="D88" s="278" t="s">
        <v>116</v>
      </c>
      <c r="E88" s="278" t="s">
        <v>317</v>
      </c>
      <c r="F88" s="278" t="s">
        <v>334</v>
      </c>
      <c r="G88" s="504" t="s">
        <v>326</v>
      </c>
      <c r="J88" s="278" t="s">
        <v>320</v>
      </c>
      <c r="L88" s="278" t="s">
        <v>47</v>
      </c>
      <c r="M88" s="278" t="s">
        <v>48</v>
      </c>
      <c r="O88" s="278" t="s">
        <v>315</v>
      </c>
      <c r="P88" s="278">
        <v>18.579999999999998</v>
      </c>
      <c r="Q88" s="278">
        <v>18.667000000000002</v>
      </c>
      <c r="R88" s="278">
        <v>18.579999999999998</v>
      </c>
      <c r="S88" s="278">
        <v>18.667000000000002</v>
      </c>
    </row>
    <row r="89" spans="2:19" ht="24.75" x14ac:dyDescent="0.25">
      <c r="B89" s="278">
        <v>467</v>
      </c>
      <c r="C89" s="278" t="s">
        <v>405</v>
      </c>
      <c r="D89" s="278" t="s">
        <v>116</v>
      </c>
      <c r="E89" s="278" t="s">
        <v>317</v>
      </c>
      <c r="F89" s="278" t="s">
        <v>312</v>
      </c>
      <c r="G89" s="504" t="s">
        <v>331</v>
      </c>
      <c r="J89" s="278" t="s">
        <v>320</v>
      </c>
      <c r="L89" s="278" t="s">
        <v>47</v>
      </c>
      <c r="M89" s="278" t="s">
        <v>130</v>
      </c>
      <c r="O89" s="278" t="s">
        <v>315</v>
      </c>
      <c r="P89" s="278">
        <v>5</v>
      </c>
      <c r="Q89" s="278">
        <v>5</v>
      </c>
      <c r="R89" s="278">
        <v>5</v>
      </c>
      <c r="S89" s="278">
        <v>5</v>
      </c>
    </row>
    <row r="90" spans="2:19" x14ac:dyDescent="0.25">
      <c r="B90" s="278">
        <v>468</v>
      </c>
      <c r="C90" s="278" t="s">
        <v>406</v>
      </c>
      <c r="D90" s="278" t="s">
        <v>116</v>
      </c>
      <c r="E90" s="278" t="s">
        <v>317</v>
      </c>
      <c r="F90" s="278" t="s">
        <v>328</v>
      </c>
      <c r="G90" s="504" t="s">
        <v>326</v>
      </c>
      <c r="J90" s="278" t="s">
        <v>314</v>
      </c>
      <c r="L90" s="278" t="s">
        <v>50</v>
      </c>
      <c r="M90" s="278" t="s">
        <v>50</v>
      </c>
      <c r="O90" s="278" t="s">
        <v>315</v>
      </c>
      <c r="P90" s="278">
        <v>2.3719999999999999</v>
      </c>
      <c r="Q90" s="278">
        <v>2.3050000000000002</v>
      </c>
      <c r="R90" s="278">
        <v>2.3050000000000002</v>
      </c>
      <c r="S90" s="278">
        <v>2.3050000000000002</v>
      </c>
    </row>
    <row r="91" spans="2:19" x14ac:dyDescent="0.25">
      <c r="B91" s="278">
        <v>472</v>
      </c>
      <c r="C91" s="278" t="s">
        <v>407</v>
      </c>
      <c r="D91" s="278" t="s">
        <v>116</v>
      </c>
      <c r="E91" s="278" t="s">
        <v>317</v>
      </c>
      <c r="F91" s="278" t="s">
        <v>330</v>
      </c>
      <c r="G91" s="504" t="s">
        <v>337</v>
      </c>
      <c r="J91" s="278" t="s">
        <v>320</v>
      </c>
      <c r="L91" s="278" t="s">
        <v>47</v>
      </c>
      <c r="M91" s="278" t="s">
        <v>130</v>
      </c>
      <c r="O91" s="278" t="s">
        <v>315</v>
      </c>
      <c r="P91" s="278">
        <v>47</v>
      </c>
      <c r="Q91" s="278">
        <v>58.923999999999999</v>
      </c>
      <c r="R91" s="278">
        <v>47</v>
      </c>
      <c r="S91" s="278">
        <v>47</v>
      </c>
    </row>
    <row r="92" spans="2:19" x14ac:dyDescent="0.25">
      <c r="B92" s="278">
        <v>473</v>
      </c>
      <c r="C92" s="278" t="s">
        <v>408</v>
      </c>
      <c r="D92" s="278" t="s">
        <v>116</v>
      </c>
      <c r="E92" s="278" t="s">
        <v>317</v>
      </c>
      <c r="F92" s="278" t="s">
        <v>334</v>
      </c>
      <c r="G92" s="504" t="s">
        <v>326</v>
      </c>
      <c r="J92" s="278" t="s">
        <v>314</v>
      </c>
      <c r="L92" s="278" t="s">
        <v>44</v>
      </c>
      <c r="M92" s="278" t="s">
        <v>44</v>
      </c>
      <c r="O92" s="278" t="s">
        <v>315</v>
      </c>
      <c r="P92" s="278">
        <v>10.17</v>
      </c>
      <c r="Q92" s="278">
        <v>10.763999999999999</v>
      </c>
      <c r="R92" s="278">
        <v>10.17</v>
      </c>
      <c r="S92" s="278">
        <v>10.416</v>
      </c>
    </row>
    <row r="93" spans="2:19" x14ac:dyDescent="0.25">
      <c r="B93" s="278">
        <v>474</v>
      </c>
      <c r="C93" s="278" t="s">
        <v>409</v>
      </c>
      <c r="D93" s="278" t="s">
        <v>116</v>
      </c>
      <c r="E93" s="278" t="s">
        <v>317</v>
      </c>
      <c r="F93" s="278" t="s">
        <v>341</v>
      </c>
      <c r="G93" s="504" t="s">
        <v>346</v>
      </c>
      <c r="J93" s="278" t="s">
        <v>314</v>
      </c>
      <c r="L93" s="278" t="s">
        <v>50</v>
      </c>
      <c r="M93" s="278" t="s">
        <v>50</v>
      </c>
      <c r="O93" s="278" t="s">
        <v>315</v>
      </c>
      <c r="P93" s="278">
        <v>52</v>
      </c>
      <c r="Q93" s="278">
        <v>54</v>
      </c>
      <c r="R93" s="278">
        <v>52</v>
      </c>
      <c r="S93" s="278">
        <v>52</v>
      </c>
    </row>
    <row r="94" spans="2:19" x14ac:dyDescent="0.25">
      <c r="B94" s="278">
        <v>478</v>
      </c>
      <c r="C94" s="278" t="s">
        <v>410</v>
      </c>
      <c r="D94" s="278" t="s">
        <v>116</v>
      </c>
      <c r="E94" s="278" t="s">
        <v>317</v>
      </c>
      <c r="F94" s="278" t="s">
        <v>330</v>
      </c>
      <c r="G94" s="504" t="s">
        <v>411</v>
      </c>
      <c r="J94" s="278" t="s">
        <v>320</v>
      </c>
      <c r="L94" s="278" t="s">
        <v>46</v>
      </c>
      <c r="M94" s="278" t="s">
        <v>46</v>
      </c>
      <c r="O94" s="278" t="s">
        <v>315</v>
      </c>
      <c r="P94" s="278">
        <v>15.515000000000001</v>
      </c>
      <c r="Q94" s="278">
        <v>20.015000000000001</v>
      </c>
      <c r="R94" s="278">
        <v>0</v>
      </c>
      <c r="S94" s="278">
        <v>0</v>
      </c>
    </row>
    <row r="95" spans="2:19" x14ac:dyDescent="0.25">
      <c r="B95" s="278">
        <v>480</v>
      </c>
      <c r="C95" s="278" t="s">
        <v>412</v>
      </c>
      <c r="D95" s="278" t="s">
        <v>116</v>
      </c>
      <c r="E95" s="278" t="s">
        <v>317</v>
      </c>
      <c r="F95" s="278" t="s">
        <v>341</v>
      </c>
      <c r="G95" s="504" t="s">
        <v>354</v>
      </c>
      <c r="J95" s="278" t="s">
        <v>320</v>
      </c>
      <c r="L95" s="278" t="s">
        <v>46</v>
      </c>
      <c r="M95" s="278" t="s">
        <v>46</v>
      </c>
      <c r="O95" s="278" t="s">
        <v>315</v>
      </c>
      <c r="P95" s="278">
        <v>346.91</v>
      </c>
      <c r="Q95" s="278">
        <v>353.03100000000001</v>
      </c>
      <c r="R95" s="278">
        <v>0</v>
      </c>
      <c r="S95" s="278">
        <v>0</v>
      </c>
    </row>
    <row r="96" spans="2:19" x14ac:dyDescent="0.25">
      <c r="B96" s="278">
        <v>482</v>
      </c>
      <c r="C96" s="278" t="s">
        <v>413</v>
      </c>
      <c r="D96" s="278" t="s">
        <v>116</v>
      </c>
      <c r="E96" s="278" t="s">
        <v>317</v>
      </c>
      <c r="F96" s="278" t="s">
        <v>341</v>
      </c>
      <c r="G96" s="504" t="s">
        <v>354</v>
      </c>
      <c r="J96" s="278" t="s">
        <v>320</v>
      </c>
      <c r="L96" s="278" t="s">
        <v>46</v>
      </c>
      <c r="M96" s="278" t="s">
        <v>46</v>
      </c>
      <c r="O96" s="278" t="s">
        <v>315</v>
      </c>
      <c r="P96" s="278">
        <v>399.923</v>
      </c>
      <c r="Q96" s="278">
        <v>402</v>
      </c>
      <c r="R96" s="278">
        <v>0</v>
      </c>
      <c r="S96" s="278">
        <v>0</v>
      </c>
    </row>
    <row r="97" spans="2:19" x14ac:dyDescent="0.25">
      <c r="B97" s="278">
        <v>484</v>
      </c>
      <c r="C97" s="278" t="s">
        <v>414</v>
      </c>
      <c r="D97" s="278" t="s">
        <v>116</v>
      </c>
      <c r="E97" s="278" t="s">
        <v>317</v>
      </c>
      <c r="F97" s="278" t="s">
        <v>341</v>
      </c>
      <c r="G97" s="504" t="s">
        <v>415</v>
      </c>
      <c r="J97" s="278" t="s">
        <v>320</v>
      </c>
      <c r="L97" s="278" t="s">
        <v>46</v>
      </c>
      <c r="M97" s="278" t="s">
        <v>46</v>
      </c>
      <c r="O97" s="278" t="s">
        <v>315</v>
      </c>
      <c r="P97" s="278">
        <v>859.09299999999996</v>
      </c>
      <c r="Q97" s="278">
        <v>863.25900000000001</v>
      </c>
      <c r="R97" s="278">
        <v>859.09299999999996</v>
      </c>
      <c r="S97" s="278">
        <v>859.09299999999996</v>
      </c>
    </row>
    <row r="98" spans="2:19" x14ac:dyDescent="0.25">
      <c r="B98" s="278">
        <v>485</v>
      </c>
      <c r="C98" s="278" t="s">
        <v>416</v>
      </c>
      <c r="D98" s="278" t="s">
        <v>116</v>
      </c>
      <c r="E98" s="278" t="s">
        <v>317</v>
      </c>
      <c r="F98" s="278" t="s">
        <v>341</v>
      </c>
      <c r="G98" s="504" t="s">
        <v>415</v>
      </c>
      <c r="J98" s="278" t="s">
        <v>320</v>
      </c>
      <c r="L98" s="278" t="s">
        <v>46</v>
      </c>
      <c r="M98" s="278" t="s">
        <v>46</v>
      </c>
      <c r="O98" s="278" t="s">
        <v>315</v>
      </c>
      <c r="P98" s="278">
        <v>1244.18</v>
      </c>
      <c r="Q98" s="278">
        <v>1254</v>
      </c>
      <c r="R98" s="278">
        <v>1244.18</v>
      </c>
      <c r="S98" s="278">
        <v>1244.18</v>
      </c>
    </row>
    <row r="99" spans="2:19" x14ac:dyDescent="0.25">
      <c r="B99" s="278">
        <v>486</v>
      </c>
      <c r="C99" s="278" t="s">
        <v>417</v>
      </c>
      <c r="D99" s="278" t="s">
        <v>116</v>
      </c>
      <c r="E99" s="278" t="s">
        <v>317</v>
      </c>
      <c r="F99" s="278" t="s">
        <v>318</v>
      </c>
      <c r="G99" s="504" t="s">
        <v>319</v>
      </c>
      <c r="J99" s="278" t="s">
        <v>320</v>
      </c>
      <c r="L99" s="278" t="s">
        <v>47</v>
      </c>
      <c r="M99" s="278" t="s">
        <v>51</v>
      </c>
      <c r="O99" s="278" t="s">
        <v>315</v>
      </c>
      <c r="P99" s="278">
        <v>202</v>
      </c>
      <c r="Q99" s="278">
        <v>205.833</v>
      </c>
      <c r="R99" s="278">
        <v>202</v>
      </c>
      <c r="S99" s="278">
        <v>202</v>
      </c>
    </row>
    <row r="100" spans="2:19" x14ac:dyDescent="0.25">
      <c r="B100" s="278">
        <v>487</v>
      </c>
      <c r="C100" s="278" t="s">
        <v>418</v>
      </c>
      <c r="D100" s="278" t="s">
        <v>116</v>
      </c>
      <c r="E100" s="278" t="s">
        <v>311</v>
      </c>
      <c r="F100" s="278" t="s">
        <v>325</v>
      </c>
      <c r="G100" s="504" t="s">
        <v>326</v>
      </c>
      <c r="J100" s="278" t="s">
        <v>148</v>
      </c>
      <c r="L100" s="278" t="s">
        <v>49</v>
      </c>
      <c r="M100" s="278" t="s">
        <v>49</v>
      </c>
      <c r="O100" s="278" t="s">
        <v>315</v>
      </c>
      <c r="P100" s="278">
        <v>4.569</v>
      </c>
      <c r="Q100" s="278">
        <v>12.13</v>
      </c>
      <c r="R100" s="278">
        <v>4.569</v>
      </c>
      <c r="S100" s="278">
        <v>12.13</v>
      </c>
    </row>
    <row r="101" spans="2:19" x14ac:dyDescent="0.25">
      <c r="B101" s="278">
        <v>489</v>
      </c>
      <c r="C101" s="278" t="s">
        <v>419</v>
      </c>
      <c r="D101" s="278" t="s">
        <v>116</v>
      </c>
      <c r="E101" s="278" t="s">
        <v>317</v>
      </c>
      <c r="F101" s="278" t="s">
        <v>341</v>
      </c>
      <c r="G101" s="504" t="s">
        <v>420</v>
      </c>
      <c r="J101" s="278" t="s">
        <v>314</v>
      </c>
      <c r="L101" s="278" t="s">
        <v>44</v>
      </c>
      <c r="M101" s="278" t="s">
        <v>44</v>
      </c>
      <c r="O101" s="278" t="s">
        <v>315</v>
      </c>
      <c r="P101" s="278">
        <v>108</v>
      </c>
      <c r="Q101" s="278">
        <v>108.05</v>
      </c>
      <c r="R101" s="278">
        <v>0</v>
      </c>
      <c r="S101" s="278">
        <v>0</v>
      </c>
    </row>
    <row r="102" spans="2:19" x14ac:dyDescent="0.25">
      <c r="B102" s="278">
        <v>490</v>
      </c>
      <c r="C102" s="278" t="s">
        <v>421</v>
      </c>
      <c r="D102" s="278" t="s">
        <v>116</v>
      </c>
      <c r="E102" s="278" t="s">
        <v>317</v>
      </c>
      <c r="F102" s="278" t="s">
        <v>341</v>
      </c>
      <c r="G102" s="504" t="s">
        <v>420</v>
      </c>
      <c r="J102" s="278" t="s">
        <v>314</v>
      </c>
      <c r="L102" s="278" t="s">
        <v>44</v>
      </c>
      <c r="M102" s="278" t="s">
        <v>44</v>
      </c>
      <c r="O102" s="278" t="s">
        <v>315</v>
      </c>
      <c r="P102" s="278">
        <v>330</v>
      </c>
      <c r="Q102" s="278">
        <v>330.51299999999998</v>
      </c>
      <c r="R102" s="278">
        <v>0</v>
      </c>
      <c r="S102" s="278">
        <v>0</v>
      </c>
    </row>
    <row r="103" spans="2:19" x14ac:dyDescent="0.25">
      <c r="B103" s="278">
        <v>492</v>
      </c>
      <c r="C103" s="278" t="s">
        <v>422</v>
      </c>
      <c r="D103" s="278" t="s">
        <v>116</v>
      </c>
      <c r="E103" s="278" t="s">
        <v>317</v>
      </c>
      <c r="F103" s="278" t="s">
        <v>312</v>
      </c>
      <c r="G103" s="504" t="s">
        <v>337</v>
      </c>
      <c r="J103" s="278" t="s">
        <v>320</v>
      </c>
      <c r="L103" s="278" t="s">
        <v>46</v>
      </c>
      <c r="M103" s="278" t="s">
        <v>46</v>
      </c>
      <c r="O103" s="278" t="s">
        <v>315</v>
      </c>
      <c r="P103" s="278">
        <v>5.2960000000000003</v>
      </c>
      <c r="Q103" s="278">
        <v>5.3540000000000001</v>
      </c>
      <c r="R103" s="278">
        <v>5.2960000000000003</v>
      </c>
      <c r="S103" s="278">
        <v>5.2960000000000003</v>
      </c>
    </row>
    <row r="104" spans="2:19" x14ac:dyDescent="0.25">
      <c r="B104" s="278">
        <v>493</v>
      </c>
      <c r="C104" s="278" t="s">
        <v>423</v>
      </c>
      <c r="D104" s="278" t="s">
        <v>116</v>
      </c>
      <c r="E104" s="278" t="s">
        <v>317</v>
      </c>
      <c r="F104" s="278" t="s">
        <v>341</v>
      </c>
      <c r="G104" s="504" t="s">
        <v>354</v>
      </c>
      <c r="J104" s="278" t="s">
        <v>320</v>
      </c>
      <c r="L104" s="278" t="s">
        <v>46</v>
      </c>
      <c r="M104" s="278" t="s">
        <v>46</v>
      </c>
      <c r="O104" s="278" t="s">
        <v>315</v>
      </c>
      <c r="P104" s="278">
        <v>81</v>
      </c>
      <c r="Q104" s="278">
        <v>81.59</v>
      </c>
      <c r="R104" s="278">
        <v>81</v>
      </c>
      <c r="S104" s="278">
        <v>81</v>
      </c>
    </row>
    <row r="105" spans="2:19" x14ac:dyDescent="0.25">
      <c r="B105" s="278">
        <v>494</v>
      </c>
      <c r="C105" s="278" t="s">
        <v>424</v>
      </c>
      <c r="D105" s="278" t="s">
        <v>116</v>
      </c>
      <c r="E105" s="278" t="s">
        <v>317</v>
      </c>
      <c r="F105" s="278" t="s">
        <v>341</v>
      </c>
      <c r="G105" s="504" t="s">
        <v>354</v>
      </c>
      <c r="J105" s="278" t="s">
        <v>320</v>
      </c>
      <c r="L105" s="278" t="s">
        <v>46</v>
      </c>
      <c r="M105" s="278" t="s">
        <v>46</v>
      </c>
      <c r="O105" s="278" t="s">
        <v>315</v>
      </c>
      <c r="P105" s="278">
        <v>399.601</v>
      </c>
      <c r="Q105" s="278">
        <v>400.40100000000001</v>
      </c>
      <c r="R105" s="278">
        <v>399.601</v>
      </c>
      <c r="S105" s="278">
        <v>399.601</v>
      </c>
    </row>
    <row r="106" spans="2:19" x14ac:dyDescent="0.25">
      <c r="B106" s="278">
        <v>495</v>
      </c>
      <c r="C106" s="278" t="s">
        <v>425</v>
      </c>
      <c r="D106" s="278" t="s">
        <v>116</v>
      </c>
      <c r="E106" s="278" t="s">
        <v>317</v>
      </c>
      <c r="F106" s="278" t="s">
        <v>334</v>
      </c>
      <c r="G106" s="504" t="s">
        <v>326</v>
      </c>
      <c r="J106" s="278" t="s">
        <v>148</v>
      </c>
      <c r="L106" s="278" t="s">
        <v>49</v>
      </c>
      <c r="M106" s="278" t="s">
        <v>49</v>
      </c>
      <c r="O106" s="278" t="s">
        <v>315</v>
      </c>
      <c r="P106" s="278">
        <v>26.96</v>
      </c>
      <c r="Q106" s="278">
        <v>26.96</v>
      </c>
      <c r="R106" s="278">
        <v>26.96</v>
      </c>
      <c r="S106" s="278">
        <v>26.96</v>
      </c>
    </row>
    <row r="107" spans="2:19" x14ac:dyDescent="0.25">
      <c r="B107" s="278">
        <v>496</v>
      </c>
      <c r="C107" s="278" t="s">
        <v>426</v>
      </c>
      <c r="D107" s="278" t="s">
        <v>116</v>
      </c>
      <c r="E107" s="278" t="s">
        <v>317</v>
      </c>
      <c r="F107" s="278" t="s">
        <v>328</v>
      </c>
      <c r="G107" s="504" t="s">
        <v>326</v>
      </c>
      <c r="J107" s="278" t="s">
        <v>314</v>
      </c>
      <c r="L107" s="278" t="s">
        <v>44</v>
      </c>
      <c r="M107" s="278" t="s">
        <v>44</v>
      </c>
      <c r="O107" s="278" t="s">
        <v>315</v>
      </c>
      <c r="P107" s="278">
        <v>193.63200000000001</v>
      </c>
      <c r="Q107" s="278">
        <v>195.64400000000001</v>
      </c>
      <c r="R107" s="278">
        <v>193.63200000000001</v>
      </c>
      <c r="S107" s="278">
        <v>193.63200000000001</v>
      </c>
    </row>
    <row r="108" spans="2:19" x14ac:dyDescent="0.25">
      <c r="B108" s="278">
        <v>497</v>
      </c>
      <c r="C108" s="278" t="s">
        <v>427</v>
      </c>
      <c r="D108" s="278" t="s">
        <v>116</v>
      </c>
      <c r="E108" s="278" t="s">
        <v>317</v>
      </c>
      <c r="F108" s="278" t="s">
        <v>318</v>
      </c>
      <c r="G108" s="504" t="s">
        <v>319</v>
      </c>
      <c r="J108" s="278" t="s">
        <v>320</v>
      </c>
      <c r="L108" s="278" t="s">
        <v>47</v>
      </c>
      <c r="M108" s="278" t="s">
        <v>48</v>
      </c>
      <c r="O108" s="278" t="s">
        <v>315</v>
      </c>
      <c r="P108" s="278">
        <v>245.3</v>
      </c>
      <c r="Q108" s="278">
        <v>276</v>
      </c>
      <c r="R108" s="278">
        <v>245.3</v>
      </c>
      <c r="S108" s="278">
        <v>245.3</v>
      </c>
    </row>
    <row r="109" spans="2:19" x14ac:dyDescent="0.25">
      <c r="B109" s="278">
        <v>507</v>
      </c>
      <c r="C109" s="278" t="s">
        <v>428</v>
      </c>
      <c r="D109" s="278" t="s">
        <v>116</v>
      </c>
      <c r="E109" s="278" t="s">
        <v>317</v>
      </c>
      <c r="F109" s="278" t="s">
        <v>318</v>
      </c>
      <c r="G109" s="504" t="s">
        <v>319</v>
      </c>
      <c r="J109" s="278" t="s">
        <v>320</v>
      </c>
      <c r="L109" s="278" t="s">
        <v>47</v>
      </c>
      <c r="M109" s="278" t="s">
        <v>51</v>
      </c>
      <c r="O109" s="278" t="s">
        <v>315</v>
      </c>
      <c r="P109" s="278">
        <v>282.86500000000001</v>
      </c>
      <c r="Q109" s="278">
        <v>332.62200000000001</v>
      </c>
      <c r="R109" s="278">
        <v>282.86500000000001</v>
      </c>
      <c r="S109" s="278">
        <v>282.86500000000001</v>
      </c>
    </row>
    <row r="110" spans="2:19" x14ac:dyDescent="0.25">
      <c r="B110" s="278">
        <v>508</v>
      </c>
      <c r="C110" s="278" t="s">
        <v>429</v>
      </c>
      <c r="D110" s="278" t="s">
        <v>116</v>
      </c>
      <c r="E110" s="278" t="s">
        <v>317</v>
      </c>
      <c r="F110" s="278" t="s">
        <v>341</v>
      </c>
      <c r="G110" s="504" t="s">
        <v>354</v>
      </c>
      <c r="J110" s="278" t="s">
        <v>314</v>
      </c>
      <c r="L110" s="278" t="s">
        <v>44</v>
      </c>
      <c r="M110" s="278" t="s">
        <v>44</v>
      </c>
      <c r="O110" s="278" t="s">
        <v>315</v>
      </c>
      <c r="P110" s="278">
        <v>400.2</v>
      </c>
      <c r="Q110" s="278">
        <v>400.2</v>
      </c>
      <c r="R110" s="278">
        <v>400.2</v>
      </c>
      <c r="S110" s="278">
        <v>400.2</v>
      </c>
    </row>
    <row r="111" spans="2:19" x14ac:dyDescent="0.25">
      <c r="B111" s="278">
        <v>513</v>
      </c>
      <c r="C111" s="278" t="s">
        <v>430</v>
      </c>
      <c r="D111" s="278" t="s">
        <v>116</v>
      </c>
      <c r="E111" s="278" t="s">
        <v>317</v>
      </c>
      <c r="F111" s="278" t="s">
        <v>341</v>
      </c>
      <c r="G111" s="504" t="s">
        <v>354</v>
      </c>
      <c r="J111" s="278" t="s">
        <v>320</v>
      </c>
      <c r="L111" s="278" t="s">
        <v>46</v>
      </c>
      <c r="M111" s="278" t="s">
        <v>46</v>
      </c>
      <c r="O111" s="278" t="s">
        <v>315</v>
      </c>
      <c r="P111" s="278">
        <v>446.42099999999999</v>
      </c>
      <c r="Q111" s="278">
        <v>439.58499999999998</v>
      </c>
      <c r="R111" s="278">
        <v>439.58499999999998</v>
      </c>
      <c r="S111" s="278">
        <v>439.58499999999998</v>
      </c>
    </row>
    <row r="112" spans="2:19" x14ac:dyDescent="0.25">
      <c r="B112" s="278">
        <v>527</v>
      </c>
      <c r="C112" s="278" t="s">
        <v>431</v>
      </c>
      <c r="D112" s="278" t="s">
        <v>116</v>
      </c>
      <c r="E112" s="278" t="s">
        <v>311</v>
      </c>
      <c r="F112" s="278" t="s">
        <v>341</v>
      </c>
      <c r="G112" s="504" t="s">
        <v>342</v>
      </c>
      <c r="J112" s="278" t="s">
        <v>320</v>
      </c>
      <c r="L112" s="278" t="s">
        <v>47</v>
      </c>
      <c r="M112" s="278" t="s">
        <v>130</v>
      </c>
      <c r="O112" s="278" t="s">
        <v>315</v>
      </c>
      <c r="P112" s="278">
        <v>39.116</v>
      </c>
      <c r="Q112" s="278">
        <v>42.87</v>
      </c>
      <c r="R112" s="278">
        <v>39.116</v>
      </c>
      <c r="S112" s="278">
        <v>42.87</v>
      </c>
    </row>
    <row r="113" spans="2:19" x14ac:dyDescent="0.25">
      <c r="B113" s="278">
        <v>528</v>
      </c>
      <c r="C113" s="278" t="s">
        <v>432</v>
      </c>
      <c r="D113" s="278" t="s">
        <v>116</v>
      </c>
      <c r="E113" s="278" t="s">
        <v>317</v>
      </c>
      <c r="F113" s="278" t="s">
        <v>318</v>
      </c>
      <c r="G113" s="504" t="s">
        <v>319</v>
      </c>
      <c r="J113" s="278" t="s">
        <v>320</v>
      </c>
      <c r="L113" s="278" t="s">
        <v>45</v>
      </c>
      <c r="M113" s="278" t="s">
        <v>45</v>
      </c>
      <c r="O113" s="278" t="s">
        <v>315</v>
      </c>
      <c r="P113" s="278">
        <v>270.90100000000001</v>
      </c>
      <c r="Q113" s="278">
        <v>309.58699999999999</v>
      </c>
      <c r="R113" s="278">
        <v>270.90100000000001</v>
      </c>
      <c r="S113" s="278">
        <v>300.90100000000001</v>
      </c>
    </row>
    <row r="114" spans="2:19" x14ac:dyDescent="0.25">
      <c r="B114" s="278">
        <v>529</v>
      </c>
      <c r="C114" s="278" t="s">
        <v>433</v>
      </c>
      <c r="D114" s="278" t="s">
        <v>116</v>
      </c>
      <c r="E114" s="278" t="s">
        <v>317</v>
      </c>
      <c r="F114" s="278" t="s">
        <v>318</v>
      </c>
      <c r="G114" s="504" t="s">
        <v>319</v>
      </c>
      <c r="J114" s="278" t="s">
        <v>320</v>
      </c>
      <c r="L114" s="278" t="s">
        <v>45</v>
      </c>
      <c r="M114" s="278" t="s">
        <v>45</v>
      </c>
      <c r="O114" s="278" t="s">
        <v>315</v>
      </c>
      <c r="P114" s="278">
        <v>334</v>
      </c>
      <c r="Q114" s="278">
        <v>334</v>
      </c>
      <c r="R114" s="278">
        <v>334</v>
      </c>
      <c r="S114" s="278">
        <v>334</v>
      </c>
    </row>
    <row r="115" spans="2:19" x14ac:dyDescent="0.25">
      <c r="B115" s="278">
        <v>532</v>
      </c>
      <c r="C115" s="278" t="s">
        <v>434</v>
      </c>
      <c r="D115" s="278" t="s">
        <v>116</v>
      </c>
      <c r="E115" s="278" t="s">
        <v>311</v>
      </c>
      <c r="F115" s="278" t="s">
        <v>325</v>
      </c>
      <c r="G115" s="504" t="s">
        <v>326</v>
      </c>
      <c r="J115" s="278" t="s">
        <v>148</v>
      </c>
      <c r="L115" s="278" t="s">
        <v>49</v>
      </c>
      <c r="M115" s="278" t="s">
        <v>49</v>
      </c>
      <c r="O115" s="278" t="s">
        <v>315</v>
      </c>
      <c r="P115" s="278">
        <v>3.472</v>
      </c>
      <c r="Q115" s="278">
        <v>7.577</v>
      </c>
      <c r="R115" s="278">
        <v>3.472</v>
      </c>
      <c r="S115" s="278">
        <v>7.577</v>
      </c>
    </row>
    <row r="116" spans="2:19" x14ac:dyDescent="0.25">
      <c r="B116" s="278">
        <v>536</v>
      </c>
      <c r="C116" s="278" t="s">
        <v>435</v>
      </c>
      <c r="D116" s="278" t="s">
        <v>116</v>
      </c>
      <c r="E116" s="278" t="s">
        <v>311</v>
      </c>
      <c r="F116" s="278" t="s">
        <v>341</v>
      </c>
      <c r="G116" s="504" t="s">
        <v>342</v>
      </c>
      <c r="J116" s="278" t="s">
        <v>148</v>
      </c>
      <c r="L116" s="278" t="s">
        <v>49</v>
      </c>
      <c r="M116" s="278" t="s">
        <v>49</v>
      </c>
      <c r="O116" s="278" t="s">
        <v>315</v>
      </c>
      <c r="P116" s="278">
        <v>10.946</v>
      </c>
      <c r="Q116" s="278">
        <v>13.151</v>
      </c>
      <c r="R116" s="278">
        <v>10.946</v>
      </c>
      <c r="S116" s="278">
        <v>13.151</v>
      </c>
    </row>
    <row r="117" spans="2:19" x14ac:dyDescent="0.25">
      <c r="B117" s="278">
        <v>539</v>
      </c>
      <c r="C117" s="278" t="s">
        <v>436</v>
      </c>
      <c r="D117" s="278" t="s">
        <v>116</v>
      </c>
      <c r="E117" s="278" t="s">
        <v>311</v>
      </c>
      <c r="F117" s="278" t="s">
        <v>325</v>
      </c>
      <c r="G117" s="504" t="s">
        <v>326</v>
      </c>
      <c r="J117" s="278" t="s">
        <v>314</v>
      </c>
      <c r="L117" s="278" t="s">
        <v>44</v>
      </c>
      <c r="M117" s="278" t="s">
        <v>44</v>
      </c>
      <c r="O117" s="278" t="s">
        <v>315</v>
      </c>
      <c r="P117" s="278">
        <v>2.996</v>
      </c>
      <c r="Q117" s="278">
        <v>6.7640000000000002</v>
      </c>
      <c r="R117" s="278">
        <v>2.996</v>
      </c>
      <c r="S117" s="278">
        <v>6.7640000000000002</v>
      </c>
    </row>
    <row r="118" spans="2:19" x14ac:dyDescent="0.25">
      <c r="B118" s="278">
        <v>541</v>
      </c>
      <c r="C118" s="278" t="s">
        <v>437</v>
      </c>
      <c r="D118" s="278" t="s">
        <v>116</v>
      </c>
      <c r="E118" s="278" t="s">
        <v>311</v>
      </c>
      <c r="F118" s="278" t="s">
        <v>325</v>
      </c>
      <c r="G118" s="504" t="s">
        <v>326</v>
      </c>
      <c r="J118" s="278" t="s">
        <v>314</v>
      </c>
      <c r="L118" s="278" t="s">
        <v>50</v>
      </c>
      <c r="M118" s="278" t="s">
        <v>50</v>
      </c>
      <c r="O118" s="278" t="s">
        <v>315</v>
      </c>
      <c r="P118" s="278">
        <v>1.3660000000000001</v>
      </c>
      <c r="Q118" s="278">
        <v>4.2320000000000002</v>
      </c>
      <c r="R118" s="278">
        <v>1.3660000000000001</v>
      </c>
      <c r="S118" s="278">
        <v>4.2320000000000002</v>
      </c>
    </row>
    <row r="119" spans="2:19" x14ac:dyDescent="0.25">
      <c r="B119" s="278">
        <v>542</v>
      </c>
      <c r="C119" s="278" t="s">
        <v>438</v>
      </c>
      <c r="D119" s="278" t="s">
        <v>116</v>
      </c>
      <c r="E119" s="278" t="s">
        <v>311</v>
      </c>
      <c r="F119" s="278" t="s">
        <v>341</v>
      </c>
      <c r="G119" s="504" t="s">
        <v>342</v>
      </c>
      <c r="J119" s="278" t="s">
        <v>148</v>
      </c>
      <c r="L119" s="278" t="s">
        <v>49</v>
      </c>
      <c r="M119" s="278" t="s">
        <v>49</v>
      </c>
      <c r="O119" s="278" t="s">
        <v>315</v>
      </c>
      <c r="P119" s="278">
        <v>10.345000000000001</v>
      </c>
      <c r="Q119" s="278">
        <v>10.218999999999999</v>
      </c>
      <c r="R119" s="278">
        <v>10.345000000000001</v>
      </c>
      <c r="S119" s="278">
        <v>10.218999999999999</v>
      </c>
    </row>
    <row r="120" spans="2:19" x14ac:dyDescent="0.25">
      <c r="B120" s="278">
        <v>546</v>
      </c>
      <c r="C120" s="278" t="s">
        <v>439</v>
      </c>
      <c r="D120" s="278" t="s">
        <v>116</v>
      </c>
      <c r="E120" s="278" t="s">
        <v>317</v>
      </c>
      <c r="F120" s="278" t="s">
        <v>341</v>
      </c>
      <c r="G120" s="504" t="s">
        <v>342</v>
      </c>
      <c r="J120" s="278" t="s">
        <v>320</v>
      </c>
      <c r="L120" s="278" t="s">
        <v>47</v>
      </c>
      <c r="M120" s="278" t="s">
        <v>130</v>
      </c>
      <c r="O120" s="278" t="s">
        <v>315</v>
      </c>
      <c r="P120" s="278">
        <v>30.238</v>
      </c>
      <c r="Q120" s="278">
        <v>30.114000000000001</v>
      </c>
      <c r="R120" s="278">
        <v>30.114000000000001</v>
      </c>
      <c r="S120" s="278">
        <v>30.114000000000001</v>
      </c>
    </row>
    <row r="121" spans="2:19" x14ac:dyDescent="0.25">
      <c r="B121" s="278">
        <v>547</v>
      </c>
      <c r="C121" s="278" t="s">
        <v>440</v>
      </c>
      <c r="D121" s="278" t="s">
        <v>116</v>
      </c>
      <c r="E121" s="278" t="s">
        <v>317</v>
      </c>
      <c r="F121" s="278" t="s">
        <v>341</v>
      </c>
      <c r="G121" s="504" t="s">
        <v>342</v>
      </c>
      <c r="J121" s="278" t="s">
        <v>320</v>
      </c>
      <c r="L121" s="278" t="s">
        <v>47</v>
      </c>
      <c r="M121" s="278" t="s">
        <v>130</v>
      </c>
      <c r="O121" s="278" t="s">
        <v>315</v>
      </c>
      <c r="P121" s="278">
        <v>28.738</v>
      </c>
      <c r="Q121" s="278">
        <v>28.738</v>
      </c>
      <c r="R121" s="278">
        <v>28.738</v>
      </c>
      <c r="S121" s="278">
        <v>28.738</v>
      </c>
    </row>
    <row r="122" spans="2:19" x14ac:dyDescent="0.25">
      <c r="B122" s="278">
        <v>555</v>
      </c>
      <c r="C122" s="278" t="s">
        <v>441</v>
      </c>
      <c r="D122" s="278" t="s">
        <v>116</v>
      </c>
      <c r="E122" s="278" t="s">
        <v>317</v>
      </c>
      <c r="F122" s="278" t="s">
        <v>341</v>
      </c>
      <c r="G122" s="504" t="s">
        <v>415</v>
      </c>
      <c r="J122" s="278" t="s">
        <v>314</v>
      </c>
      <c r="L122" s="278" t="s">
        <v>44</v>
      </c>
      <c r="M122" s="278" t="s">
        <v>44</v>
      </c>
      <c r="O122" s="278" t="s">
        <v>315</v>
      </c>
      <c r="P122" s="278">
        <v>1249.1500000000001</v>
      </c>
      <c r="Q122" s="278">
        <v>1251.3499999999999</v>
      </c>
      <c r="R122" s="278">
        <v>1249.1500000000001</v>
      </c>
      <c r="S122" s="278">
        <v>1249.1500000000001</v>
      </c>
    </row>
    <row r="123" spans="2:19" x14ac:dyDescent="0.25">
      <c r="B123" s="278">
        <v>559</v>
      </c>
      <c r="C123" s="278" t="s">
        <v>442</v>
      </c>
      <c r="D123" s="278" t="s">
        <v>116</v>
      </c>
      <c r="E123" s="278" t="s">
        <v>317</v>
      </c>
      <c r="F123" s="278" t="s">
        <v>330</v>
      </c>
      <c r="G123" s="504" t="s">
        <v>337</v>
      </c>
      <c r="J123" s="278" t="s">
        <v>314</v>
      </c>
      <c r="L123" s="278" t="s">
        <v>44</v>
      </c>
      <c r="M123" s="278" t="s">
        <v>44</v>
      </c>
      <c r="O123" s="278" t="s">
        <v>315</v>
      </c>
      <c r="P123" s="278">
        <v>17.620999999999999</v>
      </c>
      <c r="Q123" s="278">
        <v>18.5</v>
      </c>
      <c r="R123" s="278">
        <v>17.620999999999999</v>
      </c>
      <c r="S123" s="278">
        <v>17.620999999999999</v>
      </c>
    </row>
    <row r="124" spans="2:19" x14ac:dyDescent="0.25">
      <c r="B124" s="278">
        <v>561</v>
      </c>
      <c r="C124" s="278" t="s">
        <v>443</v>
      </c>
      <c r="D124" s="278" t="s">
        <v>116</v>
      </c>
      <c r="E124" s="278" t="s">
        <v>317</v>
      </c>
      <c r="F124" s="278" t="s">
        <v>334</v>
      </c>
      <c r="G124" s="504" t="s">
        <v>326</v>
      </c>
      <c r="J124" s="278" t="s">
        <v>320</v>
      </c>
      <c r="L124" s="278" t="s">
        <v>47</v>
      </c>
      <c r="M124" s="278" t="s">
        <v>48</v>
      </c>
      <c r="O124" s="278" t="s">
        <v>315</v>
      </c>
      <c r="P124" s="278">
        <v>4.4509999999999996</v>
      </c>
      <c r="Q124" s="278">
        <v>4.5670000000000002</v>
      </c>
      <c r="R124" s="278">
        <v>4.4509999999999996</v>
      </c>
      <c r="S124" s="278">
        <v>4.5670000000000002</v>
      </c>
    </row>
    <row r="125" spans="2:19" x14ac:dyDescent="0.25">
      <c r="B125" s="278">
        <v>562</v>
      </c>
      <c r="C125" s="278" t="s">
        <v>444</v>
      </c>
      <c r="D125" s="278" t="s">
        <v>116</v>
      </c>
      <c r="E125" s="278" t="s">
        <v>311</v>
      </c>
      <c r="F125" s="278" t="s">
        <v>341</v>
      </c>
      <c r="G125" s="504" t="s">
        <v>342</v>
      </c>
      <c r="J125" s="278" t="s">
        <v>320</v>
      </c>
      <c r="L125" s="278" t="s">
        <v>46</v>
      </c>
      <c r="M125" s="278" t="s">
        <v>46</v>
      </c>
      <c r="O125" s="278" t="s">
        <v>315</v>
      </c>
      <c r="P125" s="278">
        <v>15.589</v>
      </c>
      <c r="Q125" s="278">
        <v>15.833</v>
      </c>
      <c r="R125" s="278">
        <v>15.589</v>
      </c>
      <c r="S125" s="278">
        <v>15.833</v>
      </c>
    </row>
    <row r="126" spans="2:19" x14ac:dyDescent="0.25">
      <c r="B126" s="278">
        <v>563</v>
      </c>
      <c r="C126" s="278" t="s">
        <v>445</v>
      </c>
      <c r="D126" s="278" t="s">
        <v>116</v>
      </c>
      <c r="E126" s="278" t="s">
        <v>311</v>
      </c>
      <c r="F126" s="278" t="s">
        <v>341</v>
      </c>
      <c r="G126" s="504" t="s">
        <v>342</v>
      </c>
      <c r="J126" s="278" t="s">
        <v>320</v>
      </c>
      <c r="L126" s="278" t="s">
        <v>47</v>
      </c>
      <c r="M126" s="278" t="s">
        <v>51</v>
      </c>
      <c r="O126" s="278" t="s">
        <v>315</v>
      </c>
      <c r="P126" s="278">
        <v>43.076999999999998</v>
      </c>
      <c r="Q126" s="278">
        <v>46.984999999999999</v>
      </c>
      <c r="R126" s="278">
        <v>43.076999999999998</v>
      </c>
      <c r="S126" s="278">
        <v>46.984999999999999</v>
      </c>
    </row>
    <row r="127" spans="2:19" x14ac:dyDescent="0.25">
      <c r="B127" s="278">
        <v>564</v>
      </c>
      <c r="C127" s="278" t="s">
        <v>446</v>
      </c>
      <c r="D127" s="278" t="s">
        <v>116</v>
      </c>
      <c r="E127" s="278" t="s">
        <v>311</v>
      </c>
      <c r="F127" s="278" t="s">
        <v>341</v>
      </c>
      <c r="G127" s="504" t="s">
        <v>342</v>
      </c>
      <c r="J127" s="278" t="s">
        <v>320</v>
      </c>
      <c r="L127" s="278" t="s">
        <v>47</v>
      </c>
      <c r="M127" s="278" t="s">
        <v>51</v>
      </c>
      <c r="O127" s="278" t="s">
        <v>315</v>
      </c>
      <c r="P127" s="278">
        <v>22.5</v>
      </c>
      <c r="Q127" s="278">
        <v>22.5</v>
      </c>
      <c r="R127" s="278">
        <v>22.5</v>
      </c>
      <c r="S127" s="278">
        <v>22.5</v>
      </c>
    </row>
    <row r="128" spans="2:19" x14ac:dyDescent="0.25">
      <c r="B128" s="278">
        <v>565</v>
      </c>
      <c r="C128" s="278" t="s">
        <v>447</v>
      </c>
      <c r="D128" s="278" t="s">
        <v>116</v>
      </c>
      <c r="E128" s="278" t="s">
        <v>311</v>
      </c>
      <c r="F128" s="278" t="s">
        <v>325</v>
      </c>
      <c r="G128" s="504" t="s">
        <v>326</v>
      </c>
      <c r="J128" s="278" t="s">
        <v>314</v>
      </c>
      <c r="L128" s="278" t="s">
        <v>50</v>
      </c>
      <c r="M128" s="278" t="s">
        <v>50</v>
      </c>
      <c r="O128" s="278" t="s">
        <v>315</v>
      </c>
      <c r="P128" s="278">
        <v>0.89</v>
      </c>
      <c r="Q128" s="278">
        <v>7.5590000000000002</v>
      </c>
      <c r="R128" s="278">
        <v>0.89</v>
      </c>
      <c r="S128" s="278">
        <v>7.5590000000000002</v>
      </c>
    </row>
    <row r="129" spans="2:19" x14ac:dyDescent="0.25">
      <c r="B129" s="278">
        <v>566</v>
      </c>
      <c r="C129" s="278" t="s">
        <v>448</v>
      </c>
      <c r="D129" s="278" t="s">
        <v>116</v>
      </c>
      <c r="E129" s="278" t="s">
        <v>317</v>
      </c>
      <c r="F129" s="278" t="s">
        <v>328</v>
      </c>
      <c r="G129" s="504" t="s">
        <v>326</v>
      </c>
      <c r="J129" s="278" t="s">
        <v>320</v>
      </c>
      <c r="L129" s="278" t="s">
        <v>46</v>
      </c>
      <c r="M129" s="278" t="s">
        <v>46</v>
      </c>
      <c r="O129" s="278" t="s">
        <v>315</v>
      </c>
      <c r="P129" s="278">
        <v>41.511000000000003</v>
      </c>
      <c r="Q129" s="278">
        <v>42.558999999999997</v>
      </c>
      <c r="R129" s="278">
        <v>41.511000000000003</v>
      </c>
      <c r="S129" s="278">
        <v>41.511000000000003</v>
      </c>
    </row>
    <row r="130" spans="2:19" x14ac:dyDescent="0.25">
      <c r="B130" s="278">
        <v>567</v>
      </c>
      <c r="C130" s="278" t="s">
        <v>449</v>
      </c>
      <c r="D130" s="278" t="s">
        <v>116</v>
      </c>
      <c r="E130" s="278" t="s">
        <v>317</v>
      </c>
      <c r="F130" s="278" t="s">
        <v>328</v>
      </c>
      <c r="G130" s="504" t="s">
        <v>326</v>
      </c>
      <c r="J130" s="278" t="s">
        <v>320</v>
      </c>
      <c r="L130" s="278" t="s">
        <v>47</v>
      </c>
      <c r="M130" s="278" t="s">
        <v>48</v>
      </c>
      <c r="O130" s="278" t="s">
        <v>315</v>
      </c>
      <c r="P130" s="278">
        <v>6.1539999999999999</v>
      </c>
      <c r="Q130" s="278">
        <v>6.22</v>
      </c>
      <c r="R130" s="278">
        <v>6.1539999999999999</v>
      </c>
      <c r="S130" s="278">
        <v>6.22</v>
      </c>
    </row>
    <row r="131" spans="2:19" x14ac:dyDescent="0.25">
      <c r="B131" s="278">
        <v>569</v>
      </c>
      <c r="C131" s="278" t="s">
        <v>450</v>
      </c>
      <c r="D131" s="278" t="s">
        <v>116</v>
      </c>
      <c r="E131" s="278" t="s">
        <v>317</v>
      </c>
      <c r="F131" s="278" t="s">
        <v>334</v>
      </c>
      <c r="G131" s="504" t="s">
        <v>326</v>
      </c>
      <c r="J131" s="278" t="s">
        <v>148</v>
      </c>
      <c r="L131" s="278" t="s">
        <v>49</v>
      </c>
      <c r="M131" s="278" t="s">
        <v>49</v>
      </c>
      <c r="O131" s="278" t="s">
        <v>315</v>
      </c>
      <c r="P131" s="278">
        <v>21.6</v>
      </c>
      <c r="Q131" s="278">
        <v>21.6</v>
      </c>
      <c r="R131" s="278">
        <v>21.6</v>
      </c>
      <c r="S131" s="278">
        <v>21.6</v>
      </c>
    </row>
    <row r="132" spans="2:19" x14ac:dyDescent="0.25">
      <c r="B132" s="278">
        <v>570</v>
      </c>
      <c r="C132" s="278" t="s">
        <v>451</v>
      </c>
      <c r="D132" s="278" t="s">
        <v>116</v>
      </c>
      <c r="E132" s="278" t="s">
        <v>311</v>
      </c>
      <c r="F132" s="278" t="s">
        <v>325</v>
      </c>
      <c r="G132" s="504" t="s">
        <v>326</v>
      </c>
      <c r="J132" s="278" t="s">
        <v>314</v>
      </c>
      <c r="L132" s="278" t="s">
        <v>44</v>
      </c>
      <c r="M132" s="278" t="s">
        <v>44</v>
      </c>
      <c r="O132" s="278" t="s">
        <v>315</v>
      </c>
      <c r="P132" s="278">
        <v>7.3559999999999999</v>
      </c>
      <c r="Q132" s="278">
        <v>15.654999999999999</v>
      </c>
      <c r="R132" s="278">
        <v>7.3559999999999999</v>
      </c>
      <c r="S132" s="278">
        <v>15.654999999999999</v>
      </c>
    </row>
    <row r="133" spans="2:19" ht="24.75" x14ac:dyDescent="0.25">
      <c r="B133" s="278">
        <v>583</v>
      </c>
      <c r="C133" s="278" t="s">
        <v>452</v>
      </c>
      <c r="D133" s="278" t="s">
        <v>116</v>
      </c>
      <c r="E133" s="278" t="s">
        <v>317</v>
      </c>
      <c r="F133" s="278" t="s">
        <v>330</v>
      </c>
      <c r="G133" s="504" t="s">
        <v>331</v>
      </c>
      <c r="J133" s="278" t="s">
        <v>320</v>
      </c>
      <c r="L133" s="278" t="s">
        <v>47</v>
      </c>
      <c r="M133" s="278" t="s">
        <v>48</v>
      </c>
      <c r="O133" s="278" t="s">
        <v>315</v>
      </c>
      <c r="P133" s="278">
        <v>67</v>
      </c>
      <c r="Q133" s="278">
        <v>86.6</v>
      </c>
      <c r="R133" s="278">
        <v>67</v>
      </c>
      <c r="S133" s="278">
        <v>82.27</v>
      </c>
    </row>
    <row r="134" spans="2:19" ht="24.75" x14ac:dyDescent="0.25">
      <c r="B134" s="278">
        <v>584</v>
      </c>
      <c r="C134" s="278" t="s">
        <v>453</v>
      </c>
      <c r="D134" s="278" t="s">
        <v>116</v>
      </c>
      <c r="E134" s="278" t="s">
        <v>317</v>
      </c>
      <c r="F134" s="278" t="s">
        <v>330</v>
      </c>
      <c r="G134" s="504" t="s">
        <v>331</v>
      </c>
      <c r="J134" s="278" t="s">
        <v>320</v>
      </c>
      <c r="L134" s="278" t="s">
        <v>47</v>
      </c>
      <c r="M134" s="278" t="s">
        <v>48</v>
      </c>
      <c r="O134" s="278" t="s">
        <v>315</v>
      </c>
      <c r="P134" s="278">
        <v>65</v>
      </c>
      <c r="Q134" s="278">
        <v>85</v>
      </c>
      <c r="R134" s="278">
        <v>65</v>
      </c>
      <c r="S134" s="278">
        <v>79.903999999999996</v>
      </c>
    </row>
    <row r="135" spans="2:19" x14ac:dyDescent="0.25">
      <c r="B135" s="278">
        <v>587</v>
      </c>
      <c r="C135" s="278" t="s">
        <v>454</v>
      </c>
      <c r="D135" s="278" t="s">
        <v>116</v>
      </c>
      <c r="E135" s="278" t="s">
        <v>317</v>
      </c>
      <c r="F135" s="278" t="s">
        <v>328</v>
      </c>
      <c r="G135" s="504" t="s">
        <v>326</v>
      </c>
      <c r="J135" s="278" t="s">
        <v>320</v>
      </c>
      <c r="L135" s="278" t="s">
        <v>46</v>
      </c>
      <c r="M135" s="278" t="s">
        <v>46</v>
      </c>
      <c r="O135" s="278" t="s">
        <v>315</v>
      </c>
      <c r="P135" s="278">
        <v>28.311</v>
      </c>
      <c r="Q135" s="278">
        <v>28.710999999999999</v>
      </c>
      <c r="R135" s="278">
        <v>28.311</v>
      </c>
      <c r="S135" s="278">
        <v>28.311</v>
      </c>
    </row>
    <row r="136" spans="2:19" x14ac:dyDescent="0.25">
      <c r="B136" s="278">
        <v>590</v>
      </c>
      <c r="C136" s="278" t="s">
        <v>455</v>
      </c>
      <c r="D136" s="278" t="s">
        <v>116</v>
      </c>
      <c r="E136" s="278" t="s">
        <v>317</v>
      </c>
      <c r="F136" s="278" t="s">
        <v>341</v>
      </c>
      <c r="G136" s="504" t="s">
        <v>346</v>
      </c>
      <c r="J136" s="278" t="s">
        <v>148</v>
      </c>
      <c r="L136" s="278" t="s">
        <v>49</v>
      </c>
      <c r="M136" s="278" t="s">
        <v>49</v>
      </c>
      <c r="O136" s="278" t="s">
        <v>315</v>
      </c>
      <c r="P136" s="278">
        <v>46.152000000000001</v>
      </c>
      <c r="Q136" s="278">
        <v>46.152000000000001</v>
      </c>
      <c r="R136" s="278">
        <v>0</v>
      </c>
      <c r="S136" s="278">
        <v>0</v>
      </c>
    </row>
    <row r="137" spans="2:19" x14ac:dyDescent="0.25">
      <c r="B137" s="278">
        <v>592</v>
      </c>
      <c r="C137" s="278" t="s">
        <v>456</v>
      </c>
      <c r="D137" s="278" t="s">
        <v>116</v>
      </c>
      <c r="E137" s="278" t="s">
        <v>317</v>
      </c>
      <c r="F137" s="278" t="s">
        <v>341</v>
      </c>
      <c r="G137" s="504" t="s">
        <v>346</v>
      </c>
      <c r="J137" s="278" t="s">
        <v>314</v>
      </c>
      <c r="L137" s="278" t="s">
        <v>44</v>
      </c>
      <c r="M137" s="278" t="s">
        <v>44</v>
      </c>
      <c r="O137" s="278" t="s">
        <v>315</v>
      </c>
      <c r="P137" s="278">
        <v>21.13</v>
      </c>
      <c r="Q137" s="278">
        <v>21.143000000000001</v>
      </c>
      <c r="R137" s="278">
        <v>21.13</v>
      </c>
      <c r="S137" s="278">
        <v>21.13</v>
      </c>
    </row>
    <row r="138" spans="2:19" x14ac:dyDescent="0.25">
      <c r="B138" s="278">
        <v>595</v>
      </c>
      <c r="C138" s="278" t="s">
        <v>457</v>
      </c>
      <c r="D138" s="278" t="s">
        <v>116</v>
      </c>
      <c r="E138" s="278" t="s">
        <v>317</v>
      </c>
      <c r="F138" s="278" t="s">
        <v>330</v>
      </c>
      <c r="G138" s="504" t="s">
        <v>337</v>
      </c>
      <c r="J138" s="278" t="s">
        <v>320</v>
      </c>
      <c r="L138" s="278" t="s">
        <v>46</v>
      </c>
      <c r="M138" s="278" t="s">
        <v>46</v>
      </c>
      <c r="O138" s="278" t="s">
        <v>315</v>
      </c>
      <c r="P138" s="278">
        <v>15.638</v>
      </c>
      <c r="Q138" s="278">
        <v>20.748000000000001</v>
      </c>
      <c r="R138" s="278">
        <v>15.638</v>
      </c>
      <c r="S138" s="278">
        <v>15.638</v>
      </c>
    </row>
    <row r="139" spans="2:19" x14ac:dyDescent="0.25">
      <c r="B139" s="278">
        <v>596</v>
      </c>
      <c r="C139" s="278" t="s">
        <v>458</v>
      </c>
      <c r="D139" s="278" t="s">
        <v>116</v>
      </c>
      <c r="E139" s="278" t="s">
        <v>317</v>
      </c>
      <c r="F139" s="278" t="s">
        <v>330</v>
      </c>
      <c r="G139" s="504" t="s">
        <v>337</v>
      </c>
      <c r="J139" s="278" t="s">
        <v>320</v>
      </c>
      <c r="L139" s="278" t="s">
        <v>46</v>
      </c>
      <c r="M139" s="278" t="s">
        <v>46</v>
      </c>
      <c r="O139" s="278" t="s">
        <v>315</v>
      </c>
      <c r="P139" s="278">
        <v>15.722</v>
      </c>
      <c r="Q139" s="278">
        <v>17.734000000000002</v>
      </c>
      <c r="R139" s="278">
        <v>0</v>
      </c>
      <c r="S139" s="278">
        <v>0</v>
      </c>
    </row>
    <row r="140" spans="2:19" x14ac:dyDescent="0.25">
      <c r="B140" s="278">
        <v>599</v>
      </c>
      <c r="C140" s="278" t="s">
        <v>459</v>
      </c>
      <c r="D140" s="278" t="s">
        <v>116</v>
      </c>
      <c r="E140" s="278" t="s">
        <v>317</v>
      </c>
      <c r="F140" s="278" t="s">
        <v>334</v>
      </c>
      <c r="G140" s="504" t="s">
        <v>326</v>
      </c>
      <c r="J140" s="278" t="s">
        <v>320</v>
      </c>
      <c r="L140" s="278" t="s">
        <v>47</v>
      </c>
      <c r="M140" s="278" t="s">
        <v>48</v>
      </c>
      <c r="O140" s="278" t="s">
        <v>315</v>
      </c>
      <c r="P140" s="278">
        <v>34.9</v>
      </c>
      <c r="Q140" s="278">
        <v>34.9</v>
      </c>
      <c r="R140" s="278">
        <v>34.9</v>
      </c>
      <c r="S140" s="278">
        <v>34.9</v>
      </c>
    </row>
    <row r="141" spans="2:19" x14ac:dyDescent="0.25">
      <c r="B141" s="278">
        <v>612</v>
      </c>
      <c r="C141" s="278" t="s">
        <v>460</v>
      </c>
      <c r="D141" s="278" t="s">
        <v>116</v>
      </c>
      <c r="E141" s="278" t="s">
        <v>317</v>
      </c>
      <c r="F141" s="278" t="s">
        <v>330</v>
      </c>
      <c r="G141" s="504" t="s">
        <v>319</v>
      </c>
      <c r="J141" s="278" t="s">
        <v>320</v>
      </c>
      <c r="L141" s="278" t="s">
        <v>47</v>
      </c>
      <c r="M141" s="278" t="s">
        <v>130</v>
      </c>
      <c r="O141" s="278" t="s">
        <v>315</v>
      </c>
      <c r="P141" s="278">
        <v>15.916</v>
      </c>
      <c r="Q141" s="278">
        <v>20.797999999999998</v>
      </c>
      <c r="R141" s="278">
        <v>0</v>
      </c>
      <c r="S141" s="278">
        <v>0</v>
      </c>
    </row>
    <row r="142" spans="2:19" x14ac:dyDescent="0.25">
      <c r="B142" s="278">
        <v>613</v>
      </c>
      <c r="C142" s="278" t="s">
        <v>461</v>
      </c>
      <c r="D142" s="278" t="s">
        <v>116</v>
      </c>
      <c r="E142" s="278" t="s">
        <v>317</v>
      </c>
      <c r="F142" s="278" t="s">
        <v>330</v>
      </c>
      <c r="G142" s="504" t="s">
        <v>319</v>
      </c>
      <c r="J142" s="278" t="s">
        <v>320</v>
      </c>
      <c r="L142" s="278" t="s">
        <v>47</v>
      </c>
      <c r="M142" s="278" t="s">
        <v>130</v>
      </c>
      <c r="O142" s="278" t="s">
        <v>315</v>
      </c>
      <c r="P142" s="278">
        <v>30.791</v>
      </c>
      <c r="Q142" s="278">
        <v>42.094999999999999</v>
      </c>
      <c r="R142" s="278">
        <v>30.791</v>
      </c>
      <c r="S142" s="278">
        <v>30.791</v>
      </c>
    </row>
    <row r="143" spans="2:19" x14ac:dyDescent="0.25">
      <c r="B143" s="278">
        <v>614</v>
      </c>
      <c r="C143" s="278" t="s">
        <v>462</v>
      </c>
      <c r="D143" s="278" t="s">
        <v>116</v>
      </c>
      <c r="E143" s="278" t="s">
        <v>311</v>
      </c>
      <c r="F143" s="278" t="s">
        <v>325</v>
      </c>
      <c r="G143" s="504" t="s">
        <v>326</v>
      </c>
      <c r="J143" s="278" t="s">
        <v>314</v>
      </c>
      <c r="L143" s="278" t="s">
        <v>50</v>
      </c>
      <c r="M143" s="278" t="s">
        <v>50</v>
      </c>
      <c r="O143" s="278" t="s">
        <v>315</v>
      </c>
      <c r="P143" s="278">
        <v>0.17100000000000001</v>
      </c>
      <c r="Q143" s="278">
        <v>2.0750000000000002</v>
      </c>
      <c r="R143" s="278">
        <v>0.17100000000000001</v>
      </c>
      <c r="S143" s="278">
        <v>2.0750000000000002</v>
      </c>
    </row>
    <row r="144" spans="2:19" x14ac:dyDescent="0.25">
      <c r="B144" s="278">
        <v>616</v>
      </c>
      <c r="C144" s="278" t="s">
        <v>463</v>
      </c>
      <c r="D144" s="278" t="s">
        <v>116</v>
      </c>
      <c r="E144" s="278" t="s">
        <v>311</v>
      </c>
      <c r="F144" s="278" t="s">
        <v>325</v>
      </c>
      <c r="G144" s="504" t="s">
        <v>326</v>
      </c>
      <c r="J144" s="278" t="s">
        <v>148</v>
      </c>
      <c r="L144" s="278" t="s">
        <v>49</v>
      </c>
      <c r="M144" s="278" t="s">
        <v>49</v>
      </c>
      <c r="O144" s="278" t="s">
        <v>315</v>
      </c>
      <c r="P144" s="278">
        <v>6.5350000000000001</v>
      </c>
      <c r="Q144" s="278">
        <v>10.696999999999999</v>
      </c>
      <c r="R144" s="278">
        <v>6.5350000000000001</v>
      </c>
      <c r="S144" s="278">
        <v>10.696999999999999</v>
      </c>
    </row>
    <row r="145" spans="2:19" x14ac:dyDescent="0.25">
      <c r="B145" s="278">
        <v>617</v>
      </c>
      <c r="C145" s="278" t="s">
        <v>464</v>
      </c>
      <c r="D145" s="278" t="s">
        <v>116</v>
      </c>
      <c r="E145" s="278" t="s">
        <v>311</v>
      </c>
      <c r="F145" s="278" t="s">
        <v>325</v>
      </c>
      <c r="G145" s="504" t="s">
        <v>326</v>
      </c>
      <c r="J145" s="278" t="s">
        <v>148</v>
      </c>
      <c r="L145" s="278" t="s">
        <v>49</v>
      </c>
      <c r="M145" s="278" t="s">
        <v>49</v>
      </c>
      <c r="O145" s="278" t="s">
        <v>315</v>
      </c>
      <c r="P145" s="278">
        <v>6.06</v>
      </c>
      <c r="Q145" s="278">
        <v>10.404</v>
      </c>
      <c r="R145" s="278">
        <v>6.06</v>
      </c>
      <c r="S145" s="278">
        <v>10.404</v>
      </c>
    </row>
    <row r="146" spans="2:19" x14ac:dyDescent="0.25">
      <c r="B146" s="278">
        <v>618</v>
      </c>
      <c r="C146" s="278" t="s">
        <v>465</v>
      </c>
      <c r="D146" s="278" t="s">
        <v>116</v>
      </c>
      <c r="E146" s="278" t="s">
        <v>317</v>
      </c>
      <c r="F146" s="278" t="s">
        <v>341</v>
      </c>
      <c r="G146" s="504" t="s">
        <v>346</v>
      </c>
      <c r="J146" s="278" t="s">
        <v>314</v>
      </c>
      <c r="L146" s="278" t="s">
        <v>44</v>
      </c>
      <c r="M146" s="278" t="s">
        <v>44</v>
      </c>
      <c r="O146" s="278" t="s">
        <v>315</v>
      </c>
      <c r="P146" s="278">
        <v>16.373999999999999</v>
      </c>
      <c r="Q146" s="278">
        <v>15.894</v>
      </c>
      <c r="R146" s="278">
        <v>15.894</v>
      </c>
      <c r="S146" s="278">
        <v>15.894</v>
      </c>
    </row>
    <row r="147" spans="2:19" x14ac:dyDescent="0.25">
      <c r="B147" s="278">
        <v>619</v>
      </c>
      <c r="C147" s="278" t="s">
        <v>466</v>
      </c>
      <c r="D147" s="278" t="s">
        <v>116</v>
      </c>
      <c r="E147" s="278" t="s">
        <v>317</v>
      </c>
      <c r="F147" s="278" t="s">
        <v>330</v>
      </c>
      <c r="G147" s="504" t="s">
        <v>337</v>
      </c>
      <c r="J147" s="278" t="s">
        <v>314</v>
      </c>
      <c r="L147" s="278" t="s">
        <v>44</v>
      </c>
      <c r="M147" s="278" t="s">
        <v>44</v>
      </c>
      <c r="O147" s="278" t="s">
        <v>315</v>
      </c>
      <c r="P147" s="278">
        <v>17.446999999999999</v>
      </c>
      <c r="Q147" s="278">
        <v>22.396999999999998</v>
      </c>
      <c r="R147" s="278">
        <v>17.446999999999999</v>
      </c>
      <c r="S147" s="278">
        <v>17.446999999999999</v>
      </c>
    </row>
    <row r="148" spans="2:19" x14ac:dyDescent="0.25">
      <c r="B148" s="278">
        <v>620</v>
      </c>
      <c r="C148" s="278" t="s">
        <v>467</v>
      </c>
      <c r="D148" s="278" t="s">
        <v>116</v>
      </c>
      <c r="E148" s="278" t="s">
        <v>317</v>
      </c>
      <c r="F148" s="278" t="s">
        <v>328</v>
      </c>
      <c r="G148" s="504" t="s">
        <v>326</v>
      </c>
      <c r="J148" s="278" t="s">
        <v>314</v>
      </c>
      <c r="L148" s="278" t="s">
        <v>44</v>
      </c>
      <c r="M148" s="278" t="s">
        <v>44</v>
      </c>
      <c r="O148" s="278" t="s">
        <v>315</v>
      </c>
      <c r="P148" s="278">
        <v>40.92</v>
      </c>
      <c r="Q148" s="278">
        <v>40.673999999999999</v>
      </c>
      <c r="R148" s="278">
        <v>40.92</v>
      </c>
      <c r="S148" s="278">
        <v>40.673999999999999</v>
      </c>
    </row>
    <row r="149" spans="2:19" x14ac:dyDescent="0.25">
      <c r="B149" s="278">
        <v>621</v>
      </c>
      <c r="C149" s="278" t="s">
        <v>468</v>
      </c>
      <c r="D149" s="278" t="s">
        <v>116</v>
      </c>
      <c r="E149" s="278" t="s">
        <v>317</v>
      </c>
      <c r="F149" s="278" t="s">
        <v>334</v>
      </c>
      <c r="G149" s="504" t="s">
        <v>326</v>
      </c>
      <c r="J149" s="278" t="s">
        <v>148</v>
      </c>
      <c r="L149" s="278" t="s">
        <v>49</v>
      </c>
      <c r="M149" s="278" t="s">
        <v>49</v>
      </c>
      <c r="O149" s="278" t="s">
        <v>315</v>
      </c>
      <c r="P149" s="278">
        <v>14.9</v>
      </c>
      <c r="Q149" s="278">
        <v>14.855</v>
      </c>
      <c r="R149" s="278">
        <v>14.855</v>
      </c>
      <c r="S149" s="278">
        <v>14.855</v>
      </c>
    </row>
    <row r="150" spans="2:19" x14ac:dyDescent="0.25">
      <c r="B150" s="278">
        <v>622</v>
      </c>
      <c r="C150" s="278" t="s">
        <v>469</v>
      </c>
      <c r="D150" s="278" t="s">
        <v>116</v>
      </c>
      <c r="E150" s="278" t="s">
        <v>311</v>
      </c>
      <c r="F150" s="278" t="s">
        <v>325</v>
      </c>
      <c r="G150" s="504" t="s">
        <v>326</v>
      </c>
      <c r="J150" s="278" t="s">
        <v>314</v>
      </c>
      <c r="L150" s="278" t="s">
        <v>50</v>
      </c>
      <c r="M150" s="278" t="s">
        <v>50</v>
      </c>
      <c r="O150" s="278" t="s">
        <v>315</v>
      </c>
      <c r="P150" s="278">
        <v>1.3129999999999999</v>
      </c>
      <c r="Q150" s="278">
        <v>3.6789999999999998</v>
      </c>
      <c r="R150" s="278">
        <v>1.3129999999999999</v>
      </c>
      <c r="S150" s="278">
        <v>3.6789999999999998</v>
      </c>
    </row>
    <row r="151" spans="2:19" x14ac:dyDescent="0.25">
      <c r="B151" s="278">
        <v>624</v>
      </c>
      <c r="C151" s="278" t="s">
        <v>470</v>
      </c>
      <c r="D151" s="278" t="s">
        <v>116</v>
      </c>
      <c r="E151" s="278" t="s">
        <v>317</v>
      </c>
      <c r="F151" s="278" t="s">
        <v>341</v>
      </c>
      <c r="G151" s="504" t="s">
        <v>342</v>
      </c>
      <c r="J151" s="278" t="s">
        <v>320</v>
      </c>
      <c r="L151" s="278" t="s">
        <v>47</v>
      </c>
      <c r="M151" s="278" t="s">
        <v>48</v>
      </c>
      <c r="O151" s="278" t="s">
        <v>315</v>
      </c>
      <c r="P151" s="278">
        <v>39.811</v>
      </c>
      <c r="Q151" s="278">
        <v>39.890999999999998</v>
      </c>
      <c r="R151" s="278">
        <v>39.811</v>
      </c>
      <c r="S151" s="278">
        <v>39.811</v>
      </c>
    </row>
    <row r="152" spans="2:19" ht="24.75" x14ac:dyDescent="0.25">
      <c r="B152" s="278">
        <v>625</v>
      </c>
      <c r="C152" s="278" t="s">
        <v>471</v>
      </c>
      <c r="D152" s="278" t="s">
        <v>116</v>
      </c>
      <c r="E152" s="278" t="s">
        <v>317</v>
      </c>
      <c r="F152" s="278" t="s">
        <v>330</v>
      </c>
      <c r="G152" s="504" t="s">
        <v>331</v>
      </c>
      <c r="J152" s="278" t="s">
        <v>320</v>
      </c>
      <c r="L152" s="278" t="s">
        <v>47</v>
      </c>
      <c r="M152" s="278" t="s">
        <v>130</v>
      </c>
      <c r="O152" s="278" t="s">
        <v>315</v>
      </c>
      <c r="P152" s="278">
        <v>42</v>
      </c>
      <c r="Q152" s="278">
        <v>61.817</v>
      </c>
      <c r="R152" s="278">
        <v>42</v>
      </c>
      <c r="S152" s="278">
        <v>42</v>
      </c>
    </row>
    <row r="153" spans="2:19" ht="24.75" x14ac:dyDescent="0.25">
      <c r="B153" s="278">
        <v>626</v>
      </c>
      <c r="C153" s="278" t="s">
        <v>472</v>
      </c>
      <c r="D153" s="278" t="s">
        <v>116</v>
      </c>
      <c r="E153" s="278" t="s">
        <v>317</v>
      </c>
      <c r="F153" s="278" t="s">
        <v>330</v>
      </c>
      <c r="G153" s="504" t="s">
        <v>331</v>
      </c>
      <c r="J153" s="278" t="s">
        <v>320</v>
      </c>
      <c r="L153" s="278" t="s">
        <v>47</v>
      </c>
      <c r="M153" s="278" t="s">
        <v>130</v>
      </c>
      <c r="O153" s="278" t="s">
        <v>315</v>
      </c>
      <c r="P153" s="278">
        <v>39.847999999999999</v>
      </c>
      <c r="Q153" s="278">
        <v>61.597999999999999</v>
      </c>
      <c r="R153" s="278">
        <v>39.847999999999999</v>
      </c>
      <c r="S153" s="278">
        <v>39.847999999999999</v>
      </c>
    </row>
    <row r="154" spans="2:19" ht="24.75" x14ac:dyDescent="0.25">
      <c r="B154" s="278">
        <v>627</v>
      </c>
      <c r="C154" s="278" t="s">
        <v>473</v>
      </c>
      <c r="D154" s="278" t="s">
        <v>116</v>
      </c>
      <c r="E154" s="278" t="s">
        <v>317</v>
      </c>
      <c r="F154" s="278" t="s">
        <v>330</v>
      </c>
      <c r="G154" s="504" t="s">
        <v>331</v>
      </c>
      <c r="J154" s="278" t="s">
        <v>320</v>
      </c>
      <c r="L154" s="278" t="s">
        <v>47</v>
      </c>
      <c r="M154" s="278" t="s">
        <v>51</v>
      </c>
      <c r="O154" s="278" t="s">
        <v>315</v>
      </c>
      <c r="P154" s="278">
        <v>42.000999999999998</v>
      </c>
      <c r="Q154" s="278">
        <v>62.401000000000003</v>
      </c>
      <c r="R154" s="278">
        <v>42.000999999999998</v>
      </c>
      <c r="S154" s="278">
        <v>42.000999999999998</v>
      </c>
    </row>
    <row r="155" spans="2:19" x14ac:dyDescent="0.25">
      <c r="B155" s="278">
        <v>636</v>
      </c>
      <c r="C155" s="278" t="s">
        <v>474</v>
      </c>
      <c r="D155" s="278" t="s">
        <v>116</v>
      </c>
      <c r="E155" s="278" t="s">
        <v>317</v>
      </c>
      <c r="F155" s="278" t="s">
        <v>328</v>
      </c>
      <c r="G155" s="504" t="s">
        <v>326</v>
      </c>
      <c r="J155" s="278" t="s">
        <v>148</v>
      </c>
      <c r="L155" s="278" t="s">
        <v>49</v>
      </c>
      <c r="M155" s="278" t="s">
        <v>49</v>
      </c>
      <c r="O155" s="278" t="s">
        <v>315</v>
      </c>
      <c r="P155" s="278">
        <v>28.968</v>
      </c>
      <c r="Q155" s="278">
        <v>29.013999999999999</v>
      </c>
      <c r="R155" s="278">
        <v>28.968</v>
      </c>
      <c r="S155" s="278">
        <v>28.968</v>
      </c>
    </row>
    <row r="156" spans="2:19" x14ac:dyDescent="0.25">
      <c r="B156" s="278">
        <v>637</v>
      </c>
      <c r="C156" s="278" t="s">
        <v>475</v>
      </c>
      <c r="D156" s="278" t="s">
        <v>116</v>
      </c>
      <c r="E156" s="278" t="s">
        <v>317</v>
      </c>
      <c r="F156" s="278" t="s">
        <v>328</v>
      </c>
      <c r="G156" s="504" t="s">
        <v>326</v>
      </c>
      <c r="J156" s="278" t="s">
        <v>148</v>
      </c>
      <c r="L156" s="278" t="s">
        <v>49</v>
      </c>
      <c r="M156" s="278" t="s">
        <v>49</v>
      </c>
      <c r="O156" s="278" t="s">
        <v>315</v>
      </c>
      <c r="P156" s="278">
        <v>29.9</v>
      </c>
      <c r="Q156" s="278">
        <v>29.9</v>
      </c>
      <c r="R156" s="278">
        <v>29.9</v>
      </c>
      <c r="S156" s="278">
        <v>29.9</v>
      </c>
    </row>
    <row r="157" spans="2:19" x14ac:dyDescent="0.25">
      <c r="B157" s="278">
        <v>638</v>
      </c>
      <c r="C157" s="278" t="s">
        <v>476</v>
      </c>
      <c r="D157" s="278" t="s">
        <v>116</v>
      </c>
      <c r="E157" s="278" t="s">
        <v>317</v>
      </c>
      <c r="F157" s="278" t="s">
        <v>328</v>
      </c>
      <c r="G157" s="504" t="s">
        <v>326</v>
      </c>
      <c r="J157" s="278" t="s">
        <v>148</v>
      </c>
      <c r="L157" s="278" t="s">
        <v>49</v>
      </c>
      <c r="M157" s="278" t="s">
        <v>49</v>
      </c>
      <c r="O157" s="278" t="s">
        <v>315</v>
      </c>
      <c r="P157" s="278">
        <v>29.033999999999999</v>
      </c>
      <c r="Q157" s="278">
        <v>29.13</v>
      </c>
      <c r="R157" s="278">
        <v>29.033999999999999</v>
      </c>
      <c r="S157" s="278">
        <v>29.033999999999999</v>
      </c>
    </row>
    <row r="158" spans="2:19" x14ac:dyDescent="0.25">
      <c r="B158" s="278">
        <v>641</v>
      </c>
      <c r="C158" s="278" t="s">
        <v>477</v>
      </c>
      <c r="D158" s="278" t="s">
        <v>116</v>
      </c>
      <c r="E158" s="278" t="s">
        <v>317</v>
      </c>
      <c r="F158" s="278" t="s">
        <v>341</v>
      </c>
      <c r="G158" s="504" t="s">
        <v>354</v>
      </c>
      <c r="J158" s="278" t="s">
        <v>148</v>
      </c>
      <c r="L158" s="278" t="s">
        <v>49</v>
      </c>
      <c r="M158" s="278" t="s">
        <v>49</v>
      </c>
      <c r="O158" s="278" t="s">
        <v>315</v>
      </c>
      <c r="P158" s="278">
        <v>110.31</v>
      </c>
      <c r="Q158" s="278">
        <v>113.06</v>
      </c>
      <c r="R158" s="278">
        <v>110.31</v>
      </c>
      <c r="S158" s="278">
        <v>110.31</v>
      </c>
    </row>
    <row r="159" spans="2:19" x14ac:dyDescent="0.25">
      <c r="B159" s="278">
        <v>642</v>
      </c>
      <c r="C159" s="278" t="s">
        <v>478</v>
      </c>
      <c r="D159" s="278" t="s">
        <v>116</v>
      </c>
      <c r="E159" s="278" t="s">
        <v>317</v>
      </c>
      <c r="F159" s="278" t="s">
        <v>341</v>
      </c>
      <c r="G159" s="504" t="s">
        <v>354</v>
      </c>
      <c r="J159" s="278" t="s">
        <v>148</v>
      </c>
      <c r="L159" s="278" t="s">
        <v>49</v>
      </c>
      <c r="M159" s="278" t="s">
        <v>49</v>
      </c>
      <c r="O159" s="278" t="s">
        <v>315</v>
      </c>
      <c r="P159" s="278">
        <v>584.15</v>
      </c>
      <c r="Q159" s="278">
        <v>603.25</v>
      </c>
      <c r="R159" s="278">
        <v>584.15</v>
      </c>
      <c r="S159" s="278">
        <v>584.15</v>
      </c>
    </row>
    <row r="160" spans="2:19" x14ac:dyDescent="0.25">
      <c r="B160" s="278">
        <v>715</v>
      </c>
      <c r="C160" s="278" t="s">
        <v>479</v>
      </c>
      <c r="D160" s="278" t="s">
        <v>116</v>
      </c>
      <c r="E160" s="278" t="s">
        <v>317</v>
      </c>
      <c r="F160" s="278" t="s">
        <v>330</v>
      </c>
      <c r="G160" s="504" t="s">
        <v>313</v>
      </c>
      <c r="J160" s="278" t="s">
        <v>314</v>
      </c>
      <c r="L160" s="278" t="s">
        <v>44</v>
      </c>
      <c r="M160" s="278" t="s">
        <v>44</v>
      </c>
      <c r="O160" s="278" t="s">
        <v>315</v>
      </c>
      <c r="P160" s="278">
        <v>2.5470000000000002</v>
      </c>
      <c r="Q160" s="278">
        <v>2.1680000000000001</v>
      </c>
      <c r="R160" s="278">
        <v>2.1680000000000001</v>
      </c>
      <c r="S160" s="278">
        <v>2.1680000000000001</v>
      </c>
    </row>
    <row r="161" spans="2:19" x14ac:dyDescent="0.25">
      <c r="B161" s="278">
        <v>737</v>
      </c>
      <c r="C161" s="278" t="s">
        <v>480</v>
      </c>
      <c r="D161" s="278" t="s">
        <v>116</v>
      </c>
      <c r="E161" s="278" t="s">
        <v>311</v>
      </c>
      <c r="F161" s="278" t="s">
        <v>325</v>
      </c>
      <c r="G161" s="504" t="s">
        <v>326</v>
      </c>
      <c r="J161" s="278" t="s">
        <v>314</v>
      </c>
      <c r="L161" s="278" t="s">
        <v>50</v>
      </c>
      <c r="M161" s="278" t="s">
        <v>50</v>
      </c>
      <c r="O161" s="278" t="s">
        <v>315</v>
      </c>
      <c r="P161" s="278">
        <v>1.6160000000000001</v>
      </c>
      <c r="Q161" s="278">
        <v>3.1669999999999998</v>
      </c>
      <c r="R161" s="278">
        <v>1.6160000000000001</v>
      </c>
      <c r="S161" s="278">
        <v>3.1669999999999998</v>
      </c>
    </row>
    <row r="162" spans="2:19" x14ac:dyDescent="0.25">
      <c r="B162" s="278">
        <v>739</v>
      </c>
      <c r="C162" s="278" t="s">
        <v>481</v>
      </c>
      <c r="D162" s="278" t="s">
        <v>116</v>
      </c>
      <c r="E162" s="278" t="s">
        <v>317</v>
      </c>
      <c r="F162" s="278" t="s">
        <v>349</v>
      </c>
      <c r="G162" s="504" t="s">
        <v>326</v>
      </c>
      <c r="J162" s="278" t="s">
        <v>320</v>
      </c>
      <c r="L162" s="278" t="s">
        <v>46</v>
      </c>
      <c r="M162" s="278" t="s">
        <v>46</v>
      </c>
      <c r="O162" s="278" t="s">
        <v>315</v>
      </c>
      <c r="P162" s="278">
        <v>28.449000000000002</v>
      </c>
      <c r="Q162" s="278">
        <v>27.905999999999999</v>
      </c>
      <c r="R162" s="278">
        <v>27.905999999999999</v>
      </c>
      <c r="S162" s="278">
        <v>27.905999999999999</v>
      </c>
    </row>
    <row r="163" spans="2:19" x14ac:dyDescent="0.25">
      <c r="B163" s="278">
        <v>755</v>
      </c>
      <c r="C163" s="278" t="s">
        <v>482</v>
      </c>
      <c r="D163" s="278" t="s">
        <v>116</v>
      </c>
      <c r="E163" s="278" t="s">
        <v>311</v>
      </c>
      <c r="F163" s="278" t="s">
        <v>325</v>
      </c>
      <c r="G163" s="504" t="s">
        <v>326</v>
      </c>
      <c r="J163" s="278" t="s">
        <v>148</v>
      </c>
      <c r="L163" s="278" t="s">
        <v>49</v>
      </c>
      <c r="M163" s="278" t="s">
        <v>49</v>
      </c>
      <c r="O163" s="278" t="s">
        <v>315</v>
      </c>
      <c r="P163" s="278">
        <v>2.41</v>
      </c>
      <c r="Q163" s="278">
        <v>8.8219999999999992</v>
      </c>
      <c r="R163" s="278">
        <v>2.41</v>
      </c>
      <c r="S163" s="278">
        <v>8.8219999999999992</v>
      </c>
    </row>
    <row r="164" spans="2:19" x14ac:dyDescent="0.25">
      <c r="B164" s="278">
        <v>757</v>
      </c>
      <c r="C164" s="278" t="s">
        <v>483</v>
      </c>
      <c r="D164" s="278" t="s">
        <v>116</v>
      </c>
      <c r="E164" s="278" t="s">
        <v>317</v>
      </c>
      <c r="F164" s="278" t="s">
        <v>328</v>
      </c>
      <c r="G164" s="504" t="s">
        <v>326</v>
      </c>
      <c r="J164" s="278" t="s">
        <v>148</v>
      </c>
      <c r="L164" s="278" t="s">
        <v>49</v>
      </c>
      <c r="M164" s="278" t="s">
        <v>49</v>
      </c>
      <c r="O164" s="278" t="s">
        <v>315</v>
      </c>
      <c r="P164" s="278">
        <v>1.4359999999999999</v>
      </c>
      <c r="Q164" s="278">
        <v>1.2490000000000001</v>
      </c>
      <c r="R164" s="278">
        <v>1.2490000000000001</v>
      </c>
      <c r="S164" s="278">
        <v>1.2490000000000001</v>
      </c>
    </row>
    <row r="165" spans="2:19" x14ac:dyDescent="0.25">
      <c r="B165" s="278">
        <v>759</v>
      </c>
      <c r="C165" s="278" t="s">
        <v>484</v>
      </c>
      <c r="D165" s="278" t="s">
        <v>116</v>
      </c>
      <c r="E165" s="278" t="s">
        <v>311</v>
      </c>
      <c r="F165" s="278" t="s">
        <v>325</v>
      </c>
      <c r="G165" s="504" t="s">
        <v>326</v>
      </c>
      <c r="J165" s="278" t="s">
        <v>148</v>
      </c>
      <c r="L165" s="278" t="s">
        <v>49</v>
      </c>
      <c r="M165" s="278" t="s">
        <v>49</v>
      </c>
      <c r="O165" s="278" t="s">
        <v>315</v>
      </c>
      <c r="P165" s="278">
        <v>0</v>
      </c>
      <c r="Q165" s="278">
        <v>3.3730000000000002</v>
      </c>
      <c r="R165" s="278">
        <v>0</v>
      </c>
      <c r="S165" s="278">
        <v>3.3730000000000002</v>
      </c>
    </row>
    <row r="166" spans="2:19" x14ac:dyDescent="0.25">
      <c r="B166" s="278">
        <v>760</v>
      </c>
      <c r="C166" s="278" t="s">
        <v>485</v>
      </c>
      <c r="D166" s="278" t="s">
        <v>116</v>
      </c>
      <c r="E166" s="278" t="s">
        <v>311</v>
      </c>
      <c r="F166" s="278" t="s">
        <v>325</v>
      </c>
      <c r="G166" s="504" t="s">
        <v>326</v>
      </c>
      <c r="J166" s="278" t="s">
        <v>148</v>
      </c>
      <c r="L166" s="278" t="s">
        <v>49</v>
      </c>
      <c r="M166" s="278" t="s">
        <v>49</v>
      </c>
      <c r="O166" s="278" t="s">
        <v>315</v>
      </c>
      <c r="P166" s="278">
        <v>0.997</v>
      </c>
      <c r="Q166" s="278">
        <v>1.2470000000000001</v>
      </c>
      <c r="R166" s="278">
        <v>0.997</v>
      </c>
      <c r="S166" s="278">
        <v>1.2470000000000001</v>
      </c>
    </row>
    <row r="167" spans="2:19" x14ac:dyDescent="0.25">
      <c r="B167" s="278">
        <v>761</v>
      </c>
      <c r="C167" s="278" t="s">
        <v>486</v>
      </c>
      <c r="D167" s="278" t="s">
        <v>116</v>
      </c>
      <c r="E167" s="278" t="s">
        <v>311</v>
      </c>
      <c r="F167" s="278" t="s">
        <v>325</v>
      </c>
      <c r="G167" s="504" t="s">
        <v>326</v>
      </c>
      <c r="J167" s="278" t="s">
        <v>148</v>
      </c>
      <c r="L167" s="278" t="s">
        <v>49</v>
      </c>
      <c r="M167" s="278" t="s">
        <v>49</v>
      </c>
      <c r="O167" s="278" t="s">
        <v>315</v>
      </c>
      <c r="P167" s="278">
        <v>2.988</v>
      </c>
      <c r="Q167" s="278">
        <v>6.1360000000000001</v>
      </c>
      <c r="R167" s="278">
        <v>2.988</v>
      </c>
      <c r="S167" s="278">
        <v>6.1360000000000001</v>
      </c>
    </row>
    <row r="168" spans="2:19" x14ac:dyDescent="0.25">
      <c r="B168" s="278">
        <v>766</v>
      </c>
      <c r="C168" s="278" t="s">
        <v>487</v>
      </c>
      <c r="D168" s="278" t="s">
        <v>116</v>
      </c>
      <c r="E168" s="278" t="s">
        <v>317</v>
      </c>
      <c r="F168" s="278" t="s">
        <v>334</v>
      </c>
      <c r="G168" s="504" t="s">
        <v>326</v>
      </c>
      <c r="J168" s="278" t="s">
        <v>320</v>
      </c>
      <c r="L168" s="278" t="s">
        <v>47</v>
      </c>
      <c r="M168" s="278" t="s">
        <v>48</v>
      </c>
      <c r="O168" s="278" t="s">
        <v>315</v>
      </c>
      <c r="P168" s="278">
        <v>68.2</v>
      </c>
      <c r="Q168" s="278">
        <v>68.2</v>
      </c>
      <c r="R168" s="278">
        <v>68.2</v>
      </c>
      <c r="S168" s="278">
        <v>68.2</v>
      </c>
    </row>
    <row r="169" spans="2:19" x14ac:dyDescent="0.25">
      <c r="B169" s="278">
        <v>767</v>
      </c>
      <c r="C169" s="278" t="s">
        <v>488</v>
      </c>
      <c r="D169" s="278" t="s">
        <v>116</v>
      </c>
      <c r="E169" s="278" t="s">
        <v>311</v>
      </c>
      <c r="F169" s="278" t="s">
        <v>341</v>
      </c>
      <c r="G169" s="504" t="s">
        <v>342</v>
      </c>
      <c r="J169" s="278" t="s">
        <v>314</v>
      </c>
      <c r="L169" s="278" t="s">
        <v>44</v>
      </c>
      <c r="M169" s="278" t="s">
        <v>44</v>
      </c>
      <c r="O169" s="278" t="s">
        <v>315</v>
      </c>
      <c r="P169" s="278">
        <v>12.05</v>
      </c>
      <c r="Q169" s="278">
        <v>12.276</v>
      </c>
      <c r="R169" s="278">
        <v>12.05</v>
      </c>
      <c r="S169" s="278">
        <v>12.276</v>
      </c>
    </row>
    <row r="170" spans="2:19" x14ac:dyDescent="0.25">
      <c r="B170" s="278">
        <v>768</v>
      </c>
      <c r="C170" s="278" t="s">
        <v>489</v>
      </c>
      <c r="D170" s="278" t="s">
        <v>116</v>
      </c>
      <c r="E170" s="278" t="s">
        <v>311</v>
      </c>
      <c r="F170" s="278" t="s">
        <v>325</v>
      </c>
      <c r="G170" s="504" t="s">
        <v>326</v>
      </c>
      <c r="J170" s="278" t="s">
        <v>314</v>
      </c>
      <c r="L170" s="278" t="s">
        <v>44</v>
      </c>
      <c r="M170" s="278" t="s">
        <v>44</v>
      </c>
      <c r="O170" s="278" t="s">
        <v>315</v>
      </c>
      <c r="P170" s="278">
        <v>3.0070000000000001</v>
      </c>
      <c r="Q170" s="278">
        <v>6.1390000000000002</v>
      </c>
      <c r="R170" s="278">
        <v>3.0070000000000001</v>
      </c>
      <c r="S170" s="278">
        <v>6.1390000000000002</v>
      </c>
    </row>
    <row r="171" spans="2:19" x14ac:dyDescent="0.25">
      <c r="B171" s="278">
        <v>769</v>
      </c>
      <c r="C171" s="278" t="s">
        <v>490</v>
      </c>
      <c r="D171" s="278" t="s">
        <v>116</v>
      </c>
      <c r="E171" s="278" t="s">
        <v>311</v>
      </c>
      <c r="F171" s="278" t="s">
        <v>325</v>
      </c>
      <c r="G171" s="504" t="s">
        <v>326</v>
      </c>
      <c r="J171" s="278" t="s">
        <v>320</v>
      </c>
      <c r="L171" s="278" t="s">
        <v>47</v>
      </c>
      <c r="M171" s="278" t="s">
        <v>48</v>
      </c>
      <c r="O171" s="278" t="s">
        <v>315</v>
      </c>
      <c r="P171" s="278">
        <v>9.5690000000000008</v>
      </c>
      <c r="Q171" s="278">
        <v>28.989000000000001</v>
      </c>
      <c r="R171" s="278">
        <v>9.5690000000000008</v>
      </c>
      <c r="S171" s="278">
        <v>28.989000000000001</v>
      </c>
    </row>
    <row r="172" spans="2:19" x14ac:dyDescent="0.25">
      <c r="B172" s="278">
        <v>774</v>
      </c>
      <c r="C172" s="278" t="s">
        <v>491</v>
      </c>
      <c r="D172" s="278" t="s">
        <v>116</v>
      </c>
      <c r="E172" s="278" t="s">
        <v>317</v>
      </c>
      <c r="F172" s="278" t="s">
        <v>328</v>
      </c>
      <c r="G172" s="504" t="s">
        <v>326</v>
      </c>
      <c r="J172" s="278" t="s">
        <v>314</v>
      </c>
      <c r="L172" s="278" t="s">
        <v>50</v>
      </c>
      <c r="M172" s="278" t="s">
        <v>50</v>
      </c>
      <c r="O172" s="278" t="s">
        <v>315</v>
      </c>
      <c r="P172" s="278">
        <v>9.9179999999999993</v>
      </c>
      <c r="Q172" s="278">
        <v>16</v>
      </c>
      <c r="R172" s="278">
        <v>9.9179999999999993</v>
      </c>
      <c r="S172" s="278">
        <v>9.9179999999999993</v>
      </c>
    </row>
    <row r="173" spans="2:19" x14ac:dyDescent="0.25">
      <c r="B173" s="278">
        <v>781</v>
      </c>
      <c r="C173" s="278" t="s">
        <v>492</v>
      </c>
      <c r="D173" s="278" t="s">
        <v>116</v>
      </c>
      <c r="E173" s="278" t="s">
        <v>311</v>
      </c>
      <c r="F173" s="278" t="s">
        <v>325</v>
      </c>
      <c r="G173" s="504" t="s">
        <v>326</v>
      </c>
      <c r="J173" s="278" t="s">
        <v>314</v>
      </c>
      <c r="L173" s="278" t="s">
        <v>50</v>
      </c>
      <c r="M173" s="278" t="s">
        <v>50</v>
      </c>
      <c r="O173" s="278" t="s">
        <v>315</v>
      </c>
      <c r="P173" s="278">
        <v>0</v>
      </c>
      <c r="Q173" s="278">
        <v>0.33</v>
      </c>
      <c r="R173" s="278">
        <v>0</v>
      </c>
      <c r="S173" s="278">
        <v>0.33</v>
      </c>
    </row>
    <row r="174" spans="2:19" x14ac:dyDescent="0.25">
      <c r="B174" s="278">
        <v>786</v>
      </c>
      <c r="C174" s="278" t="s">
        <v>493</v>
      </c>
      <c r="D174" s="278" t="s">
        <v>116</v>
      </c>
      <c r="E174" s="278" t="s">
        <v>311</v>
      </c>
      <c r="F174" s="278" t="s">
        <v>325</v>
      </c>
      <c r="G174" s="504" t="s">
        <v>326</v>
      </c>
      <c r="J174" s="278" t="s">
        <v>148</v>
      </c>
      <c r="L174" s="278" t="s">
        <v>49</v>
      </c>
      <c r="M174" s="278" t="s">
        <v>49</v>
      </c>
      <c r="O174" s="278" t="s">
        <v>315</v>
      </c>
      <c r="P174" s="278">
        <v>7.8E-2</v>
      </c>
      <c r="Q174" s="278">
        <v>0.89400000000000002</v>
      </c>
      <c r="R174" s="278">
        <v>7.8E-2</v>
      </c>
      <c r="S174" s="278">
        <v>0.89400000000000002</v>
      </c>
    </row>
    <row r="175" spans="2:19" x14ac:dyDescent="0.25">
      <c r="B175" s="278">
        <v>789</v>
      </c>
      <c r="C175" s="278" t="s">
        <v>494</v>
      </c>
      <c r="D175" s="278" t="s">
        <v>116</v>
      </c>
      <c r="E175" s="278" t="s">
        <v>311</v>
      </c>
      <c r="F175" s="278" t="s">
        <v>325</v>
      </c>
      <c r="G175" s="504" t="s">
        <v>326</v>
      </c>
      <c r="J175" s="278" t="s">
        <v>320</v>
      </c>
      <c r="L175" s="278" t="s">
        <v>45</v>
      </c>
      <c r="M175" s="278" t="s">
        <v>45</v>
      </c>
      <c r="O175" s="278" t="s">
        <v>315</v>
      </c>
      <c r="P175" s="278">
        <v>0.28999999999999998</v>
      </c>
      <c r="Q175" s="278">
        <v>0.755</v>
      </c>
      <c r="R175" s="278">
        <v>0.28999999999999998</v>
      </c>
      <c r="S175" s="278">
        <v>0.755</v>
      </c>
    </row>
    <row r="176" spans="2:19" x14ac:dyDescent="0.25">
      <c r="B176" s="278">
        <v>792</v>
      </c>
      <c r="C176" s="278" t="s">
        <v>495</v>
      </c>
      <c r="D176" s="278" t="s">
        <v>116</v>
      </c>
      <c r="E176" s="278" t="s">
        <v>311</v>
      </c>
      <c r="F176" s="278" t="s">
        <v>325</v>
      </c>
      <c r="G176" s="504" t="s">
        <v>326</v>
      </c>
      <c r="J176" s="278" t="s">
        <v>320</v>
      </c>
      <c r="L176" s="278" t="s">
        <v>47</v>
      </c>
      <c r="M176" s="278" t="s">
        <v>48</v>
      </c>
      <c r="O176" s="278" t="s">
        <v>315</v>
      </c>
      <c r="P176" s="278">
        <v>0.35799999999999998</v>
      </c>
      <c r="Q176" s="278">
        <v>0.496</v>
      </c>
      <c r="R176" s="278">
        <v>0.35799999999999998</v>
      </c>
      <c r="S176" s="278">
        <v>0.496</v>
      </c>
    </row>
    <row r="177" spans="2:19" x14ac:dyDescent="0.25">
      <c r="B177" s="278">
        <v>793</v>
      </c>
      <c r="C177" s="278" t="s">
        <v>496</v>
      </c>
      <c r="D177" s="278" t="s">
        <v>116</v>
      </c>
      <c r="E177" s="278" t="s">
        <v>311</v>
      </c>
      <c r="F177" s="278" t="s">
        <v>325</v>
      </c>
      <c r="G177" s="504" t="s">
        <v>326</v>
      </c>
      <c r="J177" s="278" t="s">
        <v>320</v>
      </c>
      <c r="L177" s="278" t="s">
        <v>47</v>
      </c>
      <c r="M177" s="278" t="s">
        <v>130</v>
      </c>
      <c r="O177" s="278" t="s">
        <v>315</v>
      </c>
      <c r="P177" s="278">
        <v>2.1999999999999999E-2</v>
      </c>
      <c r="Q177" s="278">
        <v>0.19700000000000001</v>
      </c>
      <c r="R177" s="278">
        <v>2.1999999999999999E-2</v>
      </c>
      <c r="S177" s="278">
        <v>0.19700000000000001</v>
      </c>
    </row>
    <row r="178" spans="2:19" x14ac:dyDescent="0.25">
      <c r="B178" s="278">
        <v>794</v>
      </c>
      <c r="C178" s="278" t="s">
        <v>497</v>
      </c>
      <c r="D178" s="278" t="s">
        <v>116</v>
      </c>
      <c r="E178" s="278" t="s">
        <v>311</v>
      </c>
      <c r="F178" s="278" t="s">
        <v>325</v>
      </c>
      <c r="G178" s="504" t="s">
        <v>326</v>
      </c>
      <c r="J178" s="278" t="s">
        <v>314</v>
      </c>
      <c r="L178" s="278" t="s">
        <v>44</v>
      </c>
      <c r="M178" s="278" t="s">
        <v>44</v>
      </c>
      <c r="O178" s="278" t="s">
        <v>315</v>
      </c>
      <c r="P178" s="278">
        <v>0.24399999999999999</v>
      </c>
      <c r="Q178" s="278">
        <v>0.65900000000000003</v>
      </c>
      <c r="R178" s="278">
        <v>0.24399999999999999</v>
      </c>
      <c r="S178" s="278">
        <v>0.65900000000000003</v>
      </c>
    </row>
    <row r="179" spans="2:19" x14ac:dyDescent="0.25">
      <c r="B179" s="278">
        <v>795</v>
      </c>
      <c r="C179" s="278" t="s">
        <v>498</v>
      </c>
      <c r="D179" s="278" t="s">
        <v>116</v>
      </c>
      <c r="E179" s="278" t="s">
        <v>311</v>
      </c>
      <c r="F179" s="278" t="s">
        <v>325</v>
      </c>
      <c r="G179" s="504" t="s">
        <v>326</v>
      </c>
      <c r="J179" s="278" t="s">
        <v>314</v>
      </c>
      <c r="L179" s="278" t="s">
        <v>44</v>
      </c>
      <c r="M179" s="278" t="s">
        <v>44</v>
      </c>
      <c r="O179" s="278" t="s">
        <v>315</v>
      </c>
      <c r="P179" s="278">
        <v>0</v>
      </c>
      <c r="Q179" s="278">
        <v>7.3999999999999996E-2</v>
      </c>
      <c r="R179" s="278">
        <v>0</v>
      </c>
      <c r="S179" s="278">
        <v>7.3999999999999996E-2</v>
      </c>
    </row>
    <row r="180" spans="2:19" x14ac:dyDescent="0.25">
      <c r="B180" s="278">
        <v>796</v>
      </c>
      <c r="C180" s="278" t="s">
        <v>499</v>
      </c>
      <c r="D180" s="278" t="s">
        <v>116</v>
      </c>
      <c r="E180" s="278" t="s">
        <v>317</v>
      </c>
      <c r="F180" s="278" t="s">
        <v>334</v>
      </c>
      <c r="G180" s="504" t="s">
        <v>326</v>
      </c>
      <c r="J180" s="278" t="s">
        <v>320</v>
      </c>
      <c r="L180" s="278" t="s">
        <v>46</v>
      </c>
      <c r="M180" s="278" t="s">
        <v>46</v>
      </c>
      <c r="O180" s="278" t="s">
        <v>315</v>
      </c>
      <c r="P180" s="278">
        <v>3</v>
      </c>
      <c r="Q180" s="278">
        <v>3</v>
      </c>
      <c r="R180" s="278">
        <v>3</v>
      </c>
      <c r="S180" s="278">
        <v>3</v>
      </c>
    </row>
    <row r="181" spans="2:19" x14ac:dyDescent="0.25">
      <c r="B181" s="278">
        <v>797</v>
      </c>
      <c r="C181" s="278" t="s">
        <v>500</v>
      </c>
      <c r="D181" s="278" t="s">
        <v>116</v>
      </c>
      <c r="E181" s="278" t="s">
        <v>311</v>
      </c>
      <c r="F181" s="278" t="s">
        <v>325</v>
      </c>
      <c r="G181" s="504" t="s">
        <v>326</v>
      </c>
      <c r="J181" s="278" t="s">
        <v>320</v>
      </c>
      <c r="L181" s="278" t="s">
        <v>46</v>
      </c>
      <c r="M181" s="278" t="s">
        <v>46</v>
      </c>
      <c r="O181" s="278" t="s">
        <v>315</v>
      </c>
      <c r="P181" s="278">
        <v>0.51800000000000002</v>
      </c>
      <c r="Q181" s="278">
        <v>1.8460000000000001</v>
      </c>
      <c r="R181" s="278">
        <v>0.51800000000000002</v>
      </c>
      <c r="S181" s="278">
        <v>1.8460000000000001</v>
      </c>
    </row>
    <row r="182" spans="2:19" x14ac:dyDescent="0.25">
      <c r="B182" s="278">
        <v>800</v>
      </c>
      <c r="C182" s="278" t="s">
        <v>501</v>
      </c>
      <c r="D182" s="278" t="s">
        <v>116</v>
      </c>
      <c r="E182" s="278" t="s">
        <v>311</v>
      </c>
      <c r="F182" s="278" t="s">
        <v>325</v>
      </c>
      <c r="G182" s="504" t="s">
        <v>326</v>
      </c>
      <c r="J182" s="278" t="s">
        <v>320</v>
      </c>
      <c r="L182" s="278" t="s">
        <v>46</v>
      </c>
      <c r="M182" s="278" t="s">
        <v>46</v>
      </c>
      <c r="O182" s="278" t="s">
        <v>315</v>
      </c>
      <c r="P182" s="278">
        <v>4.3999999999999997E-2</v>
      </c>
      <c r="Q182" s="278">
        <v>0.29299999999999998</v>
      </c>
      <c r="R182" s="278">
        <v>4.3999999999999997E-2</v>
      </c>
      <c r="S182" s="278">
        <v>0.29299999999999998</v>
      </c>
    </row>
    <row r="183" spans="2:19" x14ac:dyDescent="0.25">
      <c r="B183" s="278">
        <v>801</v>
      </c>
      <c r="C183" s="278" t="s">
        <v>502</v>
      </c>
      <c r="D183" s="278" t="s">
        <v>116</v>
      </c>
      <c r="E183" s="278" t="s">
        <v>311</v>
      </c>
      <c r="F183" s="278" t="s">
        <v>325</v>
      </c>
      <c r="G183" s="504" t="s">
        <v>326</v>
      </c>
      <c r="J183" s="278" t="s">
        <v>320</v>
      </c>
      <c r="L183" s="278" t="s">
        <v>46</v>
      </c>
      <c r="M183" s="278" t="s">
        <v>46</v>
      </c>
      <c r="O183" s="278" t="s">
        <v>315</v>
      </c>
      <c r="P183" s="278">
        <v>0</v>
      </c>
      <c r="Q183" s="278">
        <v>5.8000000000000003E-2</v>
      </c>
      <c r="R183" s="278">
        <v>0</v>
      </c>
      <c r="S183" s="278">
        <v>5.8000000000000003E-2</v>
      </c>
    </row>
    <row r="184" spans="2:19" x14ac:dyDescent="0.25">
      <c r="B184" s="278">
        <v>802</v>
      </c>
      <c r="C184" s="278" t="s">
        <v>503</v>
      </c>
      <c r="D184" s="278" t="s">
        <v>116</v>
      </c>
      <c r="E184" s="278" t="s">
        <v>311</v>
      </c>
      <c r="F184" s="278" t="s">
        <v>325</v>
      </c>
      <c r="G184" s="504" t="s">
        <v>326</v>
      </c>
      <c r="J184" s="278" t="s">
        <v>320</v>
      </c>
      <c r="L184" s="278" t="s">
        <v>46</v>
      </c>
      <c r="M184" s="278" t="s">
        <v>46</v>
      </c>
      <c r="O184" s="278" t="s">
        <v>315</v>
      </c>
      <c r="P184" s="278">
        <v>0</v>
      </c>
      <c r="Q184" s="278">
        <v>0.06</v>
      </c>
      <c r="R184" s="278">
        <v>0</v>
      </c>
      <c r="S184" s="278">
        <v>0.06</v>
      </c>
    </row>
    <row r="185" spans="2:19" x14ac:dyDescent="0.25">
      <c r="B185" s="278">
        <v>803</v>
      </c>
      <c r="C185" s="278" t="s">
        <v>504</v>
      </c>
      <c r="D185" s="278" t="s">
        <v>116</v>
      </c>
      <c r="E185" s="278" t="s">
        <v>311</v>
      </c>
      <c r="F185" s="278" t="s">
        <v>325</v>
      </c>
      <c r="G185" s="504" t="s">
        <v>326</v>
      </c>
      <c r="J185" s="278" t="s">
        <v>320</v>
      </c>
      <c r="L185" s="278" t="s">
        <v>46</v>
      </c>
      <c r="M185" s="278" t="s">
        <v>46</v>
      </c>
      <c r="O185" s="278" t="s">
        <v>315</v>
      </c>
      <c r="P185" s="278">
        <v>0.10100000000000001</v>
      </c>
      <c r="Q185" s="278">
        <v>0.36</v>
      </c>
      <c r="R185" s="278">
        <v>0.10100000000000001</v>
      </c>
      <c r="S185" s="278">
        <v>0.36</v>
      </c>
    </row>
    <row r="186" spans="2:19" x14ac:dyDescent="0.25">
      <c r="B186" s="278">
        <v>804</v>
      </c>
      <c r="C186" s="278" t="s">
        <v>505</v>
      </c>
      <c r="D186" s="278" t="s">
        <v>116</v>
      </c>
      <c r="E186" s="278" t="s">
        <v>311</v>
      </c>
      <c r="F186" s="278" t="s">
        <v>325</v>
      </c>
      <c r="G186" s="504" t="s">
        <v>326</v>
      </c>
      <c r="J186" s="278" t="s">
        <v>320</v>
      </c>
      <c r="L186" s="278" t="s">
        <v>46</v>
      </c>
      <c r="M186" s="278" t="s">
        <v>46</v>
      </c>
      <c r="O186" s="278" t="s">
        <v>315</v>
      </c>
      <c r="P186" s="278">
        <v>0.18</v>
      </c>
      <c r="Q186" s="278">
        <v>0.51400000000000001</v>
      </c>
      <c r="R186" s="278">
        <v>0.18</v>
      </c>
      <c r="S186" s="278">
        <v>0.51400000000000001</v>
      </c>
    </row>
    <row r="187" spans="2:19" x14ac:dyDescent="0.25">
      <c r="B187" s="278">
        <v>806</v>
      </c>
      <c r="C187" s="278" t="s">
        <v>506</v>
      </c>
      <c r="D187" s="278" t="s">
        <v>116</v>
      </c>
      <c r="E187" s="278" t="s">
        <v>311</v>
      </c>
      <c r="F187" s="278" t="s">
        <v>325</v>
      </c>
      <c r="G187" s="504" t="s">
        <v>326</v>
      </c>
      <c r="J187" s="278" t="s">
        <v>320</v>
      </c>
      <c r="L187" s="278" t="s">
        <v>46</v>
      </c>
      <c r="M187" s="278" t="s">
        <v>46</v>
      </c>
      <c r="O187" s="278" t="s">
        <v>315</v>
      </c>
      <c r="P187" s="278">
        <v>9.9000000000000005E-2</v>
      </c>
      <c r="Q187" s="278">
        <v>0.245</v>
      </c>
      <c r="R187" s="278">
        <v>9.9000000000000005E-2</v>
      </c>
      <c r="S187" s="278">
        <v>0.245</v>
      </c>
    </row>
    <row r="188" spans="2:19" x14ac:dyDescent="0.25">
      <c r="B188" s="278">
        <v>807</v>
      </c>
      <c r="C188" s="278" t="s">
        <v>507</v>
      </c>
      <c r="D188" s="278" t="s">
        <v>116</v>
      </c>
      <c r="E188" s="278" t="s">
        <v>311</v>
      </c>
      <c r="F188" s="278" t="s">
        <v>325</v>
      </c>
      <c r="G188" s="504" t="s">
        <v>326</v>
      </c>
      <c r="J188" s="278" t="s">
        <v>320</v>
      </c>
      <c r="L188" s="278" t="s">
        <v>46</v>
      </c>
      <c r="M188" s="278" t="s">
        <v>46</v>
      </c>
      <c r="O188" s="278" t="s">
        <v>315</v>
      </c>
      <c r="P188" s="278">
        <v>1.0999999999999999E-2</v>
      </c>
      <c r="Q188" s="278">
        <v>6.2E-2</v>
      </c>
      <c r="R188" s="278">
        <v>1.0999999999999999E-2</v>
      </c>
      <c r="S188" s="278">
        <v>6.2E-2</v>
      </c>
    </row>
    <row r="189" spans="2:19" x14ac:dyDescent="0.25">
      <c r="B189" s="278">
        <v>808</v>
      </c>
      <c r="C189" s="278" t="s">
        <v>508</v>
      </c>
      <c r="D189" s="278" t="s">
        <v>116</v>
      </c>
      <c r="E189" s="278" t="s">
        <v>311</v>
      </c>
      <c r="F189" s="278" t="s">
        <v>325</v>
      </c>
      <c r="G189" s="504" t="s">
        <v>326</v>
      </c>
      <c r="J189" s="278" t="s">
        <v>320</v>
      </c>
      <c r="L189" s="278" t="s">
        <v>46</v>
      </c>
      <c r="M189" s="278" t="s">
        <v>46</v>
      </c>
      <c r="O189" s="278" t="s">
        <v>315</v>
      </c>
      <c r="P189" s="278">
        <v>0</v>
      </c>
      <c r="Q189" s="278">
        <v>3.1E-2</v>
      </c>
      <c r="R189" s="278">
        <v>0</v>
      </c>
      <c r="S189" s="278">
        <v>3.1E-2</v>
      </c>
    </row>
    <row r="190" spans="2:19" x14ac:dyDescent="0.25">
      <c r="B190" s="278">
        <v>810</v>
      </c>
      <c r="C190" s="278" t="s">
        <v>509</v>
      </c>
      <c r="D190" s="278" t="s">
        <v>116</v>
      </c>
      <c r="E190" s="278" t="s">
        <v>311</v>
      </c>
      <c r="F190" s="278" t="s">
        <v>325</v>
      </c>
      <c r="G190" s="504" t="s">
        <v>326</v>
      </c>
      <c r="J190" s="278" t="s">
        <v>320</v>
      </c>
      <c r="L190" s="278" t="s">
        <v>46</v>
      </c>
      <c r="M190" s="278" t="s">
        <v>46</v>
      </c>
      <c r="O190" s="278" t="s">
        <v>315</v>
      </c>
      <c r="P190" s="278">
        <v>0.43</v>
      </c>
      <c r="Q190" s="278">
        <v>1.1479999999999999</v>
      </c>
      <c r="R190" s="278">
        <v>0</v>
      </c>
      <c r="S190" s="278">
        <v>0</v>
      </c>
    </row>
    <row r="191" spans="2:19" x14ac:dyDescent="0.25">
      <c r="B191" s="278">
        <v>811</v>
      </c>
      <c r="C191" s="278" t="s">
        <v>510</v>
      </c>
      <c r="D191" s="278" t="s">
        <v>116</v>
      </c>
      <c r="E191" s="278" t="s">
        <v>311</v>
      </c>
      <c r="F191" s="278" t="s">
        <v>325</v>
      </c>
      <c r="G191" s="504" t="s">
        <v>326</v>
      </c>
      <c r="J191" s="278" t="s">
        <v>320</v>
      </c>
      <c r="L191" s="278" t="s">
        <v>46</v>
      </c>
      <c r="M191" s="278" t="s">
        <v>46</v>
      </c>
      <c r="O191" s="278" t="s">
        <v>315</v>
      </c>
      <c r="P191" s="278">
        <v>0</v>
      </c>
      <c r="Q191" s="278">
        <v>1.2999999999999999E-2</v>
      </c>
      <c r="R191" s="278">
        <v>0</v>
      </c>
      <c r="S191" s="278">
        <v>1.2999999999999999E-2</v>
      </c>
    </row>
    <row r="192" spans="2:19" x14ac:dyDescent="0.25">
      <c r="B192" s="278">
        <v>813</v>
      </c>
      <c r="C192" s="278" t="s">
        <v>511</v>
      </c>
      <c r="D192" s="278" t="s">
        <v>116</v>
      </c>
      <c r="E192" s="278" t="s">
        <v>311</v>
      </c>
      <c r="F192" s="278" t="s">
        <v>325</v>
      </c>
      <c r="G192" s="504" t="s">
        <v>326</v>
      </c>
      <c r="J192" s="278" t="s">
        <v>320</v>
      </c>
      <c r="L192" s="278" t="s">
        <v>46</v>
      </c>
      <c r="M192" s="278" t="s">
        <v>46</v>
      </c>
      <c r="O192" s="278" t="s">
        <v>315</v>
      </c>
      <c r="P192" s="278">
        <v>0.33400000000000002</v>
      </c>
      <c r="Q192" s="278">
        <v>1.7010000000000001</v>
      </c>
      <c r="R192" s="278">
        <v>0.33400000000000002</v>
      </c>
      <c r="S192" s="278">
        <v>1.7010000000000001</v>
      </c>
    </row>
    <row r="193" spans="2:19" x14ac:dyDescent="0.25">
      <c r="B193" s="278">
        <v>824</v>
      </c>
      <c r="C193" s="278" t="s">
        <v>512</v>
      </c>
      <c r="D193" s="278" t="s">
        <v>116</v>
      </c>
      <c r="E193" s="278" t="s">
        <v>311</v>
      </c>
      <c r="F193" s="278" t="s">
        <v>325</v>
      </c>
      <c r="G193" s="504" t="s">
        <v>326</v>
      </c>
      <c r="J193" s="278" t="s">
        <v>314</v>
      </c>
      <c r="L193" s="278" t="s">
        <v>44</v>
      </c>
      <c r="M193" s="278" t="s">
        <v>44</v>
      </c>
      <c r="O193" s="278" t="s">
        <v>315</v>
      </c>
      <c r="P193" s="278">
        <v>8.7999999999999995E-2</v>
      </c>
      <c r="Q193" s="278">
        <v>0.16</v>
      </c>
      <c r="R193" s="278">
        <v>8.7999999999999995E-2</v>
      </c>
      <c r="S193" s="278">
        <v>0.16</v>
      </c>
    </row>
    <row r="194" spans="2:19" x14ac:dyDescent="0.25">
      <c r="B194" s="278">
        <v>827</v>
      </c>
      <c r="C194" s="278" t="s">
        <v>513</v>
      </c>
      <c r="D194" s="278" t="s">
        <v>116</v>
      </c>
      <c r="E194" s="278" t="s">
        <v>311</v>
      </c>
      <c r="F194" s="278" t="s">
        <v>514</v>
      </c>
      <c r="G194" s="504" t="s">
        <v>149</v>
      </c>
      <c r="J194" s="278" t="s">
        <v>320</v>
      </c>
      <c r="L194" s="278" t="s">
        <v>47</v>
      </c>
      <c r="M194" s="278" t="s">
        <v>48</v>
      </c>
      <c r="O194" s="278" t="s">
        <v>315</v>
      </c>
      <c r="P194" s="278">
        <v>0.17100000000000001</v>
      </c>
      <c r="Q194" s="278">
        <v>1.1299999999999999</v>
      </c>
      <c r="R194" s="278">
        <v>0.17100000000000001</v>
      </c>
      <c r="S194" s="278">
        <v>1.1299999999999999</v>
      </c>
    </row>
    <row r="195" spans="2:19" x14ac:dyDescent="0.25">
      <c r="B195" s="278">
        <v>849</v>
      </c>
      <c r="C195" s="278" t="s">
        <v>515</v>
      </c>
      <c r="D195" s="278" t="s">
        <v>116</v>
      </c>
      <c r="E195" s="278" t="s">
        <v>311</v>
      </c>
      <c r="F195" s="278" t="s">
        <v>325</v>
      </c>
      <c r="G195" s="504" t="s">
        <v>326</v>
      </c>
      <c r="J195" s="278" t="s">
        <v>320</v>
      </c>
      <c r="L195" s="278" t="s">
        <v>47</v>
      </c>
      <c r="M195" s="278" t="s">
        <v>48</v>
      </c>
      <c r="O195" s="278" t="s">
        <v>315</v>
      </c>
      <c r="P195" s="278">
        <v>0.26100000000000001</v>
      </c>
      <c r="Q195" s="278">
        <v>0.77600000000000002</v>
      </c>
      <c r="R195" s="278">
        <v>0.26100000000000001</v>
      </c>
      <c r="S195" s="278">
        <v>0.77600000000000002</v>
      </c>
    </row>
    <row r="196" spans="2:19" x14ac:dyDescent="0.25">
      <c r="B196" s="278">
        <v>850</v>
      </c>
      <c r="C196" s="278" t="s">
        <v>516</v>
      </c>
      <c r="D196" s="278" t="s">
        <v>116</v>
      </c>
      <c r="E196" s="278" t="s">
        <v>311</v>
      </c>
      <c r="F196" s="278" t="s">
        <v>325</v>
      </c>
      <c r="G196" s="504" t="s">
        <v>326</v>
      </c>
      <c r="J196" s="278" t="s">
        <v>320</v>
      </c>
      <c r="L196" s="278" t="s">
        <v>47</v>
      </c>
      <c r="M196" s="278" t="s">
        <v>48</v>
      </c>
      <c r="O196" s="278" t="s">
        <v>315</v>
      </c>
      <c r="P196" s="278">
        <v>0.316</v>
      </c>
      <c r="Q196" s="278">
        <v>0.71699999999999997</v>
      </c>
      <c r="R196" s="278">
        <v>0.316</v>
      </c>
      <c r="S196" s="278">
        <v>0.71699999999999997</v>
      </c>
    </row>
    <row r="197" spans="2:19" x14ac:dyDescent="0.25">
      <c r="B197" s="278">
        <v>851</v>
      </c>
      <c r="C197" s="278" t="s">
        <v>517</v>
      </c>
      <c r="D197" s="278" t="s">
        <v>116</v>
      </c>
      <c r="E197" s="278" t="s">
        <v>311</v>
      </c>
      <c r="F197" s="278" t="s">
        <v>325</v>
      </c>
      <c r="G197" s="504" t="s">
        <v>326</v>
      </c>
      <c r="J197" s="278" t="s">
        <v>320</v>
      </c>
      <c r="L197" s="278" t="s">
        <v>47</v>
      </c>
      <c r="M197" s="278" t="s">
        <v>48</v>
      </c>
      <c r="O197" s="278" t="s">
        <v>315</v>
      </c>
      <c r="P197" s="278">
        <v>0.106</v>
      </c>
      <c r="Q197" s="278">
        <v>1.2110000000000001</v>
      </c>
      <c r="R197" s="278">
        <v>0.106</v>
      </c>
      <c r="S197" s="278">
        <v>1.2110000000000001</v>
      </c>
    </row>
    <row r="198" spans="2:19" x14ac:dyDescent="0.25">
      <c r="B198" s="278">
        <v>852</v>
      </c>
      <c r="C198" s="278" t="s">
        <v>518</v>
      </c>
      <c r="D198" s="278" t="s">
        <v>116</v>
      </c>
      <c r="E198" s="278" t="s">
        <v>311</v>
      </c>
      <c r="F198" s="278" t="s">
        <v>325</v>
      </c>
      <c r="G198" s="504" t="s">
        <v>326</v>
      </c>
      <c r="J198" s="278" t="s">
        <v>320</v>
      </c>
      <c r="L198" s="278" t="s">
        <v>47</v>
      </c>
      <c r="M198" s="278" t="s">
        <v>48</v>
      </c>
      <c r="O198" s="278" t="s">
        <v>315</v>
      </c>
      <c r="P198" s="278">
        <v>3.2000000000000001E-2</v>
      </c>
      <c r="Q198" s="278">
        <v>0.14000000000000001</v>
      </c>
      <c r="R198" s="278">
        <v>3.2000000000000001E-2</v>
      </c>
      <c r="S198" s="278">
        <v>0.14000000000000001</v>
      </c>
    </row>
    <row r="199" spans="2:19" x14ac:dyDescent="0.25">
      <c r="B199" s="278">
        <v>854</v>
      </c>
      <c r="C199" s="278" t="s">
        <v>519</v>
      </c>
      <c r="D199" s="278" t="s">
        <v>116</v>
      </c>
      <c r="E199" s="278" t="s">
        <v>311</v>
      </c>
      <c r="F199" s="278" t="s">
        <v>325</v>
      </c>
      <c r="G199" s="504" t="s">
        <v>326</v>
      </c>
      <c r="J199" s="278" t="s">
        <v>320</v>
      </c>
      <c r="L199" s="278" t="s">
        <v>47</v>
      </c>
      <c r="M199" s="278" t="s">
        <v>48</v>
      </c>
      <c r="O199" s="278" t="s">
        <v>315</v>
      </c>
      <c r="P199" s="278">
        <v>0.04</v>
      </c>
      <c r="Q199" s="278">
        <v>0.13600000000000001</v>
      </c>
      <c r="R199" s="278">
        <v>0.04</v>
      </c>
      <c r="S199" s="278">
        <v>0.13600000000000001</v>
      </c>
    </row>
    <row r="200" spans="2:19" x14ac:dyDescent="0.25">
      <c r="B200" s="278">
        <v>855</v>
      </c>
      <c r="C200" s="278" t="s">
        <v>520</v>
      </c>
      <c r="D200" s="278" t="s">
        <v>116</v>
      </c>
      <c r="E200" s="278" t="s">
        <v>311</v>
      </c>
      <c r="F200" s="278" t="s">
        <v>325</v>
      </c>
      <c r="G200" s="504" t="s">
        <v>326</v>
      </c>
      <c r="J200" s="278" t="s">
        <v>320</v>
      </c>
      <c r="L200" s="278" t="s">
        <v>47</v>
      </c>
      <c r="M200" s="278" t="s">
        <v>48</v>
      </c>
      <c r="O200" s="278" t="s">
        <v>315</v>
      </c>
      <c r="P200" s="278">
        <v>9.8000000000000004E-2</v>
      </c>
      <c r="Q200" s="278">
        <v>0.16400000000000001</v>
      </c>
      <c r="R200" s="278">
        <v>9.8000000000000004E-2</v>
      </c>
      <c r="S200" s="278">
        <v>0.16400000000000001</v>
      </c>
    </row>
    <row r="201" spans="2:19" x14ac:dyDescent="0.25">
      <c r="B201" s="278">
        <v>856</v>
      </c>
      <c r="C201" s="278" t="s">
        <v>521</v>
      </c>
      <c r="D201" s="278" t="s">
        <v>116</v>
      </c>
      <c r="E201" s="278" t="s">
        <v>311</v>
      </c>
      <c r="F201" s="278" t="s">
        <v>325</v>
      </c>
      <c r="G201" s="504" t="s">
        <v>326</v>
      </c>
      <c r="J201" s="278" t="s">
        <v>320</v>
      </c>
      <c r="L201" s="278" t="s">
        <v>47</v>
      </c>
      <c r="M201" s="278" t="s">
        <v>48</v>
      </c>
      <c r="O201" s="278" t="s">
        <v>315</v>
      </c>
      <c r="P201" s="278">
        <v>2.1000000000000001E-2</v>
      </c>
      <c r="Q201" s="278">
        <v>6.4000000000000001E-2</v>
      </c>
      <c r="R201" s="278">
        <v>2.1000000000000001E-2</v>
      </c>
      <c r="S201" s="278">
        <v>6.4000000000000001E-2</v>
      </c>
    </row>
    <row r="202" spans="2:19" x14ac:dyDescent="0.25">
      <c r="B202" s="278">
        <v>857</v>
      </c>
      <c r="C202" s="278" t="s">
        <v>522</v>
      </c>
      <c r="D202" s="278" t="s">
        <v>116</v>
      </c>
      <c r="E202" s="278" t="s">
        <v>311</v>
      </c>
      <c r="F202" s="278" t="s">
        <v>325</v>
      </c>
      <c r="G202" s="504" t="s">
        <v>326</v>
      </c>
      <c r="J202" s="278" t="s">
        <v>320</v>
      </c>
      <c r="L202" s="278" t="s">
        <v>47</v>
      </c>
      <c r="M202" s="278" t="s">
        <v>48</v>
      </c>
      <c r="O202" s="278" t="s">
        <v>315</v>
      </c>
      <c r="P202" s="278">
        <v>2.2759999999999998</v>
      </c>
      <c r="Q202" s="278">
        <v>0</v>
      </c>
      <c r="R202" s="278">
        <v>2.2759999999999998</v>
      </c>
      <c r="S202" s="278">
        <v>0</v>
      </c>
    </row>
    <row r="203" spans="2:19" x14ac:dyDescent="0.25">
      <c r="B203" s="278">
        <v>859</v>
      </c>
      <c r="C203" s="278" t="s">
        <v>523</v>
      </c>
      <c r="D203" s="278" t="s">
        <v>116</v>
      </c>
      <c r="E203" s="278" t="s">
        <v>311</v>
      </c>
      <c r="F203" s="278" t="s">
        <v>325</v>
      </c>
      <c r="G203" s="504" t="s">
        <v>326</v>
      </c>
      <c r="J203" s="278" t="s">
        <v>320</v>
      </c>
      <c r="L203" s="278" t="s">
        <v>47</v>
      </c>
      <c r="M203" s="278" t="s">
        <v>48</v>
      </c>
      <c r="O203" s="278" t="s">
        <v>315</v>
      </c>
      <c r="P203" s="278">
        <v>1.2</v>
      </c>
      <c r="Q203" s="278">
        <v>2.3119999999999998</v>
      </c>
      <c r="R203" s="278">
        <v>1.2</v>
      </c>
      <c r="S203" s="278">
        <v>2.3119999999999998</v>
      </c>
    </row>
    <row r="204" spans="2:19" x14ac:dyDescent="0.25">
      <c r="B204" s="278">
        <v>860</v>
      </c>
      <c r="C204" s="278" t="s">
        <v>524</v>
      </c>
      <c r="D204" s="278" t="s">
        <v>116</v>
      </c>
      <c r="E204" s="278" t="s">
        <v>311</v>
      </c>
      <c r="F204" s="278" t="s">
        <v>325</v>
      </c>
      <c r="G204" s="504" t="s">
        <v>326</v>
      </c>
      <c r="J204" s="278" t="s">
        <v>314</v>
      </c>
      <c r="L204" s="278" t="s">
        <v>44</v>
      </c>
      <c r="M204" s="278" t="s">
        <v>44</v>
      </c>
      <c r="O204" s="278" t="s">
        <v>315</v>
      </c>
      <c r="P204" s="278">
        <v>0.72399999999999998</v>
      </c>
      <c r="Q204" s="278">
        <v>2.8460000000000001</v>
      </c>
      <c r="R204" s="278">
        <v>0.72399999999999998</v>
      </c>
      <c r="S204" s="278">
        <v>2.8460000000000001</v>
      </c>
    </row>
    <row r="205" spans="2:19" x14ac:dyDescent="0.25">
      <c r="B205" s="278">
        <v>861</v>
      </c>
      <c r="C205" s="278" t="s">
        <v>525</v>
      </c>
      <c r="D205" s="278" t="s">
        <v>116</v>
      </c>
      <c r="E205" s="278" t="s">
        <v>311</v>
      </c>
      <c r="F205" s="278" t="s">
        <v>325</v>
      </c>
      <c r="G205" s="504" t="s">
        <v>326</v>
      </c>
      <c r="J205" s="278" t="s">
        <v>314</v>
      </c>
      <c r="L205" s="278" t="s">
        <v>44</v>
      </c>
      <c r="M205" s="278" t="s">
        <v>44</v>
      </c>
      <c r="O205" s="278" t="s">
        <v>315</v>
      </c>
      <c r="P205" s="278">
        <v>0.35099999999999998</v>
      </c>
      <c r="Q205" s="278">
        <v>0.86</v>
      </c>
      <c r="R205" s="278">
        <v>0.35099999999999998</v>
      </c>
      <c r="S205" s="278">
        <v>0.86</v>
      </c>
    </row>
    <row r="206" spans="2:19" x14ac:dyDescent="0.25">
      <c r="B206" s="278">
        <v>862</v>
      </c>
      <c r="C206" s="278" t="s">
        <v>526</v>
      </c>
      <c r="D206" s="278" t="s">
        <v>116</v>
      </c>
      <c r="E206" s="278" t="s">
        <v>311</v>
      </c>
      <c r="F206" s="278" t="s">
        <v>325</v>
      </c>
      <c r="G206" s="504" t="s">
        <v>326</v>
      </c>
      <c r="J206" s="278" t="s">
        <v>320</v>
      </c>
      <c r="L206" s="278" t="s">
        <v>47</v>
      </c>
      <c r="M206" s="278" t="s">
        <v>48</v>
      </c>
      <c r="O206" s="278" t="s">
        <v>315</v>
      </c>
      <c r="P206" s="278">
        <v>0.251</v>
      </c>
      <c r="Q206" s="278">
        <v>0.13600000000000001</v>
      </c>
      <c r="R206" s="278">
        <v>0.251</v>
      </c>
      <c r="S206" s="278">
        <v>0.13600000000000001</v>
      </c>
    </row>
    <row r="207" spans="2:19" x14ac:dyDescent="0.25">
      <c r="B207" s="278">
        <v>863</v>
      </c>
      <c r="C207" s="278" t="s">
        <v>527</v>
      </c>
      <c r="D207" s="278" t="s">
        <v>116</v>
      </c>
      <c r="E207" s="278" t="s">
        <v>311</v>
      </c>
      <c r="F207" s="278" t="s">
        <v>325</v>
      </c>
      <c r="G207" s="504" t="s">
        <v>326</v>
      </c>
      <c r="J207" s="278" t="s">
        <v>314</v>
      </c>
      <c r="L207" s="278" t="s">
        <v>44</v>
      </c>
      <c r="M207" s="278" t="s">
        <v>44</v>
      </c>
      <c r="O207" s="278" t="s">
        <v>315</v>
      </c>
      <c r="P207" s="278">
        <v>0.65300000000000002</v>
      </c>
      <c r="Q207" s="278">
        <v>1.236</v>
      </c>
      <c r="R207" s="278">
        <v>0.65300000000000002</v>
      </c>
      <c r="S207" s="278">
        <v>1.236</v>
      </c>
    </row>
    <row r="208" spans="2:19" x14ac:dyDescent="0.25">
      <c r="B208" s="278">
        <v>864</v>
      </c>
      <c r="C208" s="278" t="s">
        <v>528</v>
      </c>
      <c r="D208" s="278" t="s">
        <v>116</v>
      </c>
      <c r="E208" s="278" t="s">
        <v>311</v>
      </c>
      <c r="F208" s="278" t="s">
        <v>325</v>
      </c>
      <c r="G208" s="504" t="s">
        <v>326</v>
      </c>
      <c r="J208" s="278" t="s">
        <v>320</v>
      </c>
      <c r="L208" s="278" t="s">
        <v>47</v>
      </c>
      <c r="M208" s="278" t="s">
        <v>48</v>
      </c>
      <c r="O208" s="278" t="s">
        <v>315</v>
      </c>
      <c r="P208" s="278">
        <v>0.47299999999999998</v>
      </c>
      <c r="Q208" s="278">
        <v>0.78300000000000003</v>
      </c>
      <c r="R208" s="278">
        <v>0.47299999999999998</v>
      </c>
      <c r="S208" s="278">
        <v>0.78300000000000003</v>
      </c>
    </row>
    <row r="209" spans="2:19" x14ac:dyDescent="0.25">
      <c r="B209" s="278">
        <v>865</v>
      </c>
      <c r="C209" s="278" t="s">
        <v>529</v>
      </c>
      <c r="D209" s="278" t="s">
        <v>116</v>
      </c>
      <c r="E209" s="278" t="s">
        <v>311</v>
      </c>
      <c r="F209" s="278" t="s">
        <v>325</v>
      </c>
      <c r="G209" s="504" t="s">
        <v>326</v>
      </c>
      <c r="J209" s="278" t="s">
        <v>314</v>
      </c>
      <c r="L209" s="278" t="s">
        <v>44</v>
      </c>
      <c r="M209" s="278" t="s">
        <v>44</v>
      </c>
      <c r="O209" s="278" t="s">
        <v>315</v>
      </c>
      <c r="P209" s="278">
        <v>1.472</v>
      </c>
      <c r="Q209" s="278">
        <v>1.8680000000000001</v>
      </c>
      <c r="R209" s="278">
        <v>1.472</v>
      </c>
      <c r="S209" s="278">
        <v>1.8680000000000001</v>
      </c>
    </row>
    <row r="210" spans="2:19" x14ac:dyDescent="0.25">
      <c r="B210" s="278">
        <v>866</v>
      </c>
      <c r="C210" s="278" t="s">
        <v>530</v>
      </c>
      <c r="D210" s="278" t="s">
        <v>116</v>
      </c>
      <c r="E210" s="278" t="s">
        <v>311</v>
      </c>
      <c r="F210" s="278" t="s">
        <v>325</v>
      </c>
      <c r="G210" s="504" t="s">
        <v>326</v>
      </c>
      <c r="J210" s="278" t="s">
        <v>314</v>
      </c>
      <c r="L210" s="278" t="s">
        <v>44</v>
      </c>
      <c r="M210" s="278" t="s">
        <v>44</v>
      </c>
      <c r="O210" s="278" t="s">
        <v>315</v>
      </c>
      <c r="P210" s="278">
        <v>0.33400000000000002</v>
      </c>
      <c r="Q210" s="278">
        <v>1.3759999999999999</v>
      </c>
      <c r="R210" s="278">
        <v>0.33400000000000002</v>
      </c>
      <c r="S210" s="278">
        <v>1.3759999999999999</v>
      </c>
    </row>
    <row r="211" spans="2:19" x14ac:dyDescent="0.25">
      <c r="B211" s="278">
        <v>867</v>
      </c>
      <c r="C211" s="278" t="s">
        <v>531</v>
      </c>
      <c r="D211" s="278" t="s">
        <v>116</v>
      </c>
      <c r="E211" s="278" t="s">
        <v>311</v>
      </c>
      <c r="F211" s="278" t="s">
        <v>325</v>
      </c>
      <c r="G211" s="504" t="s">
        <v>326</v>
      </c>
      <c r="J211" s="278" t="s">
        <v>320</v>
      </c>
      <c r="L211" s="278" t="s">
        <v>47</v>
      </c>
      <c r="M211" s="278" t="s">
        <v>48</v>
      </c>
      <c r="O211" s="278" t="s">
        <v>315</v>
      </c>
      <c r="P211" s="278">
        <v>0.16300000000000001</v>
      </c>
      <c r="Q211" s="278">
        <v>1.131</v>
      </c>
      <c r="R211" s="278">
        <v>0.16300000000000001</v>
      </c>
      <c r="S211" s="278">
        <v>1.131</v>
      </c>
    </row>
    <row r="212" spans="2:19" x14ac:dyDescent="0.25">
      <c r="B212" s="278">
        <v>868</v>
      </c>
      <c r="C212" s="278" t="s">
        <v>532</v>
      </c>
      <c r="D212" s="278" t="s">
        <v>116</v>
      </c>
      <c r="E212" s="278" t="s">
        <v>311</v>
      </c>
      <c r="F212" s="278" t="s">
        <v>325</v>
      </c>
      <c r="G212" s="504" t="s">
        <v>326</v>
      </c>
      <c r="J212" s="278" t="s">
        <v>314</v>
      </c>
      <c r="L212" s="278" t="s">
        <v>44</v>
      </c>
      <c r="M212" s="278" t="s">
        <v>44</v>
      </c>
      <c r="O212" s="278" t="s">
        <v>315</v>
      </c>
      <c r="P212" s="278">
        <v>0.193</v>
      </c>
      <c r="Q212" s="278">
        <v>1.1080000000000001</v>
      </c>
      <c r="R212" s="278">
        <v>0.193</v>
      </c>
      <c r="S212" s="278">
        <v>1.1080000000000001</v>
      </c>
    </row>
    <row r="213" spans="2:19" x14ac:dyDescent="0.25">
      <c r="B213" s="278">
        <v>869</v>
      </c>
      <c r="C213" s="278" t="s">
        <v>533</v>
      </c>
      <c r="D213" s="278" t="s">
        <v>116</v>
      </c>
      <c r="E213" s="278" t="s">
        <v>311</v>
      </c>
      <c r="F213" s="278" t="s">
        <v>325</v>
      </c>
      <c r="G213" s="504" t="s">
        <v>326</v>
      </c>
      <c r="J213" s="278" t="s">
        <v>314</v>
      </c>
      <c r="L213" s="278" t="s">
        <v>44</v>
      </c>
      <c r="M213" s="278" t="s">
        <v>44</v>
      </c>
      <c r="O213" s="278" t="s">
        <v>315</v>
      </c>
      <c r="P213" s="278">
        <v>0.71199999999999997</v>
      </c>
      <c r="Q213" s="278">
        <v>1.4810000000000001</v>
      </c>
      <c r="R213" s="278">
        <v>0.71199999999999997</v>
      </c>
      <c r="S213" s="278">
        <v>1.4810000000000001</v>
      </c>
    </row>
    <row r="214" spans="2:19" x14ac:dyDescent="0.25">
      <c r="B214" s="278">
        <v>870</v>
      </c>
      <c r="C214" s="278" t="s">
        <v>534</v>
      </c>
      <c r="D214" s="278" t="s">
        <v>116</v>
      </c>
      <c r="E214" s="278" t="s">
        <v>311</v>
      </c>
      <c r="F214" s="278" t="s">
        <v>325</v>
      </c>
      <c r="G214" s="504" t="s">
        <v>326</v>
      </c>
      <c r="J214" s="278" t="s">
        <v>314</v>
      </c>
      <c r="L214" s="278" t="s">
        <v>44</v>
      </c>
      <c r="M214" s="278" t="s">
        <v>44</v>
      </c>
      <c r="O214" s="278" t="s">
        <v>315</v>
      </c>
      <c r="P214" s="278">
        <v>0.16900000000000001</v>
      </c>
      <c r="Q214" s="278">
        <v>1.4019999999999999</v>
      </c>
      <c r="R214" s="278">
        <v>0.16900000000000001</v>
      </c>
      <c r="S214" s="278">
        <v>1.4019999999999999</v>
      </c>
    </row>
    <row r="215" spans="2:19" x14ac:dyDescent="0.25">
      <c r="B215" s="278">
        <v>871</v>
      </c>
      <c r="C215" s="278" t="s">
        <v>535</v>
      </c>
      <c r="D215" s="278" t="s">
        <v>116</v>
      </c>
      <c r="E215" s="278" t="s">
        <v>311</v>
      </c>
      <c r="F215" s="278" t="s">
        <v>325</v>
      </c>
      <c r="G215" s="504" t="s">
        <v>326</v>
      </c>
      <c r="J215" s="278" t="s">
        <v>314</v>
      </c>
      <c r="L215" s="278" t="s">
        <v>44</v>
      </c>
      <c r="M215" s="278" t="s">
        <v>44</v>
      </c>
      <c r="O215" s="278" t="s">
        <v>315</v>
      </c>
      <c r="P215" s="278">
        <v>1.1870000000000001</v>
      </c>
      <c r="Q215" s="278">
        <v>2.9809999999999999</v>
      </c>
      <c r="R215" s="278">
        <v>1.1870000000000001</v>
      </c>
      <c r="S215" s="278">
        <v>2.9809999999999999</v>
      </c>
    </row>
    <row r="216" spans="2:19" x14ac:dyDescent="0.25">
      <c r="B216" s="278">
        <v>872</v>
      </c>
      <c r="C216" s="278" t="s">
        <v>536</v>
      </c>
      <c r="D216" s="278" t="s">
        <v>116</v>
      </c>
      <c r="E216" s="278" t="s">
        <v>311</v>
      </c>
      <c r="F216" s="278" t="s">
        <v>325</v>
      </c>
      <c r="G216" s="504" t="s">
        <v>326</v>
      </c>
      <c r="J216" s="278" t="s">
        <v>314</v>
      </c>
      <c r="L216" s="278" t="s">
        <v>44</v>
      </c>
      <c r="M216" s="278" t="s">
        <v>44</v>
      </c>
      <c r="O216" s="278" t="s">
        <v>315</v>
      </c>
      <c r="P216" s="278">
        <v>0.69399999999999995</v>
      </c>
      <c r="Q216" s="278">
        <v>1.833</v>
      </c>
      <c r="R216" s="278">
        <v>0.69399999999999995</v>
      </c>
      <c r="S216" s="278">
        <v>1.833</v>
      </c>
    </row>
    <row r="217" spans="2:19" x14ac:dyDescent="0.25">
      <c r="B217" s="278">
        <v>873</v>
      </c>
      <c r="C217" s="278" t="s">
        <v>537</v>
      </c>
      <c r="D217" s="278" t="s">
        <v>116</v>
      </c>
      <c r="E217" s="278" t="s">
        <v>311</v>
      </c>
      <c r="F217" s="278" t="s">
        <v>325</v>
      </c>
      <c r="G217" s="504" t="s">
        <v>326</v>
      </c>
      <c r="J217" s="278" t="s">
        <v>320</v>
      </c>
      <c r="L217" s="278" t="s">
        <v>47</v>
      </c>
      <c r="M217" s="278" t="s">
        <v>48</v>
      </c>
      <c r="O217" s="278" t="s">
        <v>315</v>
      </c>
      <c r="P217" s="278">
        <v>0.46</v>
      </c>
      <c r="Q217" s="278">
        <v>2.31</v>
      </c>
      <c r="R217" s="278">
        <v>0.46</v>
      </c>
      <c r="S217" s="278">
        <v>2.31</v>
      </c>
    </row>
    <row r="218" spans="2:19" x14ac:dyDescent="0.25">
      <c r="B218" s="278">
        <v>874</v>
      </c>
      <c r="C218" s="278" t="s">
        <v>538</v>
      </c>
      <c r="D218" s="278" t="s">
        <v>116</v>
      </c>
      <c r="E218" s="278" t="s">
        <v>311</v>
      </c>
      <c r="F218" s="278" t="s">
        <v>325</v>
      </c>
      <c r="G218" s="504" t="s">
        <v>326</v>
      </c>
      <c r="J218" s="278" t="s">
        <v>320</v>
      </c>
      <c r="L218" s="278" t="s">
        <v>47</v>
      </c>
      <c r="M218" s="278" t="s">
        <v>48</v>
      </c>
      <c r="O218" s="278" t="s">
        <v>315</v>
      </c>
      <c r="P218" s="278">
        <v>0.504</v>
      </c>
      <c r="Q218" s="278">
        <v>2.3759999999999999</v>
      </c>
      <c r="R218" s="278">
        <v>0.504</v>
      </c>
      <c r="S218" s="278">
        <v>2.3759999999999999</v>
      </c>
    </row>
    <row r="219" spans="2:19" x14ac:dyDescent="0.25">
      <c r="B219" s="278">
        <v>875</v>
      </c>
      <c r="C219" s="278" t="s">
        <v>539</v>
      </c>
      <c r="D219" s="278" t="s">
        <v>116</v>
      </c>
      <c r="E219" s="278" t="s">
        <v>311</v>
      </c>
      <c r="F219" s="278" t="s">
        <v>325</v>
      </c>
      <c r="G219" s="504" t="s">
        <v>326</v>
      </c>
      <c r="J219" s="278" t="s">
        <v>314</v>
      </c>
      <c r="L219" s="278" t="s">
        <v>44</v>
      </c>
      <c r="M219" s="278" t="s">
        <v>44</v>
      </c>
      <c r="O219" s="278" t="s">
        <v>315</v>
      </c>
      <c r="P219" s="278">
        <v>0.56899999999999995</v>
      </c>
      <c r="Q219" s="278">
        <v>0.96299999999999997</v>
      </c>
      <c r="R219" s="278">
        <v>0.56899999999999995</v>
      </c>
      <c r="S219" s="278">
        <v>0.96299999999999997</v>
      </c>
    </row>
    <row r="220" spans="2:19" x14ac:dyDescent="0.25">
      <c r="B220" s="278">
        <v>877</v>
      </c>
      <c r="C220" s="278" t="s">
        <v>540</v>
      </c>
      <c r="D220" s="278" t="s">
        <v>116</v>
      </c>
      <c r="E220" s="278" t="s">
        <v>311</v>
      </c>
      <c r="F220" s="278" t="s">
        <v>325</v>
      </c>
      <c r="G220" s="504" t="s">
        <v>326</v>
      </c>
      <c r="J220" s="278" t="s">
        <v>320</v>
      </c>
      <c r="L220" s="278" t="s">
        <v>46</v>
      </c>
      <c r="M220" s="278" t="s">
        <v>46</v>
      </c>
      <c r="O220" s="278" t="s">
        <v>315</v>
      </c>
      <c r="P220" s="278">
        <v>0</v>
      </c>
      <c r="Q220" s="278">
        <v>0.75700000000000001</v>
      </c>
      <c r="R220" s="278">
        <v>0</v>
      </c>
      <c r="S220" s="278">
        <v>0.75700000000000001</v>
      </c>
    </row>
    <row r="221" spans="2:19" x14ac:dyDescent="0.25">
      <c r="B221" s="278">
        <v>878</v>
      </c>
      <c r="C221" s="278" t="s">
        <v>541</v>
      </c>
      <c r="D221" s="278" t="s">
        <v>116</v>
      </c>
      <c r="E221" s="278" t="s">
        <v>311</v>
      </c>
      <c r="F221" s="278" t="s">
        <v>325</v>
      </c>
      <c r="G221" s="504" t="s">
        <v>326</v>
      </c>
      <c r="J221" s="278" t="s">
        <v>320</v>
      </c>
      <c r="L221" s="278" t="s">
        <v>47</v>
      </c>
      <c r="M221" s="278" t="s">
        <v>48</v>
      </c>
      <c r="O221" s="278" t="s">
        <v>315</v>
      </c>
      <c r="P221" s="278">
        <v>0.05</v>
      </c>
      <c r="Q221" s="278">
        <v>4.8000000000000001E-2</v>
      </c>
      <c r="R221" s="278">
        <v>0.05</v>
      </c>
      <c r="S221" s="278">
        <v>4.8000000000000001E-2</v>
      </c>
    </row>
    <row r="222" spans="2:19" x14ac:dyDescent="0.25">
      <c r="B222" s="278">
        <v>879</v>
      </c>
      <c r="C222" s="278" t="s">
        <v>542</v>
      </c>
      <c r="D222" s="278" t="s">
        <v>116</v>
      </c>
      <c r="E222" s="278" t="s">
        <v>311</v>
      </c>
      <c r="F222" s="278" t="s">
        <v>325</v>
      </c>
      <c r="G222" s="504" t="s">
        <v>326</v>
      </c>
      <c r="J222" s="278" t="s">
        <v>320</v>
      </c>
      <c r="L222" s="278" t="s">
        <v>46</v>
      </c>
      <c r="M222" s="278" t="s">
        <v>46</v>
      </c>
      <c r="O222" s="278" t="s">
        <v>315</v>
      </c>
      <c r="P222" s="278">
        <v>0.221</v>
      </c>
      <c r="Q222" s="278">
        <v>0.77700000000000002</v>
      </c>
      <c r="R222" s="278">
        <v>0.221</v>
      </c>
      <c r="S222" s="278">
        <v>0.77700000000000002</v>
      </c>
    </row>
    <row r="223" spans="2:19" x14ac:dyDescent="0.25">
      <c r="B223" s="278">
        <v>882</v>
      </c>
      <c r="C223" s="278" t="s">
        <v>543</v>
      </c>
      <c r="D223" s="278" t="s">
        <v>116</v>
      </c>
      <c r="E223" s="278" t="s">
        <v>311</v>
      </c>
      <c r="F223" s="278" t="s">
        <v>325</v>
      </c>
      <c r="G223" s="504" t="s">
        <v>326</v>
      </c>
      <c r="J223" s="278" t="s">
        <v>314</v>
      </c>
      <c r="L223" s="278" t="s">
        <v>44</v>
      </c>
      <c r="M223" s="278" t="s">
        <v>44</v>
      </c>
      <c r="O223" s="278" t="s">
        <v>315</v>
      </c>
      <c r="P223" s="278">
        <v>0.36499999999999999</v>
      </c>
      <c r="Q223" s="278">
        <v>0.47699999999999998</v>
      </c>
      <c r="R223" s="278">
        <v>0.36499999999999999</v>
      </c>
      <c r="S223" s="278">
        <v>0.47699999999999998</v>
      </c>
    </row>
    <row r="224" spans="2:19" x14ac:dyDescent="0.25">
      <c r="B224" s="278">
        <v>883</v>
      </c>
      <c r="C224" s="278" t="s">
        <v>544</v>
      </c>
      <c r="D224" s="278" t="s">
        <v>116</v>
      </c>
      <c r="E224" s="278" t="s">
        <v>311</v>
      </c>
      <c r="F224" s="278" t="s">
        <v>325</v>
      </c>
      <c r="G224" s="504" t="s">
        <v>326</v>
      </c>
      <c r="J224" s="278" t="s">
        <v>148</v>
      </c>
      <c r="L224" s="278" t="s">
        <v>49</v>
      </c>
      <c r="M224" s="278" t="s">
        <v>49</v>
      </c>
      <c r="O224" s="278" t="s">
        <v>315</v>
      </c>
      <c r="P224" s="278">
        <v>0</v>
      </c>
      <c r="Q224" s="278">
        <v>0.51100000000000001</v>
      </c>
      <c r="R224" s="278">
        <v>0</v>
      </c>
      <c r="S224" s="278">
        <v>0.51100000000000001</v>
      </c>
    </row>
    <row r="225" spans="2:19" x14ac:dyDescent="0.25">
      <c r="B225" s="278">
        <v>884</v>
      </c>
      <c r="C225" s="278" t="s">
        <v>545</v>
      </c>
      <c r="D225" s="278" t="s">
        <v>116</v>
      </c>
      <c r="E225" s="278" t="s">
        <v>311</v>
      </c>
      <c r="F225" s="278" t="s">
        <v>325</v>
      </c>
      <c r="G225" s="504" t="s">
        <v>326</v>
      </c>
      <c r="J225" s="278" t="s">
        <v>314</v>
      </c>
      <c r="L225" s="278" t="s">
        <v>44</v>
      </c>
      <c r="M225" s="278" t="s">
        <v>44</v>
      </c>
      <c r="O225" s="278" t="s">
        <v>315</v>
      </c>
      <c r="P225" s="278">
        <v>0.11899999999999999</v>
      </c>
      <c r="Q225" s="278">
        <v>0.25600000000000001</v>
      </c>
      <c r="R225" s="278">
        <v>0.11899999999999999</v>
      </c>
      <c r="S225" s="278">
        <v>0.25600000000000001</v>
      </c>
    </row>
    <row r="226" spans="2:19" x14ac:dyDescent="0.25">
      <c r="B226" s="278">
        <v>886</v>
      </c>
      <c r="C226" s="278" t="s">
        <v>546</v>
      </c>
      <c r="D226" s="278" t="s">
        <v>116</v>
      </c>
      <c r="E226" s="278" t="s">
        <v>311</v>
      </c>
      <c r="F226" s="278" t="s">
        <v>325</v>
      </c>
      <c r="G226" s="504" t="s">
        <v>326</v>
      </c>
      <c r="J226" s="278" t="s">
        <v>314</v>
      </c>
      <c r="L226" s="278" t="s">
        <v>44</v>
      </c>
      <c r="M226" s="278" t="s">
        <v>44</v>
      </c>
      <c r="O226" s="278" t="s">
        <v>315</v>
      </c>
      <c r="P226" s="278">
        <v>5.3999999999999999E-2</v>
      </c>
      <c r="Q226" s="278">
        <v>0.26400000000000001</v>
      </c>
      <c r="R226" s="278">
        <v>5.3999999999999999E-2</v>
      </c>
      <c r="S226" s="278">
        <v>0.26400000000000001</v>
      </c>
    </row>
    <row r="227" spans="2:19" x14ac:dyDescent="0.25">
      <c r="B227" s="278">
        <v>887</v>
      </c>
      <c r="C227" s="278" t="s">
        <v>547</v>
      </c>
      <c r="D227" s="278" t="s">
        <v>116</v>
      </c>
      <c r="E227" s="278" t="s">
        <v>311</v>
      </c>
      <c r="F227" s="278" t="s">
        <v>325</v>
      </c>
      <c r="G227" s="504" t="s">
        <v>326</v>
      </c>
      <c r="J227" s="278" t="s">
        <v>314</v>
      </c>
      <c r="L227" s="278" t="s">
        <v>44</v>
      </c>
      <c r="M227" s="278" t="s">
        <v>44</v>
      </c>
      <c r="O227" s="278" t="s">
        <v>315</v>
      </c>
      <c r="P227" s="278">
        <v>8.5999999999999993E-2</v>
      </c>
      <c r="Q227" s="278">
        <v>0.45100000000000001</v>
      </c>
      <c r="R227" s="278">
        <v>8.5999999999999993E-2</v>
      </c>
      <c r="S227" s="278">
        <v>0.45100000000000001</v>
      </c>
    </row>
    <row r="228" spans="2:19" x14ac:dyDescent="0.25">
      <c r="B228" s="278">
        <v>888</v>
      </c>
      <c r="C228" s="278" t="s">
        <v>548</v>
      </c>
      <c r="D228" s="278" t="s">
        <v>116</v>
      </c>
      <c r="E228" s="278" t="s">
        <v>311</v>
      </c>
      <c r="F228" s="278" t="s">
        <v>325</v>
      </c>
      <c r="G228" s="504" t="s">
        <v>326</v>
      </c>
      <c r="J228" s="278" t="s">
        <v>314</v>
      </c>
      <c r="L228" s="278" t="s">
        <v>44</v>
      </c>
      <c r="M228" s="278" t="s">
        <v>44</v>
      </c>
      <c r="O228" s="278" t="s">
        <v>315</v>
      </c>
      <c r="P228" s="278">
        <v>0.13600000000000001</v>
      </c>
      <c r="Q228" s="278">
        <v>0.63900000000000001</v>
      </c>
      <c r="R228" s="278">
        <v>0.13600000000000001</v>
      </c>
      <c r="S228" s="278">
        <v>0.63900000000000001</v>
      </c>
    </row>
    <row r="229" spans="2:19" x14ac:dyDescent="0.25">
      <c r="B229" s="278">
        <v>889</v>
      </c>
      <c r="C229" s="278" t="s">
        <v>549</v>
      </c>
      <c r="D229" s="278" t="s">
        <v>116</v>
      </c>
      <c r="E229" s="278" t="s">
        <v>311</v>
      </c>
      <c r="F229" s="278" t="s">
        <v>325</v>
      </c>
      <c r="G229" s="504" t="s">
        <v>326</v>
      </c>
      <c r="J229" s="278" t="s">
        <v>314</v>
      </c>
      <c r="L229" s="278" t="s">
        <v>44</v>
      </c>
      <c r="M229" s="278" t="s">
        <v>44</v>
      </c>
      <c r="O229" s="278" t="s">
        <v>315</v>
      </c>
      <c r="P229" s="278">
        <v>9.5000000000000001E-2</v>
      </c>
      <c r="Q229" s="278">
        <v>0.27200000000000002</v>
      </c>
      <c r="R229" s="278">
        <v>9.5000000000000001E-2</v>
      </c>
      <c r="S229" s="278">
        <v>0.27200000000000002</v>
      </c>
    </row>
    <row r="230" spans="2:19" x14ac:dyDescent="0.25">
      <c r="B230" s="278">
        <v>890</v>
      </c>
      <c r="C230" s="278" t="s">
        <v>550</v>
      </c>
      <c r="D230" s="278" t="s">
        <v>116</v>
      </c>
      <c r="E230" s="278" t="s">
        <v>311</v>
      </c>
      <c r="F230" s="278" t="s">
        <v>325</v>
      </c>
      <c r="G230" s="504" t="s">
        <v>326</v>
      </c>
      <c r="J230" s="278" t="s">
        <v>314</v>
      </c>
      <c r="L230" s="278" t="s">
        <v>44</v>
      </c>
      <c r="M230" s="278" t="s">
        <v>44</v>
      </c>
      <c r="O230" s="278" t="s">
        <v>315</v>
      </c>
      <c r="P230" s="278">
        <v>0.22</v>
      </c>
      <c r="Q230" s="278">
        <v>0.69899999999999995</v>
      </c>
      <c r="R230" s="278">
        <v>0.22</v>
      </c>
      <c r="S230" s="278">
        <v>0.69899999999999995</v>
      </c>
    </row>
    <row r="231" spans="2:19" x14ac:dyDescent="0.25">
      <c r="B231" s="278">
        <v>891</v>
      </c>
      <c r="C231" s="278" t="s">
        <v>551</v>
      </c>
      <c r="D231" s="278" t="s">
        <v>116</v>
      </c>
      <c r="E231" s="278" t="s">
        <v>311</v>
      </c>
      <c r="F231" s="278" t="s">
        <v>325</v>
      </c>
      <c r="G231" s="504" t="s">
        <v>326</v>
      </c>
      <c r="J231" s="278" t="s">
        <v>314</v>
      </c>
      <c r="L231" s="278" t="s">
        <v>44</v>
      </c>
      <c r="M231" s="278" t="s">
        <v>44</v>
      </c>
      <c r="O231" s="278" t="s">
        <v>315</v>
      </c>
      <c r="P231" s="278">
        <v>5.7000000000000002E-2</v>
      </c>
      <c r="Q231" s="278">
        <v>0.20599999999999999</v>
      </c>
      <c r="R231" s="278">
        <v>5.7000000000000002E-2</v>
      </c>
      <c r="S231" s="278">
        <v>0.20599999999999999</v>
      </c>
    </row>
    <row r="232" spans="2:19" x14ac:dyDescent="0.25">
      <c r="B232" s="278">
        <v>892</v>
      </c>
      <c r="C232" s="278" t="s">
        <v>552</v>
      </c>
      <c r="D232" s="278" t="s">
        <v>116</v>
      </c>
      <c r="E232" s="278" t="s">
        <v>311</v>
      </c>
      <c r="F232" s="278" t="s">
        <v>325</v>
      </c>
      <c r="G232" s="504" t="s">
        <v>326</v>
      </c>
      <c r="J232" s="278" t="s">
        <v>314</v>
      </c>
      <c r="L232" s="278" t="s">
        <v>44</v>
      </c>
      <c r="M232" s="278" t="s">
        <v>44</v>
      </c>
      <c r="O232" s="278" t="s">
        <v>315</v>
      </c>
      <c r="P232" s="278">
        <v>0.20499999999999999</v>
      </c>
      <c r="Q232" s="278">
        <v>0.27300000000000002</v>
      </c>
      <c r="R232" s="278">
        <v>0.20499999999999999</v>
      </c>
      <c r="S232" s="278">
        <v>0.27300000000000002</v>
      </c>
    </row>
    <row r="233" spans="2:19" x14ac:dyDescent="0.25">
      <c r="B233" s="278">
        <v>893</v>
      </c>
      <c r="C233" s="278" t="s">
        <v>553</v>
      </c>
      <c r="D233" s="278" t="s">
        <v>116</v>
      </c>
      <c r="E233" s="278" t="s">
        <v>311</v>
      </c>
      <c r="F233" s="278" t="s">
        <v>325</v>
      </c>
      <c r="G233" s="504" t="s">
        <v>326</v>
      </c>
      <c r="J233" s="278" t="s">
        <v>314</v>
      </c>
      <c r="L233" s="278" t="s">
        <v>44</v>
      </c>
      <c r="M233" s="278" t="s">
        <v>44</v>
      </c>
      <c r="O233" s="278" t="s">
        <v>315</v>
      </c>
      <c r="P233" s="278">
        <v>8.7999999999999995E-2</v>
      </c>
      <c r="Q233" s="278">
        <v>0.42399999999999999</v>
      </c>
      <c r="R233" s="278">
        <v>8.7999999999999995E-2</v>
      </c>
      <c r="S233" s="278">
        <v>0.42399999999999999</v>
      </c>
    </row>
    <row r="234" spans="2:19" x14ac:dyDescent="0.25">
      <c r="B234" s="278">
        <v>894</v>
      </c>
      <c r="C234" s="278" t="s">
        <v>554</v>
      </c>
      <c r="D234" s="278" t="s">
        <v>116</v>
      </c>
      <c r="E234" s="278" t="s">
        <v>311</v>
      </c>
      <c r="F234" s="278" t="s">
        <v>325</v>
      </c>
      <c r="G234" s="504" t="s">
        <v>326</v>
      </c>
      <c r="J234" s="278" t="s">
        <v>314</v>
      </c>
      <c r="L234" s="278" t="s">
        <v>44</v>
      </c>
      <c r="M234" s="278" t="s">
        <v>44</v>
      </c>
      <c r="O234" s="278" t="s">
        <v>315</v>
      </c>
      <c r="P234" s="278">
        <v>0.129</v>
      </c>
      <c r="Q234" s="278">
        <v>0.29699999999999999</v>
      </c>
      <c r="R234" s="278">
        <v>0.129</v>
      </c>
      <c r="S234" s="278">
        <v>0.29699999999999999</v>
      </c>
    </row>
    <row r="235" spans="2:19" x14ac:dyDescent="0.25">
      <c r="B235" s="278">
        <v>895</v>
      </c>
      <c r="C235" s="278" t="s">
        <v>555</v>
      </c>
      <c r="D235" s="278" t="s">
        <v>116</v>
      </c>
      <c r="E235" s="278" t="s">
        <v>311</v>
      </c>
      <c r="F235" s="278" t="s">
        <v>325</v>
      </c>
      <c r="G235" s="504" t="s">
        <v>326</v>
      </c>
      <c r="J235" s="278" t="s">
        <v>314</v>
      </c>
      <c r="L235" s="278" t="s">
        <v>44</v>
      </c>
      <c r="M235" s="278" t="s">
        <v>44</v>
      </c>
      <c r="O235" s="278" t="s">
        <v>315</v>
      </c>
      <c r="P235" s="278">
        <v>0.32300000000000001</v>
      </c>
      <c r="Q235" s="278">
        <v>0.60799999999999998</v>
      </c>
      <c r="R235" s="278">
        <v>0.32300000000000001</v>
      </c>
      <c r="S235" s="278">
        <v>0.60799999999999998</v>
      </c>
    </row>
    <row r="236" spans="2:19" x14ac:dyDescent="0.25">
      <c r="B236" s="278">
        <v>897</v>
      </c>
      <c r="C236" s="278" t="s">
        <v>556</v>
      </c>
      <c r="D236" s="278" t="s">
        <v>116</v>
      </c>
      <c r="E236" s="278" t="s">
        <v>311</v>
      </c>
      <c r="F236" s="278" t="s">
        <v>325</v>
      </c>
      <c r="G236" s="504" t="s">
        <v>326</v>
      </c>
      <c r="J236" s="278" t="s">
        <v>314</v>
      </c>
      <c r="L236" s="278" t="s">
        <v>44</v>
      </c>
      <c r="M236" s="278" t="s">
        <v>44</v>
      </c>
      <c r="O236" s="278" t="s">
        <v>315</v>
      </c>
      <c r="P236" s="278">
        <v>2.3E-2</v>
      </c>
      <c r="Q236" s="278">
        <v>0.09</v>
      </c>
      <c r="R236" s="278">
        <v>2.3E-2</v>
      </c>
      <c r="S236" s="278">
        <v>0.09</v>
      </c>
    </row>
    <row r="237" spans="2:19" x14ac:dyDescent="0.25">
      <c r="B237" s="278">
        <v>900</v>
      </c>
      <c r="C237" s="278" t="s">
        <v>557</v>
      </c>
      <c r="D237" s="278" t="s">
        <v>116</v>
      </c>
      <c r="E237" s="278" t="s">
        <v>311</v>
      </c>
      <c r="F237" s="278" t="s">
        <v>325</v>
      </c>
      <c r="G237" s="504" t="s">
        <v>326</v>
      </c>
      <c r="J237" s="278" t="s">
        <v>314</v>
      </c>
      <c r="L237" s="278" t="s">
        <v>44</v>
      </c>
      <c r="M237" s="278" t="s">
        <v>44</v>
      </c>
      <c r="O237" s="278" t="s">
        <v>315</v>
      </c>
      <c r="P237" s="278">
        <v>2.9000000000000001E-2</v>
      </c>
      <c r="Q237" s="278">
        <v>0.45300000000000001</v>
      </c>
      <c r="R237" s="278">
        <v>2.9000000000000001E-2</v>
      </c>
      <c r="S237" s="278">
        <v>0.45300000000000001</v>
      </c>
    </row>
    <row r="238" spans="2:19" x14ac:dyDescent="0.25">
      <c r="B238" s="278">
        <v>902</v>
      </c>
      <c r="C238" s="278" t="s">
        <v>558</v>
      </c>
      <c r="D238" s="278" t="s">
        <v>116</v>
      </c>
      <c r="E238" s="278" t="s">
        <v>311</v>
      </c>
      <c r="F238" s="278" t="s">
        <v>325</v>
      </c>
      <c r="G238" s="504" t="s">
        <v>326</v>
      </c>
      <c r="J238" s="278" t="s">
        <v>314</v>
      </c>
      <c r="L238" s="278" t="s">
        <v>44</v>
      </c>
      <c r="M238" s="278" t="s">
        <v>44</v>
      </c>
      <c r="O238" s="278" t="s">
        <v>315</v>
      </c>
      <c r="P238" s="278">
        <v>0.254</v>
      </c>
      <c r="Q238" s="278">
        <v>0.623</v>
      </c>
      <c r="R238" s="278">
        <v>0.254</v>
      </c>
      <c r="S238" s="278">
        <v>0.623</v>
      </c>
    </row>
    <row r="239" spans="2:19" x14ac:dyDescent="0.25">
      <c r="B239" s="278">
        <v>903</v>
      </c>
      <c r="C239" s="278" t="s">
        <v>559</v>
      </c>
      <c r="D239" s="278" t="s">
        <v>116</v>
      </c>
      <c r="E239" s="278" t="s">
        <v>311</v>
      </c>
      <c r="F239" s="278" t="s">
        <v>325</v>
      </c>
      <c r="G239" s="504" t="s">
        <v>326</v>
      </c>
      <c r="J239" s="278" t="s">
        <v>314</v>
      </c>
      <c r="L239" s="278" t="s">
        <v>44</v>
      </c>
      <c r="M239" s="278" t="s">
        <v>44</v>
      </c>
      <c r="O239" s="278" t="s">
        <v>315</v>
      </c>
      <c r="P239" s="278">
        <v>0</v>
      </c>
      <c r="Q239" s="278">
        <v>3.1E-2</v>
      </c>
      <c r="R239" s="278">
        <v>0</v>
      </c>
      <c r="S239" s="278">
        <v>3.1E-2</v>
      </c>
    </row>
    <row r="240" spans="2:19" x14ac:dyDescent="0.25">
      <c r="B240" s="278">
        <v>904</v>
      </c>
      <c r="C240" s="278" t="s">
        <v>560</v>
      </c>
      <c r="D240" s="278" t="s">
        <v>116</v>
      </c>
      <c r="E240" s="278" t="s">
        <v>311</v>
      </c>
      <c r="F240" s="278" t="s">
        <v>325</v>
      </c>
      <c r="G240" s="504" t="s">
        <v>326</v>
      </c>
      <c r="J240" s="278" t="s">
        <v>314</v>
      </c>
      <c r="L240" s="278" t="s">
        <v>44</v>
      </c>
      <c r="M240" s="278" t="s">
        <v>44</v>
      </c>
      <c r="O240" s="278" t="s">
        <v>315</v>
      </c>
      <c r="P240" s="278">
        <v>0.30499999999999999</v>
      </c>
      <c r="Q240" s="278">
        <v>0.42499999999999999</v>
      </c>
      <c r="R240" s="278">
        <v>0.30499999999999999</v>
      </c>
      <c r="S240" s="278">
        <v>0.42499999999999999</v>
      </c>
    </row>
    <row r="241" spans="2:19" x14ac:dyDescent="0.25">
      <c r="B241" s="278">
        <v>905</v>
      </c>
      <c r="C241" s="278" t="s">
        <v>561</v>
      </c>
      <c r="D241" s="278" t="s">
        <v>116</v>
      </c>
      <c r="E241" s="278" t="s">
        <v>311</v>
      </c>
      <c r="F241" s="278" t="s">
        <v>325</v>
      </c>
      <c r="G241" s="504" t="s">
        <v>326</v>
      </c>
      <c r="J241" s="278" t="s">
        <v>314</v>
      </c>
      <c r="L241" s="278" t="s">
        <v>44</v>
      </c>
      <c r="M241" s="278" t="s">
        <v>44</v>
      </c>
      <c r="O241" s="278" t="s">
        <v>315</v>
      </c>
      <c r="P241" s="278">
        <v>0.33900000000000002</v>
      </c>
      <c r="Q241" s="278">
        <v>0.63800000000000001</v>
      </c>
      <c r="R241" s="278">
        <v>0.33900000000000002</v>
      </c>
      <c r="S241" s="278">
        <v>0.63800000000000001</v>
      </c>
    </row>
    <row r="242" spans="2:19" x14ac:dyDescent="0.25">
      <c r="B242" s="278">
        <v>906</v>
      </c>
      <c r="C242" s="278" t="s">
        <v>562</v>
      </c>
      <c r="D242" s="278" t="s">
        <v>116</v>
      </c>
      <c r="E242" s="278" t="s">
        <v>311</v>
      </c>
      <c r="F242" s="278" t="s">
        <v>325</v>
      </c>
      <c r="G242" s="504" t="s">
        <v>326</v>
      </c>
      <c r="J242" s="278" t="s">
        <v>314</v>
      </c>
      <c r="L242" s="278" t="s">
        <v>44</v>
      </c>
      <c r="M242" s="278" t="s">
        <v>44</v>
      </c>
      <c r="O242" s="278" t="s">
        <v>315</v>
      </c>
      <c r="P242" s="278">
        <v>0.105</v>
      </c>
      <c r="Q242" s="278">
        <v>0.9</v>
      </c>
      <c r="R242" s="278">
        <v>0.105</v>
      </c>
      <c r="S242" s="278">
        <v>0.9</v>
      </c>
    </row>
    <row r="243" spans="2:19" x14ac:dyDescent="0.25">
      <c r="B243" s="278">
        <v>908</v>
      </c>
      <c r="C243" s="278" t="s">
        <v>563</v>
      </c>
      <c r="D243" s="278" t="s">
        <v>116</v>
      </c>
      <c r="E243" s="278" t="s">
        <v>311</v>
      </c>
      <c r="F243" s="278" t="s">
        <v>325</v>
      </c>
      <c r="G243" s="504" t="s">
        <v>326</v>
      </c>
      <c r="J243" s="278" t="s">
        <v>314</v>
      </c>
      <c r="L243" s="278" t="s">
        <v>44</v>
      </c>
      <c r="M243" s="278" t="s">
        <v>44</v>
      </c>
      <c r="O243" s="278" t="s">
        <v>315</v>
      </c>
      <c r="P243" s="278">
        <v>0</v>
      </c>
      <c r="Q243" s="278">
        <v>8.0000000000000002E-3</v>
      </c>
      <c r="R243" s="278">
        <v>0</v>
      </c>
      <c r="S243" s="278">
        <v>8.0000000000000002E-3</v>
      </c>
    </row>
    <row r="244" spans="2:19" x14ac:dyDescent="0.25">
      <c r="B244" s="278">
        <v>909</v>
      </c>
      <c r="C244" s="278" t="s">
        <v>564</v>
      </c>
      <c r="D244" s="278" t="s">
        <v>116</v>
      </c>
      <c r="E244" s="278" t="s">
        <v>311</v>
      </c>
      <c r="F244" s="278" t="s">
        <v>325</v>
      </c>
      <c r="G244" s="504" t="s">
        <v>326</v>
      </c>
      <c r="J244" s="278" t="s">
        <v>314</v>
      </c>
      <c r="L244" s="278" t="s">
        <v>44</v>
      </c>
      <c r="M244" s="278" t="s">
        <v>44</v>
      </c>
      <c r="O244" s="278" t="s">
        <v>315</v>
      </c>
      <c r="P244" s="278">
        <v>3.5999999999999997E-2</v>
      </c>
      <c r="Q244" s="278">
        <v>0.41</v>
      </c>
      <c r="R244" s="278">
        <v>3.5999999999999997E-2</v>
      </c>
      <c r="S244" s="278">
        <v>0.41</v>
      </c>
    </row>
    <row r="245" spans="2:19" x14ac:dyDescent="0.25">
      <c r="B245" s="278">
        <v>910</v>
      </c>
      <c r="C245" s="278" t="s">
        <v>565</v>
      </c>
      <c r="D245" s="278" t="s">
        <v>116</v>
      </c>
      <c r="E245" s="278" t="s">
        <v>311</v>
      </c>
      <c r="F245" s="278" t="s">
        <v>325</v>
      </c>
      <c r="G245" s="504" t="s">
        <v>326</v>
      </c>
      <c r="J245" s="278" t="s">
        <v>314</v>
      </c>
      <c r="L245" s="278" t="s">
        <v>44</v>
      </c>
      <c r="M245" s="278" t="s">
        <v>44</v>
      </c>
      <c r="O245" s="278" t="s">
        <v>315</v>
      </c>
      <c r="P245" s="278">
        <v>1.2999999999999999E-2</v>
      </c>
      <c r="Q245" s="278">
        <v>0.10299999999999999</v>
      </c>
      <c r="R245" s="278">
        <v>1.2999999999999999E-2</v>
      </c>
      <c r="S245" s="278">
        <v>0.10299999999999999</v>
      </c>
    </row>
    <row r="246" spans="2:19" x14ac:dyDescent="0.25">
      <c r="B246" s="278">
        <v>911</v>
      </c>
      <c r="C246" s="278" t="s">
        <v>566</v>
      </c>
      <c r="D246" s="278" t="s">
        <v>116</v>
      </c>
      <c r="E246" s="278" t="s">
        <v>311</v>
      </c>
      <c r="F246" s="278" t="s">
        <v>325</v>
      </c>
      <c r="G246" s="504" t="s">
        <v>326</v>
      </c>
      <c r="J246" s="278" t="s">
        <v>314</v>
      </c>
      <c r="L246" s="278" t="s">
        <v>44</v>
      </c>
      <c r="M246" s="278" t="s">
        <v>44</v>
      </c>
      <c r="O246" s="278" t="s">
        <v>315</v>
      </c>
      <c r="P246" s="278">
        <v>4.9000000000000002E-2</v>
      </c>
      <c r="Q246" s="278">
        <v>0.3</v>
      </c>
      <c r="R246" s="278">
        <v>4.9000000000000002E-2</v>
      </c>
      <c r="S246" s="278">
        <v>0.3</v>
      </c>
    </row>
    <row r="247" spans="2:19" x14ac:dyDescent="0.25">
      <c r="B247" s="278">
        <v>913</v>
      </c>
      <c r="C247" s="278" t="s">
        <v>567</v>
      </c>
      <c r="D247" s="278" t="s">
        <v>116</v>
      </c>
      <c r="E247" s="278" t="s">
        <v>311</v>
      </c>
      <c r="F247" s="278" t="s">
        <v>325</v>
      </c>
      <c r="G247" s="504" t="s">
        <v>326</v>
      </c>
      <c r="J247" s="278" t="s">
        <v>314</v>
      </c>
      <c r="L247" s="278" t="s">
        <v>44</v>
      </c>
      <c r="M247" s="278" t="s">
        <v>44</v>
      </c>
      <c r="O247" s="278" t="s">
        <v>315</v>
      </c>
      <c r="P247" s="278">
        <v>5.1999999999999998E-2</v>
      </c>
      <c r="Q247" s="278">
        <v>0.20399999999999999</v>
      </c>
      <c r="R247" s="278">
        <v>5.1999999999999998E-2</v>
      </c>
      <c r="S247" s="278">
        <v>0.20399999999999999</v>
      </c>
    </row>
    <row r="248" spans="2:19" x14ac:dyDescent="0.25">
      <c r="B248" s="278">
        <v>915</v>
      </c>
      <c r="C248" s="278" t="s">
        <v>568</v>
      </c>
      <c r="D248" s="278" t="s">
        <v>116</v>
      </c>
      <c r="E248" s="278" t="s">
        <v>311</v>
      </c>
      <c r="F248" s="278" t="s">
        <v>325</v>
      </c>
      <c r="G248" s="504" t="s">
        <v>326</v>
      </c>
      <c r="J248" s="278" t="s">
        <v>314</v>
      </c>
      <c r="L248" s="278" t="s">
        <v>44</v>
      </c>
      <c r="M248" s="278" t="s">
        <v>44</v>
      </c>
      <c r="O248" s="278" t="s">
        <v>315</v>
      </c>
      <c r="P248" s="278">
        <v>0</v>
      </c>
      <c r="Q248" s="278">
        <v>8.0000000000000002E-3</v>
      </c>
      <c r="R248" s="278">
        <v>0</v>
      </c>
      <c r="S248" s="278">
        <v>8.0000000000000002E-3</v>
      </c>
    </row>
    <row r="249" spans="2:19" x14ac:dyDescent="0.25">
      <c r="B249" s="278">
        <v>919</v>
      </c>
      <c r="C249" s="278" t="s">
        <v>569</v>
      </c>
      <c r="D249" s="278" t="s">
        <v>116</v>
      </c>
      <c r="E249" s="278" t="s">
        <v>311</v>
      </c>
      <c r="F249" s="278" t="s">
        <v>325</v>
      </c>
      <c r="G249" s="504" t="s">
        <v>326</v>
      </c>
      <c r="J249" s="278" t="s">
        <v>314</v>
      </c>
      <c r="L249" s="278" t="s">
        <v>44</v>
      </c>
      <c r="M249" s="278" t="s">
        <v>44</v>
      </c>
      <c r="O249" s="278" t="s">
        <v>315</v>
      </c>
      <c r="P249" s="278">
        <v>8.3000000000000004E-2</v>
      </c>
      <c r="Q249" s="278">
        <v>0.17</v>
      </c>
      <c r="R249" s="278">
        <v>8.3000000000000004E-2</v>
      </c>
      <c r="S249" s="278">
        <v>0.17</v>
      </c>
    </row>
    <row r="250" spans="2:19" x14ac:dyDescent="0.25">
      <c r="B250" s="278">
        <v>925</v>
      </c>
      <c r="C250" s="278" t="s">
        <v>570</v>
      </c>
      <c r="D250" s="278" t="s">
        <v>116</v>
      </c>
      <c r="E250" s="278" t="s">
        <v>311</v>
      </c>
      <c r="F250" s="278" t="s">
        <v>325</v>
      </c>
      <c r="G250" s="504" t="s">
        <v>326</v>
      </c>
      <c r="J250" s="278" t="s">
        <v>314</v>
      </c>
      <c r="L250" s="278" t="s">
        <v>44</v>
      </c>
      <c r="M250" s="278" t="s">
        <v>44</v>
      </c>
      <c r="O250" s="278" t="s">
        <v>315</v>
      </c>
      <c r="P250" s="278">
        <v>0</v>
      </c>
      <c r="Q250" s="278">
        <v>4.9000000000000002E-2</v>
      </c>
      <c r="R250" s="278">
        <v>0</v>
      </c>
      <c r="S250" s="278">
        <v>4.9000000000000002E-2</v>
      </c>
    </row>
    <row r="251" spans="2:19" x14ac:dyDescent="0.25">
      <c r="B251" s="278">
        <v>926</v>
      </c>
      <c r="C251" s="278" t="s">
        <v>571</v>
      </c>
      <c r="D251" s="278" t="s">
        <v>116</v>
      </c>
      <c r="E251" s="278" t="s">
        <v>311</v>
      </c>
      <c r="F251" s="278" t="s">
        <v>325</v>
      </c>
      <c r="G251" s="504" t="s">
        <v>326</v>
      </c>
      <c r="J251" s="278" t="s">
        <v>314</v>
      </c>
      <c r="L251" s="278" t="s">
        <v>44</v>
      </c>
      <c r="M251" s="278" t="s">
        <v>44</v>
      </c>
      <c r="O251" s="278" t="s">
        <v>315</v>
      </c>
      <c r="P251" s="278">
        <v>6.0999999999999999E-2</v>
      </c>
      <c r="Q251" s="278">
        <v>0.17299999999999999</v>
      </c>
      <c r="R251" s="278">
        <v>6.0999999999999999E-2</v>
      </c>
      <c r="S251" s="278">
        <v>0.17299999999999999</v>
      </c>
    </row>
    <row r="252" spans="2:19" x14ac:dyDescent="0.25">
      <c r="B252" s="278">
        <v>928</v>
      </c>
      <c r="C252" s="278" t="s">
        <v>572</v>
      </c>
      <c r="D252" s="278" t="s">
        <v>116</v>
      </c>
      <c r="E252" s="278" t="s">
        <v>311</v>
      </c>
      <c r="F252" s="278" t="s">
        <v>325</v>
      </c>
      <c r="G252" s="504" t="s">
        <v>326</v>
      </c>
      <c r="J252" s="278" t="s">
        <v>314</v>
      </c>
      <c r="L252" s="278" t="s">
        <v>44</v>
      </c>
      <c r="M252" s="278" t="s">
        <v>44</v>
      </c>
      <c r="O252" s="278" t="s">
        <v>315</v>
      </c>
      <c r="P252" s="278">
        <v>0</v>
      </c>
      <c r="Q252" s="278">
        <v>0.113</v>
      </c>
      <c r="R252" s="278">
        <v>0</v>
      </c>
      <c r="S252" s="278">
        <v>0.113</v>
      </c>
    </row>
    <row r="253" spans="2:19" x14ac:dyDescent="0.25">
      <c r="B253" s="278">
        <v>931</v>
      </c>
      <c r="C253" s="278" t="s">
        <v>573</v>
      </c>
      <c r="D253" s="278" t="s">
        <v>116</v>
      </c>
      <c r="E253" s="278" t="s">
        <v>311</v>
      </c>
      <c r="F253" s="278" t="s">
        <v>325</v>
      </c>
      <c r="G253" s="504" t="s">
        <v>326</v>
      </c>
      <c r="J253" s="278" t="s">
        <v>314</v>
      </c>
      <c r="L253" s="278" t="s">
        <v>44</v>
      </c>
      <c r="M253" s="278" t="s">
        <v>44</v>
      </c>
      <c r="O253" s="278" t="s">
        <v>315</v>
      </c>
      <c r="P253" s="278">
        <v>0.16200000000000001</v>
      </c>
      <c r="Q253" s="278">
        <v>0.19600000000000001</v>
      </c>
      <c r="R253" s="278">
        <v>0.16200000000000001</v>
      </c>
      <c r="S253" s="278">
        <v>0.19600000000000001</v>
      </c>
    </row>
    <row r="254" spans="2:19" x14ac:dyDescent="0.25">
      <c r="B254" s="278">
        <v>932</v>
      </c>
      <c r="C254" s="278" t="s">
        <v>574</v>
      </c>
      <c r="D254" s="278" t="s">
        <v>116</v>
      </c>
      <c r="E254" s="278" t="s">
        <v>311</v>
      </c>
      <c r="F254" s="278" t="s">
        <v>325</v>
      </c>
      <c r="G254" s="504" t="s">
        <v>326</v>
      </c>
      <c r="J254" s="278" t="s">
        <v>314</v>
      </c>
      <c r="L254" s="278" t="s">
        <v>44</v>
      </c>
      <c r="M254" s="278" t="s">
        <v>44</v>
      </c>
      <c r="O254" s="278" t="s">
        <v>315</v>
      </c>
      <c r="P254" s="278">
        <v>2.7E-2</v>
      </c>
      <c r="Q254" s="278">
        <v>0.17</v>
      </c>
      <c r="R254" s="278">
        <v>2.7E-2</v>
      </c>
      <c r="S254" s="278">
        <v>0.17</v>
      </c>
    </row>
    <row r="255" spans="2:19" x14ac:dyDescent="0.25">
      <c r="B255" s="278">
        <v>933</v>
      </c>
      <c r="C255" s="278" t="s">
        <v>575</v>
      </c>
      <c r="D255" s="278" t="s">
        <v>116</v>
      </c>
      <c r="E255" s="278" t="s">
        <v>311</v>
      </c>
      <c r="F255" s="278" t="s">
        <v>325</v>
      </c>
      <c r="G255" s="504" t="s">
        <v>326</v>
      </c>
      <c r="J255" s="278" t="s">
        <v>314</v>
      </c>
      <c r="L255" s="278" t="s">
        <v>44</v>
      </c>
      <c r="M255" s="278" t="s">
        <v>44</v>
      </c>
      <c r="O255" s="278" t="s">
        <v>315</v>
      </c>
      <c r="P255" s="278">
        <v>0.14299999999999999</v>
      </c>
      <c r="Q255" s="278">
        <v>0.308</v>
      </c>
      <c r="R255" s="278">
        <v>0.14299999999999999</v>
      </c>
      <c r="S255" s="278">
        <v>0.308</v>
      </c>
    </row>
    <row r="256" spans="2:19" x14ac:dyDescent="0.25">
      <c r="B256" s="278">
        <v>935</v>
      </c>
      <c r="C256" s="278" t="s">
        <v>576</v>
      </c>
      <c r="D256" s="278" t="s">
        <v>116</v>
      </c>
      <c r="E256" s="278" t="s">
        <v>311</v>
      </c>
      <c r="F256" s="278" t="s">
        <v>325</v>
      </c>
      <c r="G256" s="504" t="s">
        <v>326</v>
      </c>
      <c r="J256" s="278" t="s">
        <v>314</v>
      </c>
      <c r="L256" s="278" t="s">
        <v>44</v>
      </c>
      <c r="M256" s="278" t="s">
        <v>44</v>
      </c>
      <c r="O256" s="278" t="s">
        <v>315</v>
      </c>
      <c r="P256" s="278">
        <v>7.0000000000000001E-3</v>
      </c>
      <c r="Q256" s="278">
        <v>1.4999999999999999E-2</v>
      </c>
      <c r="R256" s="278">
        <v>7.0000000000000001E-3</v>
      </c>
      <c r="S256" s="278">
        <v>1.4999999999999999E-2</v>
      </c>
    </row>
    <row r="257" spans="2:19" x14ac:dyDescent="0.25">
      <c r="B257" s="278">
        <v>941</v>
      </c>
      <c r="C257" s="278" t="s">
        <v>577</v>
      </c>
      <c r="D257" s="278" t="s">
        <v>116</v>
      </c>
      <c r="E257" s="278" t="s">
        <v>311</v>
      </c>
      <c r="F257" s="278" t="s">
        <v>325</v>
      </c>
      <c r="G257" s="504" t="s">
        <v>326</v>
      </c>
      <c r="J257" s="278" t="s">
        <v>314</v>
      </c>
      <c r="L257" s="278" t="s">
        <v>44</v>
      </c>
      <c r="M257" s="278" t="s">
        <v>44</v>
      </c>
      <c r="O257" s="278" t="s">
        <v>315</v>
      </c>
      <c r="P257" s="278">
        <v>6.9000000000000006E-2</v>
      </c>
      <c r="Q257" s="278">
        <v>0.186</v>
      </c>
      <c r="R257" s="278">
        <v>6.9000000000000006E-2</v>
      </c>
      <c r="S257" s="278">
        <v>0.186</v>
      </c>
    </row>
    <row r="258" spans="2:19" x14ac:dyDescent="0.25">
      <c r="B258" s="278">
        <v>943</v>
      </c>
      <c r="C258" s="278" t="s">
        <v>578</v>
      </c>
      <c r="D258" s="278" t="s">
        <v>116</v>
      </c>
      <c r="E258" s="278" t="s">
        <v>311</v>
      </c>
      <c r="F258" s="278" t="s">
        <v>312</v>
      </c>
      <c r="G258" s="504" t="s">
        <v>313</v>
      </c>
      <c r="J258" s="278" t="s">
        <v>314</v>
      </c>
      <c r="L258" s="278" t="s">
        <v>44</v>
      </c>
      <c r="M258" s="278" t="s">
        <v>44</v>
      </c>
      <c r="O258" s="278" t="s">
        <v>315</v>
      </c>
      <c r="P258" s="278">
        <v>0.93200000000000005</v>
      </c>
      <c r="Q258" s="278">
        <v>0.93200000000000005</v>
      </c>
      <c r="R258" s="278">
        <v>0.93200000000000005</v>
      </c>
      <c r="S258" s="278">
        <v>0.93200000000000005</v>
      </c>
    </row>
    <row r="259" spans="2:19" x14ac:dyDescent="0.25">
      <c r="B259" s="278">
        <v>948</v>
      </c>
      <c r="C259" s="278" t="s">
        <v>579</v>
      </c>
      <c r="D259" s="278" t="s">
        <v>116</v>
      </c>
      <c r="E259" s="278" t="s">
        <v>311</v>
      </c>
      <c r="F259" s="278" t="s">
        <v>325</v>
      </c>
      <c r="G259" s="504" t="s">
        <v>326</v>
      </c>
      <c r="J259" s="278" t="s">
        <v>320</v>
      </c>
      <c r="L259" s="278" t="s">
        <v>47</v>
      </c>
      <c r="M259" s="278" t="s">
        <v>48</v>
      </c>
      <c r="O259" s="278" t="s">
        <v>315</v>
      </c>
      <c r="P259" s="278">
        <v>0.36099999999999999</v>
      </c>
      <c r="Q259" s="278">
        <v>0.86299999999999999</v>
      </c>
      <c r="R259" s="278">
        <v>0.36099999999999999</v>
      </c>
      <c r="S259" s="278">
        <v>0.86299999999999999</v>
      </c>
    </row>
    <row r="260" spans="2:19" x14ac:dyDescent="0.25">
      <c r="B260" s="278">
        <v>951</v>
      </c>
      <c r="C260" s="278" t="s">
        <v>580</v>
      </c>
      <c r="D260" s="278" t="s">
        <v>116</v>
      </c>
      <c r="E260" s="278" t="s">
        <v>311</v>
      </c>
      <c r="F260" s="278" t="s">
        <v>325</v>
      </c>
      <c r="G260" s="504" t="s">
        <v>326</v>
      </c>
      <c r="J260" s="278" t="s">
        <v>314</v>
      </c>
      <c r="L260" s="278" t="s">
        <v>44</v>
      </c>
      <c r="M260" s="278" t="s">
        <v>44</v>
      </c>
      <c r="O260" s="278" t="s">
        <v>315</v>
      </c>
      <c r="P260" s="278">
        <v>2.1000000000000001E-2</v>
      </c>
      <c r="Q260" s="278">
        <v>3.4000000000000002E-2</v>
      </c>
      <c r="R260" s="278">
        <v>2.1000000000000001E-2</v>
      </c>
      <c r="S260" s="278">
        <v>3.4000000000000002E-2</v>
      </c>
    </row>
    <row r="261" spans="2:19" x14ac:dyDescent="0.25">
      <c r="B261" s="278">
        <v>957</v>
      </c>
      <c r="C261" s="278" t="s">
        <v>581</v>
      </c>
      <c r="D261" s="278" t="s">
        <v>116</v>
      </c>
      <c r="E261" s="278" t="s">
        <v>311</v>
      </c>
      <c r="F261" s="278" t="s">
        <v>325</v>
      </c>
      <c r="G261" s="504" t="s">
        <v>326</v>
      </c>
      <c r="J261" s="278" t="s">
        <v>320</v>
      </c>
      <c r="L261" s="278" t="s">
        <v>47</v>
      </c>
      <c r="M261" s="278" t="s">
        <v>48</v>
      </c>
      <c r="O261" s="278" t="s">
        <v>315</v>
      </c>
      <c r="P261" s="278">
        <v>0.443</v>
      </c>
      <c r="Q261" s="278">
        <v>0.42499999999999999</v>
      </c>
      <c r="R261" s="278">
        <v>0.443</v>
      </c>
      <c r="S261" s="278">
        <v>0.42499999999999999</v>
      </c>
    </row>
    <row r="262" spans="2:19" x14ac:dyDescent="0.25">
      <c r="B262" s="278">
        <v>969</v>
      </c>
      <c r="C262" s="278" t="s">
        <v>582</v>
      </c>
      <c r="D262" s="278" t="s">
        <v>116</v>
      </c>
      <c r="E262" s="278" t="s">
        <v>311</v>
      </c>
      <c r="F262" s="278" t="s">
        <v>325</v>
      </c>
      <c r="G262" s="504" t="s">
        <v>326</v>
      </c>
      <c r="J262" s="278" t="s">
        <v>320</v>
      </c>
      <c r="L262" s="278" t="s">
        <v>47</v>
      </c>
      <c r="M262" s="278" t="s">
        <v>48</v>
      </c>
      <c r="O262" s="278" t="s">
        <v>315</v>
      </c>
      <c r="P262" s="278">
        <v>0</v>
      </c>
      <c r="Q262" s="278">
        <v>8.8999999999999996E-2</v>
      </c>
      <c r="R262" s="278">
        <v>0</v>
      </c>
      <c r="S262" s="278">
        <v>8.8999999999999996E-2</v>
      </c>
    </row>
    <row r="263" spans="2:19" x14ac:dyDescent="0.25">
      <c r="B263" s="278">
        <v>970</v>
      </c>
      <c r="C263" s="278" t="s">
        <v>583</v>
      </c>
      <c r="D263" s="278" t="s">
        <v>116</v>
      </c>
      <c r="E263" s="278" t="s">
        <v>311</v>
      </c>
      <c r="F263" s="278" t="s">
        <v>325</v>
      </c>
      <c r="G263" s="504" t="s">
        <v>326</v>
      </c>
      <c r="J263" s="278" t="s">
        <v>320</v>
      </c>
      <c r="L263" s="278" t="s">
        <v>47</v>
      </c>
      <c r="M263" s="278" t="s">
        <v>48</v>
      </c>
      <c r="O263" s="278" t="s">
        <v>315</v>
      </c>
      <c r="P263" s="278">
        <v>1.4E-2</v>
      </c>
      <c r="Q263" s="278">
        <v>6.5000000000000002E-2</v>
      </c>
      <c r="R263" s="278">
        <v>1.4E-2</v>
      </c>
      <c r="S263" s="278">
        <v>6.5000000000000002E-2</v>
      </c>
    </row>
    <row r="264" spans="2:19" ht="24.75" x14ac:dyDescent="0.25">
      <c r="B264" s="278">
        <v>978</v>
      </c>
      <c r="C264" s="278" t="s">
        <v>584</v>
      </c>
      <c r="D264" s="278" t="s">
        <v>116</v>
      </c>
      <c r="E264" s="278" t="s">
        <v>311</v>
      </c>
      <c r="F264" s="278" t="s">
        <v>312</v>
      </c>
      <c r="G264" s="504" t="s">
        <v>585</v>
      </c>
      <c r="J264" s="278" t="s">
        <v>320</v>
      </c>
      <c r="L264" s="278" t="s">
        <v>46</v>
      </c>
      <c r="M264" s="278" t="s">
        <v>46</v>
      </c>
      <c r="O264" s="278" t="s">
        <v>315</v>
      </c>
      <c r="P264" s="278">
        <v>0.73599999999999999</v>
      </c>
      <c r="Q264" s="278">
        <v>0.76500000000000001</v>
      </c>
      <c r="R264" s="278">
        <v>0.73599999999999999</v>
      </c>
      <c r="S264" s="278">
        <v>0.76500000000000001</v>
      </c>
    </row>
    <row r="265" spans="2:19" x14ac:dyDescent="0.25">
      <c r="B265" s="278">
        <v>1005</v>
      </c>
      <c r="C265" s="278" t="s">
        <v>586</v>
      </c>
      <c r="D265" s="278" t="s">
        <v>116</v>
      </c>
      <c r="E265" s="278" t="s">
        <v>317</v>
      </c>
      <c r="F265" s="278" t="s">
        <v>318</v>
      </c>
      <c r="G265" s="504" t="s">
        <v>319</v>
      </c>
      <c r="J265" s="278" t="s">
        <v>320</v>
      </c>
      <c r="L265" s="278" t="s">
        <v>47</v>
      </c>
      <c r="M265" s="278" t="s">
        <v>51</v>
      </c>
      <c r="O265" s="278" t="s">
        <v>315</v>
      </c>
      <c r="P265" s="278">
        <v>163.36099999999999</v>
      </c>
      <c r="Q265" s="278">
        <v>186.99</v>
      </c>
      <c r="R265" s="278">
        <v>163.36099999999999</v>
      </c>
      <c r="S265" s="278">
        <v>163.36099999999999</v>
      </c>
    </row>
    <row r="266" spans="2:19" x14ac:dyDescent="0.25">
      <c r="B266" s="278">
        <v>1030</v>
      </c>
      <c r="C266" s="278" t="s">
        <v>587</v>
      </c>
      <c r="D266" s="278" t="s">
        <v>116</v>
      </c>
      <c r="E266" s="278" t="s">
        <v>317</v>
      </c>
      <c r="F266" s="278" t="s">
        <v>312</v>
      </c>
      <c r="G266" s="504" t="s">
        <v>337</v>
      </c>
      <c r="J266" s="278" t="s">
        <v>320</v>
      </c>
      <c r="L266" s="278" t="s">
        <v>47</v>
      </c>
      <c r="M266" s="278" t="s">
        <v>51</v>
      </c>
      <c r="O266" s="278" t="s">
        <v>315</v>
      </c>
      <c r="P266" s="278">
        <v>7.4710000000000001</v>
      </c>
      <c r="Q266" s="278">
        <v>7.944</v>
      </c>
      <c r="R266" s="278">
        <v>0</v>
      </c>
      <c r="S266" s="278">
        <v>0</v>
      </c>
    </row>
    <row r="267" spans="2:19" x14ac:dyDescent="0.25">
      <c r="B267" s="278">
        <v>1031</v>
      </c>
      <c r="C267" s="278" t="s">
        <v>588</v>
      </c>
      <c r="D267" s="278" t="s">
        <v>116</v>
      </c>
      <c r="E267" s="278" t="s">
        <v>317</v>
      </c>
      <c r="F267" s="278" t="s">
        <v>312</v>
      </c>
      <c r="G267" s="504" t="s">
        <v>337</v>
      </c>
      <c r="J267" s="278" t="s">
        <v>320</v>
      </c>
      <c r="L267" s="278" t="s">
        <v>47</v>
      </c>
      <c r="M267" s="278" t="s">
        <v>51</v>
      </c>
      <c r="O267" s="278" t="s">
        <v>315</v>
      </c>
      <c r="P267" s="278">
        <v>5.0049999999999999</v>
      </c>
      <c r="Q267" s="278">
        <v>5.2089999999999996</v>
      </c>
      <c r="R267" s="278">
        <v>0</v>
      </c>
      <c r="S267" s="278">
        <v>0</v>
      </c>
    </row>
    <row r="268" spans="2:19" x14ac:dyDescent="0.25">
      <c r="B268" s="278">
        <v>1032</v>
      </c>
      <c r="C268" s="278" t="s">
        <v>589</v>
      </c>
      <c r="D268" s="278" t="s">
        <v>116</v>
      </c>
      <c r="E268" s="278" t="s">
        <v>317</v>
      </c>
      <c r="F268" s="278" t="s">
        <v>318</v>
      </c>
      <c r="G268" s="504" t="s">
        <v>319</v>
      </c>
      <c r="J268" s="278" t="s">
        <v>320</v>
      </c>
      <c r="L268" s="278" t="s">
        <v>46</v>
      </c>
      <c r="M268" s="278" t="s">
        <v>46</v>
      </c>
      <c r="O268" s="278" t="s">
        <v>315</v>
      </c>
      <c r="P268" s="278">
        <v>551</v>
      </c>
      <c r="Q268" s="278">
        <v>588</v>
      </c>
      <c r="R268" s="278">
        <v>551</v>
      </c>
      <c r="S268" s="278">
        <v>564.29999999999995</v>
      </c>
    </row>
    <row r="269" spans="2:19" x14ac:dyDescent="0.25">
      <c r="B269" s="278">
        <v>1034</v>
      </c>
      <c r="C269" s="278" t="s">
        <v>590</v>
      </c>
      <c r="D269" s="278" t="s">
        <v>116</v>
      </c>
      <c r="E269" s="278" t="s">
        <v>311</v>
      </c>
      <c r="F269" s="278" t="s">
        <v>325</v>
      </c>
      <c r="G269" s="504" t="s">
        <v>326</v>
      </c>
      <c r="J269" s="278" t="s">
        <v>320</v>
      </c>
      <c r="L269" s="278" t="s">
        <v>47</v>
      </c>
      <c r="M269" s="278" t="s">
        <v>48</v>
      </c>
      <c r="O269" s="278" t="s">
        <v>315</v>
      </c>
      <c r="P269" s="278">
        <v>1.385</v>
      </c>
      <c r="Q269" s="278">
        <v>1.6140000000000001</v>
      </c>
      <c r="R269" s="278">
        <v>1.385</v>
      </c>
      <c r="S269" s="278">
        <v>1.6140000000000001</v>
      </c>
    </row>
    <row r="270" spans="2:19" x14ac:dyDescent="0.25">
      <c r="B270" s="278">
        <v>1035</v>
      </c>
      <c r="C270" s="278" t="s">
        <v>591</v>
      </c>
      <c r="D270" s="278" t="s">
        <v>116</v>
      </c>
      <c r="E270" s="278" t="s">
        <v>311</v>
      </c>
      <c r="F270" s="278" t="s">
        <v>325</v>
      </c>
      <c r="G270" s="504" t="s">
        <v>326</v>
      </c>
      <c r="J270" s="278" t="s">
        <v>320</v>
      </c>
      <c r="L270" s="278" t="s">
        <v>47</v>
      </c>
      <c r="M270" s="278" t="s">
        <v>48</v>
      </c>
      <c r="O270" s="278" t="s">
        <v>315</v>
      </c>
      <c r="P270" s="278">
        <v>2.4870000000000001</v>
      </c>
      <c r="Q270" s="278">
        <v>2.8929999999999998</v>
      </c>
      <c r="R270" s="278">
        <v>2.4870000000000001</v>
      </c>
      <c r="S270" s="278">
        <v>2.8929999999999998</v>
      </c>
    </row>
    <row r="271" spans="2:19" x14ac:dyDescent="0.25">
      <c r="B271" s="278">
        <v>1047</v>
      </c>
      <c r="C271" s="278" t="s">
        <v>592</v>
      </c>
      <c r="D271" s="278" t="s">
        <v>116</v>
      </c>
      <c r="E271" s="278" t="s">
        <v>311</v>
      </c>
      <c r="F271" s="278" t="s">
        <v>325</v>
      </c>
      <c r="G271" s="504" t="s">
        <v>326</v>
      </c>
      <c r="J271" s="278" t="s">
        <v>314</v>
      </c>
      <c r="L271" s="278" t="s">
        <v>50</v>
      </c>
      <c r="M271" s="278" t="s">
        <v>50</v>
      </c>
      <c r="O271" s="278" t="s">
        <v>315</v>
      </c>
      <c r="P271" s="278">
        <v>0.81499999999999995</v>
      </c>
      <c r="Q271" s="278">
        <v>3.0880000000000001</v>
      </c>
      <c r="R271" s="278">
        <v>0.81499999999999995</v>
      </c>
      <c r="S271" s="278">
        <v>3.0880000000000001</v>
      </c>
    </row>
    <row r="272" spans="2:19" x14ac:dyDescent="0.25">
      <c r="B272" s="278">
        <v>1048</v>
      </c>
      <c r="C272" s="278" t="s">
        <v>593</v>
      </c>
      <c r="D272" s="278" t="s">
        <v>116</v>
      </c>
      <c r="E272" s="278" t="s">
        <v>311</v>
      </c>
      <c r="F272" s="278" t="s">
        <v>325</v>
      </c>
      <c r="G272" s="504" t="s">
        <v>326</v>
      </c>
      <c r="J272" s="278" t="s">
        <v>320</v>
      </c>
      <c r="L272" s="278" t="s">
        <v>47</v>
      </c>
      <c r="M272" s="278" t="s">
        <v>48</v>
      </c>
      <c r="O272" s="278" t="s">
        <v>315</v>
      </c>
      <c r="P272" s="278">
        <v>0.17699999999999999</v>
      </c>
      <c r="Q272" s="278">
        <v>0.78</v>
      </c>
      <c r="R272" s="278">
        <v>0.17699999999999999</v>
      </c>
      <c r="S272" s="278">
        <v>0.78</v>
      </c>
    </row>
    <row r="273" spans="2:19" x14ac:dyDescent="0.25">
      <c r="B273" s="278">
        <v>1049</v>
      </c>
      <c r="C273" s="278" t="s">
        <v>594</v>
      </c>
      <c r="D273" s="278" t="s">
        <v>116</v>
      </c>
      <c r="E273" s="278" t="s">
        <v>311</v>
      </c>
      <c r="F273" s="278" t="s">
        <v>325</v>
      </c>
      <c r="G273" s="504" t="s">
        <v>326</v>
      </c>
      <c r="J273" s="278" t="s">
        <v>320</v>
      </c>
      <c r="L273" s="278" t="s">
        <v>47</v>
      </c>
      <c r="M273" s="278" t="s">
        <v>48</v>
      </c>
      <c r="O273" s="278" t="s">
        <v>315</v>
      </c>
      <c r="P273" s="278">
        <v>0.224</v>
      </c>
      <c r="Q273" s="278">
        <v>0.66700000000000004</v>
      </c>
      <c r="R273" s="278">
        <v>0.224</v>
      </c>
      <c r="S273" s="278">
        <v>0.66700000000000004</v>
      </c>
    </row>
    <row r="274" spans="2:19" x14ac:dyDescent="0.25">
      <c r="B274" s="278">
        <v>1050</v>
      </c>
      <c r="C274" s="278" t="s">
        <v>595</v>
      </c>
      <c r="D274" s="278" t="s">
        <v>116</v>
      </c>
      <c r="E274" s="278" t="s">
        <v>311</v>
      </c>
      <c r="F274" s="278" t="s">
        <v>325</v>
      </c>
      <c r="G274" s="504" t="s">
        <v>326</v>
      </c>
      <c r="J274" s="278" t="s">
        <v>320</v>
      </c>
      <c r="L274" s="278" t="s">
        <v>47</v>
      </c>
      <c r="M274" s="278" t="s">
        <v>48</v>
      </c>
      <c r="O274" s="278" t="s">
        <v>315</v>
      </c>
      <c r="P274" s="278">
        <v>0.182</v>
      </c>
      <c r="Q274" s="278">
        <v>0.58499999999999996</v>
      </c>
      <c r="R274" s="278">
        <v>0.182</v>
      </c>
      <c r="S274" s="278">
        <v>0.58499999999999996</v>
      </c>
    </row>
    <row r="275" spans="2:19" x14ac:dyDescent="0.25">
      <c r="B275" s="278">
        <v>1054</v>
      </c>
      <c r="C275" s="278" t="s">
        <v>596</v>
      </c>
      <c r="D275" s="278" t="s">
        <v>116</v>
      </c>
      <c r="E275" s="278" t="s">
        <v>311</v>
      </c>
      <c r="F275" s="278" t="s">
        <v>325</v>
      </c>
      <c r="G275" s="504" t="s">
        <v>326</v>
      </c>
      <c r="J275" s="278" t="s">
        <v>320</v>
      </c>
      <c r="L275" s="278" t="s">
        <v>45</v>
      </c>
      <c r="M275" s="278" t="s">
        <v>45</v>
      </c>
      <c r="O275" s="278" t="s">
        <v>315</v>
      </c>
      <c r="P275" s="278">
        <v>0</v>
      </c>
      <c r="Q275" s="278">
        <v>0.19800000000000001</v>
      </c>
      <c r="R275" s="278">
        <v>0</v>
      </c>
      <c r="S275" s="278">
        <v>0.19800000000000001</v>
      </c>
    </row>
    <row r="276" spans="2:19" x14ac:dyDescent="0.25">
      <c r="B276" s="278">
        <v>1057</v>
      </c>
      <c r="C276" s="278" t="s">
        <v>597</v>
      </c>
      <c r="D276" s="278" t="s">
        <v>116</v>
      </c>
      <c r="E276" s="278" t="s">
        <v>311</v>
      </c>
      <c r="F276" s="278" t="s">
        <v>325</v>
      </c>
      <c r="G276" s="504" t="s">
        <v>326</v>
      </c>
      <c r="J276" s="278" t="s">
        <v>320</v>
      </c>
      <c r="L276" s="278" t="s">
        <v>45</v>
      </c>
      <c r="M276" s="278" t="s">
        <v>45</v>
      </c>
      <c r="O276" s="278" t="s">
        <v>315</v>
      </c>
      <c r="P276" s="278">
        <v>0.24299999999999999</v>
      </c>
      <c r="Q276" s="278">
        <v>0.52500000000000002</v>
      </c>
      <c r="R276" s="278">
        <v>0.24299999999999999</v>
      </c>
      <c r="S276" s="278">
        <v>0.52500000000000002</v>
      </c>
    </row>
    <row r="277" spans="2:19" x14ac:dyDescent="0.25">
      <c r="B277" s="278">
        <v>1061</v>
      </c>
      <c r="C277" s="278" t="s">
        <v>598</v>
      </c>
      <c r="D277" s="278" t="s">
        <v>116</v>
      </c>
      <c r="E277" s="278" t="s">
        <v>311</v>
      </c>
      <c r="F277" s="278" t="s">
        <v>325</v>
      </c>
      <c r="G277" s="504" t="s">
        <v>326</v>
      </c>
      <c r="J277" s="278" t="s">
        <v>314</v>
      </c>
      <c r="L277" s="278" t="s">
        <v>44</v>
      </c>
      <c r="M277" s="278" t="s">
        <v>44</v>
      </c>
      <c r="O277" s="278" t="s">
        <v>315</v>
      </c>
      <c r="P277" s="278">
        <v>0</v>
      </c>
      <c r="Q277" s="278">
        <v>0.316</v>
      </c>
      <c r="R277" s="278">
        <v>0</v>
      </c>
      <c r="S277" s="278">
        <v>0.316</v>
      </c>
    </row>
    <row r="278" spans="2:19" x14ac:dyDescent="0.25">
      <c r="B278" s="278">
        <v>1062</v>
      </c>
      <c r="C278" s="278" t="s">
        <v>599</v>
      </c>
      <c r="D278" s="278" t="s">
        <v>116</v>
      </c>
      <c r="E278" s="278" t="s">
        <v>311</v>
      </c>
      <c r="F278" s="278" t="s">
        <v>328</v>
      </c>
      <c r="G278" s="504" t="s">
        <v>326</v>
      </c>
      <c r="J278" s="278" t="s">
        <v>320</v>
      </c>
      <c r="L278" s="278" t="s">
        <v>47</v>
      </c>
      <c r="M278" s="278" t="s">
        <v>48</v>
      </c>
      <c r="O278" s="278" t="s">
        <v>315</v>
      </c>
      <c r="P278" s="278">
        <v>0.89</v>
      </c>
      <c r="Q278" s="278">
        <v>0.253</v>
      </c>
      <c r="R278" s="278">
        <v>0.89</v>
      </c>
      <c r="S278" s="278">
        <v>0.253</v>
      </c>
    </row>
    <row r="279" spans="2:19" x14ac:dyDescent="0.25">
      <c r="B279" s="278">
        <v>1086</v>
      </c>
      <c r="C279" s="278" t="s">
        <v>600</v>
      </c>
      <c r="D279" s="278" t="s">
        <v>116</v>
      </c>
      <c r="E279" s="278" t="s">
        <v>317</v>
      </c>
      <c r="F279" s="278" t="s">
        <v>318</v>
      </c>
      <c r="G279" s="504" t="s">
        <v>319</v>
      </c>
      <c r="J279" s="278" t="s">
        <v>320</v>
      </c>
      <c r="L279" s="278" t="s">
        <v>47</v>
      </c>
      <c r="M279" s="278" t="s">
        <v>48</v>
      </c>
      <c r="O279" s="278" t="s">
        <v>315</v>
      </c>
      <c r="P279" s="278">
        <v>229.279</v>
      </c>
      <c r="Q279" s="278">
        <v>246.279</v>
      </c>
      <c r="R279" s="278">
        <v>229.279</v>
      </c>
      <c r="S279" s="278">
        <v>229.279</v>
      </c>
    </row>
    <row r="280" spans="2:19" x14ac:dyDescent="0.25">
      <c r="B280" s="278">
        <v>1109</v>
      </c>
      <c r="C280" s="278" t="s">
        <v>601</v>
      </c>
      <c r="D280" s="278" t="s">
        <v>116</v>
      </c>
      <c r="E280" s="278" t="s">
        <v>311</v>
      </c>
      <c r="F280" s="278" t="s">
        <v>341</v>
      </c>
      <c r="G280" s="504" t="s">
        <v>342</v>
      </c>
      <c r="J280" s="278" t="s">
        <v>148</v>
      </c>
      <c r="L280" s="278" t="s">
        <v>49</v>
      </c>
      <c r="M280" s="278" t="s">
        <v>49</v>
      </c>
      <c r="O280" s="278" t="s">
        <v>315</v>
      </c>
      <c r="P280" s="278">
        <v>1.667</v>
      </c>
      <c r="Q280" s="278">
        <v>1.952</v>
      </c>
      <c r="R280" s="278">
        <v>1.667</v>
      </c>
      <c r="S280" s="278">
        <v>1.952</v>
      </c>
    </row>
    <row r="281" spans="2:19" x14ac:dyDescent="0.25">
      <c r="B281" s="278">
        <v>1113</v>
      </c>
      <c r="C281" s="278" t="s">
        <v>602</v>
      </c>
      <c r="D281" s="278" t="s">
        <v>116</v>
      </c>
      <c r="E281" s="278" t="s">
        <v>317</v>
      </c>
      <c r="F281" s="278" t="s">
        <v>334</v>
      </c>
      <c r="G281" s="504" t="s">
        <v>326</v>
      </c>
      <c r="J281" s="278" t="s">
        <v>148</v>
      </c>
      <c r="L281" s="278" t="s">
        <v>49</v>
      </c>
      <c r="M281" s="278" t="s">
        <v>49</v>
      </c>
      <c r="O281" s="278" t="s">
        <v>315</v>
      </c>
      <c r="P281" s="278">
        <v>4.2030000000000003</v>
      </c>
      <c r="Q281" s="278">
        <v>4.2030000000000003</v>
      </c>
      <c r="R281" s="278">
        <v>4.2030000000000003</v>
      </c>
      <c r="S281" s="278">
        <v>4.2030000000000003</v>
      </c>
    </row>
    <row r="282" spans="2:19" x14ac:dyDescent="0.25">
      <c r="B282" s="278">
        <v>1114</v>
      </c>
      <c r="C282" s="278" t="s">
        <v>603</v>
      </c>
      <c r="D282" s="278" t="s">
        <v>116</v>
      </c>
      <c r="E282" s="278" t="s">
        <v>311</v>
      </c>
      <c r="F282" s="278" t="s">
        <v>325</v>
      </c>
      <c r="G282" s="504" t="s">
        <v>326</v>
      </c>
      <c r="J282" s="278" t="s">
        <v>148</v>
      </c>
      <c r="L282" s="278" t="s">
        <v>49</v>
      </c>
      <c r="M282" s="278" t="s">
        <v>49</v>
      </c>
      <c r="O282" s="278" t="s">
        <v>315</v>
      </c>
      <c r="P282" s="278">
        <v>5.681</v>
      </c>
      <c r="Q282" s="278">
        <v>17.216999999999999</v>
      </c>
      <c r="R282" s="278">
        <v>5.681</v>
      </c>
      <c r="S282" s="278">
        <v>17.216999999999999</v>
      </c>
    </row>
    <row r="283" spans="2:19" x14ac:dyDescent="0.25">
      <c r="B283" s="278">
        <v>1117</v>
      </c>
      <c r="C283" s="278" t="s">
        <v>604</v>
      </c>
      <c r="D283" s="278" t="s">
        <v>116</v>
      </c>
      <c r="E283" s="278" t="s">
        <v>311</v>
      </c>
      <c r="F283" s="278" t="s">
        <v>325</v>
      </c>
      <c r="G283" s="504" t="s">
        <v>326</v>
      </c>
      <c r="J283" s="278" t="s">
        <v>148</v>
      </c>
      <c r="L283" s="278" t="s">
        <v>49</v>
      </c>
      <c r="M283" s="278" t="s">
        <v>49</v>
      </c>
      <c r="O283" s="278" t="s">
        <v>315</v>
      </c>
      <c r="P283" s="278">
        <v>0</v>
      </c>
      <c r="Q283" s="278">
        <v>0.105</v>
      </c>
      <c r="R283" s="278">
        <v>0</v>
      </c>
      <c r="S283" s="278">
        <v>0.105</v>
      </c>
    </row>
    <row r="284" spans="2:19" x14ac:dyDescent="0.25">
      <c r="B284" s="278">
        <v>1119</v>
      </c>
      <c r="C284" s="278" t="s">
        <v>605</v>
      </c>
      <c r="D284" s="278" t="s">
        <v>116</v>
      </c>
      <c r="E284" s="278" t="s">
        <v>311</v>
      </c>
      <c r="F284" s="278" t="s">
        <v>325</v>
      </c>
      <c r="G284" s="504" t="s">
        <v>326</v>
      </c>
      <c r="J284" s="278" t="s">
        <v>148</v>
      </c>
      <c r="L284" s="278" t="s">
        <v>49</v>
      </c>
      <c r="M284" s="278" t="s">
        <v>49</v>
      </c>
      <c r="O284" s="278" t="s">
        <v>315</v>
      </c>
      <c r="P284" s="278">
        <v>9.5000000000000001E-2</v>
      </c>
      <c r="Q284" s="278">
        <v>0.41399999999999998</v>
      </c>
      <c r="R284" s="278">
        <v>9.5000000000000001E-2</v>
      </c>
      <c r="S284" s="278">
        <v>0.41399999999999998</v>
      </c>
    </row>
    <row r="285" spans="2:19" x14ac:dyDescent="0.25">
      <c r="B285" s="278">
        <v>1122</v>
      </c>
      <c r="C285" s="278" t="s">
        <v>606</v>
      </c>
      <c r="D285" s="278" t="s">
        <v>116</v>
      </c>
      <c r="E285" s="278" t="s">
        <v>311</v>
      </c>
      <c r="F285" s="278" t="s">
        <v>325</v>
      </c>
      <c r="G285" s="504" t="s">
        <v>326</v>
      </c>
      <c r="J285" s="278" t="s">
        <v>320</v>
      </c>
      <c r="L285" s="278" t="s">
        <v>47</v>
      </c>
      <c r="M285" s="278" t="s">
        <v>48</v>
      </c>
      <c r="O285" s="278" t="s">
        <v>315</v>
      </c>
      <c r="P285" s="278">
        <v>7.5999999999999998E-2</v>
      </c>
      <c r="Q285" s="278">
        <v>0.19500000000000001</v>
      </c>
      <c r="R285" s="278">
        <v>7.5999999999999998E-2</v>
      </c>
      <c r="S285" s="278">
        <v>0.19500000000000001</v>
      </c>
    </row>
    <row r="286" spans="2:19" ht="24.75" x14ac:dyDescent="0.25">
      <c r="B286" s="278">
        <v>1185</v>
      </c>
      <c r="C286" s="278" t="s">
        <v>607</v>
      </c>
      <c r="D286" s="278" t="s">
        <v>116</v>
      </c>
      <c r="E286" s="278" t="s">
        <v>317</v>
      </c>
      <c r="F286" s="278" t="s">
        <v>318</v>
      </c>
      <c r="G286" s="504" t="s">
        <v>331</v>
      </c>
      <c r="J286" s="278" t="s">
        <v>320</v>
      </c>
      <c r="L286" s="278" t="s">
        <v>47</v>
      </c>
      <c r="M286" s="278" t="s">
        <v>48</v>
      </c>
      <c r="O286" s="278" t="s">
        <v>315</v>
      </c>
      <c r="P286" s="278">
        <v>103.167</v>
      </c>
      <c r="Q286" s="278">
        <v>118.5</v>
      </c>
      <c r="R286" s="278">
        <v>103.167</v>
      </c>
      <c r="S286" s="278">
        <v>117.84</v>
      </c>
    </row>
    <row r="287" spans="2:19" ht="24.75" x14ac:dyDescent="0.25">
      <c r="B287" s="278">
        <v>1186</v>
      </c>
      <c r="C287" s="278" t="s">
        <v>608</v>
      </c>
      <c r="D287" s="278" t="s">
        <v>116</v>
      </c>
      <c r="E287" s="278" t="s">
        <v>317</v>
      </c>
      <c r="F287" s="278" t="s">
        <v>318</v>
      </c>
      <c r="G287" s="504" t="s">
        <v>331</v>
      </c>
      <c r="J287" s="278" t="s">
        <v>320</v>
      </c>
      <c r="L287" s="278" t="s">
        <v>47</v>
      </c>
      <c r="M287" s="278" t="s">
        <v>48</v>
      </c>
      <c r="O287" s="278" t="s">
        <v>315</v>
      </c>
      <c r="P287" s="278">
        <v>99.932000000000002</v>
      </c>
      <c r="Q287" s="278">
        <v>115.072</v>
      </c>
      <c r="R287" s="278">
        <v>99.932000000000002</v>
      </c>
      <c r="S287" s="278">
        <v>104.053</v>
      </c>
    </row>
    <row r="288" spans="2:19" ht="24.75" x14ac:dyDescent="0.25">
      <c r="B288" s="278">
        <v>1187</v>
      </c>
      <c r="C288" s="278" t="s">
        <v>609</v>
      </c>
      <c r="D288" s="278" t="s">
        <v>116</v>
      </c>
      <c r="E288" s="278" t="s">
        <v>317</v>
      </c>
      <c r="F288" s="278" t="s">
        <v>318</v>
      </c>
      <c r="G288" s="504" t="s">
        <v>331</v>
      </c>
      <c r="J288" s="278" t="s">
        <v>320</v>
      </c>
      <c r="L288" s="278" t="s">
        <v>47</v>
      </c>
      <c r="M288" s="278" t="s">
        <v>48</v>
      </c>
      <c r="O288" s="278" t="s">
        <v>315</v>
      </c>
      <c r="P288" s="278">
        <v>103.167</v>
      </c>
      <c r="Q288" s="278">
        <v>118.5</v>
      </c>
      <c r="R288" s="278">
        <v>103.167</v>
      </c>
      <c r="S288" s="278">
        <v>112.575</v>
      </c>
    </row>
    <row r="289" spans="2:19" x14ac:dyDescent="0.25">
      <c r="B289" s="278">
        <v>1209</v>
      </c>
      <c r="C289" s="278" t="s">
        <v>610</v>
      </c>
      <c r="D289" s="278" t="s">
        <v>116</v>
      </c>
      <c r="E289" s="278" t="s">
        <v>311</v>
      </c>
      <c r="F289" s="278" t="s">
        <v>312</v>
      </c>
      <c r="G289" s="504" t="s">
        <v>313</v>
      </c>
      <c r="J289" s="278" t="s">
        <v>320</v>
      </c>
      <c r="L289" s="278" t="s">
        <v>46</v>
      </c>
      <c r="M289" s="278" t="s">
        <v>46</v>
      </c>
      <c r="O289" s="278" t="s">
        <v>315</v>
      </c>
      <c r="P289" s="278">
        <v>0.19700000000000001</v>
      </c>
      <c r="Q289" s="278">
        <v>0.30599999999999999</v>
      </c>
      <c r="R289" s="278">
        <v>0.19700000000000001</v>
      </c>
      <c r="S289" s="278">
        <v>0.30599999999999999</v>
      </c>
    </row>
    <row r="290" spans="2:19" x14ac:dyDescent="0.25">
      <c r="B290" s="278">
        <v>1210</v>
      </c>
      <c r="C290" s="278" t="s">
        <v>611</v>
      </c>
      <c r="D290" s="278" t="s">
        <v>116</v>
      </c>
      <c r="E290" s="278" t="s">
        <v>317</v>
      </c>
      <c r="F290" s="278" t="s">
        <v>318</v>
      </c>
      <c r="G290" s="504" t="s">
        <v>319</v>
      </c>
      <c r="J290" s="278" t="s">
        <v>320</v>
      </c>
      <c r="L290" s="278" t="s">
        <v>47</v>
      </c>
      <c r="M290" s="278" t="s">
        <v>48</v>
      </c>
      <c r="O290" s="278" t="s">
        <v>315</v>
      </c>
      <c r="P290" s="278">
        <v>331</v>
      </c>
      <c r="Q290" s="278">
        <v>377.60700000000003</v>
      </c>
      <c r="R290" s="278">
        <v>0</v>
      </c>
      <c r="S290" s="278">
        <v>0</v>
      </c>
    </row>
    <row r="291" spans="2:19" x14ac:dyDescent="0.25">
      <c r="B291" s="278">
        <v>1216</v>
      </c>
      <c r="C291" s="278" t="s">
        <v>612</v>
      </c>
      <c r="D291" s="278" t="s">
        <v>116</v>
      </c>
      <c r="E291" s="278" t="s">
        <v>317</v>
      </c>
      <c r="F291" s="278" t="s">
        <v>318</v>
      </c>
      <c r="G291" s="504" t="s">
        <v>319</v>
      </c>
      <c r="J291" s="278" t="s">
        <v>148</v>
      </c>
      <c r="L291" s="278" t="s">
        <v>49</v>
      </c>
      <c r="M291" s="278" t="s">
        <v>49</v>
      </c>
      <c r="O291" s="278" t="s">
        <v>315</v>
      </c>
      <c r="P291" s="278">
        <v>492.65800000000002</v>
      </c>
      <c r="Q291" s="278">
        <v>544.69399999999996</v>
      </c>
      <c r="R291" s="278">
        <v>228.892</v>
      </c>
      <c r="S291" s="278">
        <v>228.892</v>
      </c>
    </row>
    <row r="292" spans="2:19" ht="24.75" x14ac:dyDescent="0.25">
      <c r="B292" s="278">
        <v>1221</v>
      </c>
      <c r="C292" s="278" t="s">
        <v>613</v>
      </c>
      <c r="D292" s="278" t="s">
        <v>116</v>
      </c>
      <c r="E292" s="278" t="s">
        <v>317</v>
      </c>
      <c r="F292" s="278" t="s">
        <v>312</v>
      </c>
      <c r="G292" s="504" t="s">
        <v>331</v>
      </c>
      <c r="J292" s="278" t="s">
        <v>314</v>
      </c>
      <c r="L292" s="278" t="s">
        <v>50</v>
      </c>
      <c r="M292" s="278" t="s">
        <v>50</v>
      </c>
      <c r="O292" s="278" t="s">
        <v>315</v>
      </c>
      <c r="P292" s="278">
        <v>7.2149999999999999</v>
      </c>
      <c r="Q292" s="278">
        <v>7.3049999999999997</v>
      </c>
      <c r="R292" s="278">
        <v>7.2149999999999999</v>
      </c>
      <c r="S292" s="278">
        <v>7.2149999999999999</v>
      </c>
    </row>
    <row r="293" spans="2:19" x14ac:dyDescent="0.25">
      <c r="B293" s="278">
        <v>1226</v>
      </c>
      <c r="C293" s="278" t="s">
        <v>614</v>
      </c>
      <c r="D293" s="278" t="s">
        <v>116</v>
      </c>
      <c r="E293" s="278" t="s">
        <v>317</v>
      </c>
      <c r="F293" s="278" t="s">
        <v>318</v>
      </c>
      <c r="G293" s="504" t="s">
        <v>319</v>
      </c>
      <c r="J293" s="278" t="s">
        <v>320</v>
      </c>
      <c r="L293" s="278" t="s">
        <v>45</v>
      </c>
      <c r="M293" s="278" t="s">
        <v>45</v>
      </c>
      <c r="O293" s="278" t="s">
        <v>315</v>
      </c>
      <c r="P293" s="278">
        <v>275</v>
      </c>
      <c r="Q293" s="278">
        <v>305.52</v>
      </c>
      <c r="R293" s="278">
        <v>275</v>
      </c>
      <c r="S293" s="278">
        <v>292</v>
      </c>
    </row>
    <row r="294" spans="2:19" x14ac:dyDescent="0.25">
      <c r="B294" s="278">
        <v>1255</v>
      </c>
      <c r="C294" s="278" t="s">
        <v>615</v>
      </c>
      <c r="D294" s="278" t="s">
        <v>116</v>
      </c>
      <c r="E294" s="278" t="s">
        <v>317</v>
      </c>
      <c r="F294" s="278" t="s">
        <v>318</v>
      </c>
      <c r="G294" s="504" t="s">
        <v>319</v>
      </c>
      <c r="J294" s="278" t="s">
        <v>148</v>
      </c>
      <c r="L294" s="278" t="s">
        <v>49</v>
      </c>
      <c r="M294" s="278" t="s">
        <v>49</v>
      </c>
      <c r="O294" s="278" t="s">
        <v>315</v>
      </c>
      <c r="P294" s="278">
        <v>257</v>
      </c>
      <c r="Q294" s="278">
        <v>280</v>
      </c>
      <c r="R294" s="278">
        <v>257</v>
      </c>
      <c r="S294" s="278">
        <v>257</v>
      </c>
    </row>
    <row r="295" spans="2:19" x14ac:dyDescent="0.25">
      <c r="B295" s="278">
        <v>1258</v>
      </c>
      <c r="C295" s="278" t="s">
        <v>616</v>
      </c>
      <c r="D295" s="278" t="s">
        <v>116</v>
      </c>
      <c r="E295" s="278" t="s">
        <v>311</v>
      </c>
      <c r="F295" s="278" t="s">
        <v>325</v>
      </c>
      <c r="G295" s="504" t="s">
        <v>326</v>
      </c>
      <c r="J295" s="278" t="s">
        <v>148</v>
      </c>
      <c r="L295" s="278" t="s">
        <v>49</v>
      </c>
      <c r="M295" s="278" t="s">
        <v>49</v>
      </c>
      <c r="O295" s="278" t="s">
        <v>315</v>
      </c>
      <c r="P295" s="278">
        <v>0.219</v>
      </c>
      <c r="Q295" s="278">
        <v>1.248</v>
      </c>
      <c r="R295" s="278">
        <v>0.219</v>
      </c>
      <c r="S295" s="278">
        <v>1.248</v>
      </c>
    </row>
    <row r="296" spans="2:19" x14ac:dyDescent="0.25">
      <c r="B296" s="278">
        <v>1270</v>
      </c>
      <c r="C296" s="278" t="s">
        <v>617</v>
      </c>
      <c r="D296" s="278" t="s">
        <v>116</v>
      </c>
      <c r="E296" s="278" t="s">
        <v>311</v>
      </c>
      <c r="F296" s="278" t="s">
        <v>325</v>
      </c>
      <c r="G296" s="504" t="s">
        <v>326</v>
      </c>
      <c r="J296" s="278" t="s">
        <v>148</v>
      </c>
      <c r="L296" s="278" t="s">
        <v>49</v>
      </c>
      <c r="M296" s="278" t="s">
        <v>49</v>
      </c>
      <c r="O296" s="278" t="s">
        <v>315</v>
      </c>
      <c r="P296" s="278">
        <v>1.0999999999999999E-2</v>
      </c>
      <c r="Q296" s="278">
        <v>8.9999999999999993E-3</v>
      </c>
      <c r="R296" s="278">
        <v>1.0999999999999999E-2</v>
      </c>
      <c r="S296" s="278">
        <v>8.9999999999999993E-3</v>
      </c>
    </row>
    <row r="297" spans="2:19" x14ac:dyDescent="0.25">
      <c r="B297" s="278">
        <v>1273</v>
      </c>
      <c r="C297" s="278" t="s">
        <v>618</v>
      </c>
      <c r="D297" s="278" t="s">
        <v>116</v>
      </c>
      <c r="E297" s="278" t="s">
        <v>311</v>
      </c>
      <c r="F297" s="278" t="s">
        <v>325</v>
      </c>
      <c r="G297" s="504" t="s">
        <v>326</v>
      </c>
      <c r="J297" s="278" t="s">
        <v>148</v>
      </c>
      <c r="L297" s="278" t="s">
        <v>49</v>
      </c>
      <c r="M297" s="278" t="s">
        <v>49</v>
      </c>
      <c r="O297" s="278" t="s">
        <v>315</v>
      </c>
      <c r="P297" s="278">
        <v>0</v>
      </c>
      <c r="Q297" s="278">
        <v>0.183</v>
      </c>
      <c r="R297" s="278">
        <v>0</v>
      </c>
      <c r="S297" s="278">
        <v>0.183</v>
      </c>
    </row>
    <row r="298" spans="2:19" x14ac:dyDescent="0.25">
      <c r="B298" s="278">
        <v>1286</v>
      </c>
      <c r="C298" s="278" t="s">
        <v>619</v>
      </c>
      <c r="D298" s="278" t="s">
        <v>116</v>
      </c>
      <c r="E298" s="278" t="s">
        <v>317</v>
      </c>
      <c r="F298" s="278" t="s">
        <v>318</v>
      </c>
      <c r="G298" s="504" t="s">
        <v>319</v>
      </c>
      <c r="J298" s="278" t="s">
        <v>320</v>
      </c>
      <c r="L298" s="278" t="s">
        <v>47</v>
      </c>
      <c r="M298" s="278" t="s">
        <v>51</v>
      </c>
      <c r="O298" s="278" t="s">
        <v>315</v>
      </c>
      <c r="P298" s="278">
        <v>247.846</v>
      </c>
      <c r="Q298" s="278">
        <v>279.69900000000001</v>
      </c>
      <c r="R298" s="278">
        <v>247.846</v>
      </c>
      <c r="S298" s="278">
        <v>247.846</v>
      </c>
    </row>
    <row r="299" spans="2:19" x14ac:dyDescent="0.25">
      <c r="B299" s="278">
        <v>1287</v>
      </c>
      <c r="C299" s="278" t="s">
        <v>620</v>
      </c>
      <c r="D299" s="278" t="s">
        <v>116</v>
      </c>
      <c r="E299" s="278" t="s">
        <v>317</v>
      </c>
      <c r="F299" s="278" t="s">
        <v>318</v>
      </c>
      <c r="G299" s="504" t="s">
        <v>319</v>
      </c>
      <c r="J299" s="278" t="s">
        <v>320</v>
      </c>
      <c r="L299" s="278" t="s">
        <v>47</v>
      </c>
      <c r="M299" s="278" t="s">
        <v>51</v>
      </c>
      <c r="O299" s="278" t="s">
        <v>315</v>
      </c>
      <c r="P299" s="278">
        <v>242.08199999999999</v>
      </c>
      <c r="Q299" s="278">
        <v>278.81200000000001</v>
      </c>
      <c r="R299" s="278">
        <v>242.08199999999999</v>
      </c>
      <c r="S299" s="278">
        <v>242.08199999999999</v>
      </c>
    </row>
    <row r="300" spans="2:19" x14ac:dyDescent="0.25">
      <c r="B300" s="278">
        <v>1288</v>
      </c>
      <c r="C300" s="278" t="s">
        <v>621</v>
      </c>
      <c r="D300" s="278" t="s">
        <v>116</v>
      </c>
      <c r="E300" s="278" t="s">
        <v>317</v>
      </c>
      <c r="F300" s="278" t="s">
        <v>330</v>
      </c>
      <c r="G300" s="504" t="s">
        <v>319</v>
      </c>
      <c r="J300" s="278" t="s">
        <v>148</v>
      </c>
      <c r="L300" s="278" t="s">
        <v>49</v>
      </c>
      <c r="M300" s="278" t="s">
        <v>49</v>
      </c>
      <c r="O300" s="278" t="s">
        <v>315</v>
      </c>
      <c r="P300" s="278">
        <v>160.30000000000001</v>
      </c>
      <c r="Q300" s="278">
        <v>172.83099999999999</v>
      </c>
      <c r="R300" s="278">
        <v>160.30000000000001</v>
      </c>
      <c r="S300" s="278">
        <v>160.30000000000001</v>
      </c>
    </row>
    <row r="301" spans="2:19" x14ac:dyDescent="0.25">
      <c r="B301" s="278">
        <v>1342</v>
      </c>
      <c r="C301" s="278" t="s">
        <v>622</v>
      </c>
      <c r="D301" s="278" t="s">
        <v>116</v>
      </c>
      <c r="E301" s="278" t="s">
        <v>317</v>
      </c>
      <c r="F301" s="278" t="s">
        <v>318</v>
      </c>
      <c r="G301" s="504" t="s">
        <v>319</v>
      </c>
      <c r="J301" s="278" t="s">
        <v>320</v>
      </c>
      <c r="L301" s="278" t="s">
        <v>46</v>
      </c>
      <c r="M301" s="278" t="s">
        <v>46</v>
      </c>
      <c r="O301" s="278" t="s">
        <v>315</v>
      </c>
      <c r="P301" s="278">
        <v>269.79199999999997</v>
      </c>
      <c r="Q301" s="278">
        <v>295.44200000000001</v>
      </c>
      <c r="R301" s="278">
        <v>269.79199999999997</v>
      </c>
      <c r="S301" s="278">
        <v>269.79199999999997</v>
      </c>
    </row>
    <row r="302" spans="2:19" x14ac:dyDescent="0.25">
      <c r="B302" s="278">
        <v>1343</v>
      </c>
      <c r="C302" s="278" t="s">
        <v>623</v>
      </c>
      <c r="D302" s="278" t="s">
        <v>116</v>
      </c>
      <c r="E302" s="278" t="s">
        <v>317</v>
      </c>
      <c r="F302" s="278" t="s">
        <v>318</v>
      </c>
      <c r="G302" s="504" t="s">
        <v>319</v>
      </c>
      <c r="J302" s="278" t="s">
        <v>320</v>
      </c>
      <c r="L302" s="278" t="s">
        <v>46</v>
      </c>
      <c r="M302" s="278" t="s">
        <v>46</v>
      </c>
      <c r="O302" s="278" t="s">
        <v>315</v>
      </c>
      <c r="P302" s="278">
        <v>270.98700000000002</v>
      </c>
      <c r="Q302" s="278">
        <v>304.83699999999999</v>
      </c>
      <c r="R302" s="278">
        <v>270.98700000000002</v>
      </c>
      <c r="S302" s="278">
        <v>270.98700000000002</v>
      </c>
    </row>
    <row r="303" spans="2:19" x14ac:dyDescent="0.25">
      <c r="B303" s="278">
        <v>1344</v>
      </c>
      <c r="C303" s="278" t="s">
        <v>624</v>
      </c>
      <c r="D303" s="278" t="s">
        <v>116</v>
      </c>
      <c r="E303" s="278" t="s">
        <v>317</v>
      </c>
      <c r="F303" s="278" t="s">
        <v>318</v>
      </c>
      <c r="G303" s="504" t="s">
        <v>319</v>
      </c>
      <c r="J303" s="278" t="s">
        <v>320</v>
      </c>
      <c r="L303" s="278" t="s">
        <v>46</v>
      </c>
      <c r="M303" s="278" t="s">
        <v>46</v>
      </c>
      <c r="O303" s="278" t="s">
        <v>315</v>
      </c>
      <c r="P303" s="278">
        <v>272.40699999999998</v>
      </c>
      <c r="Q303" s="278">
        <v>295.108</v>
      </c>
      <c r="R303" s="278">
        <v>272.40699999999998</v>
      </c>
      <c r="S303" s="278">
        <v>272.40699999999998</v>
      </c>
    </row>
    <row r="304" spans="2:19" x14ac:dyDescent="0.25">
      <c r="B304" s="278">
        <v>1345</v>
      </c>
      <c r="C304" s="278" t="s">
        <v>625</v>
      </c>
      <c r="D304" s="278" t="s">
        <v>116</v>
      </c>
      <c r="E304" s="278" t="s">
        <v>317</v>
      </c>
      <c r="F304" s="278" t="s">
        <v>318</v>
      </c>
      <c r="G304" s="504" t="s">
        <v>319</v>
      </c>
      <c r="J304" s="278" t="s">
        <v>148</v>
      </c>
      <c r="L304" s="278" t="s">
        <v>49</v>
      </c>
      <c r="M304" s="278" t="s">
        <v>49</v>
      </c>
      <c r="O304" s="278" t="s">
        <v>315</v>
      </c>
      <c r="P304" s="278">
        <v>530</v>
      </c>
      <c r="Q304" s="278">
        <v>554.42999999999995</v>
      </c>
      <c r="R304" s="278">
        <v>530</v>
      </c>
      <c r="S304" s="278">
        <v>530</v>
      </c>
    </row>
    <row r="305" spans="2:19" x14ac:dyDescent="0.25">
      <c r="B305" s="278">
        <v>1368</v>
      </c>
      <c r="C305" s="278" t="s">
        <v>626</v>
      </c>
      <c r="D305" s="278" t="s">
        <v>116</v>
      </c>
      <c r="E305" s="278" t="s">
        <v>311</v>
      </c>
      <c r="F305" s="278" t="s">
        <v>325</v>
      </c>
      <c r="G305" s="504" t="s">
        <v>326</v>
      </c>
      <c r="J305" s="278" t="s">
        <v>148</v>
      </c>
      <c r="L305" s="278" t="s">
        <v>49</v>
      </c>
      <c r="M305" s="278" t="s">
        <v>49</v>
      </c>
      <c r="O305" s="278" t="s">
        <v>315</v>
      </c>
      <c r="P305" s="278">
        <v>5.2999999999999999E-2</v>
      </c>
      <c r="Q305" s="278">
        <v>0.26600000000000001</v>
      </c>
      <c r="R305" s="278">
        <v>5.2999999999999999E-2</v>
      </c>
      <c r="S305" s="278">
        <v>0.26600000000000001</v>
      </c>
    </row>
    <row r="306" spans="2:19" x14ac:dyDescent="0.25">
      <c r="B306" s="278">
        <v>1376</v>
      </c>
      <c r="C306" s="278" t="s">
        <v>627</v>
      </c>
      <c r="D306" s="278" t="s">
        <v>116</v>
      </c>
      <c r="E306" s="278" t="s">
        <v>317</v>
      </c>
      <c r="F306" s="278" t="s">
        <v>330</v>
      </c>
      <c r="G306" s="504" t="s">
        <v>319</v>
      </c>
      <c r="J306" s="278" t="s">
        <v>320</v>
      </c>
      <c r="L306" s="278" t="s">
        <v>46</v>
      </c>
      <c r="M306" s="278" t="s">
        <v>46</v>
      </c>
      <c r="O306" s="278" t="s">
        <v>315</v>
      </c>
      <c r="P306" s="278">
        <v>47.286000000000001</v>
      </c>
      <c r="Q306" s="278">
        <v>50</v>
      </c>
      <c r="R306" s="278">
        <v>47.286000000000001</v>
      </c>
      <c r="S306" s="278">
        <v>50</v>
      </c>
    </row>
    <row r="307" spans="2:19" x14ac:dyDescent="0.25">
      <c r="B307" s="278">
        <v>1377</v>
      </c>
      <c r="C307" s="278" t="s">
        <v>628</v>
      </c>
      <c r="D307" s="278" t="s">
        <v>116</v>
      </c>
      <c r="E307" s="278" t="s">
        <v>317</v>
      </c>
      <c r="F307" s="278" t="s">
        <v>330</v>
      </c>
      <c r="G307" s="504" t="s">
        <v>319</v>
      </c>
      <c r="J307" s="278" t="s">
        <v>320</v>
      </c>
      <c r="L307" s="278" t="s">
        <v>46</v>
      </c>
      <c r="M307" s="278" t="s">
        <v>46</v>
      </c>
      <c r="O307" s="278" t="s">
        <v>315</v>
      </c>
      <c r="P307" s="278">
        <v>47.286000000000001</v>
      </c>
      <c r="Q307" s="278">
        <v>50</v>
      </c>
      <c r="R307" s="278">
        <v>47.286000000000001</v>
      </c>
      <c r="S307" s="278">
        <v>50</v>
      </c>
    </row>
    <row r="308" spans="2:19" x14ac:dyDescent="0.25">
      <c r="B308" s="278">
        <v>1378</v>
      </c>
      <c r="C308" s="278" t="s">
        <v>629</v>
      </c>
      <c r="D308" s="278" t="s">
        <v>116</v>
      </c>
      <c r="E308" s="278" t="s">
        <v>317</v>
      </c>
      <c r="F308" s="278" t="s">
        <v>330</v>
      </c>
      <c r="G308" s="504" t="s">
        <v>319</v>
      </c>
      <c r="J308" s="278" t="s">
        <v>320</v>
      </c>
      <c r="L308" s="278" t="s">
        <v>46</v>
      </c>
      <c r="M308" s="278" t="s">
        <v>46</v>
      </c>
      <c r="O308" s="278" t="s">
        <v>315</v>
      </c>
      <c r="P308" s="278">
        <v>47.286000000000001</v>
      </c>
      <c r="Q308" s="278">
        <v>50</v>
      </c>
      <c r="R308" s="278">
        <v>47.286000000000001</v>
      </c>
      <c r="S308" s="278">
        <v>50</v>
      </c>
    </row>
    <row r="309" spans="2:19" x14ac:dyDescent="0.25">
      <c r="B309" s="278">
        <v>1379</v>
      </c>
      <c r="C309" s="278" t="s">
        <v>630</v>
      </c>
      <c r="D309" s="278" t="s">
        <v>116</v>
      </c>
      <c r="E309" s="278" t="s">
        <v>317</v>
      </c>
      <c r="F309" s="278" t="s">
        <v>330</v>
      </c>
      <c r="G309" s="504" t="s">
        <v>319</v>
      </c>
      <c r="J309" s="278" t="s">
        <v>320</v>
      </c>
      <c r="L309" s="278" t="s">
        <v>46</v>
      </c>
      <c r="M309" s="278" t="s">
        <v>46</v>
      </c>
      <c r="O309" s="278" t="s">
        <v>315</v>
      </c>
      <c r="P309" s="278">
        <v>47.286000000000001</v>
      </c>
      <c r="Q309" s="278">
        <v>50</v>
      </c>
      <c r="R309" s="278">
        <v>47.286000000000001</v>
      </c>
      <c r="S309" s="278">
        <v>50</v>
      </c>
    </row>
    <row r="310" spans="2:19" x14ac:dyDescent="0.25">
      <c r="B310" s="278">
        <v>1380</v>
      </c>
      <c r="C310" s="278" t="s">
        <v>631</v>
      </c>
      <c r="D310" s="278" t="s">
        <v>116</v>
      </c>
      <c r="E310" s="278" t="s">
        <v>317</v>
      </c>
      <c r="F310" s="278" t="s">
        <v>330</v>
      </c>
      <c r="G310" s="504" t="s">
        <v>319</v>
      </c>
      <c r="J310" s="278" t="s">
        <v>320</v>
      </c>
      <c r="L310" s="278" t="s">
        <v>46</v>
      </c>
      <c r="M310" s="278" t="s">
        <v>46</v>
      </c>
      <c r="O310" s="278" t="s">
        <v>315</v>
      </c>
      <c r="P310" s="278">
        <v>47.286000000000001</v>
      </c>
      <c r="Q310" s="278">
        <v>50</v>
      </c>
      <c r="R310" s="278">
        <v>47.286000000000001</v>
      </c>
      <c r="S310" s="278">
        <v>50</v>
      </c>
    </row>
    <row r="311" spans="2:19" x14ac:dyDescent="0.25">
      <c r="B311" s="278">
        <v>1385</v>
      </c>
      <c r="C311" s="278" t="s">
        <v>632</v>
      </c>
      <c r="D311" s="278" t="s">
        <v>116</v>
      </c>
      <c r="E311" s="278" t="s">
        <v>317</v>
      </c>
      <c r="F311" s="278" t="s">
        <v>318</v>
      </c>
      <c r="G311" s="504" t="s">
        <v>319</v>
      </c>
      <c r="J311" s="278" t="s">
        <v>320</v>
      </c>
      <c r="L311" s="278" t="s">
        <v>46</v>
      </c>
      <c r="M311" s="278" t="s">
        <v>46</v>
      </c>
      <c r="O311" s="278" t="s">
        <v>315</v>
      </c>
      <c r="P311" s="278">
        <v>267.7</v>
      </c>
      <c r="Q311" s="278">
        <v>295.64699999999999</v>
      </c>
      <c r="R311" s="278">
        <v>267.7</v>
      </c>
      <c r="S311" s="278">
        <v>267.7</v>
      </c>
    </row>
    <row r="312" spans="2:19" x14ac:dyDescent="0.25">
      <c r="B312" s="278">
        <v>1386</v>
      </c>
      <c r="C312" s="278" t="s">
        <v>633</v>
      </c>
      <c r="D312" s="278" t="s">
        <v>116</v>
      </c>
      <c r="E312" s="278" t="s">
        <v>317</v>
      </c>
      <c r="F312" s="278" t="s">
        <v>318</v>
      </c>
      <c r="G312" s="504" t="s">
        <v>319</v>
      </c>
      <c r="J312" s="278" t="s">
        <v>320</v>
      </c>
      <c r="L312" s="278" t="s">
        <v>46</v>
      </c>
      <c r="M312" s="278" t="s">
        <v>46</v>
      </c>
      <c r="O312" s="278" t="s">
        <v>315</v>
      </c>
      <c r="P312" s="278">
        <v>264.28699999999998</v>
      </c>
      <c r="Q312" s="278">
        <v>301.31</v>
      </c>
      <c r="R312" s="278">
        <v>264.28699999999998</v>
      </c>
      <c r="S312" s="278">
        <v>264.28699999999998</v>
      </c>
    </row>
    <row r="313" spans="2:19" x14ac:dyDescent="0.25">
      <c r="B313" s="278">
        <v>1412</v>
      </c>
      <c r="C313" s="278" t="s">
        <v>634</v>
      </c>
      <c r="D313" s="278" t="s">
        <v>116</v>
      </c>
      <c r="E313" s="278" t="s">
        <v>317</v>
      </c>
      <c r="F313" s="278" t="s">
        <v>318</v>
      </c>
      <c r="G313" s="504" t="s">
        <v>319</v>
      </c>
      <c r="J313" s="278" t="s">
        <v>320</v>
      </c>
      <c r="L313" s="278" t="s">
        <v>47</v>
      </c>
      <c r="M313" s="278" t="s">
        <v>51</v>
      </c>
      <c r="O313" s="278" t="s">
        <v>315</v>
      </c>
      <c r="P313" s="278">
        <v>263.45600000000002</v>
      </c>
      <c r="Q313" s="278">
        <v>299.779</v>
      </c>
      <c r="R313" s="278">
        <v>263.45600000000002</v>
      </c>
      <c r="S313" s="278">
        <v>263.45600000000002</v>
      </c>
    </row>
    <row r="314" spans="2:19" x14ac:dyDescent="0.25">
      <c r="B314" s="278">
        <v>1415</v>
      </c>
      <c r="C314" s="278" t="s">
        <v>635</v>
      </c>
      <c r="D314" s="278" t="s">
        <v>116</v>
      </c>
      <c r="E314" s="278" t="s">
        <v>317</v>
      </c>
      <c r="F314" s="278" t="s">
        <v>318</v>
      </c>
      <c r="G314" s="504" t="s">
        <v>319</v>
      </c>
      <c r="J314" s="278" t="s">
        <v>320</v>
      </c>
      <c r="L314" s="278" t="s">
        <v>47</v>
      </c>
      <c r="M314" s="278" t="s">
        <v>51</v>
      </c>
      <c r="O314" s="278" t="s">
        <v>315</v>
      </c>
      <c r="P314" s="278">
        <v>263.38499999999999</v>
      </c>
      <c r="Q314" s="278">
        <v>298.60399999999998</v>
      </c>
      <c r="R314" s="278">
        <v>263.38499999999999</v>
      </c>
      <c r="S314" s="278">
        <v>263.38499999999999</v>
      </c>
    </row>
    <row r="315" spans="2:19" x14ac:dyDescent="0.25">
      <c r="B315" s="278">
        <v>1432</v>
      </c>
      <c r="C315" s="278" t="s">
        <v>636</v>
      </c>
      <c r="D315" s="278" t="s">
        <v>116</v>
      </c>
      <c r="E315" s="278" t="s">
        <v>317</v>
      </c>
      <c r="F315" s="278" t="s">
        <v>330</v>
      </c>
      <c r="G315" s="504" t="s">
        <v>313</v>
      </c>
      <c r="J315" s="278" t="s">
        <v>320</v>
      </c>
      <c r="L315" s="278" t="s">
        <v>47</v>
      </c>
      <c r="M315" s="278" t="s">
        <v>51</v>
      </c>
      <c r="O315" s="278" t="s">
        <v>315</v>
      </c>
      <c r="P315" s="278">
        <v>1.9630000000000001</v>
      </c>
      <c r="Q315" s="278">
        <v>2.6120000000000001</v>
      </c>
      <c r="R315" s="278">
        <v>1.9630000000000001</v>
      </c>
      <c r="S315" s="278">
        <v>1.9630000000000001</v>
      </c>
    </row>
    <row r="316" spans="2:19" x14ac:dyDescent="0.25">
      <c r="B316" s="278">
        <v>1572</v>
      </c>
      <c r="C316" s="278" t="s">
        <v>637</v>
      </c>
      <c r="D316" s="278" t="s">
        <v>116</v>
      </c>
      <c r="E316" s="278" t="s">
        <v>311</v>
      </c>
      <c r="F316" s="278" t="s">
        <v>312</v>
      </c>
      <c r="G316" s="504" t="s">
        <v>342</v>
      </c>
      <c r="J316" s="278" t="s">
        <v>320</v>
      </c>
      <c r="L316" s="278" t="s">
        <v>47</v>
      </c>
      <c r="M316" s="278" t="s">
        <v>48</v>
      </c>
      <c r="O316" s="278" t="s">
        <v>315</v>
      </c>
      <c r="P316" s="278">
        <v>0.65500000000000003</v>
      </c>
      <c r="Q316" s="278">
        <v>1.052</v>
      </c>
      <c r="R316" s="278">
        <v>0.65500000000000003</v>
      </c>
      <c r="S316" s="278">
        <v>1.052</v>
      </c>
    </row>
    <row r="317" spans="2:19" x14ac:dyDescent="0.25">
      <c r="B317" s="278">
        <v>1625</v>
      </c>
      <c r="C317" s="278" t="s">
        <v>638</v>
      </c>
      <c r="D317" s="278" t="s">
        <v>116</v>
      </c>
      <c r="E317" s="278" t="s">
        <v>317</v>
      </c>
      <c r="F317" s="278" t="s">
        <v>318</v>
      </c>
      <c r="G317" s="504" t="s">
        <v>319</v>
      </c>
      <c r="J317" s="278" t="s">
        <v>314</v>
      </c>
      <c r="L317" s="278" t="s">
        <v>44</v>
      </c>
      <c r="M317" s="278" t="s">
        <v>44</v>
      </c>
      <c r="O317" s="278" t="s">
        <v>315</v>
      </c>
      <c r="P317" s="278">
        <v>662.33</v>
      </c>
      <c r="Q317" s="278">
        <v>739.27200000000005</v>
      </c>
      <c r="R317" s="278">
        <v>662.33</v>
      </c>
      <c r="S317" s="278">
        <v>662.33</v>
      </c>
    </row>
    <row r="318" spans="2:19" x14ac:dyDescent="0.25">
      <c r="B318" s="278">
        <v>1630</v>
      </c>
      <c r="C318" s="278" t="s">
        <v>639</v>
      </c>
      <c r="D318" s="278" t="s">
        <v>116</v>
      </c>
      <c r="E318" s="278" t="s">
        <v>317</v>
      </c>
      <c r="F318" s="278" t="s">
        <v>318</v>
      </c>
      <c r="G318" s="504" t="s">
        <v>319</v>
      </c>
      <c r="J318" s="278" t="s">
        <v>320</v>
      </c>
      <c r="L318" s="278" t="s">
        <v>45</v>
      </c>
      <c r="M318" s="278" t="s">
        <v>45</v>
      </c>
      <c r="O318" s="278" t="s">
        <v>315</v>
      </c>
      <c r="P318" s="278">
        <v>551.66800000000001</v>
      </c>
      <c r="Q318" s="278">
        <v>585.87</v>
      </c>
      <c r="R318" s="278">
        <v>551.66800000000001</v>
      </c>
      <c r="S318" s="278">
        <v>585.87</v>
      </c>
    </row>
    <row r="319" spans="2:19" x14ac:dyDescent="0.25">
      <c r="B319" s="278">
        <v>1649</v>
      </c>
      <c r="C319" s="278" t="s">
        <v>640</v>
      </c>
      <c r="D319" s="278" t="s">
        <v>116</v>
      </c>
      <c r="E319" s="278" t="s">
        <v>317</v>
      </c>
      <c r="F319" s="278" t="s">
        <v>318</v>
      </c>
      <c r="G319" s="504" t="s">
        <v>319</v>
      </c>
      <c r="J319" s="278" t="s">
        <v>314</v>
      </c>
      <c r="L319" s="278" t="s">
        <v>44</v>
      </c>
      <c r="M319" s="278" t="s">
        <v>44</v>
      </c>
      <c r="O319" s="278" t="s">
        <v>315</v>
      </c>
      <c r="P319" s="278">
        <v>559.5</v>
      </c>
      <c r="Q319" s="278">
        <v>599.23900000000003</v>
      </c>
      <c r="R319" s="278">
        <v>559.5</v>
      </c>
      <c r="S319" s="278">
        <v>559.5</v>
      </c>
    </row>
    <row r="320" spans="2:19" x14ac:dyDescent="0.25">
      <c r="B320" s="278">
        <v>1656</v>
      </c>
      <c r="C320" s="278" t="s">
        <v>641</v>
      </c>
      <c r="D320" s="278" t="s">
        <v>116</v>
      </c>
      <c r="E320" s="278" t="s">
        <v>311</v>
      </c>
      <c r="F320" s="278" t="s">
        <v>514</v>
      </c>
      <c r="G320" s="504" t="s">
        <v>149</v>
      </c>
      <c r="J320" s="278" t="s">
        <v>320</v>
      </c>
      <c r="L320" s="278" t="s">
        <v>47</v>
      </c>
      <c r="M320" s="278" t="s">
        <v>51</v>
      </c>
      <c r="O320" s="278" t="s">
        <v>315</v>
      </c>
      <c r="P320" s="278">
        <v>3.1E-2</v>
      </c>
      <c r="Q320" s="278">
        <v>9.0999999999999998E-2</v>
      </c>
      <c r="R320" s="278">
        <v>0</v>
      </c>
      <c r="S320" s="278">
        <v>0</v>
      </c>
    </row>
    <row r="321" spans="2:19" x14ac:dyDescent="0.25">
      <c r="B321" s="278">
        <v>1672</v>
      </c>
      <c r="C321" s="278" t="s">
        <v>642</v>
      </c>
      <c r="D321" s="278" t="s">
        <v>116</v>
      </c>
      <c r="E321" s="278" t="s">
        <v>317</v>
      </c>
      <c r="F321" s="278" t="s">
        <v>318</v>
      </c>
      <c r="G321" s="504" t="s">
        <v>319</v>
      </c>
      <c r="J321" s="278" t="s">
        <v>320</v>
      </c>
      <c r="L321" s="278" t="s">
        <v>47</v>
      </c>
      <c r="M321" s="278" t="s">
        <v>130</v>
      </c>
      <c r="O321" s="278" t="s">
        <v>315</v>
      </c>
      <c r="P321" s="278">
        <v>180.845</v>
      </c>
      <c r="Q321" s="278">
        <v>187.4</v>
      </c>
      <c r="R321" s="278">
        <v>180.845</v>
      </c>
      <c r="S321" s="278">
        <v>180.845</v>
      </c>
    </row>
    <row r="322" spans="2:19" x14ac:dyDescent="0.25">
      <c r="B322" s="278">
        <v>1691</v>
      </c>
      <c r="C322" s="278" t="s">
        <v>643</v>
      </c>
      <c r="D322" s="278" t="s">
        <v>116</v>
      </c>
      <c r="E322" s="278" t="s">
        <v>317</v>
      </c>
      <c r="F322" s="278" t="s">
        <v>318</v>
      </c>
      <c r="G322" s="504" t="s">
        <v>319</v>
      </c>
      <c r="J322" s="278" t="s">
        <v>320</v>
      </c>
      <c r="L322" s="278" t="s">
        <v>47</v>
      </c>
      <c r="M322" s="278" t="s">
        <v>51</v>
      </c>
      <c r="O322" s="278" t="s">
        <v>315</v>
      </c>
      <c r="P322" s="278">
        <v>711.452</v>
      </c>
      <c r="Q322" s="278">
        <v>806.1</v>
      </c>
      <c r="R322" s="278">
        <v>711.452</v>
      </c>
      <c r="S322" s="278">
        <v>711.452</v>
      </c>
    </row>
    <row r="323" spans="2:19" x14ac:dyDescent="0.25">
      <c r="B323" s="278">
        <v>2278</v>
      </c>
      <c r="C323" s="278" t="s">
        <v>644</v>
      </c>
      <c r="D323" s="278" t="s">
        <v>116</v>
      </c>
      <c r="E323" s="278" t="s">
        <v>311</v>
      </c>
      <c r="F323" s="278" t="s">
        <v>325</v>
      </c>
      <c r="G323" s="504" t="s">
        <v>326</v>
      </c>
      <c r="J323" s="278" t="s">
        <v>148</v>
      </c>
      <c r="L323" s="278" t="s">
        <v>49</v>
      </c>
      <c r="M323" s="278" t="s">
        <v>49</v>
      </c>
      <c r="O323" s="278" t="s">
        <v>315</v>
      </c>
      <c r="P323" s="278">
        <v>0</v>
      </c>
      <c r="Q323" s="278">
        <v>0.79400000000000004</v>
      </c>
      <c r="R323" s="278">
        <v>0</v>
      </c>
      <c r="S323" s="278">
        <v>0.79400000000000004</v>
      </c>
    </row>
    <row r="324" spans="2:19" x14ac:dyDescent="0.25">
      <c r="B324" s="278">
        <v>2279</v>
      </c>
      <c r="C324" s="278" t="s">
        <v>645</v>
      </c>
      <c r="D324" s="278" t="s">
        <v>116</v>
      </c>
      <c r="E324" s="278" t="s">
        <v>311</v>
      </c>
      <c r="F324" s="278" t="s">
        <v>325</v>
      </c>
      <c r="G324" s="504" t="s">
        <v>326</v>
      </c>
      <c r="J324" s="278" t="s">
        <v>148</v>
      </c>
      <c r="L324" s="278" t="s">
        <v>49</v>
      </c>
      <c r="M324" s="278" t="s">
        <v>49</v>
      </c>
      <c r="O324" s="278" t="s">
        <v>315</v>
      </c>
      <c r="P324" s="278">
        <v>1.2999999999999999E-2</v>
      </c>
      <c r="Q324" s="278">
        <v>0.75</v>
      </c>
      <c r="R324" s="278">
        <v>1.2999999999999999E-2</v>
      </c>
      <c r="S324" s="278">
        <v>0.75</v>
      </c>
    </row>
    <row r="325" spans="2:19" x14ac:dyDescent="0.25">
      <c r="B325" s="278">
        <v>2280</v>
      </c>
      <c r="C325" s="278" t="s">
        <v>646</v>
      </c>
      <c r="D325" s="278" t="s">
        <v>116</v>
      </c>
      <c r="E325" s="278" t="s">
        <v>311</v>
      </c>
      <c r="F325" s="278" t="s">
        <v>325</v>
      </c>
      <c r="G325" s="504" t="s">
        <v>326</v>
      </c>
      <c r="J325" s="278" t="s">
        <v>148</v>
      </c>
      <c r="L325" s="278" t="s">
        <v>49</v>
      </c>
      <c r="M325" s="278" t="s">
        <v>49</v>
      </c>
      <c r="O325" s="278" t="s">
        <v>315</v>
      </c>
      <c r="P325" s="278">
        <v>0.215</v>
      </c>
      <c r="Q325" s="278">
        <v>1.7949999999999999</v>
      </c>
      <c r="R325" s="278">
        <v>0.215</v>
      </c>
      <c r="S325" s="278">
        <v>1.7949999999999999</v>
      </c>
    </row>
    <row r="326" spans="2:19" x14ac:dyDescent="0.25">
      <c r="B326" s="278">
        <v>2281</v>
      </c>
      <c r="C326" s="278" t="s">
        <v>647</v>
      </c>
      <c r="D326" s="278" t="s">
        <v>116</v>
      </c>
      <c r="E326" s="278" t="s">
        <v>311</v>
      </c>
      <c r="F326" s="278" t="s">
        <v>325</v>
      </c>
      <c r="G326" s="504" t="s">
        <v>326</v>
      </c>
      <c r="J326" s="278" t="s">
        <v>148</v>
      </c>
      <c r="L326" s="278" t="s">
        <v>49</v>
      </c>
      <c r="M326" s="278" t="s">
        <v>49</v>
      </c>
      <c r="O326" s="278" t="s">
        <v>315</v>
      </c>
      <c r="P326" s="278">
        <v>2.1999999999999999E-2</v>
      </c>
      <c r="Q326" s="278">
        <v>0.38200000000000001</v>
      </c>
      <c r="R326" s="278">
        <v>2.1999999999999999E-2</v>
      </c>
      <c r="S326" s="278">
        <v>0.38200000000000001</v>
      </c>
    </row>
    <row r="327" spans="2:19" x14ac:dyDescent="0.25">
      <c r="B327" s="278">
        <v>2282</v>
      </c>
      <c r="C327" s="278" t="s">
        <v>648</v>
      </c>
      <c r="D327" s="278" t="s">
        <v>116</v>
      </c>
      <c r="E327" s="278" t="s">
        <v>311</v>
      </c>
      <c r="F327" s="278" t="s">
        <v>325</v>
      </c>
      <c r="G327" s="504" t="s">
        <v>326</v>
      </c>
      <c r="J327" s="278" t="s">
        <v>148</v>
      </c>
      <c r="L327" s="278" t="s">
        <v>49</v>
      </c>
      <c r="M327" s="278" t="s">
        <v>49</v>
      </c>
      <c r="O327" s="278" t="s">
        <v>315</v>
      </c>
      <c r="P327" s="278">
        <v>0</v>
      </c>
      <c r="Q327" s="278">
        <v>0.253</v>
      </c>
      <c r="R327" s="278">
        <v>0</v>
      </c>
      <c r="S327" s="278">
        <v>0.253</v>
      </c>
    </row>
    <row r="328" spans="2:19" x14ac:dyDescent="0.25">
      <c r="B328" s="278">
        <v>2283</v>
      </c>
      <c r="C328" s="278" t="s">
        <v>649</v>
      </c>
      <c r="D328" s="278" t="s">
        <v>116</v>
      </c>
      <c r="E328" s="278" t="s">
        <v>311</v>
      </c>
      <c r="F328" s="278" t="s">
        <v>325</v>
      </c>
      <c r="G328" s="504" t="s">
        <v>326</v>
      </c>
      <c r="J328" s="278" t="s">
        <v>148</v>
      </c>
      <c r="L328" s="278" t="s">
        <v>49</v>
      </c>
      <c r="M328" s="278" t="s">
        <v>49</v>
      </c>
      <c r="O328" s="278" t="s">
        <v>315</v>
      </c>
      <c r="P328" s="278">
        <v>3.5999999999999997E-2</v>
      </c>
      <c r="Q328" s="278">
        <v>0.127</v>
      </c>
      <c r="R328" s="278">
        <v>3.5999999999999997E-2</v>
      </c>
      <c r="S328" s="278">
        <v>0.127</v>
      </c>
    </row>
    <row r="329" spans="2:19" x14ac:dyDescent="0.25">
      <c r="B329" s="278">
        <v>2284</v>
      </c>
      <c r="C329" s="278" t="s">
        <v>650</v>
      </c>
      <c r="D329" s="278" t="s">
        <v>116</v>
      </c>
      <c r="E329" s="278" t="s">
        <v>311</v>
      </c>
      <c r="F329" s="278" t="s">
        <v>325</v>
      </c>
      <c r="G329" s="504" t="s">
        <v>326</v>
      </c>
      <c r="J329" s="278" t="s">
        <v>148</v>
      </c>
      <c r="L329" s="278" t="s">
        <v>49</v>
      </c>
      <c r="M329" s="278" t="s">
        <v>49</v>
      </c>
      <c r="O329" s="278" t="s">
        <v>315</v>
      </c>
      <c r="P329" s="278">
        <v>0</v>
      </c>
      <c r="Q329" s="278">
        <v>0.94399999999999995</v>
      </c>
      <c r="R329" s="278">
        <v>0</v>
      </c>
      <c r="S329" s="278">
        <v>0.94399999999999995</v>
      </c>
    </row>
    <row r="330" spans="2:19" x14ac:dyDescent="0.25">
      <c r="B330" s="278">
        <v>2285</v>
      </c>
      <c r="C330" s="278" t="s">
        <v>651</v>
      </c>
      <c r="D330" s="278" t="s">
        <v>116</v>
      </c>
      <c r="E330" s="278" t="s">
        <v>311</v>
      </c>
      <c r="F330" s="278" t="s">
        <v>325</v>
      </c>
      <c r="G330" s="504" t="s">
        <v>326</v>
      </c>
      <c r="J330" s="278" t="s">
        <v>148</v>
      </c>
      <c r="L330" s="278" t="s">
        <v>49</v>
      </c>
      <c r="M330" s="278" t="s">
        <v>49</v>
      </c>
      <c r="O330" s="278" t="s">
        <v>315</v>
      </c>
      <c r="P330" s="278">
        <v>0</v>
      </c>
      <c r="Q330" s="278">
        <v>0.221</v>
      </c>
      <c r="R330" s="278">
        <v>0</v>
      </c>
      <c r="S330" s="278">
        <v>0.221</v>
      </c>
    </row>
    <row r="331" spans="2:19" x14ac:dyDescent="0.25">
      <c r="B331" s="278">
        <v>2286</v>
      </c>
      <c r="C331" s="278" t="s">
        <v>652</v>
      </c>
      <c r="D331" s="278" t="s">
        <v>116</v>
      </c>
      <c r="E331" s="278" t="s">
        <v>311</v>
      </c>
      <c r="F331" s="278" t="s">
        <v>325</v>
      </c>
      <c r="G331" s="504" t="s">
        <v>326</v>
      </c>
      <c r="J331" s="278" t="s">
        <v>148</v>
      </c>
      <c r="L331" s="278" t="s">
        <v>49</v>
      </c>
      <c r="M331" s="278" t="s">
        <v>49</v>
      </c>
      <c r="O331" s="278" t="s">
        <v>315</v>
      </c>
      <c r="P331" s="278">
        <v>0</v>
      </c>
      <c r="Q331" s="278">
        <v>0.28499999999999998</v>
      </c>
      <c r="R331" s="278">
        <v>0</v>
      </c>
      <c r="S331" s="278">
        <v>0.28499999999999998</v>
      </c>
    </row>
    <row r="332" spans="2:19" x14ac:dyDescent="0.25">
      <c r="B332" s="278">
        <v>2287</v>
      </c>
      <c r="C332" s="278" t="s">
        <v>653</v>
      </c>
      <c r="D332" s="278" t="s">
        <v>116</v>
      </c>
      <c r="E332" s="278" t="s">
        <v>311</v>
      </c>
      <c r="F332" s="278" t="s">
        <v>325</v>
      </c>
      <c r="G332" s="504" t="s">
        <v>326</v>
      </c>
      <c r="J332" s="278" t="s">
        <v>148</v>
      </c>
      <c r="L332" s="278" t="s">
        <v>49</v>
      </c>
      <c r="M332" s="278" t="s">
        <v>49</v>
      </c>
      <c r="O332" s="278" t="s">
        <v>315</v>
      </c>
      <c r="P332" s="278">
        <v>0</v>
      </c>
      <c r="Q332" s="278">
        <v>0.182</v>
      </c>
      <c r="R332" s="278">
        <v>0</v>
      </c>
      <c r="S332" s="278">
        <v>0.182</v>
      </c>
    </row>
    <row r="333" spans="2:19" x14ac:dyDescent="0.25">
      <c r="B333" s="278">
        <v>2290</v>
      </c>
      <c r="C333" s="278" t="s">
        <v>654</v>
      </c>
      <c r="D333" s="278" t="s">
        <v>116</v>
      </c>
      <c r="E333" s="278" t="s">
        <v>311</v>
      </c>
      <c r="F333" s="278" t="s">
        <v>325</v>
      </c>
      <c r="G333" s="504" t="s">
        <v>326</v>
      </c>
      <c r="J333" s="278" t="s">
        <v>148</v>
      </c>
      <c r="L333" s="278" t="s">
        <v>49</v>
      </c>
      <c r="M333" s="278" t="s">
        <v>49</v>
      </c>
      <c r="O333" s="278" t="s">
        <v>315</v>
      </c>
      <c r="P333" s="278">
        <v>0.01</v>
      </c>
      <c r="Q333" s="278">
        <v>0.6</v>
      </c>
      <c r="R333" s="278">
        <v>0.01</v>
      </c>
      <c r="S333" s="278">
        <v>0.6</v>
      </c>
    </row>
    <row r="334" spans="2:19" x14ac:dyDescent="0.25">
      <c r="B334" s="278">
        <v>2292</v>
      </c>
      <c r="C334" s="278" t="s">
        <v>655</v>
      </c>
      <c r="D334" s="278" t="s">
        <v>116</v>
      </c>
      <c r="E334" s="278" t="s">
        <v>311</v>
      </c>
      <c r="F334" s="278" t="s">
        <v>325</v>
      </c>
      <c r="G334" s="504" t="s">
        <v>326</v>
      </c>
      <c r="J334" s="278" t="s">
        <v>148</v>
      </c>
      <c r="L334" s="278" t="s">
        <v>49</v>
      </c>
      <c r="M334" s="278" t="s">
        <v>49</v>
      </c>
      <c r="O334" s="278" t="s">
        <v>315</v>
      </c>
      <c r="P334" s="278">
        <v>0</v>
      </c>
      <c r="Q334" s="278">
        <v>0.45</v>
      </c>
      <c r="R334" s="278">
        <v>0</v>
      </c>
      <c r="S334" s="278">
        <v>0.45</v>
      </c>
    </row>
    <row r="335" spans="2:19" x14ac:dyDescent="0.25">
      <c r="B335" s="278">
        <v>2426</v>
      </c>
      <c r="C335" s="278" t="s">
        <v>656</v>
      </c>
      <c r="D335" s="278" t="s">
        <v>116</v>
      </c>
      <c r="E335" s="278" t="s">
        <v>311</v>
      </c>
      <c r="F335" s="278" t="s">
        <v>325</v>
      </c>
      <c r="G335" s="504" t="s">
        <v>326</v>
      </c>
      <c r="J335" s="278" t="s">
        <v>148</v>
      </c>
      <c r="L335" s="278" t="s">
        <v>49</v>
      </c>
      <c r="M335" s="278" t="s">
        <v>49</v>
      </c>
      <c r="O335" s="278" t="s">
        <v>315</v>
      </c>
      <c r="P335" s="278">
        <v>4.4260000000000002</v>
      </c>
      <c r="Q335" s="278">
        <v>9.7629999999999999</v>
      </c>
      <c r="R335" s="278">
        <v>4.4260000000000002</v>
      </c>
      <c r="S335" s="278">
        <v>9.7629999999999999</v>
      </c>
    </row>
    <row r="336" spans="2:19" x14ac:dyDescent="0.25">
      <c r="B336" s="278">
        <v>2431</v>
      </c>
      <c r="C336" s="278" t="s">
        <v>657</v>
      </c>
      <c r="D336" s="278" t="s">
        <v>116</v>
      </c>
      <c r="E336" s="278" t="s">
        <v>311</v>
      </c>
      <c r="F336" s="278" t="s">
        <v>325</v>
      </c>
      <c r="G336" s="504" t="s">
        <v>326</v>
      </c>
      <c r="J336" s="278" t="s">
        <v>314</v>
      </c>
      <c r="L336" s="278" t="s">
        <v>50</v>
      </c>
      <c r="M336" s="278" t="s">
        <v>50</v>
      </c>
      <c r="O336" s="278" t="s">
        <v>315</v>
      </c>
      <c r="P336" s="278">
        <v>1.339</v>
      </c>
      <c r="Q336" s="278">
        <v>4.2750000000000004</v>
      </c>
      <c r="R336" s="278">
        <v>1.339</v>
      </c>
      <c r="S336" s="278">
        <v>4.2750000000000004</v>
      </c>
    </row>
    <row r="337" spans="2:19" x14ac:dyDescent="0.25">
      <c r="B337" s="278">
        <v>2432</v>
      </c>
      <c r="C337" s="278" t="s">
        <v>658</v>
      </c>
      <c r="D337" s="278" t="s">
        <v>116</v>
      </c>
      <c r="E337" s="278" t="s">
        <v>311</v>
      </c>
      <c r="F337" s="278" t="s">
        <v>325</v>
      </c>
      <c r="G337" s="504" t="s">
        <v>326</v>
      </c>
      <c r="J337" s="278" t="s">
        <v>314</v>
      </c>
      <c r="L337" s="278" t="s">
        <v>50</v>
      </c>
      <c r="M337" s="278" t="s">
        <v>50</v>
      </c>
      <c r="O337" s="278" t="s">
        <v>315</v>
      </c>
      <c r="P337" s="278">
        <v>0.92300000000000004</v>
      </c>
      <c r="Q337" s="278">
        <v>2.8370000000000002</v>
      </c>
      <c r="R337" s="278">
        <v>0.92300000000000004</v>
      </c>
      <c r="S337" s="278">
        <v>2.8370000000000002</v>
      </c>
    </row>
    <row r="338" spans="2:19" x14ac:dyDescent="0.25">
      <c r="B338" s="278">
        <v>2433</v>
      </c>
      <c r="C338" s="278" t="s">
        <v>659</v>
      </c>
      <c r="D338" s="278" t="s">
        <v>116</v>
      </c>
      <c r="E338" s="278" t="s">
        <v>311</v>
      </c>
      <c r="F338" s="278" t="s">
        <v>341</v>
      </c>
      <c r="G338" s="504" t="s">
        <v>346</v>
      </c>
      <c r="J338" s="278" t="s">
        <v>314</v>
      </c>
      <c r="L338" s="278" t="s">
        <v>50</v>
      </c>
      <c r="M338" s="278" t="s">
        <v>50</v>
      </c>
      <c r="O338" s="278" t="s">
        <v>315</v>
      </c>
      <c r="P338" s="278">
        <v>19</v>
      </c>
      <c r="Q338" s="278">
        <v>19</v>
      </c>
      <c r="R338" s="278">
        <v>19</v>
      </c>
      <c r="S338" s="278">
        <v>19</v>
      </c>
    </row>
    <row r="339" spans="2:19" ht="24.75" x14ac:dyDescent="0.25">
      <c r="B339" s="278">
        <v>2462</v>
      </c>
      <c r="C339" s="278" t="s">
        <v>660</v>
      </c>
      <c r="D339" s="278" t="s">
        <v>116</v>
      </c>
      <c r="E339" s="278" t="s">
        <v>311</v>
      </c>
      <c r="F339" s="278" t="s">
        <v>312</v>
      </c>
      <c r="G339" s="504" t="s">
        <v>585</v>
      </c>
      <c r="J339" s="278" t="s">
        <v>320</v>
      </c>
      <c r="L339" s="278" t="s">
        <v>47</v>
      </c>
      <c r="M339" s="278" t="s">
        <v>51</v>
      </c>
      <c r="O339" s="278" t="s">
        <v>315</v>
      </c>
      <c r="P339" s="278">
        <v>1.2569999999999999</v>
      </c>
      <c r="Q339" s="278">
        <v>1.427</v>
      </c>
      <c r="R339" s="278">
        <v>1.2569999999999999</v>
      </c>
      <c r="S339" s="278">
        <v>1.427</v>
      </c>
    </row>
    <row r="340" spans="2:19" ht="24.75" x14ac:dyDescent="0.25">
      <c r="B340" s="278">
        <v>2466</v>
      </c>
      <c r="C340" s="278" t="s">
        <v>661</v>
      </c>
      <c r="D340" s="278" t="s">
        <v>116</v>
      </c>
      <c r="E340" s="278" t="s">
        <v>317</v>
      </c>
      <c r="F340" s="278" t="s">
        <v>312</v>
      </c>
      <c r="G340" s="504" t="s">
        <v>331</v>
      </c>
      <c r="J340" s="278" t="s">
        <v>320</v>
      </c>
      <c r="L340" s="278" t="s">
        <v>47</v>
      </c>
      <c r="M340" s="278" t="s">
        <v>48</v>
      </c>
      <c r="O340" s="278" t="s">
        <v>315</v>
      </c>
      <c r="P340" s="278">
        <v>2.6</v>
      </c>
      <c r="Q340" s="278">
        <v>2.6</v>
      </c>
      <c r="R340" s="278">
        <v>2.6</v>
      </c>
      <c r="S340" s="278">
        <v>2.6</v>
      </c>
    </row>
    <row r="341" spans="2:19" x14ac:dyDescent="0.25">
      <c r="B341" s="278">
        <v>2467</v>
      </c>
      <c r="C341" s="278" t="s">
        <v>662</v>
      </c>
      <c r="D341" s="278" t="s">
        <v>116</v>
      </c>
      <c r="E341" s="278" t="s">
        <v>317</v>
      </c>
      <c r="F341" s="278" t="s">
        <v>312</v>
      </c>
      <c r="G341" s="504" t="s">
        <v>319</v>
      </c>
      <c r="J341" s="278" t="s">
        <v>320</v>
      </c>
      <c r="L341" s="278" t="s">
        <v>47</v>
      </c>
      <c r="M341" s="278" t="s">
        <v>48</v>
      </c>
      <c r="O341" s="278" t="s">
        <v>315</v>
      </c>
      <c r="P341" s="278">
        <v>3.4</v>
      </c>
      <c r="Q341" s="278">
        <v>3.4</v>
      </c>
      <c r="R341" s="278">
        <v>3.4</v>
      </c>
      <c r="S341" s="278">
        <v>3.4</v>
      </c>
    </row>
    <row r="342" spans="2:19" ht="24.75" x14ac:dyDescent="0.25">
      <c r="B342" s="278">
        <v>2470</v>
      </c>
      <c r="C342" s="278" t="s">
        <v>663</v>
      </c>
      <c r="D342" s="278" t="s">
        <v>116</v>
      </c>
      <c r="E342" s="278" t="s">
        <v>317</v>
      </c>
      <c r="F342" s="278" t="s">
        <v>312</v>
      </c>
      <c r="G342" s="504" t="s">
        <v>331</v>
      </c>
      <c r="J342" s="278" t="s">
        <v>320</v>
      </c>
      <c r="L342" s="278" t="s">
        <v>47</v>
      </c>
      <c r="M342" s="278" t="s">
        <v>48</v>
      </c>
      <c r="O342" s="278" t="s">
        <v>315</v>
      </c>
      <c r="P342" s="278">
        <v>4.9989999999999997</v>
      </c>
      <c r="Q342" s="278">
        <v>4.9989999999999997</v>
      </c>
      <c r="R342" s="278">
        <v>4.9989999999999997</v>
      </c>
      <c r="S342" s="278">
        <v>4.9989999999999997</v>
      </c>
    </row>
    <row r="343" spans="2:19" x14ac:dyDescent="0.25">
      <c r="B343" s="278">
        <v>9100</v>
      </c>
      <c r="C343" s="278" t="s">
        <v>664</v>
      </c>
      <c r="D343" s="278" t="s">
        <v>665</v>
      </c>
      <c r="G343" s="504" t="s">
        <v>666</v>
      </c>
      <c r="H343" s="278" t="s">
        <v>667</v>
      </c>
      <c r="I343" s="278" t="s">
        <v>668</v>
      </c>
      <c r="J343" s="278" t="s">
        <v>320</v>
      </c>
      <c r="L343" s="278" t="s">
        <v>46</v>
      </c>
      <c r="M343" s="278" t="s">
        <v>46</v>
      </c>
      <c r="O343" s="278" t="s">
        <v>315</v>
      </c>
      <c r="P343" s="278">
        <v>11.113</v>
      </c>
      <c r="Q343" s="278">
        <v>2.4020000000000001</v>
      </c>
      <c r="R343" s="278">
        <v>2.4020000000000001</v>
      </c>
      <c r="S343" s="278">
        <v>2.4020000000000001</v>
      </c>
    </row>
    <row r="344" spans="2:19" x14ac:dyDescent="0.25">
      <c r="B344" s="278">
        <v>9104</v>
      </c>
      <c r="C344" s="278" t="s">
        <v>669</v>
      </c>
      <c r="D344" s="278" t="s">
        <v>665</v>
      </c>
      <c r="G344" s="504" t="s">
        <v>666</v>
      </c>
      <c r="H344" s="278" t="s">
        <v>670</v>
      </c>
      <c r="I344" s="278" t="s">
        <v>668</v>
      </c>
      <c r="J344" s="278" t="s">
        <v>320</v>
      </c>
      <c r="L344" s="278" t="s">
        <v>46</v>
      </c>
      <c r="M344" s="278" t="s">
        <v>46</v>
      </c>
      <c r="O344" s="278" t="s">
        <v>315</v>
      </c>
      <c r="P344" s="278">
        <v>1.7999999999999999E-2</v>
      </c>
      <c r="Q344" s="278">
        <v>1.4999999999999999E-2</v>
      </c>
      <c r="R344" s="278">
        <v>1.4999999999999999E-2</v>
      </c>
      <c r="S344" s="278">
        <v>1.4999999999999999E-2</v>
      </c>
    </row>
    <row r="345" spans="2:19" x14ac:dyDescent="0.25">
      <c r="B345" s="278">
        <v>9105</v>
      </c>
      <c r="C345" s="278" t="s">
        <v>671</v>
      </c>
      <c r="D345" s="278" t="s">
        <v>665</v>
      </c>
      <c r="G345" s="504" t="s">
        <v>666</v>
      </c>
      <c r="H345" s="278" t="s">
        <v>667</v>
      </c>
      <c r="I345" s="278" t="s">
        <v>668</v>
      </c>
      <c r="J345" s="278" t="s">
        <v>314</v>
      </c>
      <c r="L345" s="278" t="s">
        <v>44</v>
      </c>
      <c r="M345" s="278" t="s">
        <v>44</v>
      </c>
      <c r="O345" s="278" t="s">
        <v>315</v>
      </c>
      <c r="P345" s="278">
        <v>1.5840000000000001</v>
      </c>
      <c r="Q345" s="278">
        <v>0.52600000000000002</v>
      </c>
      <c r="R345" s="278">
        <v>0.52600000000000002</v>
      </c>
      <c r="S345" s="278">
        <v>0.52600000000000002</v>
      </c>
    </row>
    <row r="346" spans="2:19" x14ac:dyDescent="0.25">
      <c r="B346" s="278">
        <v>9108</v>
      </c>
      <c r="C346" s="278" t="s">
        <v>672</v>
      </c>
      <c r="D346" s="278" t="s">
        <v>665</v>
      </c>
      <c r="G346" s="504" t="s">
        <v>666</v>
      </c>
      <c r="H346" s="278" t="s">
        <v>667</v>
      </c>
      <c r="I346" s="278" t="s">
        <v>668</v>
      </c>
      <c r="J346" s="278" t="s">
        <v>314</v>
      </c>
      <c r="L346" s="278" t="s">
        <v>50</v>
      </c>
      <c r="M346" s="278" t="s">
        <v>50</v>
      </c>
      <c r="O346" s="278" t="s">
        <v>315</v>
      </c>
      <c r="P346" s="278">
        <v>0.01</v>
      </c>
      <c r="Q346" s="278">
        <v>1.2E-2</v>
      </c>
      <c r="R346" s="278">
        <v>0.01</v>
      </c>
      <c r="S346" s="278">
        <v>0.01</v>
      </c>
    </row>
    <row r="347" spans="2:19" x14ac:dyDescent="0.25">
      <c r="B347" s="278">
        <v>9109</v>
      </c>
      <c r="C347" s="278" t="s">
        <v>673</v>
      </c>
      <c r="D347" s="278" t="s">
        <v>665</v>
      </c>
      <c r="G347" s="504" t="s">
        <v>666</v>
      </c>
      <c r="H347" s="278" t="s">
        <v>667</v>
      </c>
      <c r="I347" s="278" t="s">
        <v>668</v>
      </c>
      <c r="J347" s="278" t="s">
        <v>314</v>
      </c>
      <c r="L347" s="278" t="s">
        <v>50</v>
      </c>
      <c r="M347" s="278" t="s">
        <v>50</v>
      </c>
      <c r="O347" s="278" t="s">
        <v>315</v>
      </c>
      <c r="P347" s="278">
        <v>1E-3</v>
      </c>
      <c r="Q347" s="278">
        <v>0</v>
      </c>
      <c r="R347" s="278">
        <v>1E-3</v>
      </c>
      <c r="S347" s="278">
        <v>0</v>
      </c>
    </row>
    <row r="348" spans="2:19" x14ac:dyDescent="0.25">
      <c r="B348" s="278">
        <v>9114</v>
      </c>
      <c r="C348" s="278" t="s">
        <v>674</v>
      </c>
      <c r="D348" s="278" t="s">
        <v>665</v>
      </c>
      <c r="G348" s="504" t="s">
        <v>666</v>
      </c>
      <c r="H348" s="278" t="s">
        <v>667</v>
      </c>
      <c r="I348" s="278" t="s">
        <v>668</v>
      </c>
      <c r="J348" s="278" t="s">
        <v>314</v>
      </c>
      <c r="L348" s="278" t="s">
        <v>44</v>
      </c>
      <c r="M348" s="278" t="s">
        <v>44</v>
      </c>
      <c r="O348" s="278" t="s">
        <v>315</v>
      </c>
      <c r="P348" s="278">
        <v>3.0000000000000001E-3</v>
      </c>
      <c r="Q348" s="278">
        <v>1.4999999999999999E-2</v>
      </c>
      <c r="R348" s="278">
        <v>3.0000000000000001E-3</v>
      </c>
      <c r="S348" s="278">
        <v>3.0000000000000001E-3</v>
      </c>
    </row>
    <row r="349" spans="2:19" x14ac:dyDescent="0.25">
      <c r="B349" s="278">
        <v>9115</v>
      </c>
      <c r="C349" s="278" t="s">
        <v>675</v>
      </c>
      <c r="D349" s="278" t="s">
        <v>665</v>
      </c>
      <c r="G349" s="504" t="s">
        <v>666</v>
      </c>
      <c r="H349" s="278" t="s">
        <v>667</v>
      </c>
      <c r="I349" s="278" t="s">
        <v>668</v>
      </c>
      <c r="J349" s="278" t="s">
        <v>320</v>
      </c>
      <c r="L349" s="278" t="s">
        <v>46</v>
      </c>
      <c r="M349" s="278" t="s">
        <v>46</v>
      </c>
      <c r="O349" s="278" t="s">
        <v>315</v>
      </c>
      <c r="P349" s="278">
        <v>0.29299999999999998</v>
      </c>
      <c r="Q349" s="278">
        <v>0.29299999999999998</v>
      </c>
      <c r="R349" s="278">
        <v>0.29299999999999998</v>
      </c>
      <c r="S349" s="278">
        <v>0.29299999999999998</v>
      </c>
    </row>
    <row r="350" spans="2:19" x14ac:dyDescent="0.25">
      <c r="B350" s="278">
        <v>9116</v>
      </c>
      <c r="C350" s="278" t="s">
        <v>676</v>
      </c>
      <c r="D350" s="278" t="s">
        <v>665</v>
      </c>
      <c r="G350" s="504" t="s">
        <v>666</v>
      </c>
      <c r="H350" s="278" t="s">
        <v>667</v>
      </c>
      <c r="I350" s="278" t="s">
        <v>668</v>
      </c>
      <c r="J350" s="278" t="s">
        <v>320</v>
      </c>
      <c r="L350" s="278" t="s">
        <v>45</v>
      </c>
      <c r="M350" s="278" t="s">
        <v>45</v>
      </c>
      <c r="O350" s="278" t="s">
        <v>315</v>
      </c>
      <c r="P350" s="278">
        <v>0.435</v>
      </c>
      <c r="Q350" s="278">
        <v>0.221</v>
      </c>
      <c r="R350" s="278">
        <v>0.221</v>
      </c>
      <c r="S350" s="278">
        <v>0.221</v>
      </c>
    </row>
    <row r="351" spans="2:19" x14ac:dyDescent="0.25">
      <c r="B351" s="278">
        <v>9120</v>
      </c>
      <c r="C351" s="278" t="s">
        <v>677</v>
      </c>
      <c r="D351" s="278" t="s">
        <v>665</v>
      </c>
      <c r="G351" s="504" t="s">
        <v>666</v>
      </c>
      <c r="H351" s="278" t="s">
        <v>667</v>
      </c>
      <c r="I351" s="278" t="s">
        <v>668</v>
      </c>
      <c r="J351" s="278" t="s">
        <v>320</v>
      </c>
      <c r="L351" s="278" t="s">
        <v>47</v>
      </c>
      <c r="M351" s="278" t="s">
        <v>51</v>
      </c>
      <c r="O351" s="278" t="s">
        <v>315</v>
      </c>
      <c r="P351" s="278">
        <v>0.35399999999999998</v>
      </c>
      <c r="Q351" s="278">
        <v>0.69399999999999995</v>
      </c>
      <c r="R351" s="278">
        <v>0.35399999999999998</v>
      </c>
      <c r="S351" s="278">
        <v>0.35399999999999998</v>
      </c>
    </row>
    <row r="352" spans="2:19" x14ac:dyDescent="0.25">
      <c r="B352" s="278">
        <v>9121</v>
      </c>
      <c r="C352" s="278" t="s">
        <v>678</v>
      </c>
      <c r="D352" s="278" t="s">
        <v>665</v>
      </c>
      <c r="G352" s="504" t="s">
        <v>666</v>
      </c>
      <c r="H352" s="278" t="s">
        <v>667</v>
      </c>
      <c r="I352" s="278" t="s">
        <v>668</v>
      </c>
      <c r="J352" s="278" t="s">
        <v>320</v>
      </c>
      <c r="L352" s="278" t="s">
        <v>47</v>
      </c>
      <c r="M352" s="278" t="s">
        <v>48</v>
      </c>
      <c r="O352" s="278" t="s">
        <v>315</v>
      </c>
      <c r="P352" s="278">
        <v>0.4</v>
      </c>
      <c r="Q352" s="278">
        <v>0.74199999999999999</v>
      </c>
      <c r="R352" s="278">
        <v>0.4</v>
      </c>
      <c r="S352" s="278">
        <v>0.4</v>
      </c>
    </row>
    <row r="353" spans="2:19" x14ac:dyDescent="0.25">
      <c r="B353" s="278">
        <v>9122</v>
      </c>
      <c r="C353" s="278" t="s">
        <v>679</v>
      </c>
      <c r="D353" s="278" t="s">
        <v>665</v>
      </c>
      <c r="G353" s="504" t="s">
        <v>666</v>
      </c>
      <c r="H353" s="278" t="s">
        <v>667</v>
      </c>
      <c r="I353" s="278" t="s">
        <v>668</v>
      </c>
      <c r="J353" s="278" t="s">
        <v>320</v>
      </c>
      <c r="L353" s="278" t="s">
        <v>47</v>
      </c>
      <c r="M353" s="278" t="s">
        <v>130</v>
      </c>
      <c r="O353" s="278" t="s">
        <v>315</v>
      </c>
      <c r="P353" s="278">
        <v>0.247</v>
      </c>
      <c r="Q353" s="278">
        <v>0.50700000000000001</v>
      </c>
      <c r="R353" s="278">
        <v>0.247</v>
      </c>
      <c r="S353" s="278">
        <v>0.247</v>
      </c>
    </row>
    <row r="354" spans="2:19" x14ac:dyDescent="0.25">
      <c r="B354" s="278">
        <v>9123</v>
      </c>
      <c r="C354" s="278" t="s">
        <v>680</v>
      </c>
      <c r="D354" s="278" t="s">
        <v>665</v>
      </c>
      <c r="G354" s="504" t="s">
        <v>666</v>
      </c>
      <c r="H354" s="278" t="s">
        <v>667</v>
      </c>
      <c r="I354" s="278" t="s">
        <v>668</v>
      </c>
      <c r="J354" s="278" t="s">
        <v>320</v>
      </c>
      <c r="L354" s="278" t="s">
        <v>47</v>
      </c>
      <c r="M354" s="278" t="s">
        <v>51</v>
      </c>
      <c r="O354" s="278" t="s">
        <v>315</v>
      </c>
      <c r="P354" s="278">
        <v>1.107</v>
      </c>
      <c r="Q354" s="278">
        <v>0.84</v>
      </c>
      <c r="R354" s="278">
        <v>0.84</v>
      </c>
      <c r="S354" s="278">
        <v>0.84</v>
      </c>
    </row>
    <row r="355" spans="2:19" x14ac:dyDescent="0.25">
      <c r="B355" s="278">
        <v>9125</v>
      </c>
      <c r="C355" s="278" t="s">
        <v>681</v>
      </c>
      <c r="D355" s="278" t="s">
        <v>665</v>
      </c>
      <c r="G355" s="504" t="s">
        <v>666</v>
      </c>
      <c r="H355" s="278" t="s">
        <v>667</v>
      </c>
      <c r="I355" s="278" t="s">
        <v>668</v>
      </c>
      <c r="J355" s="278" t="s">
        <v>314</v>
      </c>
      <c r="L355" s="278" t="s">
        <v>44</v>
      </c>
      <c r="M355" s="278" t="s">
        <v>44</v>
      </c>
      <c r="O355" s="278" t="s">
        <v>315</v>
      </c>
      <c r="P355" s="278">
        <v>2E-3</v>
      </c>
      <c r="Q355" s="278">
        <v>3.0000000000000001E-3</v>
      </c>
      <c r="R355" s="278">
        <v>2E-3</v>
      </c>
      <c r="S355" s="278">
        <v>2E-3</v>
      </c>
    </row>
    <row r="356" spans="2:19" x14ac:dyDescent="0.25">
      <c r="B356" s="278">
        <v>9126</v>
      </c>
      <c r="C356" s="278" t="s">
        <v>682</v>
      </c>
      <c r="D356" s="278" t="s">
        <v>665</v>
      </c>
      <c r="G356" s="504" t="s">
        <v>666</v>
      </c>
      <c r="H356" s="278" t="s">
        <v>667</v>
      </c>
      <c r="I356" s="278" t="s">
        <v>668</v>
      </c>
      <c r="J356" s="278" t="s">
        <v>320</v>
      </c>
      <c r="L356" s="278" t="s">
        <v>47</v>
      </c>
      <c r="M356" s="278" t="s">
        <v>130</v>
      </c>
      <c r="O356" s="278" t="s">
        <v>315</v>
      </c>
      <c r="P356" s="278">
        <v>4.1909999999999998</v>
      </c>
      <c r="Q356" s="278">
        <v>0.77400000000000002</v>
      </c>
      <c r="R356" s="278">
        <v>0.77400000000000002</v>
      </c>
      <c r="S356" s="278">
        <v>0.77400000000000002</v>
      </c>
    </row>
    <row r="357" spans="2:19" x14ac:dyDescent="0.25">
      <c r="B357" s="278">
        <v>9128</v>
      </c>
      <c r="C357" s="278" t="s">
        <v>683</v>
      </c>
      <c r="D357" s="278" t="s">
        <v>665</v>
      </c>
      <c r="G357" s="504" t="s">
        <v>666</v>
      </c>
      <c r="H357" s="278" t="s">
        <v>667</v>
      </c>
      <c r="I357" s="278" t="s">
        <v>668</v>
      </c>
      <c r="J357" s="278" t="s">
        <v>314</v>
      </c>
      <c r="L357" s="278" t="s">
        <v>44</v>
      </c>
      <c r="M357" s="278" t="s">
        <v>44</v>
      </c>
      <c r="O357" s="278" t="s">
        <v>315</v>
      </c>
      <c r="P357" s="278">
        <v>0.159</v>
      </c>
      <c r="Q357" s="278">
        <v>0.161</v>
      </c>
      <c r="R357" s="278">
        <v>0.159</v>
      </c>
      <c r="S357" s="278">
        <v>0.159</v>
      </c>
    </row>
    <row r="358" spans="2:19" x14ac:dyDescent="0.25">
      <c r="B358" s="278">
        <v>9129</v>
      </c>
      <c r="C358" s="278" t="s">
        <v>684</v>
      </c>
      <c r="D358" s="278" t="s">
        <v>665</v>
      </c>
      <c r="G358" s="504" t="s">
        <v>666</v>
      </c>
      <c r="H358" s="278" t="s">
        <v>667</v>
      </c>
      <c r="I358" s="278" t="s">
        <v>668</v>
      </c>
      <c r="J358" s="278" t="s">
        <v>320</v>
      </c>
      <c r="L358" s="278" t="s">
        <v>47</v>
      </c>
      <c r="M358" s="278" t="s">
        <v>48</v>
      </c>
      <c r="O358" s="278" t="s">
        <v>315</v>
      </c>
      <c r="P358" s="278">
        <v>1.62</v>
      </c>
      <c r="Q358" s="278">
        <v>1.62</v>
      </c>
      <c r="R358" s="278">
        <v>1.62</v>
      </c>
      <c r="S358" s="278">
        <v>1.62</v>
      </c>
    </row>
    <row r="359" spans="2:19" x14ac:dyDescent="0.25">
      <c r="B359" s="278">
        <v>9131</v>
      </c>
      <c r="C359" s="278" t="s">
        <v>685</v>
      </c>
      <c r="D359" s="278" t="s">
        <v>665</v>
      </c>
      <c r="G359" s="504" t="s">
        <v>666</v>
      </c>
      <c r="H359" s="278" t="s">
        <v>667</v>
      </c>
      <c r="I359" s="278" t="s">
        <v>668</v>
      </c>
      <c r="J359" s="278" t="s">
        <v>320</v>
      </c>
      <c r="L359" s="278" t="s">
        <v>47</v>
      </c>
      <c r="M359" s="278" t="s">
        <v>48</v>
      </c>
      <c r="O359" s="278" t="s">
        <v>315</v>
      </c>
      <c r="P359" s="278">
        <v>0.14099999999999999</v>
      </c>
      <c r="Q359" s="278">
        <v>3.3000000000000002E-2</v>
      </c>
      <c r="R359" s="278">
        <v>3.3000000000000002E-2</v>
      </c>
      <c r="S359" s="278">
        <v>3.3000000000000002E-2</v>
      </c>
    </row>
    <row r="360" spans="2:19" x14ac:dyDescent="0.25">
      <c r="B360" s="278">
        <v>10106</v>
      </c>
      <c r="C360" s="278" t="s">
        <v>686</v>
      </c>
      <c r="D360" s="278" t="s">
        <v>665</v>
      </c>
      <c r="G360" s="504" t="s">
        <v>666</v>
      </c>
      <c r="H360" s="278" t="s">
        <v>687</v>
      </c>
      <c r="I360" s="278" t="s">
        <v>688</v>
      </c>
      <c r="J360" s="278" t="s">
        <v>314</v>
      </c>
      <c r="L360" s="278" t="s">
        <v>50</v>
      </c>
      <c r="M360" s="278" t="s">
        <v>50</v>
      </c>
      <c r="N360" s="278" t="s">
        <v>132</v>
      </c>
      <c r="O360" s="278" t="s">
        <v>315</v>
      </c>
      <c r="P360" s="278">
        <v>5.0759999999999996</v>
      </c>
      <c r="Q360" s="278">
        <v>5.492</v>
      </c>
      <c r="R360" s="278">
        <v>5.0759999999999996</v>
      </c>
      <c r="S360" s="278">
        <v>5.0759999999999996</v>
      </c>
    </row>
    <row r="361" spans="2:19" x14ac:dyDescent="0.25">
      <c r="B361" s="278">
        <v>10361</v>
      </c>
      <c r="C361" s="278" t="s">
        <v>689</v>
      </c>
      <c r="D361" s="278" t="s">
        <v>665</v>
      </c>
      <c r="G361" s="504" t="s">
        <v>666</v>
      </c>
      <c r="H361" s="278" t="s">
        <v>687</v>
      </c>
      <c r="I361" s="278" t="s">
        <v>688</v>
      </c>
      <c r="J361" s="278" t="s">
        <v>148</v>
      </c>
      <c r="L361" s="278" t="s">
        <v>49</v>
      </c>
      <c r="M361" s="278" t="s">
        <v>49</v>
      </c>
      <c r="N361" s="278" t="s">
        <v>133</v>
      </c>
      <c r="O361" s="278" t="s">
        <v>315</v>
      </c>
      <c r="P361" s="278">
        <v>13.5</v>
      </c>
      <c r="Q361" s="278">
        <v>9.3960000000000008</v>
      </c>
      <c r="R361" s="278">
        <v>12.396000000000001</v>
      </c>
      <c r="S361" s="278">
        <v>9.3960000000000008</v>
      </c>
    </row>
    <row r="362" spans="2:19" x14ac:dyDescent="0.25">
      <c r="B362" s="278">
        <v>10401</v>
      </c>
      <c r="C362" s="278" t="s">
        <v>690</v>
      </c>
      <c r="D362" s="278" t="s">
        <v>116</v>
      </c>
      <c r="E362" s="278" t="s">
        <v>311</v>
      </c>
      <c r="F362" s="278" t="s">
        <v>325</v>
      </c>
      <c r="G362" s="504" t="s">
        <v>326</v>
      </c>
      <c r="J362" s="278" t="s">
        <v>314</v>
      </c>
      <c r="L362" s="278" t="s">
        <v>44</v>
      </c>
      <c r="M362" s="278" t="s">
        <v>44</v>
      </c>
      <c r="O362" s="278" t="s">
        <v>315</v>
      </c>
      <c r="P362" s="278">
        <v>0</v>
      </c>
      <c r="Q362" s="278">
        <v>2.9000000000000001E-2</v>
      </c>
      <c r="R362" s="278">
        <v>0</v>
      </c>
      <c r="S362" s="278">
        <v>2.9000000000000001E-2</v>
      </c>
    </row>
    <row r="363" spans="2:19" x14ac:dyDescent="0.25">
      <c r="B363" s="278">
        <v>10403</v>
      </c>
      <c r="C363" s="278" t="s">
        <v>691</v>
      </c>
      <c r="D363" s="278" t="s">
        <v>116</v>
      </c>
      <c r="E363" s="278" t="s">
        <v>311</v>
      </c>
      <c r="F363" s="278" t="s">
        <v>325</v>
      </c>
      <c r="G363" s="504" t="s">
        <v>326</v>
      </c>
      <c r="J363" s="278" t="s">
        <v>314</v>
      </c>
      <c r="L363" s="278" t="s">
        <v>44</v>
      </c>
      <c r="M363" s="278" t="s">
        <v>44</v>
      </c>
      <c r="O363" s="278" t="s">
        <v>315</v>
      </c>
      <c r="P363" s="278">
        <v>0</v>
      </c>
      <c r="Q363" s="278">
        <v>2.8000000000000001E-2</v>
      </c>
      <c r="R363" s="278">
        <v>0</v>
      </c>
      <c r="S363" s="278">
        <v>2.8000000000000001E-2</v>
      </c>
    </row>
    <row r="364" spans="2:19" x14ac:dyDescent="0.25">
      <c r="B364" s="278">
        <v>10406</v>
      </c>
      <c r="C364" s="278" t="s">
        <v>692</v>
      </c>
      <c r="D364" s="278" t="s">
        <v>116</v>
      </c>
      <c r="E364" s="278" t="s">
        <v>311</v>
      </c>
      <c r="F364" s="278" t="s">
        <v>325</v>
      </c>
      <c r="G364" s="504" t="s">
        <v>326</v>
      </c>
      <c r="J364" s="278" t="s">
        <v>314</v>
      </c>
      <c r="L364" s="278" t="s">
        <v>44</v>
      </c>
      <c r="M364" s="278" t="s">
        <v>44</v>
      </c>
      <c r="O364" s="278" t="s">
        <v>315</v>
      </c>
      <c r="P364" s="278">
        <v>0.109</v>
      </c>
      <c r="Q364" s="278">
        <v>0.13</v>
      </c>
      <c r="R364" s="278">
        <v>0.109</v>
      </c>
      <c r="S364" s="278">
        <v>0.13</v>
      </c>
    </row>
    <row r="365" spans="2:19" x14ac:dyDescent="0.25">
      <c r="B365" s="278">
        <v>10409</v>
      </c>
      <c r="C365" s="278" t="s">
        <v>693</v>
      </c>
      <c r="D365" s="278" t="s">
        <v>116</v>
      </c>
      <c r="E365" s="278" t="s">
        <v>311</v>
      </c>
      <c r="F365" s="278" t="s">
        <v>325</v>
      </c>
      <c r="G365" s="504" t="s">
        <v>326</v>
      </c>
      <c r="J365" s="278" t="s">
        <v>314</v>
      </c>
      <c r="L365" s="278" t="s">
        <v>44</v>
      </c>
      <c r="M365" s="278" t="s">
        <v>44</v>
      </c>
      <c r="O365" s="278" t="s">
        <v>315</v>
      </c>
      <c r="P365" s="278">
        <v>0.129</v>
      </c>
      <c r="Q365" s="278">
        <v>0.189</v>
      </c>
      <c r="R365" s="278">
        <v>0.129</v>
      </c>
      <c r="S365" s="278">
        <v>0.189</v>
      </c>
    </row>
    <row r="366" spans="2:19" x14ac:dyDescent="0.25">
      <c r="B366" s="278">
        <v>10424</v>
      </c>
      <c r="C366" s="278" t="s">
        <v>694</v>
      </c>
      <c r="D366" s="278" t="s">
        <v>116</v>
      </c>
      <c r="E366" s="278" t="s">
        <v>311</v>
      </c>
      <c r="F366" s="278" t="s">
        <v>325</v>
      </c>
      <c r="G366" s="504" t="s">
        <v>326</v>
      </c>
      <c r="J366" s="278" t="s">
        <v>314</v>
      </c>
      <c r="L366" s="278" t="s">
        <v>44</v>
      </c>
      <c r="M366" s="278" t="s">
        <v>44</v>
      </c>
      <c r="O366" s="278" t="s">
        <v>315</v>
      </c>
      <c r="P366" s="278">
        <v>4.6779999999999999</v>
      </c>
      <c r="Q366" s="278">
        <v>9.5039999999999996</v>
      </c>
      <c r="R366" s="278">
        <v>4.6779999999999999</v>
      </c>
      <c r="S366" s="278">
        <v>9.5039999999999996</v>
      </c>
    </row>
    <row r="367" spans="2:19" x14ac:dyDescent="0.25">
      <c r="B367" s="278">
        <v>10770</v>
      </c>
      <c r="C367" s="278" t="s">
        <v>695</v>
      </c>
      <c r="D367" s="278" t="s">
        <v>116</v>
      </c>
      <c r="E367" s="278" t="s">
        <v>311</v>
      </c>
      <c r="F367" s="278" t="s">
        <v>325</v>
      </c>
      <c r="G367" s="504" t="s">
        <v>326</v>
      </c>
      <c r="J367" s="278" t="s">
        <v>320</v>
      </c>
      <c r="L367" s="278" t="s">
        <v>47</v>
      </c>
      <c r="M367" s="278" t="s">
        <v>48</v>
      </c>
      <c r="O367" s="278" t="s">
        <v>315</v>
      </c>
      <c r="P367" s="278">
        <v>0.34300000000000003</v>
      </c>
      <c r="Q367" s="278">
        <v>0.91300000000000003</v>
      </c>
      <c r="R367" s="278">
        <v>0.34300000000000003</v>
      </c>
      <c r="S367" s="278">
        <v>0.91300000000000003</v>
      </c>
    </row>
    <row r="368" spans="2:19" x14ac:dyDescent="0.25">
      <c r="B368" s="278">
        <v>11052</v>
      </c>
      <c r="C368" s="278" t="s">
        <v>696</v>
      </c>
      <c r="D368" s="278" t="s">
        <v>116</v>
      </c>
      <c r="E368" s="278" t="s">
        <v>311</v>
      </c>
      <c r="F368" s="278" t="s">
        <v>312</v>
      </c>
      <c r="G368" s="504" t="s">
        <v>313</v>
      </c>
      <c r="J368" s="278" t="s">
        <v>320</v>
      </c>
      <c r="L368" s="278" t="s">
        <v>47</v>
      </c>
      <c r="M368" s="278" t="s">
        <v>51</v>
      </c>
      <c r="O368" s="278" t="s">
        <v>315</v>
      </c>
      <c r="P368" s="278">
        <v>1.887</v>
      </c>
      <c r="Q368" s="278">
        <v>2.0169999999999999</v>
      </c>
      <c r="R368" s="278">
        <v>0</v>
      </c>
      <c r="S368" s="278">
        <v>0</v>
      </c>
    </row>
    <row r="369" spans="2:19" x14ac:dyDescent="0.25">
      <c r="B369" s="278">
        <v>11126</v>
      </c>
      <c r="C369" s="278" t="s">
        <v>697</v>
      </c>
      <c r="D369" s="278" t="s">
        <v>116</v>
      </c>
      <c r="E369" s="278" t="s">
        <v>311</v>
      </c>
      <c r="F369" s="278" t="s">
        <v>325</v>
      </c>
      <c r="G369" s="504" t="s">
        <v>326</v>
      </c>
      <c r="J369" s="278" t="s">
        <v>314</v>
      </c>
      <c r="L369" s="278" t="s">
        <v>50</v>
      </c>
      <c r="M369" s="278" t="s">
        <v>50</v>
      </c>
      <c r="O369" s="278" t="s">
        <v>315</v>
      </c>
      <c r="P369" s="278">
        <v>0.55900000000000005</v>
      </c>
      <c r="Q369" s="278">
        <v>1.7569999999999999</v>
      </c>
      <c r="R369" s="278">
        <v>0.55900000000000005</v>
      </c>
      <c r="S369" s="278">
        <v>1.7569999999999999</v>
      </c>
    </row>
    <row r="370" spans="2:19" x14ac:dyDescent="0.25">
      <c r="B370" s="278">
        <v>11408</v>
      </c>
      <c r="C370" s="278" t="s">
        <v>698</v>
      </c>
      <c r="D370" s="278" t="s">
        <v>116</v>
      </c>
      <c r="E370" s="278" t="s">
        <v>311</v>
      </c>
      <c r="F370" s="278" t="s">
        <v>514</v>
      </c>
      <c r="G370" s="504" t="s">
        <v>149</v>
      </c>
      <c r="J370" s="278" t="s">
        <v>320</v>
      </c>
      <c r="L370" s="278" t="s">
        <v>47</v>
      </c>
      <c r="M370" s="278" t="s">
        <v>51</v>
      </c>
      <c r="O370" s="278" t="s">
        <v>315</v>
      </c>
      <c r="P370" s="278">
        <v>6.6000000000000003E-2</v>
      </c>
      <c r="Q370" s="278">
        <v>0.17</v>
      </c>
      <c r="R370" s="278">
        <v>6.6000000000000003E-2</v>
      </c>
      <c r="S370" s="278">
        <v>0.17</v>
      </c>
    </row>
    <row r="371" spans="2:19" x14ac:dyDescent="0.25">
      <c r="B371" s="278">
        <v>11424</v>
      </c>
      <c r="C371" s="278" t="s">
        <v>699</v>
      </c>
      <c r="D371" s="278" t="s">
        <v>116</v>
      </c>
      <c r="E371" s="278" t="s">
        <v>311</v>
      </c>
      <c r="F371" s="278" t="s">
        <v>325</v>
      </c>
      <c r="G371" s="504" t="s">
        <v>326</v>
      </c>
      <c r="J371" s="278" t="s">
        <v>148</v>
      </c>
      <c r="L371" s="278" t="s">
        <v>49</v>
      </c>
      <c r="M371" s="278" t="s">
        <v>49</v>
      </c>
      <c r="O371" s="278" t="s">
        <v>315</v>
      </c>
      <c r="P371" s="278">
        <v>20.838000000000001</v>
      </c>
      <c r="Q371" s="278">
        <v>33.073999999999998</v>
      </c>
      <c r="R371" s="278">
        <v>20.838000000000001</v>
      </c>
      <c r="S371" s="278">
        <v>33.073999999999998</v>
      </c>
    </row>
    <row r="372" spans="2:19" ht="24.75" x14ac:dyDescent="0.25">
      <c r="B372" s="278">
        <v>11842</v>
      </c>
      <c r="C372" s="278" t="s">
        <v>700</v>
      </c>
      <c r="D372" s="278" t="s">
        <v>116</v>
      </c>
      <c r="E372" s="278" t="s">
        <v>317</v>
      </c>
      <c r="F372" s="278" t="s">
        <v>330</v>
      </c>
      <c r="G372" s="504" t="s">
        <v>331</v>
      </c>
      <c r="J372" s="278" t="s">
        <v>320</v>
      </c>
      <c r="L372" s="278" t="s">
        <v>46</v>
      </c>
      <c r="M372" s="278" t="s">
        <v>46</v>
      </c>
      <c r="O372" s="278" t="s">
        <v>315</v>
      </c>
      <c r="P372" s="278">
        <v>68.963999999999999</v>
      </c>
      <c r="Q372" s="278">
        <v>71.557000000000002</v>
      </c>
      <c r="R372" s="278">
        <v>68.963999999999999</v>
      </c>
      <c r="S372" s="278">
        <v>68.963999999999999</v>
      </c>
    </row>
    <row r="373" spans="2:19" x14ac:dyDescent="0.25">
      <c r="B373" s="278">
        <v>11925</v>
      </c>
      <c r="C373" s="278" t="s">
        <v>701</v>
      </c>
      <c r="D373" s="278" t="s">
        <v>116</v>
      </c>
      <c r="E373" s="278" t="s">
        <v>311</v>
      </c>
      <c r="F373" s="278" t="s">
        <v>1549</v>
      </c>
      <c r="G373" s="504" t="s">
        <v>702</v>
      </c>
      <c r="J373" s="278" t="s">
        <v>320</v>
      </c>
      <c r="L373" s="278" t="s">
        <v>47</v>
      </c>
      <c r="M373" s="278" t="s">
        <v>51</v>
      </c>
      <c r="O373" s="278" t="s">
        <v>315</v>
      </c>
      <c r="P373" s="278">
        <v>5.8000000000000003E-2</v>
      </c>
      <c r="Q373" s="278">
        <v>0</v>
      </c>
      <c r="R373" s="278">
        <v>5.8000000000000003E-2</v>
      </c>
      <c r="S373" s="278">
        <v>0</v>
      </c>
    </row>
    <row r="374" spans="2:19" ht="24.75" x14ac:dyDescent="0.25">
      <c r="B374" s="278">
        <v>12108</v>
      </c>
      <c r="C374" s="278" t="s">
        <v>703</v>
      </c>
      <c r="D374" s="278" t="s">
        <v>116</v>
      </c>
      <c r="E374" s="278" t="s">
        <v>317</v>
      </c>
      <c r="F374" s="278" t="s">
        <v>312</v>
      </c>
      <c r="G374" s="504" t="s">
        <v>331</v>
      </c>
      <c r="J374" s="278" t="s">
        <v>148</v>
      </c>
      <c r="L374" s="278" t="s">
        <v>49</v>
      </c>
      <c r="M374" s="278" t="s">
        <v>49</v>
      </c>
      <c r="O374" s="278" t="s">
        <v>315</v>
      </c>
      <c r="P374" s="278">
        <v>1.54</v>
      </c>
      <c r="Q374" s="278">
        <v>1.5960000000000001</v>
      </c>
      <c r="R374" s="278">
        <v>1.54</v>
      </c>
      <c r="S374" s="278">
        <v>1.54</v>
      </c>
    </row>
    <row r="375" spans="2:19" x14ac:dyDescent="0.25">
      <c r="B375" s="278">
        <v>12500</v>
      </c>
      <c r="C375" s="278" t="s">
        <v>704</v>
      </c>
      <c r="D375" s="278" t="s">
        <v>116</v>
      </c>
      <c r="E375" s="278" t="s">
        <v>317</v>
      </c>
      <c r="F375" s="278" t="s">
        <v>330</v>
      </c>
      <c r="G375" s="504" t="s">
        <v>319</v>
      </c>
      <c r="J375" s="278" t="s">
        <v>320</v>
      </c>
      <c r="L375" s="278" t="s">
        <v>47</v>
      </c>
      <c r="M375" s="278" t="s">
        <v>51</v>
      </c>
      <c r="O375" s="278" t="s">
        <v>315</v>
      </c>
      <c r="P375" s="278">
        <v>105.2</v>
      </c>
      <c r="Q375" s="278">
        <v>114.8</v>
      </c>
      <c r="R375" s="278">
        <v>105.2</v>
      </c>
      <c r="S375" s="278">
        <v>105.2</v>
      </c>
    </row>
    <row r="376" spans="2:19" x14ac:dyDescent="0.25">
      <c r="B376" s="278">
        <v>12504</v>
      </c>
      <c r="C376" s="278" t="s">
        <v>705</v>
      </c>
      <c r="D376" s="278" t="s">
        <v>116</v>
      </c>
      <c r="E376" s="278" t="s">
        <v>317</v>
      </c>
      <c r="F376" s="278" t="s">
        <v>330</v>
      </c>
      <c r="G376" s="504" t="s">
        <v>337</v>
      </c>
      <c r="J376" s="278" t="s">
        <v>320</v>
      </c>
      <c r="L376" s="278" t="s">
        <v>46</v>
      </c>
      <c r="M376" s="278" t="s">
        <v>46</v>
      </c>
      <c r="O376" s="278" t="s">
        <v>315</v>
      </c>
      <c r="P376" s="278">
        <v>187.589</v>
      </c>
      <c r="Q376" s="278">
        <v>187.6</v>
      </c>
      <c r="R376" s="278">
        <v>187.589</v>
      </c>
      <c r="S376" s="278">
        <v>187.589</v>
      </c>
    </row>
    <row r="377" spans="2:19" x14ac:dyDescent="0.25">
      <c r="B377" s="278">
        <v>12505</v>
      </c>
      <c r="C377" s="278" t="s">
        <v>706</v>
      </c>
      <c r="D377" s="278" t="s">
        <v>116</v>
      </c>
      <c r="E377" s="278" t="s">
        <v>317</v>
      </c>
      <c r="F377" s="278" t="s">
        <v>330</v>
      </c>
      <c r="G377" s="504" t="s">
        <v>337</v>
      </c>
      <c r="J377" s="278" t="s">
        <v>320</v>
      </c>
      <c r="L377" s="278" t="s">
        <v>46</v>
      </c>
      <c r="M377" s="278" t="s">
        <v>46</v>
      </c>
      <c r="O377" s="278" t="s">
        <v>315</v>
      </c>
      <c r="P377" s="278">
        <v>187.6</v>
      </c>
      <c r="Q377" s="278">
        <v>187.6</v>
      </c>
      <c r="R377" s="278">
        <v>187.6</v>
      </c>
      <c r="S377" s="278">
        <v>187.6</v>
      </c>
    </row>
    <row r="378" spans="2:19" x14ac:dyDescent="0.25">
      <c r="B378" s="278">
        <v>12509</v>
      </c>
      <c r="C378" s="278" t="s">
        <v>707</v>
      </c>
      <c r="D378" s="278" t="s">
        <v>116</v>
      </c>
      <c r="E378" s="278" t="s">
        <v>317</v>
      </c>
      <c r="F378" s="278" t="s">
        <v>330</v>
      </c>
      <c r="G378" s="504" t="s">
        <v>313</v>
      </c>
      <c r="J378" s="278" t="s">
        <v>314</v>
      </c>
      <c r="L378" s="278" t="s">
        <v>44</v>
      </c>
      <c r="M378" s="278" t="s">
        <v>44</v>
      </c>
      <c r="O378" s="278" t="s">
        <v>315</v>
      </c>
      <c r="P378" s="278">
        <v>2</v>
      </c>
      <c r="Q378" s="278">
        <v>2</v>
      </c>
      <c r="R378" s="278">
        <v>2</v>
      </c>
      <c r="S378" s="278">
        <v>2</v>
      </c>
    </row>
    <row r="379" spans="2:19" ht="24.75" x14ac:dyDescent="0.25">
      <c r="B379" s="278">
        <v>12510</v>
      </c>
      <c r="C379" s="278" t="s">
        <v>708</v>
      </c>
      <c r="D379" s="278" t="s">
        <v>116</v>
      </c>
      <c r="E379" s="278" t="s">
        <v>317</v>
      </c>
      <c r="F379" s="278" t="s">
        <v>330</v>
      </c>
      <c r="G379" s="504" t="s">
        <v>331</v>
      </c>
      <c r="J379" s="278" t="s">
        <v>314</v>
      </c>
      <c r="L379" s="278" t="s">
        <v>50</v>
      </c>
      <c r="M379" s="278" t="s">
        <v>50</v>
      </c>
      <c r="O379" s="278" t="s">
        <v>315</v>
      </c>
      <c r="P379" s="278">
        <v>19.303999999999998</v>
      </c>
      <c r="Q379" s="278">
        <v>23.928999999999998</v>
      </c>
      <c r="R379" s="278">
        <v>19.303999999999998</v>
      </c>
      <c r="S379" s="278">
        <v>19.303999999999998</v>
      </c>
    </row>
    <row r="380" spans="2:19" ht="24.75" x14ac:dyDescent="0.25">
      <c r="B380" s="278">
        <v>12511</v>
      </c>
      <c r="C380" s="278" t="s">
        <v>709</v>
      </c>
      <c r="D380" s="278" t="s">
        <v>116</v>
      </c>
      <c r="E380" s="278" t="s">
        <v>317</v>
      </c>
      <c r="F380" s="278" t="s">
        <v>330</v>
      </c>
      <c r="G380" s="504" t="s">
        <v>331</v>
      </c>
      <c r="J380" s="278" t="s">
        <v>314</v>
      </c>
      <c r="L380" s="278" t="s">
        <v>50</v>
      </c>
      <c r="M380" s="278" t="s">
        <v>50</v>
      </c>
      <c r="O380" s="278" t="s">
        <v>315</v>
      </c>
      <c r="P380" s="278">
        <v>19.349</v>
      </c>
      <c r="Q380" s="278">
        <v>23.815000000000001</v>
      </c>
      <c r="R380" s="278">
        <v>19.349</v>
      </c>
      <c r="S380" s="278">
        <v>19.349</v>
      </c>
    </row>
    <row r="381" spans="2:19" x14ac:dyDescent="0.25">
      <c r="B381" s="278">
        <v>12521</v>
      </c>
      <c r="C381" s="278" t="s">
        <v>710</v>
      </c>
      <c r="D381" s="278" t="s">
        <v>116</v>
      </c>
      <c r="E381" s="278" t="s">
        <v>317</v>
      </c>
      <c r="F381" s="278" t="s">
        <v>318</v>
      </c>
      <c r="G381" s="504" t="s">
        <v>319</v>
      </c>
      <c r="J381" s="278" t="s">
        <v>320</v>
      </c>
      <c r="L381" s="278" t="s">
        <v>47</v>
      </c>
      <c r="M381" s="278" t="s">
        <v>48</v>
      </c>
      <c r="O381" s="278" t="s">
        <v>315</v>
      </c>
      <c r="P381" s="278">
        <v>74</v>
      </c>
      <c r="Q381" s="278">
        <v>74</v>
      </c>
      <c r="R381" s="278">
        <v>0</v>
      </c>
      <c r="S381" s="278">
        <v>0</v>
      </c>
    </row>
    <row r="382" spans="2:19" x14ac:dyDescent="0.25">
      <c r="B382" s="278">
        <v>12524</v>
      </c>
      <c r="C382" s="278" t="s">
        <v>711</v>
      </c>
      <c r="D382" s="278" t="s">
        <v>116</v>
      </c>
      <c r="E382" s="278" t="s">
        <v>317</v>
      </c>
      <c r="F382" s="278" t="s">
        <v>330</v>
      </c>
      <c r="G382" s="504" t="s">
        <v>337</v>
      </c>
      <c r="J382" s="278" t="s">
        <v>320</v>
      </c>
      <c r="L382" s="278" t="s">
        <v>46</v>
      </c>
      <c r="M382" s="278" t="s">
        <v>46</v>
      </c>
      <c r="O382" s="278" t="s">
        <v>315</v>
      </c>
      <c r="P382" s="278">
        <v>36</v>
      </c>
      <c r="Q382" s="278">
        <v>36</v>
      </c>
      <c r="R382" s="278">
        <v>36</v>
      </c>
      <c r="S382" s="278">
        <v>36</v>
      </c>
    </row>
    <row r="383" spans="2:19" x14ac:dyDescent="0.25">
      <c r="B383" s="278">
        <v>12526</v>
      </c>
      <c r="C383" s="278" t="s">
        <v>712</v>
      </c>
      <c r="D383" s="278" t="s">
        <v>116</v>
      </c>
      <c r="E383" s="278" t="s">
        <v>317</v>
      </c>
      <c r="F383" s="278" t="s">
        <v>330</v>
      </c>
      <c r="G383" s="504" t="s">
        <v>319</v>
      </c>
      <c r="J383" s="278" t="s">
        <v>320</v>
      </c>
      <c r="L383" s="278" t="s">
        <v>46</v>
      </c>
      <c r="M383" s="278" t="s">
        <v>46</v>
      </c>
      <c r="O383" s="278" t="s">
        <v>315</v>
      </c>
      <c r="P383" s="278">
        <v>74.084999999999994</v>
      </c>
      <c r="Q383" s="278">
        <v>87</v>
      </c>
      <c r="R383" s="278">
        <v>74.084999999999994</v>
      </c>
      <c r="S383" s="278">
        <v>74.084999999999994</v>
      </c>
    </row>
    <row r="384" spans="2:19" x14ac:dyDescent="0.25">
      <c r="B384" s="278">
        <v>12530</v>
      </c>
      <c r="C384" s="278" t="s">
        <v>713</v>
      </c>
      <c r="D384" s="278" t="s">
        <v>116</v>
      </c>
      <c r="E384" s="278" t="s">
        <v>311</v>
      </c>
      <c r="F384" s="278" t="s">
        <v>514</v>
      </c>
      <c r="G384" s="504" t="s">
        <v>149</v>
      </c>
      <c r="J384" s="278" t="s">
        <v>314</v>
      </c>
      <c r="L384" s="278" t="s">
        <v>50</v>
      </c>
      <c r="M384" s="278" t="s">
        <v>50</v>
      </c>
      <c r="O384" s="278" t="s">
        <v>315</v>
      </c>
      <c r="P384" s="278">
        <v>3.008</v>
      </c>
      <c r="Q384" s="278">
        <v>8.1349999999999998</v>
      </c>
      <c r="R384" s="278">
        <v>3.008</v>
      </c>
      <c r="S384" s="278">
        <v>8.1349999999999998</v>
      </c>
    </row>
    <row r="385" spans="2:19" x14ac:dyDescent="0.25">
      <c r="B385" s="278">
        <v>12551</v>
      </c>
      <c r="C385" s="278" t="s">
        <v>714</v>
      </c>
      <c r="D385" s="278" t="s">
        <v>116</v>
      </c>
      <c r="E385" s="278" t="s">
        <v>311</v>
      </c>
      <c r="F385" s="278" t="s">
        <v>514</v>
      </c>
      <c r="G385" s="504" t="s">
        <v>149</v>
      </c>
      <c r="J385" s="278" t="s">
        <v>148</v>
      </c>
      <c r="L385" s="278" t="s">
        <v>49</v>
      </c>
      <c r="M385" s="278" t="s">
        <v>49</v>
      </c>
      <c r="O385" s="278" t="s">
        <v>315</v>
      </c>
      <c r="P385" s="278">
        <v>16.509</v>
      </c>
      <c r="Q385" s="278">
        <v>31.684000000000001</v>
      </c>
      <c r="R385" s="278">
        <v>16.509</v>
      </c>
      <c r="S385" s="278">
        <v>31.684000000000001</v>
      </c>
    </row>
    <row r="386" spans="2:19" x14ac:dyDescent="0.25">
      <c r="B386" s="278">
        <v>12564</v>
      </c>
      <c r="C386" s="278" t="s">
        <v>715</v>
      </c>
      <c r="D386" s="278" t="s">
        <v>116</v>
      </c>
      <c r="E386" s="278" t="s">
        <v>317</v>
      </c>
      <c r="F386" s="278" t="s">
        <v>330</v>
      </c>
      <c r="G386" s="504" t="s">
        <v>319</v>
      </c>
      <c r="J386" s="278" t="s">
        <v>320</v>
      </c>
      <c r="L386" s="278" t="s">
        <v>46</v>
      </c>
      <c r="M386" s="278" t="s">
        <v>46</v>
      </c>
      <c r="O386" s="278" t="s">
        <v>315</v>
      </c>
      <c r="P386" s="278">
        <v>89.536000000000001</v>
      </c>
      <c r="Q386" s="278">
        <v>98.748999999999995</v>
      </c>
      <c r="R386" s="278">
        <v>89.536000000000001</v>
      </c>
      <c r="S386" s="278">
        <v>89.536000000000001</v>
      </c>
    </row>
    <row r="387" spans="2:19" x14ac:dyDescent="0.25">
      <c r="B387" s="278">
        <v>12581</v>
      </c>
      <c r="C387" s="278" t="s">
        <v>716</v>
      </c>
      <c r="D387" s="278" t="s">
        <v>665</v>
      </c>
      <c r="G387" s="504" t="s">
        <v>666</v>
      </c>
      <c r="H387" s="278" t="s">
        <v>670</v>
      </c>
      <c r="I387" s="278" t="s">
        <v>668</v>
      </c>
      <c r="J387" s="278" t="s">
        <v>320</v>
      </c>
      <c r="L387" s="278" t="s">
        <v>46</v>
      </c>
      <c r="M387" s="278" t="s">
        <v>46</v>
      </c>
      <c r="O387" s="278" t="s">
        <v>315</v>
      </c>
      <c r="P387" s="278">
        <v>370.92</v>
      </c>
      <c r="Q387" s="278">
        <v>443</v>
      </c>
      <c r="R387" s="278">
        <v>370.92</v>
      </c>
      <c r="S387" s="278">
        <v>370.92</v>
      </c>
    </row>
    <row r="388" spans="2:19" x14ac:dyDescent="0.25">
      <c r="B388" s="278">
        <v>12583</v>
      </c>
      <c r="C388" s="278" t="s">
        <v>717</v>
      </c>
      <c r="D388" s="278" t="s">
        <v>665</v>
      </c>
      <c r="G388" s="504" t="s">
        <v>666</v>
      </c>
      <c r="H388" s="278" t="s">
        <v>667</v>
      </c>
      <c r="I388" s="278" t="s">
        <v>668</v>
      </c>
      <c r="J388" s="278" t="s">
        <v>320</v>
      </c>
      <c r="L388" s="278" t="s">
        <v>46</v>
      </c>
      <c r="M388" s="278" t="s">
        <v>46</v>
      </c>
      <c r="O388" s="278" t="s">
        <v>315</v>
      </c>
      <c r="P388" s="278">
        <v>34.231999999999999</v>
      </c>
      <c r="Q388" s="278">
        <v>34.231999999999999</v>
      </c>
      <c r="R388" s="278">
        <v>34.231999999999999</v>
      </c>
      <c r="S388" s="278">
        <v>34.231999999999999</v>
      </c>
    </row>
    <row r="389" spans="2:19" x14ac:dyDescent="0.25">
      <c r="B389" s="278">
        <v>12584</v>
      </c>
      <c r="C389" s="278" t="s">
        <v>718</v>
      </c>
      <c r="D389" s="278" t="s">
        <v>665</v>
      </c>
      <c r="G389" s="504" t="s">
        <v>666</v>
      </c>
      <c r="H389" s="278" t="s">
        <v>667</v>
      </c>
      <c r="I389" s="278" t="s">
        <v>668</v>
      </c>
      <c r="J389" s="278" t="s">
        <v>320</v>
      </c>
      <c r="L389" s="278" t="s">
        <v>46</v>
      </c>
      <c r="M389" s="278" t="s">
        <v>46</v>
      </c>
      <c r="O389" s="278" t="s">
        <v>315</v>
      </c>
      <c r="P389" s="278">
        <v>6.375</v>
      </c>
      <c r="Q389" s="278">
        <v>3.5640000000000001</v>
      </c>
      <c r="R389" s="278">
        <v>3.5640000000000001</v>
      </c>
      <c r="S389" s="278">
        <v>3.5640000000000001</v>
      </c>
    </row>
    <row r="390" spans="2:19" x14ac:dyDescent="0.25">
      <c r="B390" s="278">
        <v>12586</v>
      </c>
      <c r="C390" s="278" t="s">
        <v>719</v>
      </c>
      <c r="D390" s="278" t="s">
        <v>665</v>
      </c>
      <c r="G390" s="504" t="s">
        <v>666</v>
      </c>
      <c r="H390" s="278" t="s">
        <v>667</v>
      </c>
      <c r="I390" s="278" t="s">
        <v>668</v>
      </c>
      <c r="J390" s="278" t="s">
        <v>148</v>
      </c>
      <c r="L390" s="278" t="s">
        <v>49</v>
      </c>
      <c r="M390" s="278" t="s">
        <v>49</v>
      </c>
      <c r="O390" s="278" t="s">
        <v>315</v>
      </c>
      <c r="P390" s="278">
        <v>0.31</v>
      </c>
      <c r="Q390" s="278">
        <v>0.13900000000000001</v>
      </c>
      <c r="R390" s="278">
        <v>0.31</v>
      </c>
      <c r="S390" s="278">
        <v>0.13900000000000001</v>
      </c>
    </row>
    <row r="391" spans="2:19" x14ac:dyDescent="0.25">
      <c r="B391" s="278">
        <v>12590</v>
      </c>
      <c r="C391" s="278" t="s">
        <v>720</v>
      </c>
      <c r="D391" s="278" t="s">
        <v>665</v>
      </c>
      <c r="G391" s="504" t="s">
        <v>666</v>
      </c>
      <c r="H391" s="278" t="s">
        <v>667</v>
      </c>
      <c r="I391" s="278" t="s">
        <v>668</v>
      </c>
      <c r="J391" s="278" t="s">
        <v>320</v>
      </c>
      <c r="L391" s="278" t="s">
        <v>46</v>
      </c>
      <c r="M391" s="278" t="s">
        <v>46</v>
      </c>
      <c r="O391" s="278" t="s">
        <v>315</v>
      </c>
      <c r="P391" s="278">
        <v>3.0510000000000002</v>
      </c>
      <c r="Q391" s="278">
        <v>1.982</v>
      </c>
      <c r="R391" s="278">
        <v>1.982</v>
      </c>
      <c r="S391" s="278">
        <v>1.982</v>
      </c>
    </row>
    <row r="392" spans="2:19" x14ac:dyDescent="0.25">
      <c r="B392" s="278">
        <v>12597</v>
      </c>
      <c r="C392" s="278" t="s">
        <v>721</v>
      </c>
      <c r="D392" s="278" t="s">
        <v>665</v>
      </c>
      <c r="G392" s="504" t="s">
        <v>666</v>
      </c>
      <c r="H392" s="278" t="s">
        <v>667</v>
      </c>
      <c r="I392" s="278" t="s">
        <v>668</v>
      </c>
      <c r="J392" s="278" t="s">
        <v>320</v>
      </c>
      <c r="L392" s="278" t="s">
        <v>47</v>
      </c>
      <c r="M392" s="278" t="s">
        <v>130</v>
      </c>
      <c r="O392" s="278" t="s">
        <v>315</v>
      </c>
      <c r="P392" s="278">
        <v>0.65300000000000002</v>
      </c>
      <c r="Q392" s="278">
        <v>0.65300000000000002</v>
      </c>
      <c r="R392" s="278">
        <v>0.65300000000000002</v>
      </c>
      <c r="S392" s="278">
        <v>0.65300000000000002</v>
      </c>
    </row>
    <row r="393" spans="2:19" x14ac:dyDescent="0.25">
      <c r="B393" s="278">
        <v>12598</v>
      </c>
      <c r="C393" s="278" t="s">
        <v>722</v>
      </c>
      <c r="D393" s="278" t="s">
        <v>665</v>
      </c>
      <c r="G393" s="504" t="s">
        <v>666</v>
      </c>
      <c r="H393" s="278" t="s">
        <v>667</v>
      </c>
      <c r="I393" s="278" t="s">
        <v>668</v>
      </c>
      <c r="J393" s="278" t="s">
        <v>320</v>
      </c>
      <c r="L393" s="278" t="s">
        <v>47</v>
      </c>
      <c r="M393" s="278" t="s">
        <v>130</v>
      </c>
      <c r="O393" s="278" t="s">
        <v>315</v>
      </c>
      <c r="P393" s="278">
        <v>4.7359999999999998</v>
      </c>
      <c r="Q393" s="278">
        <v>4.7359999999999998</v>
      </c>
      <c r="R393" s="278">
        <v>4.7359999999999998</v>
      </c>
      <c r="S393" s="278">
        <v>4.7359999999999998</v>
      </c>
    </row>
    <row r="394" spans="2:19" x14ac:dyDescent="0.25">
      <c r="B394" s="278">
        <v>12600</v>
      </c>
      <c r="C394" s="278" t="s">
        <v>723</v>
      </c>
      <c r="D394" s="278" t="s">
        <v>665</v>
      </c>
      <c r="G394" s="504" t="s">
        <v>666</v>
      </c>
      <c r="H394" s="278" t="s">
        <v>670</v>
      </c>
      <c r="I394" s="278" t="s">
        <v>668</v>
      </c>
      <c r="J394" s="278" t="s">
        <v>320</v>
      </c>
      <c r="L394" s="278" t="s">
        <v>46</v>
      </c>
      <c r="M394" s="278" t="s">
        <v>46</v>
      </c>
      <c r="O394" s="278" t="s">
        <v>315</v>
      </c>
      <c r="P394" s="278">
        <v>70.052999999999997</v>
      </c>
      <c r="Q394" s="278">
        <v>64.903000000000006</v>
      </c>
      <c r="R394" s="278">
        <v>64.903000000000006</v>
      </c>
      <c r="S394" s="278">
        <v>64.903000000000006</v>
      </c>
    </row>
    <row r="395" spans="2:19" x14ac:dyDescent="0.25">
      <c r="B395" s="278">
        <v>12657</v>
      </c>
      <c r="C395" s="278" t="s">
        <v>724</v>
      </c>
      <c r="D395" s="278" t="s">
        <v>665</v>
      </c>
      <c r="G395" s="504" t="s">
        <v>666</v>
      </c>
      <c r="H395" s="278" t="s">
        <v>667</v>
      </c>
      <c r="I395" s="278" t="s">
        <v>668</v>
      </c>
      <c r="J395" s="278" t="s">
        <v>320</v>
      </c>
      <c r="L395" s="278" t="s">
        <v>47</v>
      </c>
      <c r="M395" s="278" t="s">
        <v>48</v>
      </c>
      <c r="O395" s="278" t="s">
        <v>315</v>
      </c>
      <c r="P395" s="278">
        <v>6.6</v>
      </c>
      <c r="Q395" s="278">
        <v>4.9320000000000004</v>
      </c>
      <c r="R395" s="278">
        <v>4.9320000000000004</v>
      </c>
      <c r="S395" s="278">
        <v>4.9320000000000004</v>
      </c>
    </row>
    <row r="396" spans="2:19" x14ac:dyDescent="0.25">
      <c r="B396" s="278">
        <v>12670</v>
      </c>
      <c r="C396" s="278" t="s">
        <v>725</v>
      </c>
      <c r="D396" s="278" t="s">
        <v>665</v>
      </c>
      <c r="G396" s="504" t="s">
        <v>666</v>
      </c>
      <c r="H396" s="278" t="s">
        <v>667</v>
      </c>
      <c r="I396" s="278" t="s">
        <v>668</v>
      </c>
      <c r="J396" s="278" t="s">
        <v>320</v>
      </c>
      <c r="L396" s="278" t="s">
        <v>47</v>
      </c>
      <c r="M396" s="278" t="s">
        <v>130</v>
      </c>
      <c r="O396" s="278" t="s">
        <v>315</v>
      </c>
      <c r="P396" s="278">
        <v>82.084999999999994</v>
      </c>
      <c r="Q396" s="278">
        <v>79.909000000000006</v>
      </c>
      <c r="R396" s="278">
        <v>79.909000000000006</v>
      </c>
      <c r="S396" s="278">
        <v>79.909000000000006</v>
      </c>
    </row>
    <row r="397" spans="2:19" x14ac:dyDescent="0.25">
      <c r="B397" s="278">
        <v>12671</v>
      </c>
      <c r="C397" s="278" t="s">
        <v>726</v>
      </c>
      <c r="D397" s="278" t="s">
        <v>665</v>
      </c>
      <c r="G397" s="504" t="s">
        <v>666</v>
      </c>
      <c r="H397" s="278" t="s">
        <v>667</v>
      </c>
      <c r="I397" s="278" t="s">
        <v>668</v>
      </c>
      <c r="J397" s="278" t="s">
        <v>314</v>
      </c>
      <c r="L397" s="278" t="s">
        <v>44</v>
      </c>
      <c r="M397" s="278" t="s">
        <v>44</v>
      </c>
      <c r="O397" s="278" t="s">
        <v>315</v>
      </c>
      <c r="P397" s="278">
        <v>8.6880000000000006</v>
      </c>
      <c r="Q397" s="278">
        <v>9.06</v>
      </c>
      <c r="R397" s="278">
        <v>8.6880000000000006</v>
      </c>
      <c r="S397" s="278">
        <v>8.6880000000000006</v>
      </c>
    </row>
    <row r="398" spans="2:19" x14ac:dyDescent="0.25">
      <c r="B398" s="278">
        <v>12672</v>
      </c>
      <c r="C398" s="278" t="s">
        <v>727</v>
      </c>
      <c r="D398" s="278" t="s">
        <v>665</v>
      </c>
      <c r="G398" s="504" t="s">
        <v>666</v>
      </c>
      <c r="H398" s="278" t="s">
        <v>667</v>
      </c>
      <c r="I398" s="278" t="s">
        <v>668</v>
      </c>
      <c r="J398" s="278" t="s">
        <v>320</v>
      </c>
      <c r="L398" s="278" t="s">
        <v>45</v>
      </c>
      <c r="M398" s="278" t="s">
        <v>45</v>
      </c>
      <c r="O398" s="278" t="s">
        <v>315</v>
      </c>
      <c r="P398" s="278">
        <v>150.465</v>
      </c>
      <c r="Q398" s="278">
        <v>140.94999999999999</v>
      </c>
      <c r="R398" s="278">
        <v>140.94999999999999</v>
      </c>
      <c r="S398" s="278">
        <v>140.94999999999999</v>
      </c>
    </row>
    <row r="399" spans="2:19" x14ac:dyDescent="0.25">
      <c r="B399" s="278">
        <v>12673</v>
      </c>
      <c r="C399" s="278" t="s">
        <v>728</v>
      </c>
      <c r="D399" s="278" t="s">
        <v>665</v>
      </c>
      <c r="G399" s="504" t="s">
        <v>666</v>
      </c>
      <c r="H399" s="278" t="s">
        <v>667</v>
      </c>
      <c r="I399" s="278" t="s">
        <v>668</v>
      </c>
      <c r="J399" s="278" t="s">
        <v>320</v>
      </c>
      <c r="L399" s="278" t="s">
        <v>47</v>
      </c>
      <c r="M399" s="278" t="s">
        <v>51</v>
      </c>
      <c r="O399" s="278" t="s">
        <v>315</v>
      </c>
      <c r="P399" s="278">
        <v>132.733</v>
      </c>
      <c r="Q399" s="278">
        <v>130.70599999999999</v>
      </c>
      <c r="R399" s="278">
        <v>130.70599999999999</v>
      </c>
      <c r="S399" s="278">
        <v>130.70599999999999</v>
      </c>
    </row>
    <row r="400" spans="2:19" x14ac:dyDescent="0.25">
      <c r="B400" s="278">
        <v>12674</v>
      </c>
      <c r="C400" s="278" t="s">
        <v>729</v>
      </c>
      <c r="D400" s="278" t="s">
        <v>665</v>
      </c>
      <c r="G400" s="504" t="s">
        <v>666</v>
      </c>
      <c r="H400" s="278" t="s">
        <v>667</v>
      </c>
      <c r="I400" s="278" t="s">
        <v>668</v>
      </c>
      <c r="J400" s="278" t="s">
        <v>320</v>
      </c>
      <c r="L400" s="278" t="s">
        <v>47</v>
      </c>
      <c r="M400" s="278" t="s">
        <v>48</v>
      </c>
      <c r="O400" s="278" t="s">
        <v>315</v>
      </c>
      <c r="P400" s="278">
        <v>192.02699999999999</v>
      </c>
      <c r="Q400" s="278">
        <v>192.43899999999999</v>
      </c>
      <c r="R400" s="278">
        <v>192.02699999999999</v>
      </c>
      <c r="S400" s="278">
        <v>192.02699999999999</v>
      </c>
    </row>
    <row r="401" spans="2:19" x14ac:dyDescent="0.25">
      <c r="B401" s="278">
        <v>12684</v>
      </c>
      <c r="C401" s="278" t="s">
        <v>730</v>
      </c>
      <c r="D401" s="278" t="s">
        <v>665</v>
      </c>
      <c r="G401" s="504" t="s">
        <v>666</v>
      </c>
      <c r="H401" s="278" t="s">
        <v>667</v>
      </c>
      <c r="I401" s="278" t="s">
        <v>668</v>
      </c>
      <c r="J401" s="278" t="s">
        <v>320</v>
      </c>
      <c r="L401" s="278" t="s">
        <v>47</v>
      </c>
      <c r="M401" s="278" t="s">
        <v>130</v>
      </c>
      <c r="O401" s="278" t="s">
        <v>315</v>
      </c>
      <c r="P401" s="278">
        <v>347.46699999999998</v>
      </c>
      <c r="Q401" s="278">
        <v>247.59800000000001</v>
      </c>
      <c r="R401" s="278">
        <v>247.59800000000001</v>
      </c>
      <c r="S401" s="278">
        <v>247.59800000000001</v>
      </c>
    </row>
    <row r="402" spans="2:19" x14ac:dyDescent="0.25">
      <c r="B402" s="278">
        <v>12685</v>
      </c>
      <c r="C402" s="278" t="s">
        <v>731</v>
      </c>
      <c r="D402" s="278" t="s">
        <v>665</v>
      </c>
      <c r="G402" s="504" t="s">
        <v>666</v>
      </c>
      <c r="H402" s="278" t="s">
        <v>667</v>
      </c>
      <c r="I402" s="278" t="s">
        <v>668</v>
      </c>
      <c r="J402" s="278" t="s">
        <v>320</v>
      </c>
      <c r="L402" s="278" t="s">
        <v>47</v>
      </c>
      <c r="M402" s="278" t="s">
        <v>51</v>
      </c>
      <c r="O402" s="278" t="s">
        <v>315</v>
      </c>
      <c r="P402" s="278">
        <v>72.700999999999993</v>
      </c>
      <c r="Q402" s="278">
        <v>53.944000000000003</v>
      </c>
      <c r="R402" s="278">
        <v>53.944000000000003</v>
      </c>
      <c r="S402" s="278">
        <v>53.944000000000003</v>
      </c>
    </row>
    <row r="403" spans="2:19" x14ac:dyDescent="0.25">
      <c r="B403" s="278">
        <v>12693</v>
      </c>
      <c r="C403" s="278" t="s">
        <v>732</v>
      </c>
      <c r="D403" s="278" t="s">
        <v>665</v>
      </c>
      <c r="G403" s="504" t="s">
        <v>666</v>
      </c>
      <c r="H403" s="278" t="s">
        <v>667</v>
      </c>
      <c r="I403" s="278" t="s">
        <v>668</v>
      </c>
      <c r="J403" s="278" t="s">
        <v>314</v>
      </c>
      <c r="L403" s="278" t="s">
        <v>44</v>
      </c>
      <c r="M403" s="278" t="s">
        <v>44</v>
      </c>
      <c r="O403" s="278" t="s">
        <v>315</v>
      </c>
      <c r="P403" s="278">
        <v>93.97</v>
      </c>
      <c r="Q403" s="278">
        <v>96.227000000000004</v>
      </c>
      <c r="R403" s="278">
        <v>93.97</v>
      </c>
      <c r="S403" s="278">
        <v>93.97</v>
      </c>
    </row>
    <row r="404" spans="2:19" x14ac:dyDescent="0.25">
      <c r="B404" s="278">
        <v>12694</v>
      </c>
      <c r="C404" s="278" t="s">
        <v>733</v>
      </c>
      <c r="D404" s="278" t="s">
        <v>665</v>
      </c>
      <c r="G404" s="504" t="s">
        <v>666</v>
      </c>
      <c r="H404" s="278" t="s">
        <v>667</v>
      </c>
      <c r="I404" s="278" t="s">
        <v>668</v>
      </c>
      <c r="J404" s="278" t="s">
        <v>320</v>
      </c>
      <c r="L404" s="278" t="s">
        <v>47</v>
      </c>
      <c r="M404" s="278" t="s">
        <v>51</v>
      </c>
      <c r="O404" s="278" t="s">
        <v>315</v>
      </c>
      <c r="P404" s="278">
        <v>2.1110000000000002</v>
      </c>
      <c r="Q404" s="278">
        <v>2.1110000000000002</v>
      </c>
      <c r="R404" s="278">
        <v>2.1110000000000002</v>
      </c>
      <c r="S404" s="278">
        <v>2.1110000000000002</v>
      </c>
    </row>
    <row r="405" spans="2:19" x14ac:dyDescent="0.25">
      <c r="B405" s="278">
        <v>12696</v>
      </c>
      <c r="C405" s="278" t="s">
        <v>734</v>
      </c>
      <c r="D405" s="278" t="s">
        <v>665</v>
      </c>
      <c r="G405" s="504" t="s">
        <v>666</v>
      </c>
      <c r="H405" s="278" t="s">
        <v>667</v>
      </c>
      <c r="I405" s="278" t="s">
        <v>668</v>
      </c>
      <c r="J405" s="278" t="s">
        <v>314</v>
      </c>
      <c r="L405" s="278" t="s">
        <v>44</v>
      </c>
      <c r="M405" s="278" t="s">
        <v>44</v>
      </c>
      <c r="O405" s="278" t="s">
        <v>315</v>
      </c>
      <c r="P405" s="278">
        <v>10.8</v>
      </c>
      <c r="Q405" s="278">
        <v>10.8</v>
      </c>
      <c r="R405" s="278">
        <v>10.8</v>
      </c>
      <c r="S405" s="278">
        <v>10.8</v>
      </c>
    </row>
    <row r="406" spans="2:19" x14ac:dyDescent="0.25">
      <c r="B406" s="278">
        <v>12705</v>
      </c>
      <c r="C406" s="278" t="s">
        <v>735</v>
      </c>
      <c r="D406" s="278" t="s">
        <v>665</v>
      </c>
      <c r="G406" s="504" t="s">
        <v>666</v>
      </c>
      <c r="H406" s="278" t="s">
        <v>667</v>
      </c>
      <c r="I406" s="278" t="s">
        <v>668</v>
      </c>
      <c r="J406" s="278" t="s">
        <v>320</v>
      </c>
      <c r="L406" s="278" t="s">
        <v>47</v>
      </c>
      <c r="M406" s="278" t="s">
        <v>51</v>
      </c>
      <c r="O406" s="278" t="s">
        <v>315</v>
      </c>
      <c r="P406" s="278">
        <v>32.374000000000002</v>
      </c>
      <c r="Q406" s="278">
        <v>29.367999999999999</v>
      </c>
      <c r="R406" s="278">
        <v>29.367999999999999</v>
      </c>
      <c r="S406" s="278">
        <v>29.367999999999999</v>
      </c>
    </row>
    <row r="407" spans="2:19" x14ac:dyDescent="0.25">
      <c r="B407" s="278">
        <v>12749</v>
      </c>
      <c r="C407" s="278" t="s">
        <v>736</v>
      </c>
      <c r="D407" s="278" t="s">
        <v>665</v>
      </c>
      <c r="G407" s="504" t="s">
        <v>666</v>
      </c>
      <c r="H407" s="278" t="s">
        <v>667</v>
      </c>
      <c r="I407" s="278" t="s">
        <v>668</v>
      </c>
      <c r="J407" s="278" t="s">
        <v>320</v>
      </c>
      <c r="L407" s="278" t="s">
        <v>47</v>
      </c>
      <c r="M407" s="278" t="s">
        <v>51</v>
      </c>
      <c r="O407" s="278" t="s">
        <v>315</v>
      </c>
      <c r="P407" s="278">
        <v>1.4119999999999999</v>
      </c>
      <c r="Q407" s="278">
        <v>1.4119999999999999</v>
      </c>
      <c r="R407" s="278">
        <v>1.4119999999999999</v>
      </c>
      <c r="S407" s="278">
        <v>1.4119999999999999</v>
      </c>
    </row>
    <row r="408" spans="2:19" x14ac:dyDescent="0.25">
      <c r="B408" s="278">
        <v>12753</v>
      </c>
      <c r="C408" s="278" t="s">
        <v>737</v>
      </c>
      <c r="D408" s="278" t="s">
        <v>665</v>
      </c>
      <c r="G408" s="504" t="s">
        <v>666</v>
      </c>
      <c r="H408" s="278" t="s">
        <v>667</v>
      </c>
      <c r="I408" s="278" t="s">
        <v>668</v>
      </c>
      <c r="J408" s="278" t="s">
        <v>320</v>
      </c>
      <c r="L408" s="278" t="s">
        <v>47</v>
      </c>
      <c r="M408" s="278" t="s">
        <v>51</v>
      </c>
      <c r="O408" s="278" t="s">
        <v>315</v>
      </c>
      <c r="P408" s="278">
        <v>0.14699999999999999</v>
      </c>
      <c r="Q408" s="278">
        <v>0.14699999999999999</v>
      </c>
      <c r="R408" s="278">
        <v>0.14699999999999999</v>
      </c>
      <c r="S408" s="278">
        <v>0.14699999999999999</v>
      </c>
    </row>
    <row r="409" spans="2:19" x14ac:dyDescent="0.25">
      <c r="B409" s="278">
        <v>12757</v>
      </c>
      <c r="C409" s="278" t="s">
        <v>738</v>
      </c>
      <c r="D409" s="278" t="s">
        <v>665</v>
      </c>
      <c r="G409" s="504" t="s">
        <v>666</v>
      </c>
      <c r="H409" s="278" t="s">
        <v>667</v>
      </c>
      <c r="I409" s="278" t="s">
        <v>668</v>
      </c>
      <c r="J409" s="278" t="s">
        <v>314</v>
      </c>
      <c r="L409" s="278" t="s">
        <v>44</v>
      </c>
      <c r="M409" s="278" t="s">
        <v>44</v>
      </c>
      <c r="O409" s="278" t="s">
        <v>315</v>
      </c>
      <c r="P409" s="278">
        <v>3.2839999999999998</v>
      </c>
      <c r="Q409" s="278">
        <v>3.327</v>
      </c>
      <c r="R409" s="278">
        <v>3.2839999999999998</v>
      </c>
      <c r="S409" s="278">
        <v>3.2839999999999998</v>
      </c>
    </row>
    <row r="410" spans="2:19" x14ac:dyDescent="0.25">
      <c r="B410" s="278">
        <v>12786</v>
      </c>
      <c r="C410" s="278" t="s">
        <v>739</v>
      </c>
      <c r="D410" s="278" t="s">
        <v>665</v>
      </c>
      <c r="G410" s="504" t="s">
        <v>666</v>
      </c>
      <c r="H410" s="278" t="s">
        <v>667</v>
      </c>
      <c r="I410" s="278" t="s">
        <v>668</v>
      </c>
      <c r="J410" s="278" t="s">
        <v>320</v>
      </c>
      <c r="L410" s="278" t="s">
        <v>47</v>
      </c>
      <c r="M410" s="278" t="s">
        <v>130</v>
      </c>
      <c r="O410" s="278" t="s">
        <v>315</v>
      </c>
      <c r="P410" s="278">
        <v>12.318</v>
      </c>
      <c r="Q410" s="278">
        <v>12.318</v>
      </c>
      <c r="R410" s="278">
        <v>12.318</v>
      </c>
      <c r="S410" s="278">
        <v>12.318</v>
      </c>
    </row>
    <row r="411" spans="2:19" x14ac:dyDescent="0.25">
      <c r="B411" s="278">
        <v>12790</v>
      </c>
      <c r="C411" s="278" t="s">
        <v>740</v>
      </c>
      <c r="D411" s="278" t="s">
        <v>665</v>
      </c>
      <c r="G411" s="504" t="s">
        <v>666</v>
      </c>
      <c r="H411" s="278" t="s">
        <v>667</v>
      </c>
      <c r="I411" s="278" t="s">
        <v>668</v>
      </c>
      <c r="J411" s="278" t="s">
        <v>320</v>
      </c>
      <c r="L411" s="278" t="s">
        <v>45</v>
      </c>
      <c r="M411" s="278" t="s">
        <v>45</v>
      </c>
      <c r="O411" s="278" t="s">
        <v>315</v>
      </c>
      <c r="P411" s="278">
        <v>0.217</v>
      </c>
      <c r="Q411" s="278">
        <v>0.217</v>
      </c>
      <c r="R411" s="278">
        <v>0.217</v>
      </c>
      <c r="S411" s="278">
        <v>0.217</v>
      </c>
    </row>
    <row r="412" spans="2:19" x14ac:dyDescent="0.25">
      <c r="B412" s="278">
        <v>12791</v>
      </c>
      <c r="C412" s="278" t="s">
        <v>741</v>
      </c>
      <c r="D412" s="278" t="s">
        <v>665</v>
      </c>
      <c r="G412" s="504" t="s">
        <v>666</v>
      </c>
      <c r="H412" s="278" t="s">
        <v>667</v>
      </c>
      <c r="I412" s="278" t="s">
        <v>668</v>
      </c>
      <c r="J412" s="278" t="s">
        <v>320</v>
      </c>
      <c r="L412" s="278" t="s">
        <v>47</v>
      </c>
      <c r="M412" s="278" t="s">
        <v>51</v>
      </c>
      <c r="O412" s="278" t="s">
        <v>315</v>
      </c>
      <c r="P412" s="278">
        <v>1.5169999999999999</v>
      </c>
      <c r="Q412" s="278">
        <v>1.5169999999999999</v>
      </c>
      <c r="R412" s="278">
        <v>1.5169999999999999</v>
      </c>
      <c r="S412" s="278">
        <v>1.5169999999999999</v>
      </c>
    </row>
    <row r="413" spans="2:19" x14ac:dyDescent="0.25">
      <c r="B413" s="278">
        <v>12799</v>
      </c>
      <c r="C413" s="278" t="s">
        <v>742</v>
      </c>
      <c r="D413" s="278" t="s">
        <v>665</v>
      </c>
      <c r="G413" s="504" t="s">
        <v>666</v>
      </c>
      <c r="H413" s="278" t="s">
        <v>667</v>
      </c>
      <c r="I413" s="278" t="s">
        <v>668</v>
      </c>
      <c r="J413" s="278" t="s">
        <v>320</v>
      </c>
      <c r="L413" s="278" t="s">
        <v>47</v>
      </c>
      <c r="M413" s="278" t="s">
        <v>48</v>
      </c>
      <c r="O413" s="278" t="s">
        <v>315</v>
      </c>
      <c r="P413" s="278">
        <v>2.1059999999999999</v>
      </c>
      <c r="Q413" s="278">
        <v>2.1059999999999999</v>
      </c>
      <c r="R413" s="278">
        <v>2.1059999999999999</v>
      </c>
      <c r="S413" s="278">
        <v>2.1059999999999999</v>
      </c>
    </row>
    <row r="414" spans="2:19" x14ac:dyDescent="0.25">
      <c r="B414" s="278">
        <v>12801</v>
      </c>
      <c r="C414" s="278" t="s">
        <v>743</v>
      </c>
      <c r="D414" s="278" t="s">
        <v>665</v>
      </c>
      <c r="G414" s="504" t="s">
        <v>666</v>
      </c>
      <c r="H414" s="278" t="s">
        <v>667</v>
      </c>
      <c r="I414" s="278" t="s">
        <v>668</v>
      </c>
      <c r="J414" s="278" t="s">
        <v>314</v>
      </c>
      <c r="L414" s="278" t="s">
        <v>44</v>
      </c>
      <c r="M414" s="278" t="s">
        <v>44</v>
      </c>
      <c r="O414" s="278" t="s">
        <v>315</v>
      </c>
      <c r="P414" s="278">
        <v>9.7750000000000004</v>
      </c>
      <c r="Q414" s="278">
        <v>9.4789999999999992</v>
      </c>
      <c r="R414" s="278">
        <v>9.4789999999999992</v>
      </c>
      <c r="S414" s="278">
        <v>9.4789999999999992</v>
      </c>
    </row>
    <row r="415" spans="2:19" x14ac:dyDescent="0.25">
      <c r="B415" s="278">
        <v>12802</v>
      </c>
      <c r="C415" s="278" t="s">
        <v>744</v>
      </c>
      <c r="D415" s="278" t="s">
        <v>665</v>
      </c>
      <c r="G415" s="504" t="s">
        <v>666</v>
      </c>
      <c r="H415" s="278" t="s">
        <v>667</v>
      </c>
      <c r="I415" s="278" t="s">
        <v>668</v>
      </c>
      <c r="J415" s="278" t="s">
        <v>320</v>
      </c>
      <c r="L415" s="278" t="s">
        <v>47</v>
      </c>
      <c r="M415" s="278" t="s">
        <v>48</v>
      </c>
      <c r="O415" s="278" t="s">
        <v>315</v>
      </c>
      <c r="P415" s="278">
        <v>10.26</v>
      </c>
      <c r="Q415" s="278">
        <v>10.26</v>
      </c>
      <c r="R415" s="278">
        <v>10.26</v>
      </c>
      <c r="S415" s="278">
        <v>10.26</v>
      </c>
    </row>
    <row r="416" spans="2:19" x14ac:dyDescent="0.25">
      <c r="B416" s="278">
        <v>12806</v>
      </c>
      <c r="C416" s="278" t="s">
        <v>745</v>
      </c>
      <c r="D416" s="278" t="s">
        <v>665</v>
      </c>
      <c r="G416" s="504" t="s">
        <v>666</v>
      </c>
      <c r="H416" s="278" t="s">
        <v>670</v>
      </c>
      <c r="I416" s="278" t="s">
        <v>668</v>
      </c>
      <c r="J416" s="278" t="s">
        <v>320</v>
      </c>
      <c r="L416" s="278" t="s">
        <v>47</v>
      </c>
      <c r="M416" s="278" t="s">
        <v>48</v>
      </c>
      <c r="O416" s="278" t="s">
        <v>315</v>
      </c>
      <c r="P416" s="278">
        <v>17.61</v>
      </c>
      <c r="Q416" s="278">
        <v>14.778</v>
      </c>
      <c r="R416" s="278">
        <v>14.778</v>
      </c>
      <c r="S416" s="278">
        <v>14.778</v>
      </c>
    </row>
    <row r="417" spans="2:19" x14ac:dyDescent="0.25">
      <c r="B417" s="278">
        <v>12822</v>
      </c>
      <c r="C417" s="278" t="s">
        <v>746</v>
      </c>
      <c r="D417" s="278" t="s">
        <v>665</v>
      </c>
      <c r="G417" s="504" t="s">
        <v>666</v>
      </c>
      <c r="H417" s="278" t="s">
        <v>667</v>
      </c>
      <c r="I417" s="278" t="s">
        <v>668</v>
      </c>
      <c r="J417" s="278" t="s">
        <v>314</v>
      </c>
      <c r="L417" s="278" t="s">
        <v>50</v>
      </c>
      <c r="M417" s="278" t="s">
        <v>50</v>
      </c>
      <c r="O417" s="278" t="s">
        <v>315</v>
      </c>
      <c r="P417" s="278">
        <v>6.7720000000000002</v>
      </c>
      <c r="Q417" s="278">
        <v>6.1040000000000001</v>
      </c>
      <c r="R417" s="278">
        <v>6.7720000000000002</v>
      </c>
      <c r="S417" s="278">
        <v>6.1040000000000001</v>
      </c>
    </row>
    <row r="418" spans="2:19" x14ac:dyDescent="0.25">
      <c r="B418" s="278">
        <v>12832</v>
      </c>
      <c r="C418" s="278" t="s">
        <v>747</v>
      </c>
      <c r="D418" s="278" t="s">
        <v>665</v>
      </c>
      <c r="G418" s="504" t="s">
        <v>666</v>
      </c>
      <c r="H418" s="278" t="s">
        <v>667</v>
      </c>
      <c r="I418" s="278" t="s">
        <v>668</v>
      </c>
      <c r="J418" s="278" t="s">
        <v>320</v>
      </c>
      <c r="L418" s="278" t="s">
        <v>47</v>
      </c>
      <c r="M418" s="278" t="s">
        <v>130</v>
      </c>
      <c r="O418" s="278" t="s">
        <v>315</v>
      </c>
      <c r="P418" s="278">
        <v>9.266</v>
      </c>
      <c r="Q418" s="278">
        <v>8.7210000000000001</v>
      </c>
      <c r="R418" s="278">
        <v>8.7210000000000001</v>
      </c>
      <c r="S418" s="278">
        <v>8.7210000000000001</v>
      </c>
    </row>
    <row r="419" spans="2:19" x14ac:dyDescent="0.25">
      <c r="B419" s="278">
        <v>12838</v>
      </c>
      <c r="C419" s="278" t="s">
        <v>748</v>
      </c>
      <c r="D419" s="278" t="s">
        <v>665</v>
      </c>
      <c r="G419" s="504" t="s">
        <v>666</v>
      </c>
      <c r="H419" s="278" t="s">
        <v>667</v>
      </c>
      <c r="I419" s="278" t="s">
        <v>668</v>
      </c>
      <c r="J419" s="278" t="s">
        <v>320</v>
      </c>
      <c r="L419" s="278" t="s">
        <v>47</v>
      </c>
      <c r="M419" s="278" t="s">
        <v>48</v>
      </c>
      <c r="O419" s="278" t="s">
        <v>315</v>
      </c>
      <c r="P419" s="278">
        <v>10.3</v>
      </c>
      <c r="Q419" s="278">
        <v>10.298999999999999</v>
      </c>
      <c r="R419" s="278">
        <v>10.298999999999999</v>
      </c>
      <c r="S419" s="278">
        <v>10.298999999999999</v>
      </c>
    </row>
    <row r="420" spans="2:19" x14ac:dyDescent="0.25">
      <c r="B420" s="278">
        <v>12843</v>
      </c>
      <c r="C420" s="278" t="s">
        <v>749</v>
      </c>
      <c r="D420" s="278" t="s">
        <v>665</v>
      </c>
      <c r="G420" s="504" t="s">
        <v>666</v>
      </c>
      <c r="H420" s="278" t="s">
        <v>667</v>
      </c>
      <c r="I420" s="278" t="s">
        <v>668</v>
      </c>
      <c r="J420" s="278" t="s">
        <v>320</v>
      </c>
      <c r="L420" s="278" t="s">
        <v>45</v>
      </c>
      <c r="M420" s="278" t="s">
        <v>45</v>
      </c>
      <c r="O420" s="278" t="s">
        <v>315</v>
      </c>
      <c r="P420" s="278">
        <v>0.28000000000000003</v>
      </c>
      <c r="Q420" s="278">
        <v>0.28000000000000003</v>
      </c>
      <c r="R420" s="278">
        <v>0</v>
      </c>
      <c r="S420" s="278">
        <v>0</v>
      </c>
    </row>
    <row r="421" spans="2:19" x14ac:dyDescent="0.25">
      <c r="B421" s="278">
        <v>12845</v>
      </c>
      <c r="C421" s="278" t="s">
        <v>750</v>
      </c>
      <c r="D421" s="278" t="s">
        <v>665</v>
      </c>
      <c r="G421" s="504" t="s">
        <v>666</v>
      </c>
      <c r="H421" s="278" t="s">
        <v>667</v>
      </c>
      <c r="I421" s="278" t="s">
        <v>668</v>
      </c>
      <c r="J421" s="278" t="s">
        <v>314</v>
      </c>
      <c r="L421" s="278" t="s">
        <v>50</v>
      </c>
      <c r="M421" s="278" t="s">
        <v>50</v>
      </c>
      <c r="O421" s="278" t="s">
        <v>315</v>
      </c>
      <c r="P421" s="278">
        <v>95.207999999999998</v>
      </c>
      <c r="Q421" s="278">
        <v>125.334</v>
      </c>
      <c r="R421" s="278">
        <v>95.207999999999998</v>
      </c>
      <c r="S421" s="278">
        <v>95.207999999999998</v>
      </c>
    </row>
    <row r="422" spans="2:19" ht="24.75" x14ac:dyDescent="0.25">
      <c r="B422" s="278">
        <v>13673</v>
      </c>
      <c r="C422" s="278" t="s">
        <v>751</v>
      </c>
      <c r="D422" s="278" t="s">
        <v>116</v>
      </c>
      <c r="E422" s="278" t="s">
        <v>317</v>
      </c>
      <c r="F422" s="278" t="s">
        <v>312</v>
      </c>
      <c r="G422" s="504" t="s">
        <v>331</v>
      </c>
      <c r="J422" s="278" t="s">
        <v>320</v>
      </c>
      <c r="L422" s="278" t="s">
        <v>47</v>
      </c>
      <c r="M422" s="278" t="s">
        <v>130</v>
      </c>
      <c r="O422" s="278" t="s">
        <v>315</v>
      </c>
      <c r="P422" s="278">
        <v>11.46</v>
      </c>
      <c r="Q422" s="278">
        <v>17.46</v>
      </c>
      <c r="R422" s="278">
        <v>11.46</v>
      </c>
      <c r="S422" s="278">
        <v>11.46</v>
      </c>
    </row>
    <row r="423" spans="2:19" x14ac:dyDescent="0.25">
      <c r="B423" s="278">
        <v>13675</v>
      </c>
      <c r="C423" s="278" t="s">
        <v>752</v>
      </c>
      <c r="D423" s="278" t="s">
        <v>116</v>
      </c>
      <c r="E423" s="278" t="s">
        <v>317</v>
      </c>
      <c r="F423" s="278" t="s">
        <v>318</v>
      </c>
      <c r="G423" s="504" t="s">
        <v>319</v>
      </c>
      <c r="J423" s="278" t="s">
        <v>320</v>
      </c>
      <c r="L423" s="278" t="s">
        <v>47</v>
      </c>
      <c r="M423" s="278" t="s">
        <v>130</v>
      </c>
      <c r="O423" s="278" t="s">
        <v>315</v>
      </c>
      <c r="P423" s="278">
        <v>53.116</v>
      </c>
      <c r="Q423" s="278">
        <v>57.811999999999998</v>
      </c>
      <c r="R423" s="278">
        <v>53.116</v>
      </c>
      <c r="S423" s="278">
        <v>53.116</v>
      </c>
    </row>
    <row r="424" spans="2:19" x14ac:dyDescent="0.25">
      <c r="B424" s="278">
        <v>13703</v>
      </c>
      <c r="C424" s="278" t="s">
        <v>753</v>
      </c>
      <c r="D424" s="278" t="s">
        <v>116</v>
      </c>
      <c r="E424" s="278" t="s">
        <v>317</v>
      </c>
      <c r="F424" s="278" t="s">
        <v>330</v>
      </c>
      <c r="G424" s="504" t="s">
        <v>319</v>
      </c>
      <c r="J424" s="278" t="s">
        <v>148</v>
      </c>
      <c r="L424" s="278" t="s">
        <v>49</v>
      </c>
      <c r="M424" s="278" t="s">
        <v>49</v>
      </c>
      <c r="O424" s="278" t="s">
        <v>315</v>
      </c>
      <c r="P424" s="278">
        <v>47.222999999999999</v>
      </c>
      <c r="Q424" s="278">
        <v>55.460999999999999</v>
      </c>
      <c r="R424" s="278">
        <v>0</v>
      </c>
      <c r="S424" s="278">
        <v>0</v>
      </c>
    </row>
    <row r="425" spans="2:19" x14ac:dyDescent="0.25">
      <c r="B425" s="278">
        <v>13704</v>
      </c>
      <c r="C425" s="278" t="s">
        <v>754</v>
      </c>
      <c r="D425" s="278" t="s">
        <v>116</v>
      </c>
      <c r="E425" s="278" t="s">
        <v>317</v>
      </c>
      <c r="F425" s="278" t="s">
        <v>330</v>
      </c>
      <c r="G425" s="504" t="s">
        <v>319</v>
      </c>
      <c r="J425" s="278" t="s">
        <v>148</v>
      </c>
      <c r="L425" s="278" t="s">
        <v>49</v>
      </c>
      <c r="M425" s="278" t="s">
        <v>49</v>
      </c>
      <c r="O425" s="278" t="s">
        <v>315</v>
      </c>
      <c r="P425" s="278">
        <v>43.148000000000003</v>
      </c>
      <c r="Q425" s="278">
        <v>55.091000000000001</v>
      </c>
      <c r="R425" s="278">
        <v>0</v>
      </c>
      <c r="S425" s="278">
        <v>0</v>
      </c>
    </row>
    <row r="426" spans="2:19" x14ac:dyDescent="0.25">
      <c r="B426" s="278">
        <v>13705</v>
      </c>
      <c r="C426" s="278" t="s">
        <v>755</v>
      </c>
      <c r="D426" s="278" t="s">
        <v>116</v>
      </c>
      <c r="E426" s="278" t="s">
        <v>317</v>
      </c>
      <c r="F426" s="278" t="s">
        <v>330</v>
      </c>
      <c r="G426" s="504" t="s">
        <v>319</v>
      </c>
      <c r="J426" s="278" t="s">
        <v>148</v>
      </c>
      <c r="L426" s="278" t="s">
        <v>49</v>
      </c>
      <c r="M426" s="278" t="s">
        <v>49</v>
      </c>
      <c r="O426" s="278" t="s">
        <v>315</v>
      </c>
      <c r="P426" s="278">
        <v>41.345999999999997</v>
      </c>
      <c r="Q426" s="278">
        <v>54.011000000000003</v>
      </c>
      <c r="R426" s="278">
        <v>0</v>
      </c>
      <c r="S426" s="278">
        <v>0</v>
      </c>
    </row>
    <row r="427" spans="2:19" ht="24.75" x14ac:dyDescent="0.25">
      <c r="B427" s="278">
        <v>14087</v>
      </c>
      <c r="C427" s="278" t="s">
        <v>756</v>
      </c>
      <c r="D427" s="278" t="s">
        <v>116</v>
      </c>
      <c r="E427" s="278" t="s">
        <v>317</v>
      </c>
      <c r="F427" s="278" t="s">
        <v>312</v>
      </c>
      <c r="G427" s="504" t="s">
        <v>331</v>
      </c>
      <c r="J427" s="278" t="s">
        <v>320</v>
      </c>
      <c r="L427" s="278" t="s">
        <v>47</v>
      </c>
      <c r="M427" s="278" t="s">
        <v>130</v>
      </c>
      <c r="O427" s="278" t="s">
        <v>315</v>
      </c>
      <c r="P427" s="278">
        <v>16.989999999999998</v>
      </c>
      <c r="Q427" s="278">
        <v>18</v>
      </c>
      <c r="R427" s="278">
        <v>16.989999999999998</v>
      </c>
      <c r="S427" s="278">
        <v>16.989999999999998</v>
      </c>
    </row>
    <row r="428" spans="2:19" x14ac:dyDescent="0.25">
      <c r="B428" s="278">
        <v>14217</v>
      </c>
      <c r="C428" s="278" t="s">
        <v>757</v>
      </c>
      <c r="D428" s="278" t="s">
        <v>116</v>
      </c>
      <c r="E428" s="278" t="s">
        <v>317</v>
      </c>
      <c r="F428" s="278" t="s">
        <v>349</v>
      </c>
      <c r="G428" s="504" t="s">
        <v>326</v>
      </c>
      <c r="J428" s="278" t="s">
        <v>320</v>
      </c>
      <c r="L428" s="278" t="s">
        <v>47</v>
      </c>
      <c r="M428" s="278" t="s">
        <v>48</v>
      </c>
      <c r="O428" s="278" t="s">
        <v>315</v>
      </c>
      <c r="P428" s="278">
        <v>292</v>
      </c>
      <c r="Q428" s="278">
        <v>292</v>
      </c>
      <c r="R428" s="278">
        <v>292</v>
      </c>
      <c r="S428" s="278">
        <v>292</v>
      </c>
    </row>
    <row r="429" spans="2:19" x14ac:dyDescent="0.25">
      <c r="B429" s="278">
        <v>14218</v>
      </c>
      <c r="C429" s="278" t="s">
        <v>758</v>
      </c>
      <c r="D429" s="278" t="s">
        <v>116</v>
      </c>
      <c r="E429" s="278" t="s">
        <v>317</v>
      </c>
      <c r="F429" s="278" t="s">
        <v>349</v>
      </c>
      <c r="G429" s="504" t="s">
        <v>326</v>
      </c>
      <c r="J429" s="278" t="s">
        <v>320</v>
      </c>
      <c r="L429" s="278" t="s">
        <v>47</v>
      </c>
      <c r="M429" s="278" t="s">
        <v>48</v>
      </c>
      <c r="O429" s="278" t="s">
        <v>315</v>
      </c>
      <c r="P429" s="278">
        <v>292</v>
      </c>
      <c r="Q429" s="278">
        <v>292</v>
      </c>
      <c r="R429" s="278">
        <v>292</v>
      </c>
      <c r="S429" s="278">
        <v>292</v>
      </c>
    </row>
    <row r="430" spans="2:19" x14ac:dyDescent="0.25">
      <c r="B430" s="278">
        <v>14219</v>
      </c>
      <c r="C430" s="278" t="s">
        <v>759</v>
      </c>
      <c r="D430" s="278" t="s">
        <v>116</v>
      </c>
      <c r="E430" s="278" t="s">
        <v>317</v>
      </c>
      <c r="F430" s="278" t="s">
        <v>349</v>
      </c>
      <c r="G430" s="504" t="s">
        <v>326</v>
      </c>
      <c r="J430" s="278" t="s">
        <v>320</v>
      </c>
      <c r="L430" s="278" t="s">
        <v>47</v>
      </c>
      <c r="M430" s="278" t="s">
        <v>48</v>
      </c>
      <c r="O430" s="278" t="s">
        <v>315</v>
      </c>
      <c r="P430" s="278">
        <v>292</v>
      </c>
      <c r="Q430" s="278">
        <v>292</v>
      </c>
      <c r="R430" s="278">
        <v>292</v>
      </c>
      <c r="S430" s="278">
        <v>292</v>
      </c>
    </row>
    <row r="431" spans="2:19" x14ac:dyDescent="0.25">
      <c r="B431" s="278">
        <v>14220</v>
      </c>
      <c r="C431" s="278" t="s">
        <v>760</v>
      </c>
      <c r="D431" s="278" t="s">
        <v>116</v>
      </c>
      <c r="E431" s="278" t="s">
        <v>317</v>
      </c>
      <c r="F431" s="278" t="s">
        <v>349</v>
      </c>
      <c r="G431" s="504" t="s">
        <v>326</v>
      </c>
      <c r="J431" s="278" t="s">
        <v>320</v>
      </c>
      <c r="L431" s="278" t="s">
        <v>47</v>
      </c>
      <c r="M431" s="278" t="s">
        <v>48</v>
      </c>
      <c r="O431" s="278" t="s">
        <v>315</v>
      </c>
      <c r="P431" s="278">
        <v>292</v>
      </c>
      <c r="Q431" s="278">
        <v>292</v>
      </c>
      <c r="R431" s="278">
        <v>292</v>
      </c>
      <c r="S431" s="278">
        <v>292</v>
      </c>
    </row>
    <row r="432" spans="2:19" x14ac:dyDescent="0.25">
      <c r="B432" s="278">
        <v>14595</v>
      </c>
      <c r="C432" s="278" t="s">
        <v>761</v>
      </c>
      <c r="D432" s="278" t="s">
        <v>116</v>
      </c>
      <c r="E432" s="278" t="s">
        <v>311</v>
      </c>
      <c r="F432" s="278" t="s">
        <v>514</v>
      </c>
      <c r="G432" s="504" t="s">
        <v>149</v>
      </c>
      <c r="J432" s="278" t="s">
        <v>314</v>
      </c>
      <c r="L432" s="278" t="s">
        <v>44</v>
      </c>
      <c r="M432" s="278" t="s">
        <v>44</v>
      </c>
      <c r="O432" s="278" t="s">
        <v>315</v>
      </c>
      <c r="P432" s="278">
        <v>13.302</v>
      </c>
      <c r="Q432" s="278">
        <v>26.212</v>
      </c>
      <c r="R432" s="278">
        <v>13.302</v>
      </c>
      <c r="S432" s="278">
        <v>26.212</v>
      </c>
    </row>
    <row r="433" spans="2:19" x14ac:dyDescent="0.25">
      <c r="B433" s="278">
        <v>14599</v>
      </c>
      <c r="C433" s="278" t="s">
        <v>762</v>
      </c>
      <c r="D433" s="278" t="s">
        <v>116</v>
      </c>
      <c r="E433" s="278" t="s">
        <v>311</v>
      </c>
      <c r="F433" s="278" t="s">
        <v>318</v>
      </c>
      <c r="G433" s="504" t="s">
        <v>313</v>
      </c>
      <c r="J433" s="278" t="s">
        <v>320</v>
      </c>
      <c r="L433" s="278" t="s">
        <v>45</v>
      </c>
      <c r="M433" s="278" t="s">
        <v>45</v>
      </c>
      <c r="O433" s="278" t="s">
        <v>315</v>
      </c>
      <c r="P433" s="278">
        <v>26</v>
      </c>
      <c r="Q433" s="278">
        <v>25.74</v>
      </c>
      <c r="R433" s="278">
        <v>26</v>
      </c>
      <c r="S433" s="278">
        <v>25.74</v>
      </c>
    </row>
    <row r="434" spans="2:19" x14ac:dyDescent="0.25">
      <c r="B434" s="278">
        <v>14610</v>
      </c>
      <c r="C434" s="278" t="s">
        <v>763</v>
      </c>
      <c r="D434" s="278" t="s">
        <v>116</v>
      </c>
      <c r="E434" s="278" t="s">
        <v>311</v>
      </c>
      <c r="F434" s="278" t="s">
        <v>514</v>
      </c>
      <c r="G434" s="504" t="s">
        <v>149</v>
      </c>
      <c r="J434" s="278" t="s">
        <v>320</v>
      </c>
      <c r="L434" s="278" t="s">
        <v>47</v>
      </c>
      <c r="M434" s="278" t="s">
        <v>48</v>
      </c>
      <c r="O434" s="278" t="s">
        <v>315</v>
      </c>
      <c r="P434" s="278">
        <v>0.10100000000000001</v>
      </c>
      <c r="Q434" s="278">
        <v>0.38500000000000001</v>
      </c>
      <c r="R434" s="278">
        <v>0.10100000000000001</v>
      </c>
      <c r="S434" s="278">
        <v>0.38500000000000001</v>
      </c>
    </row>
    <row r="435" spans="2:19" x14ac:dyDescent="0.25">
      <c r="B435" s="278">
        <v>14614</v>
      </c>
      <c r="C435" s="278" t="s">
        <v>764</v>
      </c>
      <c r="D435" s="278" t="s">
        <v>116</v>
      </c>
      <c r="E435" s="278" t="s">
        <v>317</v>
      </c>
      <c r="F435" s="278" t="s">
        <v>318</v>
      </c>
      <c r="G435" s="504" t="s">
        <v>319</v>
      </c>
      <c r="J435" s="278" t="s">
        <v>320</v>
      </c>
      <c r="L435" s="278" t="s">
        <v>46</v>
      </c>
      <c r="M435" s="278" t="s">
        <v>46</v>
      </c>
      <c r="O435" s="278" t="s">
        <v>315</v>
      </c>
      <c r="P435" s="278">
        <v>620</v>
      </c>
      <c r="Q435" s="278">
        <v>620</v>
      </c>
      <c r="R435" s="278">
        <v>620</v>
      </c>
      <c r="S435" s="278">
        <v>620</v>
      </c>
    </row>
    <row r="436" spans="2:19" x14ac:dyDescent="0.25">
      <c r="B436" s="278">
        <v>14623</v>
      </c>
      <c r="C436" s="278" t="s">
        <v>765</v>
      </c>
      <c r="D436" s="278" t="s">
        <v>116</v>
      </c>
      <c r="E436" s="278" t="s">
        <v>311</v>
      </c>
      <c r="F436" s="278" t="s">
        <v>325</v>
      </c>
      <c r="G436" s="504" t="s">
        <v>326</v>
      </c>
      <c r="J436" s="278" t="s">
        <v>320</v>
      </c>
      <c r="L436" s="278" t="s">
        <v>47</v>
      </c>
      <c r="M436" s="278" t="s">
        <v>48</v>
      </c>
      <c r="O436" s="278" t="s">
        <v>315</v>
      </c>
      <c r="P436" s="278">
        <v>0.11700000000000001</v>
      </c>
      <c r="Q436" s="278">
        <v>0.129</v>
      </c>
      <c r="R436" s="278">
        <v>0.11700000000000001</v>
      </c>
      <c r="S436" s="278">
        <v>0.129</v>
      </c>
    </row>
    <row r="437" spans="2:19" x14ac:dyDescent="0.25">
      <c r="B437" s="278">
        <v>14660</v>
      </c>
      <c r="C437" s="278" t="s">
        <v>766</v>
      </c>
      <c r="D437" s="278" t="s">
        <v>116</v>
      </c>
      <c r="E437" s="278" t="s">
        <v>311</v>
      </c>
      <c r="F437" s="278" t="s">
        <v>514</v>
      </c>
      <c r="G437" s="504" t="s">
        <v>149</v>
      </c>
      <c r="J437" s="278" t="s">
        <v>314</v>
      </c>
      <c r="L437" s="278" t="s">
        <v>44</v>
      </c>
      <c r="M437" s="278" t="s">
        <v>44</v>
      </c>
      <c r="O437" s="278" t="s">
        <v>315</v>
      </c>
      <c r="P437" s="278">
        <v>2.7290000000000001</v>
      </c>
      <c r="Q437" s="278">
        <v>7.6559999999999997</v>
      </c>
      <c r="R437" s="278">
        <v>2.7290000000000001</v>
      </c>
      <c r="S437" s="278">
        <v>7.6559999999999997</v>
      </c>
    </row>
    <row r="438" spans="2:19" x14ac:dyDescent="0.25">
      <c r="B438" s="278">
        <v>14661</v>
      </c>
      <c r="C438" s="278" t="s">
        <v>767</v>
      </c>
      <c r="D438" s="278" t="s">
        <v>116</v>
      </c>
      <c r="E438" s="278" t="s">
        <v>311</v>
      </c>
      <c r="F438" s="278" t="s">
        <v>514</v>
      </c>
      <c r="G438" s="504" t="s">
        <v>149</v>
      </c>
      <c r="J438" s="278" t="s">
        <v>320</v>
      </c>
      <c r="L438" s="278" t="s">
        <v>47</v>
      </c>
      <c r="M438" s="278" t="s">
        <v>48</v>
      </c>
      <c r="O438" s="278" t="s">
        <v>315</v>
      </c>
      <c r="P438" s="278">
        <v>1.4590000000000001</v>
      </c>
      <c r="Q438" s="278">
        <v>5.27</v>
      </c>
      <c r="R438" s="278">
        <v>1.4590000000000001</v>
      </c>
      <c r="S438" s="278">
        <v>5.27</v>
      </c>
    </row>
    <row r="439" spans="2:19" x14ac:dyDescent="0.25">
      <c r="B439" s="278">
        <v>14663</v>
      </c>
      <c r="C439" s="278" t="s">
        <v>768</v>
      </c>
      <c r="D439" s="278" t="s">
        <v>116</v>
      </c>
      <c r="E439" s="278" t="s">
        <v>317</v>
      </c>
      <c r="F439" s="278" t="s">
        <v>312</v>
      </c>
      <c r="G439" s="504" t="s">
        <v>313</v>
      </c>
      <c r="J439" s="278" t="s">
        <v>148</v>
      </c>
      <c r="L439" s="278" t="s">
        <v>49</v>
      </c>
      <c r="M439" s="278" t="s">
        <v>49</v>
      </c>
      <c r="O439" s="278" t="s">
        <v>315</v>
      </c>
      <c r="P439" s="278">
        <v>2.95</v>
      </c>
      <c r="Q439" s="278">
        <v>2.806</v>
      </c>
      <c r="R439" s="278">
        <v>2.806</v>
      </c>
      <c r="S439" s="278">
        <v>2.806</v>
      </c>
    </row>
    <row r="440" spans="2:19" x14ac:dyDescent="0.25">
      <c r="B440" s="278">
        <v>14665</v>
      </c>
      <c r="C440" s="278" t="s">
        <v>769</v>
      </c>
      <c r="D440" s="278" t="s">
        <v>116</v>
      </c>
      <c r="E440" s="278" t="s">
        <v>311</v>
      </c>
      <c r="F440" s="278" t="s">
        <v>514</v>
      </c>
      <c r="G440" s="504" t="s">
        <v>149</v>
      </c>
      <c r="J440" s="278" t="s">
        <v>148</v>
      </c>
      <c r="L440" s="278" t="s">
        <v>49</v>
      </c>
      <c r="M440" s="278" t="s">
        <v>49</v>
      </c>
      <c r="O440" s="278" t="s">
        <v>315</v>
      </c>
      <c r="P440" s="278">
        <v>5.7549999999999999</v>
      </c>
      <c r="Q440" s="278">
        <v>12.2</v>
      </c>
      <c r="R440" s="278">
        <v>5.7549999999999999</v>
      </c>
      <c r="S440" s="278">
        <v>12.2</v>
      </c>
    </row>
    <row r="441" spans="2:19" x14ac:dyDescent="0.25">
      <c r="B441" s="278">
        <v>14706</v>
      </c>
      <c r="C441" s="278" t="s">
        <v>770</v>
      </c>
      <c r="D441" s="278" t="s">
        <v>116</v>
      </c>
      <c r="E441" s="278" t="s">
        <v>317</v>
      </c>
      <c r="F441" s="278" t="s">
        <v>318</v>
      </c>
      <c r="G441" s="504" t="s">
        <v>319</v>
      </c>
      <c r="J441" s="278" t="s">
        <v>320</v>
      </c>
      <c r="L441" s="278" t="s">
        <v>46</v>
      </c>
      <c r="M441" s="278" t="s">
        <v>46</v>
      </c>
      <c r="O441" s="278" t="s">
        <v>315</v>
      </c>
      <c r="P441" s="278">
        <v>13.095000000000001</v>
      </c>
      <c r="Q441" s="278">
        <v>14</v>
      </c>
      <c r="R441" s="278">
        <v>13.095000000000001</v>
      </c>
      <c r="S441" s="278">
        <v>13.095000000000001</v>
      </c>
    </row>
    <row r="442" spans="2:19" x14ac:dyDescent="0.25">
      <c r="B442" s="278">
        <v>15415</v>
      </c>
      <c r="C442" s="278" t="s">
        <v>771</v>
      </c>
      <c r="D442" s="278" t="s">
        <v>116</v>
      </c>
      <c r="E442" s="278" t="s">
        <v>317</v>
      </c>
      <c r="F442" s="278" t="s">
        <v>330</v>
      </c>
      <c r="G442" s="504" t="s">
        <v>319</v>
      </c>
      <c r="J442" s="278" t="s">
        <v>320</v>
      </c>
      <c r="L442" s="278" t="s">
        <v>47</v>
      </c>
      <c r="M442" s="278" t="s">
        <v>51</v>
      </c>
      <c r="O442" s="278" t="s">
        <v>315</v>
      </c>
      <c r="P442" s="278">
        <v>19.577999999999999</v>
      </c>
      <c r="Q442" s="278">
        <v>21.3</v>
      </c>
      <c r="R442" s="278">
        <v>19.577999999999999</v>
      </c>
      <c r="S442" s="278">
        <v>19.577999999999999</v>
      </c>
    </row>
    <row r="443" spans="2:19" x14ac:dyDescent="0.25">
      <c r="B443" s="278">
        <v>15477</v>
      </c>
      <c r="C443" s="278" t="s">
        <v>772</v>
      </c>
      <c r="D443" s="278" t="s">
        <v>116</v>
      </c>
      <c r="E443" s="278" t="s">
        <v>317</v>
      </c>
      <c r="F443" s="278" t="s">
        <v>330</v>
      </c>
      <c r="G443" s="504" t="s">
        <v>337</v>
      </c>
      <c r="J443" s="278" t="s">
        <v>320</v>
      </c>
      <c r="L443" s="278" t="s">
        <v>46</v>
      </c>
      <c r="M443" s="278" t="s">
        <v>46</v>
      </c>
      <c r="O443" s="278" t="s">
        <v>315</v>
      </c>
      <c r="P443" s="278">
        <v>129.13200000000001</v>
      </c>
      <c r="Q443" s="278">
        <v>129.6</v>
      </c>
      <c r="R443" s="278">
        <v>129.13200000000001</v>
      </c>
      <c r="S443" s="278">
        <v>129.13200000000001</v>
      </c>
    </row>
    <row r="444" spans="2:19" x14ac:dyDescent="0.25">
      <c r="B444" s="278">
        <v>15509</v>
      </c>
      <c r="C444" s="278" t="s">
        <v>773</v>
      </c>
      <c r="D444" s="278" t="s">
        <v>116</v>
      </c>
      <c r="E444" s="278" t="s">
        <v>317</v>
      </c>
      <c r="F444" s="278" t="s">
        <v>341</v>
      </c>
      <c r="G444" s="504" t="s">
        <v>346</v>
      </c>
      <c r="J444" s="278" t="s">
        <v>320</v>
      </c>
      <c r="L444" s="278" t="s">
        <v>46</v>
      </c>
      <c r="M444" s="278" t="s">
        <v>46</v>
      </c>
      <c r="O444" s="278" t="s">
        <v>315</v>
      </c>
      <c r="P444" s="278">
        <v>37.5</v>
      </c>
      <c r="Q444" s="278">
        <v>37.5</v>
      </c>
      <c r="R444" s="278">
        <v>37.5</v>
      </c>
      <c r="S444" s="278">
        <v>37.5</v>
      </c>
    </row>
    <row r="445" spans="2:19" x14ac:dyDescent="0.25">
      <c r="B445" s="278">
        <v>15586</v>
      </c>
      <c r="C445" s="278" t="s">
        <v>774</v>
      </c>
      <c r="D445" s="278" t="s">
        <v>665</v>
      </c>
      <c r="G445" s="504" t="s">
        <v>666</v>
      </c>
      <c r="H445" s="278" t="s">
        <v>667</v>
      </c>
      <c r="I445" s="278" t="s">
        <v>668</v>
      </c>
      <c r="J445" s="278" t="s">
        <v>320</v>
      </c>
      <c r="L445" s="278" t="s">
        <v>47</v>
      </c>
      <c r="M445" s="278" t="s">
        <v>48</v>
      </c>
      <c r="O445" s="278" t="s">
        <v>315</v>
      </c>
      <c r="P445" s="278">
        <v>0.35899999999999999</v>
      </c>
      <c r="Q445" s="278">
        <v>0.318</v>
      </c>
      <c r="R445" s="278">
        <v>0.318</v>
      </c>
      <c r="S445" s="278">
        <v>0.318</v>
      </c>
    </row>
    <row r="446" spans="2:19" x14ac:dyDescent="0.25">
      <c r="B446" s="278">
        <v>16296</v>
      </c>
      <c r="C446" s="278" t="s">
        <v>775</v>
      </c>
      <c r="D446" s="278" t="s">
        <v>116</v>
      </c>
      <c r="E446" s="278" t="s">
        <v>311</v>
      </c>
      <c r="F446" s="278" t="s">
        <v>325</v>
      </c>
      <c r="G446" s="504" t="s">
        <v>326</v>
      </c>
      <c r="J446" s="278" t="s">
        <v>148</v>
      </c>
      <c r="L446" s="278" t="s">
        <v>49</v>
      </c>
      <c r="M446" s="278" t="s">
        <v>49</v>
      </c>
      <c r="O446" s="278" t="s">
        <v>315</v>
      </c>
      <c r="P446" s="278">
        <v>3.49</v>
      </c>
      <c r="Q446" s="278">
        <v>5.4089999999999998</v>
      </c>
      <c r="R446" s="278">
        <v>3.49</v>
      </c>
      <c r="S446" s="278">
        <v>5.4089999999999998</v>
      </c>
    </row>
    <row r="447" spans="2:19" x14ac:dyDescent="0.25">
      <c r="B447" s="278">
        <v>16523</v>
      </c>
      <c r="C447" s="278" t="s">
        <v>776</v>
      </c>
      <c r="D447" s="278" t="s">
        <v>116</v>
      </c>
      <c r="E447" s="278" t="s">
        <v>311</v>
      </c>
      <c r="F447" s="278" t="s">
        <v>325</v>
      </c>
      <c r="G447" s="504" t="s">
        <v>326</v>
      </c>
      <c r="J447" s="278" t="s">
        <v>148</v>
      </c>
      <c r="L447" s="278" t="s">
        <v>49</v>
      </c>
      <c r="M447" s="278" t="s">
        <v>49</v>
      </c>
      <c r="O447" s="278" t="s">
        <v>315</v>
      </c>
      <c r="P447" s="278">
        <v>0.68500000000000005</v>
      </c>
      <c r="Q447" s="278">
        <v>1.292</v>
      </c>
      <c r="R447" s="278">
        <v>0.68500000000000005</v>
      </c>
      <c r="S447" s="278">
        <v>1.292</v>
      </c>
    </row>
    <row r="448" spans="2:19" x14ac:dyDescent="0.25">
      <c r="B448" s="278">
        <v>16525</v>
      </c>
      <c r="C448" s="278" t="s">
        <v>777</v>
      </c>
      <c r="D448" s="278" t="s">
        <v>116</v>
      </c>
      <c r="E448" s="278" t="s">
        <v>311</v>
      </c>
      <c r="F448" s="278" t="s">
        <v>325</v>
      </c>
      <c r="G448" s="504" t="s">
        <v>326</v>
      </c>
      <c r="J448" s="278" t="s">
        <v>148</v>
      </c>
      <c r="L448" s="278" t="s">
        <v>49</v>
      </c>
      <c r="M448" s="278" t="s">
        <v>49</v>
      </c>
      <c r="O448" s="278" t="s">
        <v>315</v>
      </c>
      <c r="P448" s="278">
        <v>3.1309999999999998</v>
      </c>
      <c r="Q448" s="278">
        <v>2.8690000000000002</v>
      </c>
      <c r="R448" s="278">
        <v>3.1309999999999998</v>
      </c>
      <c r="S448" s="278">
        <v>2.8690000000000002</v>
      </c>
    </row>
    <row r="449" spans="2:19" x14ac:dyDescent="0.25">
      <c r="B449" s="278">
        <v>16547</v>
      </c>
      <c r="C449" s="278" t="s">
        <v>778</v>
      </c>
      <c r="D449" s="278" t="s">
        <v>665</v>
      </c>
      <c r="G449" s="504" t="s">
        <v>666</v>
      </c>
      <c r="H449" s="278" t="s">
        <v>670</v>
      </c>
      <c r="I449" s="278" t="s">
        <v>668</v>
      </c>
      <c r="J449" s="278" t="s">
        <v>320</v>
      </c>
      <c r="L449" s="278" t="s">
        <v>46</v>
      </c>
      <c r="M449" s="278" t="s">
        <v>46</v>
      </c>
      <c r="O449" s="278" t="s">
        <v>315</v>
      </c>
      <c r="P449" s="278">
        <v>3.0539999999999998</v>
      </c>
      <c r="Q449" s="278">
        <v>4.0049999999999999</v>
      </c>
      <c r="R449" s="278">
        <v>3.0539999999999998</v>
      </c>
      <c r="S449" s="278">
        <v>3.0539999999999998</v>
      </c>
    </row>
    <row r="450" spans="2:19" x14ac:dyDescent="0.25">
      <c r="B450" s="278">
        <v>16631</v>
      </c>
      <c r="C450" s="278" t="s">
        <v>779</v>
      </c>
      <c r="D450" s="278" t="s">
        <v>116</v>
      </c>
      <c r="E450" s="278" t="s">
        <v>311</v>
      </c>
      <c r="F450" s="278" t="s">
        <v>1549</v>
      </c>
      <c r="G450" s="504" t="s">
        <v>702</v>
      </c>
      <c r="J450" s="278" t="s">
        <v>320</v>
      </c>
      <c r="L450" s="278" t="s">
        <v>47</v>
      </c>
      <c r="M450" s="278" t="s">
        <v>130</v>
      </c>
      <c r="O450" s="278" t="s">
        <v>315</v>
      </c>
      <c r="P450" s="278">
        <v>0.316</v>
      </c>
      <c r="Q450" s="278">
        <v>0</v>
      </c>
      <c r="R450" s="278">
        <v>0.316</v>
      </c>
      <c r="S450" s="278">
        <v>0</v>
      </c>
    </row>
    <row r="451" spans="2:19" x14ac:dyDescent="0.25">
      <c r="B451" s="278">
        <v>16640</v>
      </c>
      <c r="C451" s="278" t="s">
        <v>780</v>
      </c>
      <c r="D451" s="278" t="s">
        <v>116</v>
      </c>
      <c r="E451" s="278" t="s">
        <v>311</v>
      </c>
      <c r="F451" s="278" t="s">
        <v>1549</v>
      </c>
      <c r="G451" s="504" t="s">
        <v>702</v>
      </c>
      <c r="J451" s="278" t="s">
        <v>320</v>
      </c>
      <c r="L451" s="278" t="s">
        <v>47</v>
      </c>
      <c r="M451" s="278" t="s">
        <v>130</v>
      </c>
      <c r="O451" s="278" t="s">
        <v>315</v>
      </c>
      <c r="P451" s="278">
        <v>0.27</v>
      </c>
      <c r="Q451" s="278">
        <v>0</v>
      </c>
      <c r="R451" s="278">
        <v>0.27</v>
      </c>
      <c r="S451" s="278">
        <v>0</v>
      </c>
    </row>
    <row r="452" spans="2:19" x14ac:dyDescent="0.25">
      <c r="B452" s="278">
        <v>16642</v>
      </c>
      <c r="C452" s="278" t="s">
        <v>781</v>
      </c>
      <c r="D452" s="278" t="s">
        <v>116</v>
      </c>
      <c r="E452" s="278" t="s">
        <v>311</v>
      </c>
      <c r="F452" s="278" t="s">
        <v>1549</v>
      </c>
      <c r="G452" s="504" t="s">
        <v>702</v>
      </c>
      <c r="J452" s="278" t="s">
        <v>320</v>
      </c>
      <c r="L452" s="278" t="s">
        <v>47</v>
      </c>
      <c r="M452" s="278" t="s">
        <v>130</v>
      </c>
      <c r="O452" s="278" t="s">
        <v>315</v>
      </c>
      <c r="P452" s="278">
        <v>0.245</v>
      </c>
      <c r="Q452" s="278">
        <v>0</v>
      </c>
      <c r="R452" s="278">
        <v>0.245</v>
      </c>
      <c r="S452" s="278">
        <v>0</v>
      </c>
    </row>
    <row r="453" spans="2:19" x14ac:dyDescent="0.25">
      <c r="B453" s="278">
        <v>16643</v>
      </c>
      <c r="C453" s="278" t="s">
        <v>782</v>
      </c>
      <c r="D453" s="278" t="s">
        <v>116</v>
      </c>
      <c r="E453" s="278" t="s">
        <v>311</v>
      </c>
      <c r="F453" s="278" t="s">
        <v>1549</v>
      </c>
      <c r="G453" s="504" t="s">
        <v>702</v>
      </c>
      <c r="J453" s="278" t="s">
        <v>320</v>
      </c>
      <c r="L453" s="278" t="s">
        <v>47</v>
      </c>
      <c r="M453" s="278" t="s">
        <v>130</v>
      </c>
      <c r="O453" s="278" t="s">
        <v>315</v>
      </c>
      <c r="P453" s="278">
        <v>0.16800000000000001</v>
      </c>
      <c r="Q453" s="278">
        <v>0</v>
      </c>
      <c r="R453" s="278">
        <v>0.16800000000000001</v>
      </c>
      <c r="S453" s="278">
        <v>0</v>
      </c>
    </row>
    <row r="454" spans="2:19" x14ac:dyDescent="0.25">
      <c r="B454" s="278">
        <v>16644</v>
      </c>
      <c r="C454" s="278" t="s">
        <v>783</v>
      </c>
      <c r="D454" s="278" t="s">
        <v>116</v>
      </c>
      <c r="E454" s="278" t="s">
        <v>311</v>
      </c>
      <c r="F454" s="278" t="s">
        <v>1549</v>
      </c>
      <c r="G454" s="504" t="s">
        <v>702</v>
      </c>
      <c r="J454" s="278" t="s">
        <v>320</v>
      </c>
      <c r="L454" s="278" t="s">
        <v>47</v>
      </c>
      <c r="M454" s="278" t="s">
        <v>51</v>
      </c>
      <c r="O454" s="278" t="s">
        <v>315</v>
      </c>
      <c r="P454" s="278">
        <v>0.28000000000000003</v>
      </c>
      <c r="Q454" s="278">
        <v>0</v>
      </c>
      <c r="R454" s="278">
        <v>0.28000000000000003</v>
      </c>
      <c r="S454" s="278">
        <v>0</v>
      </c>
    </row>
    <row r="455" spans="2:19" x14ac:dyDescent="0.25">
      <c r="B455" s="278">
        <v>16651</v>
      </c>
      <c r="C455" s="278" t="s">
        <v>784</v>
      </c>
      <c r="D455" s="278" t="s">
        <v>665</v>
      </c>
      <c r="G455" s="504" t="s">
        <v>666</v>
      </c>
      <c r="H455" s="278" t="s">
        <v>667</v>
      </c>
      <c r="I455" s="278" t="s">
        <v>668</v>
      </c>
      <c r="J455" s="278" t="s">
        <v>148</v>
      </c>
      <c r="L455" s="278" t="s">
        <v>49</v>
      </c>
      <c r="M455" s="278" t="s">
        <v>49</v>
      </c>
      <c r="O455" s="278" t="s">
        <v>315</v>
      </c>
      <c r="P455" s="278">
        <v>12.775</v>
      </c>
      <c r="Q455" s="278">
        <v>14.441000000000001</v>
      </c>
      <c r="R455" s="278">
        <v>12.775</v>
      </c>
      <c r="S455" s="278">
        <v>12.946</v>
      </c>
    </row>
    <row r="456" spans="2:19" x14ac:dyDescent="0.25">
      <c r="B456" s="278">
        <v>16653</v>
      </c>
      <c r="C456" s="278" t="s">
        <v>785</v>
      </c>
      <c r="D456" s="278" t="s">
        <v>116</v>
      </c>
      <c r="E456" s="278" t="s">
        <v>317</v>
      </c>
      <c r="F456" s="278" t="s">
        <v>1739</v>
      </c>
      <c r="G456" s="504" t="s">
        <v>346</v>
      </c>
      <c r="J456" s="278" t="s">
        <v>314</v>
      </c>
      <c r="L456" s="278" t="s">
        <v>44</v>
      </c>
      <c r="M456" s="278" t="s">
        <v>44</v>
      </c>
      <c r="O456" s="278" t="s">
        <v>315</v>
      </c>
      <c r="P456" s="278">
        <v>65.38</v>
      </c>
      <c r="Q456" s="278">
        <v>65.38</v>
      </c>
      <c r="R456" s="278">
        <v>65.38</v>
      </c>
      <c r="S456" s="278">
        <v>65.38</v>
      </c>
    </row>
    <row r="457" spans="2:19" x14ac:dyDescent="0.25">
      <c r="B457" s="278">
        <v>16659</v>
      </c>
      <c r="C457" s="278" t="s">
        <v>786</v>
      </c>
      <c r="D457" s="278" t="s">
        <v>116</v>
      </c>
      <c r="E457" s="278" t="s">
        <v>311</v>
      </c>
      <c r="F457" s="278" t="s">
        <v>514</v>
      </c>
      <c r="G457" s="504" t="s">
        <v>149</v>
      </c>
      <c r="J457" s="278" t="s">
        <v>320</v>
      </c>
      <c r="L457" s="278" t="s">
        <v>47</v>
      </c>
      <c r="M457" s="278" t="s">
        <v>130</v>
      </c>
      <c r="O457" s="278" t="s">
        <v>315</v>
      </c>
      <c r="P457" s="278">
        <v>0.159</v>
      </c>
      <c r="Q457" s="278">
        <v>0.32200000000000001</v>
      </c>
      <c r="R457" s="278">
        <v>0.159</v>
      </c>
      <c r="S457" s="278">
        <v>0.32200000000000001</v>
      </c>
    </row>
    <row r="458" spans="2:19" ht="24.75" x14ac:dyDescent="0.25">
      <c r="B458" s="278">
        <v>16688</v>
      </c>
      <c r="C458" s="278" t="s">
        <v>787</v>
      </c>
      <c r="D458" s="278" t="s">
        <v>116</v>
      </c>
      <c r="E458" s="278" t="s">
        <v>317</v>
      </c>
      <c r="F458" s="278" t="s">
        <v>312</v>
      </c>
      <c r="G458" s="504" t="s">
        <v>331</v>
      </c>
      <c r="J458" s="278" t="s">
        <v>320</v>
      </c>
      <c r="L458" s="278" t="s">
        <v>46</v>
      </c>
      <c r="M458" s="278" t="s">
        <v>46</v>
      </c>
      <c r="O458" s="278" t="s">
        <v>315</v>
      </c>
      <c r="P458" s="278">
        <v>1.7889999999999999</v>
      </c>
      <c r="Q458" s="278">
        <v>1.948</v>
      </c>
      <c r="R458" s="278">
        <v>1.7889999999999999</v>
      </c>
      <c r="S458" s="278">
        <v>1.7889999999999999</v>
      </c>
    </row>
    <row r="459" spans="2:19" x14ac:dyDescent="0.25">
      <c r="B459" s="278">
        <v>16737</v>
      </c>
      <c r="C459" s="278" t="s">
        <v>788</v>
      </c>
      <c r="D459" s="278" t="s">
        <v>116</v>
      </c>
      <c r="E459" s="278" t="s">
        <v>317</v>
      </c>
      <c r="F459" s="278" t="s">
        <v>1740</v>
      </c>
      <c r="G459" s="504" t="s">
        <v>319</v>
      </c>
      <c r="J459" s="278" t="s">
        <v>320</v>
      </c>
      <c r="L459" s="278" t="s">
        <v>46</v>
      </c>
      <c r="M459" s="278" t="s">
        <v>46</v>
      </c>
      <c r="O459" s="278" t="s">
        <v>315</v>
      </c>
      <c r="P459" s="278">
        <v>2.4729999999999999</v>
      </c>
      <c r="Q459" s="278">
        <v>2.5</v>
      </c>
      <c r="R459" s="278">
        <v>2.4729999999999999</v>
      </c>
      <c r="S459" s="278">
        <v>2.4729999999999999</v>
      </c>
    </row>
    <row r="460" spans="2:19" x14ac:dyDescent="0.25">
      <c r="B460" s="278">
        <v>16738</v>
      </c>
      <c r="C460" s="278" t="s">
        <v>789</v>
      </c>
      <c r="D460" s="278" t="s">
        <v>116</v>
      </c>
      <c r="E460" s="278" t="s">
        <v>317</v>
      </c>
      <c r="F460" s="278" t="s">
        <v>1740</v>
      </c>
      <c r="G460" s="504" t="s">
        <v>319</v>
      </c>
      <c r="J460" s="278" t="s">
        <v>320</v>
      </c>
      <c r="L460" s="278" t="s">
        <v>46</v>
      </c>
      <c r="M460" s="278" t="s">
        <v>46</v>
      </c>
      <c r="O460" s="278" t="s">
        <v>315</v>
      </c>
      <c r="P460" s="278">
        <v>12.315</v>
      </c>
      <c r="Q460" s="278">
        <v>13.054</v>
      </c>
      <c r="R460" s="278">
        <v>12.315</v>
      </c>
      <c r="S460" s="278">
        <v>12.315</v>
      </c>
    </row>
    <row r="461" spans="2:19" ht="24.75" x14ac:dyDescent="0.25">
      <c r="B461" s="278">
        <v>16750</v>
      </c>
      <c r="C461" s="278" t="s">
        <v>790</v>
      </c>
      <c r="D461" s="278" t="s">
        <v>116</v>
      </c>
      <c r="E461" s="278" t="s">
        <v>317</v>
      </c>
      <c r="F461" s="278" t="s">
        <v>312</v>
      </c>
      <c r="G461" s="504" t="s">
        <v>331</v>
      </c>
      <c r="J461" s="278" t="s">
        <v>320</v>
      </c>
      <c r="L461" s="278" t="s">
        <v>46</v>
      </c>
      <c r="M461" s="278" t="s">
        <v>46</v>
      </c>
      <c r="O461" s="278" t="s">
        <v>315</v>
      </c>
      <c r="P461" s="278">
        <v>1.948</v>
      </c>
      <c r="Q461" s="278">
        <v>1.9470000000000001</v>
      </c>
      <c r="R461" s="278">
        <v>1.9470000000000001</v>
      </c>
      <c r="S461" s="278">
        <v>1.9470000000000001</v>
      </c>
    </row>
    <row r="462" spans="2:19" ht="24.75" x14ac:dyDescent="0.25">
      <c r="B462" s="278">
        <v>16752</v>
      </c>
      <c r="C462" s="278" t="s">
        <v>791</v>
      </c>
      <c r="D462" s="278" t="s">
        <v>116</v>
      </c>
      <c r="E462" s="278" t="s">
        <v>317</v>
      </c>
      <c r="F462" s="278" t="s">
        <v>312</v>
      </c>
      <c r="G462" s="504" t="s">
        <v>331</v>
      </c>
      <c r="J462" s="278" t="s">
        <v>320</v>
      </c>
      <c r="L462" s="278" t="s">
        <v>46</v>
      </c>
      <c r="M462" s="278" t="s">
        <v>46</v>
      </c>
      <c r="O462" s="278" t="s">
        <v>315</v>
      </c>
      <c r="P462" s="278">
        <v>1.9419999999999999</v>
      </c>
      <c r="Q462" s="278">
        <v>1.9410000000000001</v>
      </c>
      <c r="R462" s="278">
        <v>1.9410000000000001</v>
      </c>
      <c r="S462" s="278">
        <v>1.9410000000000001</v>
      </c>
    </row>
    <row r="463" spans="2:19" x14ac:dyDescent="0.25">
      <c r="B463" s="278">
        <v>16790</v>
      </c>
      <c r="C463" s="278" t="s">
        <v>792</v>
      </c>
      <c r="D463" s="278" t="s">
        <v>665</v>
      </c>
      <c r="G463" s="504" t="s">
        <v>666</v>
      </c>
      <c r="H463" s="278" t="s">
        <v>667</v>
      </c>
      <c r="I463" s="278" t="s">
        <v>668</v>
      </c>
      <c r="J463" s="278" t="s">
        <v>320</v>
      </c>
      <c r="L463" s="278" t="s">
        <v>47</v>
      </c>
      <c r="M463" s="278" t="s">
        <v>48</v>
      </c>
      <c r="O463" s="278" t="s">
        <v>315</v>
      </c>
      <c r="P463" s="278">
        <v>0.4</v>
      </c>
      <c r="Q463" s="278">
        <v>0.4</v>
      </c>
      <c r="R463" s="278">
        <v>0.4</v>
      </c>
      <c r="S463" s="278">
        <v>0.4</v>
      </c>
    </row>
    <row r="464" spans="2:19" x14ac:dyDescent="0.25">
      <c r="B464" s="278">
        <v>35453</v>
      </c>
      <c r="C464" s="278" t="s">
        <v>793</v>
      </c>
      <c r="D464" s="278" t="s">
        <v>665</v>
      </c>
      <c r="G464" s="504" t="s">
        <v>666</v>
      </c>
      <c r="H464" s="278" t="s">
        <v>667</v>
      </c>
      <c r="I464" s="278" t="s">
        <v>668</v>
      </c>
      <c r="J464" s="278" t="s">
        <v>148</v>
      </c>
      <c r="L464" s="278" t="s">
        <v>49</v>
      </c>
      <c r="M464" s="278" t="s">
        <v>49</v>
      </c>
      <c r="O464" s="278" t="s">
        <v>315</v>
      </c>
      <c r="P464" s="278">
        <v>11.446</v>
      </c>
      <c r="Q464" s="278">
        <v>12.407</v>
      </c>
      <c r="R464" s="278">
        <v>11.446</v>
      </c>
      <c r="S464" s="278">
        <v>11.446</v>
      </c>
    </row>
    <row r="465" spans="2:19" x14ac:dyDescent="0.25">
      <c r="B465" s="278">
        <v>35485</v>
      </c>
      <c r="C465" s="278" t="s">
        <v>794</v>
      </c>
      <c r="D465" s="278" t="s">
        <v>116</v>
      </c>
      <c r="E465" s="278" t="s">
        <v>317</v>
      </c>
      <c r="F465" s="278" t="s">
        <v>312</v>
      </c>
      <c r="G465" s="504" t="s">
        <v>313</v>
      </c>
      <c r="J465" s="278" t="s">
        <v>320</v>
      </c>
      <c r="L465" s="278" t="s">
        <v>47</v>
      </c>
      <c r="M465" s="278" t="s">
        <v>48</v>
      </c>
      <c r="O465" s="278" t="s">
        <v>315</v>
      </c>
      <c r="P465" s="278">
        <v>4.3860000000000001</v>
      </c>
      <c r="Q465" s="278">
        <v>4.4669999999999996</v>
      </c>
      <c r="R465" s="278">
        <v>4.3860000000000001</v>
      </c>
      <c r="S465" s="278">
        <v>4.3860000000000001</v>
      </c>
    </row>
    <row r="466" spans="2:19" x14ac:dyDescent="0.25">
      <c r="B466" s="278">
        <v>35555</v>
      </c>
      <c r="C466" s="278" t="s">
        <v>795</v>
      </c>
      <c r="D466" s="278" t="s">
        <v>116</v>
      </c>
      <c r="E466" s="278" t="s">
        <v>311</v>
      </c>
      <c r="F466" s="278" t="s">
        <v>514</v>
      </c>
      <c r="G466" s="504" t="s">
        <v>149</v>
      </c>
      <c r="J466" s="278" t="s">
        <v>314</v>
      </c>
      <c r="L466" s="278" t="s">
        <v>50</v>
      </c>
      <c r="M466" s="278" t="s">
        <v>50</v>
      </c>
      <c r="O466" s="278" t="s">
        <v>315</v>
      </c>
      <c r="P466" s="278">
        <v>0.79800000000000004</v>
      </c>
      <c r="Q466" s="278">
        <v>2.3380000000000001</v>
      </c>
      <c r="R466" s="278">
        <v>0.79800000000000004</v>
      </c>
      <c r="S466" s="278">
        <v>2.3380000000000001</v>
      </c>
    </row>
    <row r="467" spans="2:19" x14ac:dyDescent="0.25">
      <c r="B467" s="278">
        <v>35593</v>
      </c>
      <c r="C467" s="278" t="s">
        <v>796</v>
      </c>
      <c r="D467" s="278" t="s">
        <v>116</v>
      </c>
      <c r="E467" s="278" t="s">
        <v>311</v>
      </c>
      <c r="F467" s="278" t="s">
        <v>325</v>
      </c>
      <c r="G467" s="504" t="s">
        <v>326</v>
      </c>
      <c r="J467" s="278" t="s">
        <v>314</v>
      </c>
      <c r="L467" s="278" t="s">
        <v>44</v>
      </c>
      <c r="M467" s="278" t="s">
        <v>44</v>
      </c>
      <c r="O467" s="278" t="s">
        <v>315</v>
      </c>
      <c r="P467" s="278">
        <v>7.6999999999999999E-2</v>
      </c>
      <c r="Q467" s="278">
        <v>0.113</v>
      </c>
      <c r="R467" s="278">
        <v>7.6999999999999999E-2</v>
      </c>
      <c r="S467" s="278">
        <v>0.113</v>
      </c>
    </row>
    <row r="468" spans="2:19" x14ac:dyDescent="0.25">
      <c r="B468" s="278">
        <v>35656</v>
      </c>
      <c r="C468" s="278" t="s">
        <v>797</v>
      </c>
      <c r="D468" s="278" t="s">
        <v>116</v>
      </c>
      <c r="E468" s="278" t="s">
        <v>317</v>
      </c>
      <c r="F468" s="278" t="s">
        <v>334</v>
      </c>
      <c r="G468" s="504" t="s">
        <v>326</v>
      </c>
      <c r="J468" s="278" t="s">
        <v>320</v>
      </c>
      <c r="L468" s="278" t="s">
        <v>46</v>
      </c>
      <c r="M468" s="278" t="s">
        <v>46</v>
      </c>
      <c r="O468" s="278" t="s">
        <v>315</v>
      </c>
      <c r="P468" s="278">
        <v>4.0999999999999996</v>
      </c>
      <c r="Q468" s="278">
        <v>4.0999999999999996</v>
      </c>
      <c r="R468" s="278">
        <v>4.0999999999999996</v>
      </c>
      <c r="S468" s="278">
        <v>4.0999999999999996</v>
      </c>
    </row>
    <row r="469" spans="2:19" ht="24.75" x14ac:dyDescent="0.25">
      <c r="B469" s="278">
        <v>35657</v>
      </c>
      <c r="C469" s="278" t="s">
        <v>798</v>
      </c>
      <c r="D469" s="278" t="s">
        <v>116</v>
      </c>
      <c r="E469" s="278" t="s">
        <v>317</v>
      </c>
      <c r="F469" s="278" t="s">
        <v>312</v>
      </c>
      <c r="G469" s="504" t="s">
        <v>331</v>
      </c>
      <c r="J469" s="278" t="s">
        <v>320</v>
      </c>
      <c r="L469" s="278" t="s">
        <v>47</v>
      </c>
      <c r="M469" s="278" t="s">
        <v>48</v>
      </c>
      <c r="O469" s="278" t="s">
        <v>315</v>
      </c>
      <c r="P469" s="278">
        <v>13.75</v>
      </c>
      <c r="Q469" s="278">
        <v>13.65</v>
      </c>
      <c r="R469" s="278">
        <v>13.65</v>
      </c>
      <c r="S469" s="278">
        <v>13.65</v>
      </c>
    </row>
    <row r="470" spans="2:19" x14ac:dyDescent="0.25">
      <c r="B470" s="278">
        <v>35658</v>
      </c>
      <c r="C470" s="278" t="s">
        <v>799</v>
      </c>
      <c r="D470" s="278" t="s">
        <v>116</v>
      </c>
      <c r="E470" s="278" t="s">
        <v>317</v>
      </c>
      <c r="F470" s="278" t="s">
        <v>334</v>
      </c>
      <c r="G470" s="504" t="s">
        <v>326</v>
      </c>
      <c r="J470" s="278" t="s">
        <v>320</v>
      </c>
      <c r="L470" s="278" t="s">
        <v>46</v>
      </c>
      <c r="M470" s="278" t="s">
        <v>46</v>
      </c>
      <c r="O470" s="278" t="s">
        <v>315</v>
      </c>
      <c r="P470" s="278">
        <v>4.0999999999999996</v>
      </c>
      <c r="Q470" s="278">
        <v>4.0999999999999996</v>
      </c>
      <c r="R470" s="278">
        <v>4.0999999999999996</v>
      </c>
      <c r="S470" s="278">
        <v>4.0999999999999996</v>
      </c>
    </row>
    <row r="471" spans="2:19" x14ac:dyDescent="0.25">
      <c r="B471" s="278">
        <v>35693</v>
      </c>
      <c r="C471" s="278" t="s">
        <v>800</v>
      </c>
      <c r="D471" s="278" t="s">
        <v>116</v>
      </c>
      <c r="E471" s="278" t="s">
        <v>311</v>
      </c>
      <c r="F471" s="278" t="s">
        <v>514</v>
      </c>
      <c r="G471" s="504" t="s">
        <v>149</v>
      </c>
      <c r="J471" s="278" t="s">
        <v>148</v>
      </c>
      <c r="L471" s="278" t="s">
        <v>49</v>
      </c>
      <c r="M471" s="278" t="s">
        <v>49</v>
      </c>
      <c r="O471" s="278" t="s">
        <v>315</v>
      </c>
      <c r="P471" s="278">
        <v>2.476</v>
      </c>
      <c r="Q471" s="278">
        <v>6.4039999999999999</v>
      </c>
      <c r="R471" s="278">
        <v>1.226</v>
      </c>
      <c r="S471" s="278">
        <v>3.1709999999999998</v>
      </c>
    </row>
    <row r="472" spans="2:19" x14ac:dyDescent="0.25">
      <c r="B472" s="278">
        <v>35728</v>
      </c>
      <c r="C472" s="278" t="s">
        <v>801</v>
      </c>
      <c r="D472" s="278" t="s">
        <v>116</v>
      </c>
      <c r="E472" s="278" t="s">
        <v>317</v>
      </c>
      <c r="F472" s="278" t="s">
        <v>312</v>
      </c>
      <c r="G472" s="504" t="s">
        <v>313</v>
      </c>
      <c r="J472" s="278" t="s">
        <v>314</v>
      </c>
      <c r="L472" s="278" t="s">
        <v>50</v>
      </c>
      <c r="M472" s="278" t="s">
        <v>50</v>
      </c>
      <c r="O472" s="278" t="s">
        <v>315</v>
      </c>
      <c r="P472" s="278">
        <v>1.1220000000000001</v>
      </c>
      <c r="Q472" s="278">
        <v>1.4470000000000001</v>
      </c>
      <c r="R472" s="278">
        <v>1.1220000000000001</v>
      </c>
      <c r="S472" s="278">
        <v>1.1220000000000001</v>
      </c>
    </row>
    <row r="473" spans="2:19" x14ac:dyDescent="0.25">
      <c r="B473" s="278">
        <v>35979</v>
      </c>
      <c r="C473" s="278" t="s">
        <v>802</v>
      </c>
      <c r="D473" s="278" t="s">
        <v>116</v>
      </c>
      <c r="E473" s="278" t="s">
        <v>311</v>
      </c>
      <c r="F473" s="278" t="s">
        <v>514</v>
      </c>
      <c r="G473" s="504" t="s">
        <v>149</v>
      </c>
      <c r="J473" s="278" t="s">
        <v>314</v>
      </c>
      <c r="L473" s="278" t="s">
        <v>50</v>
      </c>
      <c r="M473" s="278" t="s">
        <v>50</v>
      </c>
      <c r="O473" s="278" t="s">
        <v>315</v>
      </c>
      <c r="P473" s="278">
        <v>9.4540000000000006</v>
      </c>
      <c r="Q473" s="278">
        <v>16.86</v>
      </c>
      <c r="R473" s="278">
        <v>9.4540000000000006</v>
      </c>
      <c r="S473" s="278">
        <v>16.86</v>
      </c>
    </row>
    <row r="474" spans="2:19" x14ac:dyDescent="0.25">
      <c r="B474" s="278">
        <v>37040</v>
      </c>
      <c r="C474" s="278" t="s">
        <v>803</v>
      </c>
      <c r="D474" s="278" t="s">
        <v>116</v>
      </c>
      <c r="E474" s="278" t="s">
        <v>317</v>
      </c>
      <c r="F474" s="278" t="s">
        <v>318</v>
      </c>
      <c r="G474" s="504" t="s">
        <v>319</v>
      </c>
      <c r="J474" s="278" t="s">
        <v>320</v>
      </c>
      <c r="L474" s="278" t="s">
        <v>47</v>
      </c>
      <c r="M474" s="278" t="s">
        <v>130</v>
      </c>
      <c r="O474" s="278" t="s">
        <v>315</v>
      </c>
      <c r="P474" s="278">
        <v>22.937999999999999</v>
      </c>
      <c r="Q474" s="278">
        <v>22.937999999999999</v>
      </c>
      <c r="R474" s="278">
        <v>22.937999999999999</v>
      </c>
      <c r="S474" s="278">
        <v>22.937999999999999</v>
      </c>
    </row>
    <row r="475" spans="2:19" x14ac:dyDescent="0.25">
      <c r="B475" s="278">
        <v>37050</v>
      </c>
      <c r="C475" s="278" t="s">
        <v>804</v>
      </c>
      <c r="D475" s="278" t="s">
        <v>116</v>
      </c>
      <c r="E475" s="278" t="s">
        <v>311</v>
      </c>
      <c r="F475" s="278" t="s">
        <v>514</v>
      </c>
      <c r="G475" s="504" t="s">
        <v>149</v>
      </c>
      <c r="J475" s="278" t="s">
        <v>314</v>
      </c>
      <c r="L475" s="278" t="s">
        <v>44</v>
      </c>
      <c r="M475" s="278" t="s">
        <v>44</v>
      </c>
      <c r="O475" s="278" t="s">
        <v>315</v>
      </c>
      <c r="P475" s="278">
        <v>5.9169999999999998</v>
      </c>
      <c r="Q475" s="278">
        <v>11.314</v>
      </c>
      <c r="R475" s="278">
        <v>5.9169999999999998</v>
      </c>
      <c r="S475" s="278">
        <v>11.314</v>
      </c>
    </row>
    <row r="476" spans="2:19" x14ac:dyDescent="0.25">
      <c r="B476" s="278">
        <v>37072</v>
      </c>
      <c r="C476" s="278" t="s">
        <v>805</v>
      </c>
      <c r="D476" s="278" t="s">
        <v>116</v>
      </c>
      <c r="E476" s="278" t="s">
        <v>311</v>
      </c>
      <c r="F476" s="278" t="s">
        <v>514</v>
      </c>
      <c r="G476" s="504" t="s">
        <v>149</v>
      </c>
      <c r="J476" s="278" t="s">
        <v>148</v>
      </c>
      <c r="L476" s="278" t="s">
        <v>49</v>
      </c>
      <c r="M476" s="278" t="s">
        <v>49</v>
      </c>
      <c r="O476" s="278" t="s">
        <v>315</v>
      </c>
      <c r="P476" s="278">
        <v>0.45500000000000002</v>
      </c>
      <c r="Q476" s="278">
        <v>1.212</v>
      </c>
      <c r="R476" s="278">
        <v>0.45500000000000002</v>
      </c>
      <c r="S476" s="278">
        <v>1.212</v>
      </c>
    </row>
    <row r="477" spans="2:19" x14ac:dyDescent="0.25">
      <c r="B477" s="278">
        <v>37077</v>
      </c>
      <c r="C477" s="278" t="s">
        <v>806</v>
      </c>
      <c r="D477" s="278" t="s">
        <v>116</v>
      </c>
      <c r="E477" s="278" t="s">
        <v>311</v>
      </c>
      <c r="F477" s="278" t="s">
        <v>325</v>
      </c>
      <c r="G477" s="504" t="s">
        <v>326</v>
      </c>
      <c r="J477" s="278" t="s">
        <v>320</v>
      </c>
      <c r="L477" s="278" t="s">
        <v>47</v>
      </c>
      <c r="M477" s="278" t="s">
        <v>48</v>
      </c>
      <c r="O477" s="278" t="s">
        <v>315</v>
      </c>
      <c r="P477" s="278">
        <v>0.42</v>
      </c>
      <c r="Q477" s="278">
        <v>1.085</v>
      </c>
      <c r="R477" s="278">
        <v>0.42</v>
      </c>
      <c r="S477" s="278">
        <v>1.085</v>
      </c>
    </row>
    <row r="478" spans="2:19" x14ac:dyDescent="0.25">
      <c r="B478" s="278">
        <v>37105</v>
      </c>
      <c r="C478" s="278" t="s">
        <v>807</v>
      </c>
      <c r="D478" s="278" t="s">
        <v>116</v>
      </c>
      <c r="E478" s="278" t="s">
        <v>311</v>
      </c>
      <c r="F478" s="278" t="s">
        <v>514</v>
      </c>
      <c r="G478" s="504" t="s">
        <v>149</v>
      </c>
      <c r="J478" s="278" t="s">
        <v>148</v>
      </c>
      <c r="L478" s="278" t="s">
        <v>49</v>
      </c>
      <c r="M478" s="278" t="s">
        <v>49</v>
      </c>
      <c r="O478" s="278" t="s">
        <v>315</v>
      </c>
      <c r="P478" s="278">
        <v>22.256</v>
      </c>
      <c r="Q478" s="278">
        <v>58.795999999999999</v>
      </c>
      <c r="R478" s="278">
        <v>22.256</v>
      </c>
      <c r="S478" s="278">
        <v>58.795999999999999</v>
      </c>
    </row>
    <row r="479" spans="2:19" x14ac:dyDescent="0.25">
      <c r="B479" s="278">
        <v>37112</v>
      </c>
      <c r="C479" s="278" t="s">
        <v>808</v>
      </c>
      <c r="D479" s="278" t="s">
        <v>665</v>
      </c>
      <c r="G479" s="504" t="s">
        <v>666</v>
      </c>
      <c r="H479" s="278" t="s">
        <v>667</v>
      </c>
      <c r="I479" s="278" t="s">
        <v>668</v>
      </c>
      <c r="J479" s="278" t="s">
        <v>148</v>
      </c>
      <c r="L479" s="278" t="s">
        <v>49</v>
      </c>
      <c r="M479" s="278" t="s">
        <v>49</v>
      </c>
      <c r="O479" s="278" t="s">
        <v>315</v>
      </c>
      <c r="P479" s="278">
        <v>1.698</v>
      </c>
      <c r="Q479" s="278">
        <v>1.712</v>
      </c>
      <c r="R479" s="278">
        <v>1.698</v>
      </c>
      <c r="S479" s="278">
        <v>1.698</v>
      </c>
    </row>
    <row r="480" spans="2:19" x14ac:dyDescent="0.25">
      <c r="B480" s="278">
        <v>37120</v>
      </c>
      <c r="C480" s="278" t="s">
        <v>809</v>
      </c>
      <c r="D480" s="278" t="s">
        <v>116</v>
      </c>
      <c r="E480" s="278" t="s">
        <v>311</v>
      </c>
      <c r="F480" s="278" t="s">
        <v>325</v>
      </c>
      <c r="G480" s="504" t="s">
        <v>326</v>
      </c>
      <c r="J480" s="278" t="s">
        <v>320</v>
      </c>
      <c r="L480" s="278" t="s">
        <v>45</v>
      </c>
      <c r="M480" s="278" t="s">
        <v>45</v>
      </c>
      <c r="O480" s="278" t="s">
        <v>315</v>
      </c>
      <c r="P480" s="278">
        <v>0</v>
      </c>
      <c r="Q480" s="278">
        <v>0.78200000000000003</v>
      </c>
      <c r="R480" s="278">
        <v>0</v>
      </c>
      <c r="S480" s="278">
        <v>0.78200000000000003</v>
      </c>
    </row>
    <row r="481" spans="2:19" x14ac:dyDescent="0.25">
      <c r="B481" s="278">
        <v>37855</v>
      </c>
      <c r="C481" s="278" t="s">
        <v>810</v>
      </c>
      <c r="D481" s="278" t="s">
        <v>665</v>
      </c>
      <c r="G481" s="504" t="s">
        <v>666</v>
      </c>
      <c r="H481" s="278" t="s">
        <v>687</v>
      </c>
      <c r="I481" s="278" t="s">
        <v>688</v>
      </c>
      <c r="J481" s="278" t="s">
        <v>314</v>
      </c>
      <c r="L481" s="278" t="s">
        <v>50</v>
      </c>
      <c r="M481" s="278" t="s">
        <v>50</v>
      </c>
      <c r="N481" s="278" t="s">
        <v>132</v>
      </c>
      <c r="O481" s="278" t="s">
        <v>315</v>
      </c>
      <c r="P481" s="278">
        <v>0.44</v>
      </c>
      <c r="Q481" s="278">
        <v>0.44</v>
      </c>
      <c r="R481" s="278">
        <v>0</v>
      </c>
      <c r="S481" s="278">
        <v>0</v>
      </c>
    </row>
    <row r="482" spans="2:19" x14ac:dyDescent="0.25">
      <c r="B482" s="278">
        <v>37929</v>
      </c>
      <c r="C482" s="278" t="s">
        <v>811</v>
      </c>
      <c r="D482" s="278" t="s">
        <v>665</v>
      </c>
      <c r="G482" s="504" t="s">
        <v>666</v>
      </c>
      <c r="H482" s="278" t="s">
        <v>687</v>
      </c>
      <c r="I482" s="278" t="s">
        <v>688</v>
      </c>
      <c r="J482" s="278" t="s">
        <v>320</v>
      </c>
      <c r="L482" s="278" t="s">
        <v>47</v>
      </c>
      <c r="M482" s="278" t="s">
        <v>48</v>
      </c>
      <c r="N482" s="278" t="s">
        <v>137</v>
      </c>
      <c r="O482" s="278" t="s">
        <v>315</v>
      </c>
      <c r="P482" s="278">
        <v>2.4390000000000001</v>
      </c>
      <c r="Q482" s="278">
        <v>2.4390000000000001</v>
      </c>
      <c r="R482" s="278">
        <v>0</v>
      </c>
      <c r="S482" s="278">
        <v>0</v>
      </c>
    </row>
    <row r="483" spans="2:19" x14ac:dyDescent="0.25">
      <c r="B483" s="278">
        <v>37930</v>
      </c>
      <c r="C483" s="278" t="s">
        <v>812</v>
      </c>
      <c r="D483" s="278" t="s">
        <v>665</v>
      </c>
      <c r="G483" s="504" t="s">
        <v>666</v>
      </c>
      <c r="H483" s="278" t="s">
        <v>687</v>
      </c>
      <c r="I483" s="278" t="s">
        <v>688</v>
      </c>
      <c r="J483" s="278" t="s">
        <v>320</v>
      </c>
      <c r="L483" s="278" t="s">
        <v>46</v>
      </c>
      <c r="M483" s="278" t="s">
        <v>46</v>
      </c>
      <c r="N483" s="278" t="s">
        <v>135</v>
      </c>
      <c r="O483" s="278" t="s">
        <v>315</v>
      </c>
      <c r="P483" s="278">
        <v>0.65</v>
      </c>
      <c r="Q483" s="278">
        <v>0.65</v>
      </c>
      <c r="R483" s="278">
        <v>0</v>
      </c>
      <c r="S483" s="278">
        <v>0</v>
      </c>
    </row>
    <row r="484" spans="2:19" x14ac:dyDescent="0.25">
      <c r="B484" s="278">
        <v>37931</v>
      </c>
      <c r="C484" s="278" t="s">
        <v>813</v>
      </c>
      <c r="D484" s="278" t="s">
        <v>665</v>
      </c>
      <c r="G484" s="504" t="s">
        <v>666</v>
      </c>
      <c r="H484" s="278" t="s">
        <v>687</v>
      </c>
      <c r="I484" s="278" t="s">
        <v>688</v>
      </c>
      <c r="J484" s="278" t="s">
        <v>320</v>
      </c>
      <c r="L484" s="278" t="s">
        <v>47</v>
      </c>
      <c r="M484" s="278" t="s">
        <v>51</v>
      </c>
      <c r="N484" s="278" t="s">
        <v>138</v>
      </c>
      <c r="O484" s="278" t="s">
        <v>315</v>
      </c>
      <c r="P484" s="278">
        <v>1.109</v>
      </c>
      <c r="Q484" s="278">
        <v>1.109</v>
      </c>
      <c r="R484" s="278">
        <v>0</v>
      </c>
      <c r="S484" s="278">
        <v>0</v>
      </c>
    </row>
    <row r="485" spans="2:19" x14ac:dyDescent="0.25">
      <c r="B485" s="278">
        <v>37933</v>
      </c>
      <c r="C485" s="278" t="s">
        <v>814</v>
      </c>
      <c r="D485" s="278" t="s">
        <v>665</v>
      </c>
      <c r="G485" s="504" t="s">
        <v>666</v>
      </c>
      <c r="H485" s="278" t="s">
        <v>687</v>
      </c>
      <c r="I485" s="278" t="s">
        <v>688</v>
      </c>
      <c r="J485" s="278" t="s">
        <v>314</v>
      </c>
      <c r="L485" s="278" t="s">
        <v>44</v>
      </c>
      <c r="M485" s="278" t="s">
        <v>44</v>
      </c>
      <c r="N485" s="278" t="s">
        <v>143</v>
      </c>
      <c r="O485" s="278" t="s">
        <v>315</v>
      </c>
      <c r="P485" s="278">
        <v>3.15</v>
      </c>
      <c r="Q485" s="278">
        <v>3.15</v>
      </c>
      <c r="R485" s="278">
        <v>0</v>
      </c>
      <c r="S485" s="278">
        <v>0</v>
      </c>
    </row>
    <row r="486" spans="2:19" x14ac:dyDescent="0.25">
      <c r="B486" s="278">
        <v>37934</v>
      </c>
      <c r="C486" s="278" t="s">
        <v>815</v>
      </c>
      <c r="D486" s="278" t="s">
        <v>665</v>
      </c>
      <c r="G486" s="504" t="s">
        <v>666</v>
      </c>
      <c r="H486" s="278" t="s">
        <v>687</v>
      </c>
      <c r="I486" s="278" t="s">
        <v>688</v>
      </c>
      <c r="J486" s="278" t="s">
        <v>320</v>
      </c>
      <c r="L486" s="278" t="s">
        <v>47</v>
      </c>
      <c r="M486" s="278" t="s">
        <v>130</v>
      </c>
      <c r="N486" s="278" t="s">
        <v>139</v>
      </c>
      <c r="O486" s="278" t="s">
        <v>315</v>
      </c>
      <c r="P486" s="278">
        <v>0.14199999999999999</v>
      </c>
      <c r="Q486" s="278">
        <v>0.14199999999999999</v>
      </c>
      <c r="R486" s="278">
        <v>0</v>
      </c>
      <c r="S486" s="278">
        <v>0</v>
      </c>
    </row>
    <row r="487" spans="2:19" x14ac:dyDescent="0.25">
      <c r="B487" s="278">
        <v>37935</v>
      </c>
      <c r="C487" s="278" t="s">
        <v>816</v>
      </c>
      <c r="D487" s="278" t="s">
        <v>665</v>
      </c>
      <c r="G487" s="504" t="s">
        <v>666</v>
      </c>
      <c r="H487" s="278" t="s">
        <v>687</v>
      </c>
      <c r="I487" s="278" t="s">
        <v>688</v>
      </c>
      <c r="J487" s="278" t="s">
        <v>320</v>
      </c>
      <c r="L487" s="278" t="s">
        <v>46</v>
      </c>
      <c r="M487" s="278" t="s">
        <v>46</v>
      </c>
      <c r="N487" s="278" t="s">
        <v>140</v>
      </c>
      <c r="O487" s="278" t="s">
        <v>315</v>
      </c>
      <c r="P487" s="278">
        <v>3.45</v>
      </c>
      <c r="Q487" s="278">
        <v>3.45</v>
      </c>
      <c r="R487" s="278">
        <v>0</v>
      </c>
      <c r="S487" s="278">
        <v>0</v>
      </c>
    </row>
    <row r="488" spans="2:19" x14ac:dyDescent="0.25">
      <c r="B488" s="278">
        <v>37937</v>
      </c>
      <c r="C488" s="278" t="s">
        <v>817</v>
      </c>
      <c r="D488" s="278" t="s">
        <v>665</v>
      </c>
      <c r="G488" s="504" t="s">
        <v>666</v>
      </c>
      <c r="H488" s="278" t="s">
        <v>687</v>
      </c>
      <c r="I488" s="278" t="s">
        <v>688</v>
      </c>
      <c r="J488" s="278" t="s">
        <v>148</v>
      </c>
      <c r="L488" s="278" t="s">
        <v>49</v>
      </c>
      <c r="M488" s="278" t="s">
        <v>49</v>
      </c>
      <c r="N488" s="278" t="s">
        <v>133</v>
      </c>
      <c r="O488" s="278" t="s">
        <v>315</v>
      </c>
      <c r="P488" s="278">
        <v>0.998</v>
      </c>
      <c r="Q488" s="278">
        <v>0.998</v>
      </c>
      <c r="R488" s="278">
        <v>0</v>
      </c>
      <c r="S488" s="278">
        <v>0</v>
      </c>
    </row>
    <row r="489" spans="2:19" x14ac:dyDescent="0.25">
      <c r="B489" s="278">
        <v>37938</v>
      </c>
      <c r="C489" s="278" t="s">
        <v>818</v>
      </c>
      <c r="D489" s="278" t="s">
        <v>665</v>
      </c>
      <c r="G489" s="504" t="s">
        <v>666</v>
      </c>
      <c r="H489" s="278" t="s">
        <v>687</v>
      </c>
      <c r="I489" s="278" t="s">
        <v>688</v>
      </c>
      <c r="J489" s="278" t="s">
        <v>320</v>
      </c>
      <c r="L489" s="278" t="s">
        <v>45</v>
      </c>
      <c r="M489" s="278" t="s">
        <v>45</v>
      </c>
      <c r="N489" s="278" t="s">
        <v>134</v>
      </c>
      <c r="O489" s="278" t="s">
        <v>315</v>
      </c>
      <c r="P489" s="278">
        <v>1.6319999999999999</v>
      </c>
      <c r="Q489" s="278">
        <v>1.6319999999999999</v>
      </c>
      <c r="R489" s="278">
        <v>0</v>
      </c>
      <c r="S489" s="278">
        <v>0</v>
      </c>
    </row>
    <row r="490" spans="2:19" x14ac:dyDescent="0.25">
      <c r="B490" s="278">
        <v>37939</v>
      </c>
      <c r="C490" s="278" t="s">
        <v>819</v>
      </c>
      <c r="D490" s="278" t="s">
        <v>665</v>
      </c>
      <c r="G490" s="504" t="s">
        <v>666</v>
      </c>
      <c r="H490" s="278" t="s">
        <v>687</v>
      </c>
      <c r="I490" s="278" t="s">
        <v>688</v>
      </c>
      <c r="J490" s="278" t="s">
        <v>320</v>
      </c>
      <c r="L490" s="278" t="s">
        <v>47</v>
      </c>
      <c r="M490" s="278" t="s">
        <v>51</v>
      </c>
      <c r="N490" s="278" t="s">
        <v>51</v>
      </c>
      <c r="O490" s="278" t="s">
        <v>315</v>
      </c>
      <c r="P490" s="278">
        <v>0.72899999999999998</v>
      </c>
      <c r="Q490" s="278">
        <v>0.72899999999999998</v>
      </c>
      <c r="R490" s="278">
        <v>0</v>
      </c>
      <c r="S490" s="278">
        <v>0</v>
      </c>
    </row>
    <row r="491" spans="2:19" x14ac:dyDescent="0.25">
      <c r="B491" s="278">
        <v>37940</v>
      </c>
      <c r="C491" s="278" t="s">
        <v>820</v>
      </c>
      <c r="D491" s="278" t="s">
        <v>665</v>
      </c>
      <c r="G491" s="504" t="s">
        <v>666</v>
      </c>
      <c r="H491" s="278" t="s">
        <v>687</v>
      </c>
      <c r="I491" s="278" t="s">
        <v>688</v>
      </c>
      <c r="J491" s="278" t="s">
        <v>314</v>
      </c>
      <c r="L491" s="278" t="s">
        <v>44</v>
      </c>
      <c r="M491" s="278" t="s">
        <v>44</v>
      </c>
      <c r="N491" s="278" t="s">
        <v>144</v>
      </c>
      <c r="O491" s="278" t="s">
        <v>315</v>
      </c>
      <c r="P491" s="278">
        <v>0.17</v>
      </c>
      <c r="Q491" s="278">
        <v>0.17</v>
      </c>
      <c r="R491" s="278">
        <v>0</v>
      </c>
      <c r="S491" s="278">
        <v>0</v>
      </c>
    </row>
    <row r="492" spans="2:19" x14ac:dyDescent="0.25">
      <c r="B492" s="278">
        <v>37941</v>
      </c>
      <c r="C492" s="278" t="s">
        <v>821</v>
      </c>
      <c r="D492" s="278" t="s">
        <v>665</v>
      </c>
      <c r="G492" s="504" t="s">
        <v>666</v>
      </c>
      <c r="H492" s="278" t="s">
        <v>687</v>
      </c>
      <c r="I492" s="278" t="s">
        <v>688</v>
      </c>
      <c r="J492" s="278" t="s">
        <v>320</v>
      </c>
      <c r="L492" s="278" t="s">
        <v>47</v>
      </c>
      <c r="M492" s="278" t="s">
        <v>48</v>
      </c>
      <c r="N492" s="278" t="s">
        <v>141</v>
      </c>
      <c r="O492" s="278" t="s">
        <v>315</v>
      </c>
      <c r="P492" s="278">
        <v>1.8029999999999999</v>
      </c>
      <c r="Q492" s="278">
        <v>1.8029999999999999</v>
      </c>
      <c r="R492" s="278">
        <v>0</v>
      </c>
      <c r="S492" s="278">
        <v>0</v>
      </c>
    </row>
    <row r="493" spans="2:19" x14ac:dyDescent="0.25">
      <c r="B493" s="278">
        <v>37942</v>
      </c>
      <c r="C493" s="278" t="s">
        <v>822</v>
      </c>
      <c r="D493" s="278" t="s">
        <v>665</v>
      </c>
      <c r="G493" s="504" t="s">
        <v>666</v>
      </c>
      <c r="H493" s="278" t="s">
        <v>687</v>
      </c>
      <c r="I493" s="278" t="s">
        <v>688</v>
      </c>
      <c r="J493" s="278" t="s">
        <v>314</v>
      </c>
      <c r="L493" s="278" t="s">
        <v>50</v>
      </c>
      <c r="M493" s="278" t="s">
        <v>50</v>
      </c>
      <c r="N493" s="278" t="s">
        <v>145</v>
      </c>
      <c r="O493" s="278" t="s">
        <v>315</v>
      </c>
      <c r="P493" s="278">
        <v>0.49099999999999999</v>
      </c>
      <c r="Q493" s="278">
        <v>0.49099999999999999</v>
      </c>
      <c r="R493" s="278">
        <v>0</v>
      </c>
      <c r="S493" s="278">
        <v>0</v>
      </c>
    </row>
    <row r="494" spans="2:19" x14ac:dyDescent="0.25">
      <c r="B494" s="278">
        <v>37943</v>
      </c>
      <c r="C494" s="278" t="s">
        <v>823</v>
      </c>
      <c r="D494" s="278" t="s">
        <v>665</v>
      </c>
      <c r="G494" s="504" t="s">
        <v>666</v>
      </c>
      <c r="H494" s="278" t="s">
        <v>687</v>
      </c>
      <c r="I494" s="278" t="s">
        <v>688</v>
      </c>
      <c r="J494" s="278" t="s">
        <v>320</v>
      </c>
      <c r="L494" s="278" t="s">
        <v>46</v>
      </c>
      <c r="M494" s="278" t="s">
        <v>46</v>
      </c>
      <c r="N494" s="278" t="s">
        <v>142</v>
      </c>
      <c r="O494" s="278" t="s">
        <v>315</v>
      </c>
      <c r="P494" s="278">
        <v>7.9939999999999998</v>
      </c>
      <c r="Q494" s="278">
        <v>7.9939999999999998</v>
      </c>
      <c r="R494" s="278">
        <v>0</v>
      </c>
      <c r="S494" s="278">
        <v>0</v>
      </c>
    </row>
    <row r="495" spans="2:19" x14ac:dyDescent="0.25">
      <c r="B495" s="278">
        <v>37944</v>
      </c>
      <c r="C495" s="278" t="s">
        <v>824</v>
      </c>
      <c r="D495" s="278" t="s">
        <v>665</v>
      </c>
      <c r="G495" s="504" t="s">
        <v>666</v>
      </c>
      <c r="H495" s="278" t="s">
        <v>687</v>
      </c>
      <c r="I495" s="278" t="s">
        <v>688</v>
      </c>
      <c r="J495" s="278" t="s">
        <v>320</v>
      </c>
      <c r="L495" s="278" t="s">
        <v>47</v>
      </c>
      <c r="M495" s="278" t="s">
        <v>48</v>
      </c>
      <c r="N495" s="278" t="s">
        <v>146</v>
      </c>
      <c r="O495" s="278" t="s">
        <v>315</v>
      </c>
      <c r="P495" s="278">
        <v>0.87</v>
      </c>
      <c r="Q495" s="278">
        <v>0.87</v>
      </c>
      <c r="R495" s="278">
        <v>0</v>
      </c>
      <c r="S495" s="278">
        <v>0</v>
      </c>
    </row>
    <row r="496" spans="2:19" x14ac:dyDescent="0.25">
      <c r="B496" s="278">
        <v>38057</v>
      </c>
      <c r="C496" s="278" t="s">
        <v>825</v>
      </c>
      <c r="D496" s="278" t="s">
        <v>665</v>
      </c>
      <c r="G496" s="504" t="s">
        <v>666</v>
      </c>
      <c r="H496" s="278" t="s">
        <v>667</v>
      </c>
      <c r="I496" s="278" t="s">
        <v>668</v>
      </c>
      <c r="J496" s="278" t="s">
        <v>148</v>
      </c>
      <c r="L496" s="278" t="s">
        <v>49</v>
      </c>
      <c r="M496" s="278" t="s">
        <v>49</v>
      </c>
      <c r="O496" s="278" t="s">
        <v>315</v>
      </c>
      <c r="P496" s="278">
        <v>147.27099999999999</v>
      </c>
      <c r="Q496" s="278">
        <v>150.61500000000001</v>
      </c>
      <c r="R496" s="278">
        <v>124.271</v>
      </c>
      <c r="S496" s="278">
        <v>124.271</v>
      </c>
    </row>
    <row r="497" spans="2:19" x14ac:dyDescent="0.25">
      <c r="B497" s="278">
        <v>38078</v>
      </c>
      <c r="C497" s="278" t="s">
        <v>826</v>
      </c>
      <c r="D497" s="278" t="s">
        <v>116</v>
      </c>
      <c r="E497" s="278" t="s">
        <v>311</v>
      </c>
      <c r="F497" s="278" t="s">
        <v>1549</v>
      </c>
      <c r="G497" s="504" t="s">
        <v>702</v>
      </c>
      <c r="J497" s="278" t="s">
        <v>320</v>
      </c>
      <c r="L497" s="278" t="s">
        <v>47</v>
      </c>
      <c r="M497" s="278" t="s">
        <v>48</v>
      </c>
      <c r="O497" s="278" t="s">
        <v>315</v>
      </c>
      <c r="P497" s="278">
        <v>0.50700000000000001</v>
      </c>
      <c r="Q497" s="278">
        <v>0</v>
      </c>
      <c r="R497" s="278">
        <v>0.50700000000000001</v>
      </c>
      <c r="S497" s="278">
        <v>0</v>
      </c>
    </row>
    <row r="498" spans="2:19" x14ac:dyDescent="0.25">
      <c r="B498" s="278">
        <v>38089</v>
      </c>
      <c r="C498" s="278" t="s">
        <v>827</v>
      </c>
      <c r="D498" s="278" t="s">
        <v>116</v>
      </c>
      <c r="E498" s="278" t="s">
        <v>317</v>
      </c>
      <c r="F498" s="278" t="s">
        <v>318</v>
      </c>
      <c r="G498" s="504" t="s">
        <v>319</v>
      </c>
      <c r="J498" s="278" t="s">
        <v>320</v>
      </c>
      <c r="L498" s="278" t="s">
        <v>47</v>
      </c>
      <c r="M498" s="278" t="s">
        <v>130</v>
      </c>
      <c r="O498" s="278" t="s">
        <v>315</v>
      </c>
      <c r="P498" s="278">
        <v>674</v>
      </c>
      <c r="Q498" s="278">
        <v>674</v>
      </c>
      <c r="R498" s="278">
        <v>674</v>
      </c>
      <c r="S498" s="278">
        <v>674</v>
      </c>
    </row>
    <row r="499" spans="2:19" x14ac:dyDescent="0.25">
      <c r="B499" s="278">
        <v>38114</v>
      </c>
      <c r="C499" s="278" t="s">
        <v>828</v>
      </c>
      <c r="D499" s="278" t="s">
        <v>116</v>
      </c>
      <c r="E499" s="278" t="s">
        <v>311</v>
      </c>
      <c r="F499" s="278" t="s">
        <v>1549</v>
      </c>
      <c r="G499" s="504" t="s">
        <v>702</v>
      </c>
      <c r="J499" s="278" t="s">
        <v>320</v>
      </c>
      <c r="L499" s="278" t="s">
        <v>47</v>
      </c>
      <c r="M499" s="278" t="s">
        <v>51</v>
      </c>
      <c r="O499" s="278" t="s">
        <v>315</v>
      </c>
      <c r="P499" s="278">
        <v>0.42599999999999999</v>
      </c>
      <c r="Q499" s="278">
        <v>0</v>
      </c>
      <c r="R499" s="278">
        <v>0.42599999999999999</v>
      </c>
      <c r="S499" s="278">
        <v>0</v>
      </c>
    </row>
    <row r="500" spans="2:19" x14ac:dyDescent="0.25">
      <c r="B500" s="278">
        <v>38115</v>
      </c>
      <c r="C500" s="278" t="s">
        <v>829</v>
      </c>
      <c r="D500" s="278" t="s">
        <v>116</v>
      </c>
      <c r="E500" s="278" t="s">
        <v>311</v>
      </c>
      <c r="F500" s="278" t="s">
        <v>1549</v>
      </c>
      <c r="G500" s="504" t="s">
        <v>702</v>
      </c>
      <c r="J500" s="278" t="s">
        <v>320</v>
      </c>
      <c r="L500" s="278" t="s">
        <v>47</v>
      </c>
      <c r="M500" s="278" t="s">
        <v>48</v>
      </c>
      <c r="O500" s="278" t="s">
        <v>315</v>
      </c>
      <c r="P500" s="278">
        <v>4.4409999999999998</v>
      </c>
      <c r="Q500" s="278">
        <v>0</v>
      </c>
      <c r="R500" s="278">
        <v>4.4409999999999998</v>
      </c>
      <c r="S500" s="278">
        <v>0</v>
      </c>
    </row>
    <row r="501" spans="2:19" x14ac:dyDescent="0.25">
      <c r="B501" s="278">
        <v>38173</v>
      </c>
      <c r="C501" s="278" t="s">
        <v>830</v>
      </c>
      <c r="D501" s="278" t="s">
        <v>116</v>
      </c>
      <c r="E501" s="278" t="s">
        <v>311</v>
      </c>
      <c r="F501" s="278" t="s">
        <v>514</v>
      </c>
      <c r="G501" s="504" t="s">
        <v>149</v>
      </c>
      <c r="J501" s="278" t="s">
        <v>148</v>
      </c>
      <c r="L501" s="278" t="s">
        <v>49</v>
      </c>
      <c r="M501" s="278" t="s">
        <v>49</v>
      </c>
      <c r="O501" s="278" t="s">
        <v>315</v>
      </c>
      <c r="P501" s="278">
        <v>3.75</v>
      </c>
      <c r="Q501" s="278">
        <v>10.23</v>
      </c>
      <c r="R501" s="278">
        <v>1.85</v>
      </c>
      <c r="S501" s="278">
        <v>5.0469999999999997</v>
      </c>
    </row>
    <row r="502" spans="2:19" x14ac:dyDescent="0.25">
      <c r="B502" s="278">
        <v>38178</v>
      </c>
      <c r="C502" s="278" t="s">
        <v>831</v>
      </c>
      <c r="D502" s="278" t="s">
        <v>116</v>
      </c>
      <c r="E502" s="278" t="s">
        <v>317</v>
      </c>
      <c r="F502" s="278" t="s">
        <v>312</v>
      </c>
      <c r="G502" s="504" t="s">
        <v>313</v>
      </c>
      <c r="J502" s="278" t="s">
        <v>320</v>
      </c>
      <c r="L502" s="278" t="s">
        <v>47</v>
      </c>
      <c r="M502" s="278" t="s">
        <v>48</v>
      </c>
      <c r="O502" s="278" t="s">
        <v>315</v>
      </c>
      <c r="P502" s="278">
        <v>1.4</v>
      </c>
      <c r="Q502" s="278">
        <v>1.4</v>
      </c>
      <c r="R502" s="278">
        <v>1.4</v>
      </c>
      <c r="S502" s="278">
        <v>1.4</v>
      </c>
    </row>
    <row r="503" spans="2:19" x14ac:dyDescent="0.25">
      <c r="B503" s="278">
        <v>38181</v>
      </c>
      <c r="C503" s="278" t="s">
        <v>832</v>
      </c>
      <c r="D503" s="278" t="s">
        <v>116</v>
      </c>
      <c r="E503" s="278" t="s">
        <v>311</v>
      </c>
      <c r="F503" s="278" t="s">
        <v>1549</v>
      </c>
      <c r="G503" s="504" t="s">
        <v>702</v>
      </c>
      <c r="J503" s="278" t="s">
        <v>320</v>
      </c>
      <c r="L503" s="278" t="s">
        <v>47</v>
      </c>
      <c r="M503" s="278" t="s">
        <v>48</v>
      </c>
      <c r="O503" s="278" t="s">
        <v>315</v>
      </c>
      <c r="P503" s="278">
        <v>1.669</v>
      </c>
      <c r="Q503" s="278">
        <v>0</v>
      </c>
      <c r="R503" s="278">
        <v>1.669</v>
      </c>
      <c r="S503" s="278">
        <v>0</v>
      </c>
    </row>
    <row r="504" spans="2:19" x14ac:dyDescent="0.25">
      <c r="B504" s="278">
        <v>38206</v>
      </c>
      <c r="C504" s="278" t="s">
        <v>833</v>
      </c>
      <c r="D504" s="278" t="s">
        <v>116</v>
      </c>
      <c r="E504" s="278" t="s">
        <v>317</v>
      </c>
      <c r="F504" s="278" t="s">
        <v>318</v>
      </c>
      <c r="G504" s="504" t="s">
        <v>319</v>
      </c>
      <c r="J504" s="278" t="s">
        <v>320</v>
      </c>
      <c r="L504" s="278" t="s">
        <v>46</v>
      </c>
      <c r="M504" s="278" t="s">
        <v>46</v>
      </c>
      <c r="O504" s="278" t="s">
        <v>315</v>
      </c>
      <c r="P504" s="278">
        <v>493.73500000000001</v>
      </c>
      <c r="Q504" s="278">
        <v>514.81600000000003</v>
      </c>
      <c r="R504" s="278">
        <v>493.73500000000001</v>
      </c>
      <c r="S504" s="278">
        <v>506.92200000000003</v>
      </c>
    </row>
    <row r="505" spans="2:19" x14ac:dyDescent="0.25">
      <c r="B505" s="278">
        <v>38210</v>
      </c>
      <c r="C505" s="278" t="s">
        <v>834</v>
      </c>
      <c r="D505" s="278" t="s">
        <v>665</v>
      </c>
      <c r="G505" s="504" t="s">
        <v>666</v>
      </c>
      <c r="H505" s="278" t="s">
        <v>687</v>
      </c>
      <c r="I505" s="278" t="s">
        <v>688</v>
      </c>
      <c r="J505" s="278" t="s">
        <v>320</v>
      </c>
      <c r="L505" s="278" t="s">
        <v>47</v>
      </c>
      <c r="M505" s="278" t="s">
        <v>130</v>
      </c>
      <c r="N505" s="278" t="s">
        <v>139</v>
      </c>
      <c r="O505" s="278" t="s">
        <v>315</v>
      </c>
      <c r="P505" s="278">
        <v>9.4540000000000006</v>
      </c>
      <c r="Q505" s="278">
        <v>9.4540000000000006</v>
      </c>
      <c r="R505" s="278">
        <v>9.4540000000000006</v>
      </c>
      <c r="S505" s="278">
        <v>9.4540000000000006</v>
      </c>
    </row>
    <row r="506" spans="2:19" x14ac:dyDescent="0.25">
      <c r="B506" s="278">
        <v>38216</v>
      </c>
      <c r="C506" s="278" t="s">
        <v>835</v>
      </c>
      <c r="D506" s="278" t="s">
        <v>665</v>
      </c>
      <c r="G506" s="504" t="s">
        <v>666</v>
      </c>
      <c r="H506" s="278" t="s">
        <v>667</v>
      </c>
      <c r="I506" s="278" t="s">
        <v>668</v>
      </c>
      <c r="J506" s="278" t="s">
        <v>320</v>
      </c>
      <c r="L506" s="278" t="s">
        <v>47</v>
      </c>
      <c r="M506" s="278" t="s">
        <v>48</v>
      </c>
      <c r="O506" s="278" t="s">
        <v>315</v>
      </c>
      <c r="P506" s="278">
        <v>13.683999999999999</v>
      </c>
      <c r="Q506" s="278">
        <v>14.294</v>
      </c>
      <c r="R506" s="278">
        <v>13.683999999999999</v>
      </c>
      <c r="S506" s="278">
        <v>13.683999999999999</v>
      </c>
    </row>
    <row r="507" spans="2:19" x14ac:dyDescent="0.25">
      <c r="B507" s="278">
        <v>38217</v>
      </c>
      <c r="C507" s="278" t="s">
        <v>836</v>
      </c>
      <c r="D507" s="278" t="s">
        <v>665</v>
      </c>
      <c r="G507" s="504" t="s">
        <v>666</v>
      </c>
      <c r="H507" s="278" t="s">
        <v>667</v>
      </c>
      <c r="I507" s="278" t="s">
        <v>668</v>
      </c>
      <c r="J507" s="278" t="s">
        <v>320</v>
      </c>
      <c r="L507" s="278" t="s">
        <v>45</v>
      </c>
      <c r="M507" s="278" t="s">
        <v>45</v>
      </c>
      <c r="O507" s="278" t="s">
        <v>315</v>
      </c>
      <c r="P507" s="278">
        <v>11.952999999999999</v>
      </c>
      <c r="Q507" s="278">
        <v>11.952999999999999</v>
      </c>
      <c r="R507" s="278">
        <v>11.952999999999999</v>
      </c>
      <c r="S507" s="278">
        <v>11.952999999999999</v>
      </c>
    </row>
    <row r="508" spans="2:19" x14ac:dyDescent="0.25">
      <c r="B508" s="278">
        <v>38219</v>
      </c>
      <c r="C508" s="278" t="s">
        <v>837</v>
      </c>
      <c r="D508" s="278" t="s">
        <v>665</v>
      </c>
      <c r="G508" s="504" t="s">
        <v>666</v>
      </c>
      <c r="H508" s="278" t="s">
        <v>667</v>
      </c>
      <c r="I508" s="278" t="s">
        <v>668</v>
      </c>
      <c r="J508" s="278" t="s">
        <v>320</v>
      </c>
      <c r="L508" s="278" t="s">
        <v>47</v>
      </c>
      <c r="M508" s="278" t="s">
        <v>48</v>
      </c>
      <c r="O508" s="278" t="s">
        <v>315</v>
      </c>
      <c r="P508" s="278">
        <v>53.040999999999997</v>
      </c>
      <c r="Q508" s="278">
        <v>47.502000000000002</v>
      </c>
      <c r="R508" s="278">
        <v>47.502000000000002</v>
      </c>
      <c r="S508" s="278">
        <v>47.502000000000002</v>
      </c>
    </row>
    <row r="509" spans="2:19" x14ac:dyDescent="0.25">
      <c r="B509" s="278">
        <v>38249</v>
      </c>
      <c r="C509" s="278" t="s">
        <v>838</v>
      </c>
      <c r="D509" s="278" t="s">
        <v>116</v>
      </c>
      <c r="E509" s="278" t="s">
        <v>311</v>
      </c>
      <c r="F509" s="278" t="s">
        <v>1549</v>
      </c>
      <c r="G509" s="504" t="s">
        <v>702</v>
      </c>
      <c r="J509" s="278" t="s">
        <v>320</v>
      </c>
      <c r="L509" s="278" t="s">
        <v>47</v>
      </c>
      <c r="M509" s="278" t="s">
        <v>48</v>
      </c>
      <c r="O509" s="278" t="s">
        <v>315</v>
      </c>
      <c r="P509" s="278">
        <v>0.53300000000000003</v>
      </c>
      <c r="Q509" s="278">
        <v>0</v>
      </c>
      <c r="R509" s="278">
        <v>0.53300000000000003</v>
      </c>
      <c r="S509" s="278">
        <v>0</v>
      </c>
    </row>
    <row r="510" spans="2:19" x14ac:dyDescent="0.25">
      <c r="B510" s="278">
        <v>38250</v>
      </c>
      <c r="C510" s="278" t="s">
        <v>839</v>
      </c>
      <c r="D510" s="278" t="s">
        <v>116</v>
      </c>
      <c r="E510" s="278" t="s">
        <v>311</v>
      </c>
      <c r="F510" s="278" t="s">
        <v>1549</v>
      </c>
      <c r="G510" s="504" t="s">
        <v>702</v>
      </c>
      <c r="J510" s="278" t="s">
        <v>320</v>
      </c>
      <c r="L510" s="278" t="s">
        <v>47</v>
      </c>
      <c r="M510" s="278" t="s">
        <v>48</v>
      </c>
      <c r="O510" s="278" t="s">
        <v>315</v>
      </c>
      <c r="P510" s="278">
        <v>0.69499999999999995</v>
      </c>
      <c r="Q510" s="278">
        <v>0</v>
      </c>
      <c r="R510" s="278">
        <v>0.69499999999999995</v>
      </c>
      <c r="S510" s="278">
        <v>0</v>
      </c>
    </row>
    <row r="511" spans="2:19" x14ac:dyDescent="0.25">
      <c r="B511" s="278">
        <v>38252</v>
      </c>
      <c r="C511" s="278" t="s">
        <v>840</v>
      </c>
      <c r="D511" s="278" t="s">
        <v>116</v>
      </c>
      <c r="E511" s="278" t="s">
        <v>311</v>
      </c>
      <c r="F511" s="278" t="s">
        <v>325</v>
      </c>
      <c r="G511" s="504" t="s">
        <v>326</v>
      </c>
      <c r="J511" s="278" t="s">
        <v>320</v>
      </c>
      <c r="L511" s="278" t="s">
        <v>47</v>
      </c>
      <c r="M511" s="278" t="s">
        <v>48</v>
      </c>
      <c r="O511" s="278" t="s">
        <v>315</v>
      </c>
      <c r="P511" s="278">
        <v>0.13600000000000001</v>
      </c>
      <c r="Q511" s="278">
        <v>0.36099999999999999</v>
      </c>
      <c r="R511" s="278">
        <v>0.13600000000000001</v>
      </c>
      <c r="S511" s="278">
        <v>0.36099999999999999</v>
      </c>
    </row>
    <row r="512" spans="2:19" x14ac:dyDescent="0.25">
      <c r="B512" s="278">
        <v>38278</v>
      </c>
      <c r="C512" s="278" t="s">
        <v>841</v>
      </c>
      <c r="D512" s="278" t="s">
        <v>116</v>
      </c>
      <c r="E512" s="278" t="s">
        <v>317</v>
      </c>
      <c r="F512" s="278" t="s">
        <v>330</v>
      </c>
      <c r="G512" s="504" t="s">
        <v>319</v>
      </c>
      <c r="J512" s="278" t="s">
        <v>320</v>
      </c>
      <c r="L512" s="278" t="s">
        <v>46</v>
      </c>
      <c r="M512" s="278" t="s">
        <v>46</v>
      </c>
      <c r="O512" s="278" t="s">
        <v>315</v>
      </c>
      <c r="P512" s="278">
        <v>94.57</v>
      </c>
      <c r="Q512" s="278">
        <v>94.57</v>
      </c>
      <c r="R512" s="278">
        <v>94.57</v>
      </c>
      <c r="S512" s="278">
        <v>94.57</v>
      </c>
    </row>
    <row r="513" spans="2:19" x14ac:dyDescent="0.25">
      <c r="B513" s="278">
        <v>38287</v>
      </c>
      <c r="C513" s="278" t="s">
        <v>842</v>
      </c>
      <c r="D513" s="278" t="s">
        <v>116</v>
      </c>
      <c r="E513" s="278" t="s">
        <v>311</v>
      </c>
      <c r="F513" s="278" t="s">
        <v>1549</v>
      </c>
      <c r="G513" s="504" t="s">
        <v>702</v>
      </c>
      <c r="J513" s="278" t="s">
        <v>320</v>
      </c>
      <c r="L513" s="278" t="s">
        <v>47</v>
      </c>
      <c r="M513" s="278" t="s">
        <v>48</v>
      </c>
      <c r="O513" s="278" t="s">
        <v>315</v>
      </c>
      <c r="P513" s="278">
        <v>1.9039999999999999</v>
      </c>
      <c r="Q513" s="278">
        <v>0</v>
      </c>
      <c r="R513" s="278">
        <v>1.9039999999999999</v>
      </c>
      <c r="S513" s="278">
        <v>0</v>
      </c>
    </row>
    <row r="514" spans="2:19" x14ac:dyDescent="0.25">
      <c r="B514" s="278">
        <v>38289</v>
      </c>
      <c r="C514" s="278" t="s">
        <v>843</v>
      </c>
      <c r="D514" s="278" t="s">
        <v>116</v>
      </c>
      <c r="E514" s="278" t="s">
        <v>317</v>
      </c>
      <c r="F514" s="278" t="s">
        <v>330</v>
      </c>
      <c r="G514" s="504" t="s">
        <v>319</v>
      </c>
      <c r="J514" s="278" t="s">
        <v>320</v>
      </c>
      <c r="L514" s="278" t="s">
        <v>47</v>
      </c>
      <c r="M514" s="278" t="s">
        <v>51</v>
      </c>
      <c r="O514" s="278" t="s">
        <v>315</v>
      </c>
      <c r="P514" s="278">
        <v>189.857</v>
      </c>
      <c r="Q514" s="278">
        <v>194.8</v>
      </c>
      <c r="R514" s="278">
        <v>189.857</v>
      </c>
      <c r="S514" s="278">
        <v>189.857</v>
      </c>
    </row>
    <row r="515" spans="2:19" x14ac:dyDescent="0.25">
      <c r="B515" s="278">
        <v>38297</v>
      </c>
      <c r="C515" s="278" t="s">
        <v>844</v>
      </c>
      <c r="D515" s="278" t="s">
        <v>116</v>
      </c>
      <c r="E515" s="278" t="s">
        <v>317</v>
      </c>
      <c r="F515" s="278" t="s">
        <v>318</v>
      </c>
      <c r="G515" s="504" t="s">
        <v>319</v>
      </c>
      <c r="J515" s="278" t="s">
        <v>320</v>
      </c>
      <c r="L515" s="278" t="s">
        <v>46</v>
      </c>
      <c r="M515" s="278" t="s">
        <v>46</v>
      </c>
      <c r="O515" s="278" t="s">
        <v>315</v>
      </c>
      <c r="P515" s="278">
        <v>788.399</v>
      </c>
      <c r="Q515" s="278">
        <v>791.98900000000003</v>
      </c>
      <c r="R515" s="278">
        <v>788.399</v>
      </c>
      <c r="S515" s="278">
        <v>788.399</v>
      </c>
    </row>
    <row r="516" spans="2:19" x14ac:dyDescent="0.25">
      <c r="B516" s="278">
        <v>38302</v>
      </c>
      <c r="C516" s="278" t="s">
        <v>845</v>
      </c>
      <c r="D516" s="278" t="s">
        <v>116</v>
      </c>
      <c r="E516" s="278" t="s">
        <v>311</v>
      </c>
      <c r="F516" s="278" t="s">
        <v>1549</v>
      </c>
      <c r="G516" s="504" t="s">
        <v>702</v>
      </c>
      <c r="J516" s="278" t="s">
        <v>320</v>
      </c>
      <c r="L516" s="278" t="s">
        <v>47</v>
      </c>
      <c r="M516" s="278" t="s">
        <v>51</v>
      </c>
      <c r="O516" s="278" t="s">
        <v>315</v>
      </c>
      <c r="P516" s="278">
        <v>1.92</v>
      </c>
      <c r="Q516" s="278">
        <v>0</v>
      </c>
      <c r="R516" s="278">
        <v>1.92</v>
      </c>
      <c r="S516" s="278">
        <v>0</v>
      </c>
    </row>
    <row r="517" spans="2:19" x14ac:dyDescent="0.25">
      <c r="B517" s="278">
        <v>38310</v>
      </c>
      <c r="C517" s="278" t="s">
        <v>846</v>
      </c>
      <c r="D517" s="278" t="s">
        <v>116</v>
      </c>
      <c r="E517" s="278" t="s">
        <v>317</v>
      </c>
      <c r="F517" s="278" t="s">
        <v>330</v>
      </c>
      <c r="G517" s="504" t="s">
        <v>319</v>
      </c>
      <c r="J517" s="278" t="s">
        <v>320</v>
      </c>
      <c r="L517" s="278" t="s">
        <v>47</v>
      </c>
      <c r="M517" s="278" t="s">
        <v>51</v>
      </c>
      <c r="O517" s="278" t="s">
        <v>315</v>
      </c>
      <c r="P517" s="278">
        <v>333</v>
      </c>
      <c r="Q517" s="278">
        <v>333</v>
      </c>
      <c r="R517" s="278">
        <v>333</v>
      </c>
      <c r="S517" s="278">
        <v>333</v>
      </c>
    </row>
    <row r="518" spans="2:19" x14ac:dyDescent="0.25">
      <c r="B518" s="278">
        <v>38311</v>
      </c>
      <c r="C518" s="278" t="s">
        <v>847</v>
      </c>
      <c r="D518" s="278" t="s">
        <v>665</v>
      </c>
      <c r="G518" s="504" t="s">
        <v>666</v>
      </c>
      <c r="H518" s="278" t="s">
        <v>667</v>
      </c>
      <c r="I518" s="278" t="s">
        <v>668</v>
      </c>
      <c r="J518" s="278" t="s">
        <v>320</v>
      </c>
      <c r="L518" s="278" t="s">
        <v>47</v>
      </c>
      <c r="M518" s="278" t="s">
        <v>130</v>
      </c>
      <c r="O518" s="278" t="s">
        <v>315</v>
      </c>
      <c r="P518" s="278">
        <v>6.48</v>
      </c>
      <c r="Q518" s="278">
        <v>6.48</v>
      </c>
      <c r="R518" s="278">
        <v>6.48</v>
      </c>
      <c r="S518" s="278">
        <v>6.48</v>
      </c>
    </row>
    <row r="519" spans="2:19" x14ac:dyDescent="0.25">
      <c r="B519" s="278">
        <v>38322</v>
      </c>
      <c r="C519" s="278" t="s">
        <v>848</v>
      </c>
      <c r="D519" s="278" t="s">
        <v>665</v>
      </c>
      <c r="G519" s="504" t="s">
        <v>666</v>
      </c>
      <c r="H519" s="278" t="s">
        <v>687</v>
      </c>
      <c r="I519" s="278" t="s">
        <v>688</v>
      </c>
      <c r="J519" s="278" t="s">
        <v>320</v>
      </c>
      <c r="L519" s="278" t="s">
        <v>47</v>
      </c>
      <c r="M519" s="278" t="s">
        <v>48</v>
      </c>
      <c r="N519" s="278" t="s">
        <v>137</v>
      </c>
      <c r="O519" s="278" t="s">
        <v>315</v>
      </c>
      <c r="P519" s="278">
        <v>14.599</v>
      </c>
      <c r="Q519" s="278">
        <v>14.599</v>
      </c>
      <c r="R519" s="278">
        <v>14.599</v>
      </c>
      <c r="S519" s="278">
        <v>14.599</v>
      </c>
    </row>
    <row r="520" spans="2:19" x14ac:dyDescent="0.25">
      <c r="B520" s="278">
        <v>38324</v>
      </c>
      <c r="C520" s="278" t="s">
        <v>849</v>
      </c>
      <c r="D520" s="278" t="s">
        <v>665</v>
      </c>
      <c r="G520" s="504" t="s">
        <v>666</v>
      </c>
      <c r="H520" s="278" t="s">
        <v>687</v>
      </c>
      <c r="I520" s="278" t="s">
        <v>688</v>
      </c>
      <c r="J520" s="278" t="s">
        <v>320</v>
      </c>
      <c r="L520" s="278" t="s">
        <v>47</v>
      </c>
      <c r="M520" s="278" t="s">
        <v>51</v>
      </c>
      <c r="N520" s="278" t="s">
        <v>138</v>
      </c>
      <c r="O520" s="278" t="s">
        <v>315</v>
      </c>
      <c r="P520" s="278">
        <v>6.8179999999999996</v>
      </c>
      <c r="Q520" s="278">
        <v>6.8179999999999996</v>
      </c>
      <c r="R520" s="278">
        <v>6.8179999999999996</v>
      </c>
      <c r="S520" s="278">
        <v>6.8179999999999996</v>
      </c>
    </row>
    <row r="521" spans="2:19" x14ac:dyDescent="0.25">
      <c r="B521" s="278">
        <v>38331</v>
      </c>
      <c r="C521" s="278" t="s">
        <v>850</v>
      </c>
      <c r="D521" s="278" t="s">
        <v>665</v>
      </c>
      <c r="G521" s="504" t="s">
        <v>666</v>
      </c>
      <c r="H521" s="278" t="s">
        <v>687</v>
      </c>
      <c r="I521" s="278" t="s">
        <v>688</v>
      </c>
      <c r="J521" s="278" t="s">
        <v>320</v>
      </c>
      <c r="L521" s="278" t="s">
        <v>45</v>
      </c>
      <c r="M521" s="278" t="s">
        <v>45</v>
      </c>
      <c r="N521" s="278" t="s">
        <v>134</v>
      </c>
      <c r="O521" s="278" t="s">
        <v>315</v>
      </c>
      <c r="P521" s="278">
        <v>18.899999999999999</v>
      </c>
      <c r="Q521" s="278">
        <v>18.899999999999999</v>
      </c>
      <c r="R521" s="278">
        <v>18.899999999999999</v>
      </c>
      <c r="S521" s="278">
        <v>18.899999999999999</v>
      </c>
    </row>
    <row r="522" spans="2:19" x14ac:dyDescent="0.25">
      <c r="B522" s="278">
        <v>38334</v>
      </c>
      <c r="C522" s="278" t="s">
        <v>851</v>
      </c>
      <c r="D522" s="278" t="s">
        <v>665</v>
      </c>
      <c r="G522" s="504" t="s">
        <v>666</v>
      </c>
      <c r="H522" s="278" t="s">
        <v>687</v>
      </c>
      <c r="I522" s="278" t="s">
        <v>688</v>
      </c>
      <c r="J522" s="278" t="s">
        <v>320</v>
      </c>
      <c r="L522" s="278" t="s">
        <v>47</v>
      </c>
      <c r="M522" s="278" t="s">
        <v>51</v>
      </c>
      <c r="N522" s="278" t="s">
        <v>51</v>
      </c>
      <c r="O522" s="278" t="s">
        <v>315</v>
      </c>
      <c r="P522" s="278">
        <v>20.934000000000001</v>
      </c>
      <c r="Q522" s="278">
        <v>20.934000000000001</v>
      </c>
      <c r="R522" s="278">
        <v>20.934000000000001</v>
      </c>
      <c r="S522" s="278">
        <v>20.934000000000001</v>
      </c>
    </row>
    <row r="523" spans="2:19" x14ac:dyDescent="0.25">
      <c r="B523" s="278">
        <v>38360</v>
      </c>
      <c r="C523" s="278" t="s">
        <v>852</v>
      </c>
      <c r="D523" s="278" t="s">
        <v>665</v>
      </c>
      <c r="G523" s="504" t="s">
        <v>666</v>
      </c>
      <c r="H523" s="278" t="s">
        <v>687</v>
      </c>
      <c r="I523" s="278" t="s">
        <v>688</v>
      </c>
      <c r="J523" s="278" t="s">
        <v>320</v>
      </c>
      <c r="L523" s="278" t="s">
        <v>47</v>
      </c>
      <c r="M523" s="278" t="s">
        <v>130</v>
      </c>
      <c r="N523" s="278" t="s">
        <v>131</v>
      </c>
      <c r="O523" s="278" t="s">
        <v>315</v>
      </c>
      <c r="P523" s="278">
        <v>15.6</v>
      </c>
      <c r="Q523" s="278">
        <v>15.6</v>
      </c>
      <c r="R523" s="278">
        <v>15.6</v>
      </c>
      <c r="S523" s="278">
        <v>15.6</v>
      </c>
    </row>
    <row r="524" spans="2:19" x14ac:dyDescent="0.25">
      <c r="B524" s="278">
        <v>38372</v>
      </c>
      <c r="C524" s="278" t="s">
        <v>853</v>
      </c>
      <c r="D524" s="278" t="s">
        <v>116</v>
      </c>
      <c r="E524" s="278" t="s">
        <v>311</v>
      </c>
      <c r="F524" s="278" t="s">
        <v>1549</v>
      </c>
      <c r="G524" s="504" t="s">
        <v>702</v>
      </c>
      <c r="J524" s="278" t="s">
        <v>320</v>
      </c>
      <c r="L524" s="278" t="s">
        <v>47</v>
      </c>
      <c r="M524" s="278" t="s">
        <v>51</v>
      </c>
      <c r="O524" s="278" t="s">
        <v>315</v>
      </c>
      <c r="P524" s="278">
        <v>1.43</v>
      </c>
      <c r="Q524" s="278">
        <v>0</v>
      </c>
      <c r="R524" s="278">
        <v>1.43</v>
      </c>
      <c r="S524" s="278">
        <v>0</v>
      </c>
    </row>
    <row r="525" spans="2:19" x14ac:dyDescent="0.25">
      <c r="B525" s="278">
        <v>38373</v>
      </c>
      <c r="C525" s="278" t="s">
        <v>854</v>
      </c>
      <c r="D525" s="278" t="s">
        <v>116</v>
      </c>
      <c r="E525" s="278" t="s">
        <v>311</v>
      </c>
      <c r="F525" s="278" t="s">
        <v>1549</v>
      </c>
      <c r="G525" s="504" t="s">
        <v>702</v>
      </c>
      <c r="J525" s="278" t="s">
        <v>320</v>
      </c>
      <c r="L525" s="278" t="s">
        <v>47</v>
      </c>
      <c r="M525" s="278" t="s">
        <v>51</v>
      </c>
      <c r="O525" s="278" t="s">
        <v>315</v>
      </c>
      <c r="P525" s="278">
        <v>1.29</v>
      </c>
      <c r="Q525" s="278">
        <v>0</v>
      </c>
      <c r="R525" s="278">
        <v>1.29</v>
      </c>
      <c r="S525" s="278">
        <v>0</v>
      </c>
    </row>
    <row r="526" spans="2:19" x14ac:dyDescent="0.25">
      <c r="B526" s="278">
        <v>38374</v>
      </c>
      <c r="C526" s="278" t="s">
        <v>855</v>
      </c>
      <c r="D526" s="278" t="s">
        <v>116</v>
      </c>
      <c r="E526" s="278" t="s">
        <v>311</v>
      </c>
      <c r="F526" s="278" t="s">
        <v>1549</v>
      </c>
      <c r="G526" s="504" t="s">
        <v>702</v>
      </c>
      <c r="J526" s="278" t="s">
        <v>320</v>
      </c>
      <c r="L526" s="278" t="s">
        <v>47</v>
      </c>
      <c r="M526" s="278" t="s">
        <v>51</v>
      </c>
      <c r="O526" s="278" t="s">
        <v>315</v>
      </c>
      <c r="P526" s="278">
        <v>1.9</v>
      </c>
      <c r="Q526" s="278">
        <v>0</v>
      </c>
      <c r="R526" s="278">
        <v>1.9</v>
      </c>
      <c r="S526" s="278">
        <v>0</v>
      </c>
    </row>
    <row r="527" spans="2:19" x14ac:dyDescent="0.25">
      <c r="B527" s="278">
        <v>38375</v>
      </c>
      <c r="C527" s="278" t="s">
        <v>856</v>
      </c>
      <c r="D527" s="278" t="s">
        <v>116</v>
      </c>
      <c r="E527" s="278" t="s">
        <v>311</v>
      </c>
      <c r="F527" s="278" t="s">
        <v>1549</v>
      </c>
      <c r="G527" s="504" t="s">
        <v>702</v>
      </c>
      <c r="J527" s="278" t="s">
        <v>320</v>
      </c>
      <c r="L527" s="278" t="s">
        <v>47</v>
      </c>
      <c r="M527" s="278" t="s">
        <v>51</v>
      </c>
      <c r="O527" s="278" t="s">
        <v>315</v>
      </c>
      <c r="P527" s="278">
        <v>1.23</v>
      </c>
      <c r="Q527" s="278">
        <v>0</v>
      </c>
      <c r="R527" s="278">
        <v>1.23</v>
      </c>
      <c r="S527" s="278">
        <v>0</v>
      </c>
    </row>
    <row r="528" spans="2:19" x14ac:dyDescent="0.25">
      <c r="B528" s="278">
        <v>38376</v>
      </c>
      <c r="C528" s="278" t="s">
        <v>857</v>
      </c>
      <c r="D528" s="278" t="s">
        <v>116</v>
      </c>
      <c r="E528" s="278" t="s">
        <v>311</v>
      </c>
      <c r="F528" s="278" t="s">
        <v>1549</v>
      </c>
      <c r="G528" s="504" t="s">
        <v>702</v>
      </c>
      <c r="J528" s="278" t="s">
        <v>320</v>
      </c>
      <c r="L528" s="278" t="s">
        <v>47</v>
      </c>
      <c r="M528" s="278" t="s">
        <v>51</v>
      </c>
      <c r="O528" s="278" t="s">
        <v>315</v>
      </c>
      <c r="P528" s="278">
        <v>0.995</v>
      </c>
      <c r="Q528" s="278">
        <v>0</v>
      </c>
      <c r="R528" s="278">
        <v>0.995</v>
      </c>
      <c r="S528" s="278">
        <v>0</v>
      </c>
    </row>
    <row r="529" spans="2:19" x14ac:dyDescent="0.25">
      <c r="B529" s="278">
        <v>38378</v>
      </c>
      <c r="C529" s="278" t="s">
        <v>858</v>
      </c>
      <c r="D529" s="278" t="s">
        <v>116</v>
      </c>
      <c r="E529" s="278" t="s">
        <v>311</v>
      </c>
      <c r="F529" s="278" t="s">
        <v>1549</v>
      </c>
      <c r="G529" s="504" t="s">
        <v>702</v>
      </c>
      <c r="J529" s="278" t="s">
        <v>320</v>
      </c>
      <c r="L529" s="278" t="s">
        <v>47</v>
      </c>
      <c r="M529" s="278" t="s">
        <v>130</v>
      </c>
      <c r="O529" s="278" t="s">
        <v>315</v>
      </c>
      <c r="P529" s="278">
        <v>0.41</v>
      </c>
      <c r="Q529" s="278">
        <v>0</v>
      </c>
      <c r="R529" s="278">
        <v>0.41</v>
      </c>
      <c r="S529" s="278">
        <v>0</v>
      </c>
    </row>
    <row r="530" spans="2:19" x14ac:dyDescent="0.25">
      <c r="B530" s="278">
        <v>38380</v>
      </c>
      <c r="C530" s="278" t="s">
        <v>859</v>
      </c>
      <c r="D530" s="278" t="s">
        <v>116</v>
      </c>
      <c r="E530" s="278" t="s">
        <v>311</v>
      </c>
      <c r="F530" s="278" t="s">
        <v>1549</v>
      </c>
      <c r="G530" s="504" t="s">
        <v>702</v>
      </c>
      <c r="J530" s="278" t="s">
        <v>320</v>
      </c>
      <c r="L530" s="278" t="s">
        <v>47</v>
      </c>
      <c r="M530" s="278" t="s">
        <v>48</v>
      </c>
      <c r="O530" s="278" t="s">
        <v>315</v>
      </c>
      <c r="P530" s="278">
        <v>2.0699999999999998</v>
      </c>
      <c r="Q530" s="278">
        <v>0</v>
      </c>
      <c r="R530" s="278">
        <v>2.0699999999999998</v>
      </c>
      <c r="S530" s="278">
        <v>0</v>
      </c>
    </row>
    <row r="531" spans="2:19" x14ac:dyDescent="0.25">
      <c r="B531" s="278">
        <v>38381</v>
      </c>
      <c r="C531" s="278" t="s">
        <v>860</v>
      </c>
      <c r="D531" s="278" t="s">
        <v>116</v>
      </c>
      <c r="E531" s="278" t="s">
        <v>311</v>
      </c>
      <c r="F531" s="278" t="s">
        <v>1549</v>
      </c>
      <c r="G531" s="504" t="s">
        <v>702</v>
      </c>
      <c r="J531" s="278" t="s">
        <v>320</v>
      </c>
      <c r="L531" s="278" t="s">
        <v>47</v>
      </c>
      <c r="M531" s="278" t="s">
        <v>48</v>
      </c>
      <c r="O531" s="278" t="s">
        <v>315</v>
      </c>
      <c r="P531" s="278">
        <v>0.52600000000000002</v>
      </c>
      <c r="Q531" s="278">
        <v>0</v>
      </c>
      <c r="R531" s="278">
        <v>0.52600000000000002</v>
      </c>
      <c r="S531" s="278">
        <v>0</v>
      </c>
    </row>
    <row r="532" spans="2:19" x14ac:dyDescent="0.25">
      <c r="B532" s="278">
        <v>38387</v>
      </c>
      <c r="C532" s="278" t="s">
        <v>861</v>
      </c>
      <c r="D532" s="278" t="s">
        <v>665</v>
      </c>
      <c r="G532" s="504" t="s">
        <v>666</v>
      </c>
      <c r="H532" s="278" t="s">
        <v>667</v>
      </c>
      <c r="I532" s="278" t="s">
        <v>668</v>
      </c>
      <c r="J532" s="278" t="s">
        <v>320</v>
      </c>
      <c r="L532" s="278" t="s">
        <v>47</v>
      </c>
      <c r="M532" s="278" t="s">
        <v>130</v>
      </c>
      <c r="O532" s="278" t="s">
        <v>315</v>
      </c>
      <c r="P532" s="278">
        <v>11.923</v>
      </c>
      <c r="Q532" s="278">
        <v>11.923</v>
      </c>
      <c r="R532" s="278">
        <v>11.923</v>
      </c>
      <c r="S532" s="278">
        <v>11.923</v>
      </c>
    </row>
    <row r="533" spans="2:19" x14ac:dyDescent="0.25">
      <c r="B533" s="278">
        <v>38388</v>
      </c>
      <c r="C533" s="278" t="s">
        <v>862</v>
      </c>
      <c r="D533" s="278" t="s">
        <v>665</v>
      </c>
      <c r="G533" s="504" t="s">
        <v>666</v>
      </c>
      <c r="H533" s="278" t="s">
        <v>667</v>
      </c>
      <c r="I533" s="278" t="s">
        <v>668</v>
      </c>
      <c r="J533" s="278" t="s">
        <v>320</v>
      </c>
      <c r="L533" s="278" t="s">
        <v>47</v>
      </c>
      <c r="M533" s="278" t="s">
        <v>51</v>
      </c>
      <c r="O533" s="278" t="s">
        <v>315</v>
      </c>
      <c r="P533" s="278">
        <v>3.4</v>
      </c>
      <c r="Q533" s="278">
        <v>3.5880000000000001</v>
      </c>
      <c r="R533" s="278">
        <v>3.4</v>
      </c>
      <c r="S533" s="278">
        <v>3.4</v>
      </c>
    </row>
    <row r="534" spans="2:19" x14ac:dyDescent="0.25">
      <c r="B534" s="278">
        <v>38389</v>
      </c>
      <c r="C534" s="278" t="s">
        <v>863</v>
      </c>
      <c r="D534" s="278" t="s">
        <v>665</v>
      </c>
      <c r="G534" s="504" t="s">
        <v>666</v>
      </c>
      <c r="H534" s="278" t="s">
        <v>667</v>
      </c>
      <c r="I534" s="278" t="s">
        <v>668</v>
      </c>
      <c r="J534" s="278" t="s">
        <v>320</v>
      </c>
      <c r="L534" s="278" t="s">
        <v>47</v>
      </c>
      <c r="M534" s="278" t="s">
        <v>48</v>
      </c>
      <c r="O534" s="278" t="s">
        <v>315</v>
      </c>
      <c r="P534" s="278">
        <v>5.2489999999999997</v>
      </c>
      <c r="Q534" s="278">
        <v>5.4370000000000003</v>
      </c>
      <c r="R534" s="278">
        <v>5.2489999999999997</v>
      </c>
      <c r="S534" s="278">
        <v>5.2489999999999997</v>
      </c>
    </row>
    <row r="535" spans="2:19" x14ac:dyDescent="0.25">
      <c r="B535" s="278">
        <v>38393</v>
      </c>
      <c r="C535" s="278" t="s">
        <v>864</v>
      </c>
      <c r="D535" s="278" t="s">
        <v>665</v>
      </c>
      <c r="G535" s="504" t="s">
        <v>666</v>
      </c>
      <c r="H535" s="278" t="s">
        <v>687</v>
      </c>
      <c r="I535" s="278" t="s">
        <v>688</v>
      </c>
      <c r="J535" s="278" t="s">
        <v>148</v>
      </c>
      <c r="L535" s="278" t="s">
        <v>49</v>
      </c>
      <c r="M535" s="278" t="s">
        <v>49</v>
      </c>
      <c r="N535" s="278" t="s">
        <v>148</v>
      </c>
      <c r="O535" s="278" t="s">
        <v>315</v>
      </c>
      <c r="P535" s="278">
        <v>59.4</v>
      </c>
      <c r="Q535" s="278">
        <v>59.4</v>
      </c>
      <c r="R535" s="278">
        <v>0</v>
      </c>
      <c r="S535" s="278">
        <v>0</v>
      </c>
    </row>
    <row r="536" spans="2:19" x14ac:dyDescent="0.25">
      <c r="B536" s="278">
        <v>38421</v>
      </c>
      <c r="C536" s="278" t="s">
        <v>865</v>
      </c>
      <c r="D536" s="278" t="s">
        <v>116</v>
      </c>
      <c r="E536" s="278" t="s">
        <v>311</v>
      </c>
      <c r="F536" s="278" t="s">
        <v>514</v>
      </c>
      <c r="G536" s="504" t="s">
        <v>149</v>
      </c>
      <c r="J536" s="278" t="s">
        <v>314</v>
      </c>
      <c r="L536" s="278" t="s">
        <v>44</v>
      </c>
      <c r="M536" s="278" t="s">
        <v>44</v>
      </c>
      <c r="O536" s="278" t="s">
        <v>315</v>
      </c>
      <c r="P536" s="278">
        <v>1.1379999999999999</v>
      </c>
      <c r="Q536" s="278">
        <v>2.6320000000000001</v>
      </c>
      <c r="R536" s="278">
        <v>1.1379999999999999</v>
      </c>
      <c r="S536" s="278">
        <v>2.6320000000000001</v>
      </c>
    </row>
    <row r="537" spans="2:19" x14ac:dyDescent="0.25">
      <c r="B537" s="278">
        <v>38438</v>
      </c>
      <c r="C537" s="278" t="s">
        <v>866</v>
      </c>
      <c r="D537" s="278" t="s">
        <v>116</v>
      </c>
      <c r="E537" s="278" t="s">
        <v>311</v>
      </c>
      <c r="F537" s="278" t="s">
        <v>514</v>
      </c>
      <c r="G537" s="504" t="s">
        <v>149</v>
      </c>
      <c r="J537" s="278" t="s">
        <v>314</v>
      </c>
      <c r="L537" s="278" t="s">
        <v>50</v>
      </c>
      <c r="M537" s="278" t="s">
        <v>50</v>
      </c>
      <c r="O537" s="278" t="s">
        <v>315</v>
      </c>
      <c r="P537" s="278">
        <v>4.7510000000000003</v>
      </c>
      <c r="Q537" s="278">
        <v>11.442</v>
      </c>
      <c r="R537" s="278">
        <v>4.7510000000000003</v>
      </c>
      <c r="S537" s="278">
        <v>11.442</v>
      </c>
    </row>
    <row r="538" spans="2:19" x14ac:dyDescent="0.25">
      <c r="B538" s="278">
        <v>38440</v>
      </c>
      <c r="C538" s="278" t="s">
        <v>867</v>
      </c>
      <c r="D538" s="278" t="s">
        <v>116</v>
      </c>
      <c r="E538" s="278" t="s">
        <v>311</v>
      </c>
      <c r="F538" s="278" t="s">
        <v>1549</v>
      </c>
      <c r="G538" s="504" t="s">
        <v>702</v>
      </c>
      <c r="J538" s="278" t="s">
        <v>320</v>
      </c>
      <c r="L538" s="278" t="s">
        <v>47</v>
      </c>
      <c r="M538" s="278" t="s">
        <v>48</v>
      </c>
      <c r="O538" s="278" t="s">
        <v>315</v>
      </c>
      <c r="P538" s="278">
        <v>1.23</v>
      </c>
      <c r="Q538" s="278">
        <v>0</v>
      </c>
      <c r="R538" s="278">
        <v>1.23</v>
      </c>
      <c r="S538" s="278">
        <v>0</v>
      </c>
    </row>
    <row r="539" spans="2:19" x14ac:dyDescent="0.25">
      <c r="B539" s="278">
        <v>38441</v>
      </c>
      <c r="C539" s="278" t="s">
        <v>868</v>
      </c>
      <c r="D539" s="278" t="s">
        <v>116</v>
      </c>
      <c r="E539" s="278" t="s">
        <v>317</v>
      </c>
      <c r="F539" s="278" t="s">
        <v>1740</v>
      </c>
      <c r="G539" s="504" t="s">
        <v>319</v>
      </c>
      <c r="J539" s="278" t="s">
        <v>320</v>
      </c>
      <c r="L539" s="278" t="s">
        <v>46</v>
      </c>
      <c r="M539" s="278" t="s">
        <v>46</v>
      </c>
      <c r="O539" s="278" t="s">
        <v>315</v>
      </c>
      <c r="P539" s="278">
        <v>2.52</v>
      </c>
      <c r="Q539" s="278">
        <v>2.399</v>
      </c>
      <c r="R539" s="278">
        <v>2.399</v>
      </c>
      <c r="S539" s="278">
        <v>2.399</v>
      </c>
    </row>
    <row r="540" spans="2:19" x14ac:dyDescent="0.25">
      <c r="B540" s="278">
        <v>38442</v>
      </c>
      <c r="C540" s="278" t="s">
        <v>869</v>
      </c>
      <c r="D540" s="278" t="s">
        <v>116</v>
      </c>
      <c r="E540" s="278" t="s">
        <v>317</v>
      </c>
      <c r="F540" s="278" t="s">
        <v>1740</v>
      </c>
      <c r="G540" s="504" t="s">
        <v>319</v>
      </c>
      <c r="J540" s="278" t="s">
        <v>320</v>
      </c>
      <c r="L540" s="278" t="s">
        <v>46</v>
      </c>
      <c r="M540" s="278" t="s">
        <v>46</v>
      </c>
      <c r="O540" s="278" t="s">
        <v>315</v>
      </c>
      <c r="P540" s="278">
        <v>2.35</v>
      </c>
      <c r="Q540" s="278">
        <v>2.3849999999999998</v>
      </c>
      <c r="R540" s="278">
        <v>2.35</v>
      </c>
      <c r="S540" s="278">
        <v>2.35</v>
      </c>
    </row>
    <row r="541" spans="2:19" x14ac:dyDescent="0.25">
      <c r="B541" s="278">
        <v>38447</v>
      </c>
      <c r="C541" s="278" t="s">
        <v>870</v>
      </c>
      <c r="D541" s="278" t="s">
        <v>665</v>
      </c>
      <c r="G541" s="504" t="s">
        <v>666</v>
      </c>
      <c r="H541" s="278" t="s">
        <v>667</v>
      </c>
      <c r="I541" s="278" t="s">
        <v>668</v>
      </c>
      <c r="J541" s="278" t="s">
        <v>320</v>
      </c>
      <c r="L541" s="278" t="s">
        <v>47</v>
      </c>
      <c r="M541" s="278" t="s">
        <v>130</v>
      </c>
      <c r="O541" s="278" t="s">
        <v>315</v>
      </c>
      <c r="P541" s="278">
        <v>15.66</v>
      </c>
      <c r="Q541" s="278">
        <v>15.66</v>
      </c>
      <c r="R541" s="278">
        <v>15.66</v>
      </c>
      <c r="S541" s="278">
        <v>15.66</v>
      </c>
    </row>
    <row r="542" spans="2:19" x14ac:dyDescent="0.25">
      <c r="B542" s="278">
        <v>38468</v>
      </c>
      <c r="C542" s="278" t="s">
        <v>871</v>
      </c>
      <c r="D542" s="278" t="s">
        <v>665</v>
      </c>
      <c r="G542" s="504" t="s">
        <v>666</v>
      </c>
      <c r="H542" s="278" t="s">
        <v>667</v>
      </c>
      <c r="I542" s="278" t="s">
        <v>668</v>
      </c>
      <c r="J542" s="278" t="s">
        <v>320</v>
      </c>
      <c r="L542" s="278" t="s">
        <v>47</v>
      </c>
      <c r="M542" s="278" t="s">
        <v>51</v>
      </c>
      <c r="O542" s="278" t="s">
        <v>315</v>
      </c>
      <c r="P542" s="278">
        <v>1.2</v>
      </c>
      <c r="Q542" s="278">
        <v>1.2</v>
      </c>
      <c r="R542" s="278">
        <v>1.2</v>
      </c>
      <c r="S542" s="278">
        <v>1.2</v>
      </c>
    </row>
    <row r="543" spans="2:19" x14ac:dyDescent="0.25">
      <c r="B543" s="278">
        <v>38475</v>
      </c>
      <c r="C543" s="278" t="s">
        <v>872</v>
      </c>
      <c r="D543" s="278" t="s">
        <v>116</v>
      </c>
      <c r="E543" s="278" t="s">
        <v>311</v>
      </c>
      <c r="F543" s="278" t="s">
        <v>514</v>
      </c>
      <c r="G543" s="504" t="s">
        <v>149</v>
      </c>
      <c r="J543" s="278" t="s">
        <v>320</v>
      </c>
      <c r="L543" s="278" t="s">
        <v>47</v>
      </c>
      <c r="M543" s="278" t="s">
        <v>48</v>
      </c>
      <c r="O543" s="278" t="s">
        <v>315</v>
      </c>
      <c r="P543" s="278">
        <v>3.9420000000000002</v>
      </c>
      <c r="Q543" s="278">
        <v>8.2669999999999995</v>
      </c>
      <c r="R543" s="278">
        <v>3.9420000000000002</v>
      </c>
      <c r="S543" s="278">
        <v>8.2669999999999995</v>
      </c>
    </row>
    <row r="544" spans="2:19" x14ac:dyDescent="0.25">
      <c r="B544" s="278">
        <v>38480</v>
      </c>
      <c r="C544" s="278" t="s">
        <v>873</v>
      </c>
      <c r="D544" s="278" t="s">
        <v>116</v>
      </c>
      <c r="E544" s="278" t="s">
        <v>311</v>
      </c>
      <c r="F544" s="278" t="s">
        <v>1549</v>
      </c>
      <c r="G544" s="504" t="s">
        <v>702</v>
      </c>
      <c r="J544" s="278" t="s">
        <v>320</v>
      </c>
      <c r="L544" s="278" t="s">
        <v>47</v>
      </c>
      <c r="M544" s="278" t="s">
        <v>48</v>
      </c>
      <c r="O544" s="278" t="s">
        <v>315</v>
      </c>
      <c r="P544" s="278">
        <v>0.27900000000000003</v>
      </c>
      <c r="Q544" s="278">
        <v>0</v>
      </c>
      <c r="R544" s="278">
        <v>0.27900000000000003</v>
      </c>
      <c r="S544" s="278">
        <v>0</v>
      </c>
    </row>
    <row r="545" spans="2:19" x14ac:dyDescent="0.25">
      <c r="B545" s="278">
        <v>38483</v>
      </c>
      <c r="C545" s="278" t="s">
        <v>874</v>
      </c>
      <c r="D545" s="278" t="s">
        <v>665</v>
      </c>
      <c r="G545" s="504" t="s">
        <v>666</v>
      </c>
      <c r="H545" s="278" t="s">
        <v>667</v>
      </c>
      <c r="I545" s="278" t="s">
        <v>668</v>
      </c>
      <c r="J545" s="278" t="s">
        <v>320</v>
      </c>
      <c r="L545" s="278" t="s">
        <v>47</v>
      </c>
      <c r="M545" s="278" t="s">
        <v>51</v>
      </c>
      <c r="O545" s="278" t="s">
        <v>315</v>
      </c>
      <c r="P545" s="278">
        <v>3.8519999999999999</v>
      </c>
      <c r="Q545" s="278">
        <v>3.8519999999999999</v>
      </c>
      <c r="R545" s="278">
        <v>3.8519999999999999</v>
      </c>
      <c r="S545" s="278">
        <v>3.8519999999999999</v>
      </c>
    </row>
    <row r="546" spans="2:19" x14ac:dyDescent="0.25">
      <c r="B546" s="278">
        <v>38494</v>
      </c>
      <c r="C546" s="278" t="s">
        <v>875</v>
      </c>
      <c r="D546" s="278" t="s">
        <v>116</v>
      </c>
      <c r="E546" s="278" t="s">
        <v>311</v>
      </c>
      <c r="F546" s="278" t="s">
        <v>1549</v>
      </c>
      <c r="G546" s="504" t="s">
        <v>702</v>
      </c>
      <c r="J546" s="278" t="s">
        <v>320</v>
      </c>
      <c r="L546" s="278" t="s">
        <v>47</v>
      </c>
      <c r="M546" s="278" t="s">
        <v>48</v>
      </c>
      <c r="O546" s="278" t="s">
        <v>315</v>
      </c>
      <c r="P546" s="278">
        <v>0.248</v>
      </c>
      <c r="Q546" s="278">
        <v>0</v>
      </c>
      <c r="R546" s="278">
        <v>0.248</v>
      </c>
      <c r="S546" s="278">
        <v>0</v>
      </c>
    </row>
    <row r="547" spans="2:19" x14ac:dyDescent="0.25">
      <c r="B547" s="278">
        <v>38495</v>
      </c>
      <c r="C547" s="278" t="s">
        <v>876</v>
      </c>
      <c r="D547" s="278" t="s">
        <v>116</v>
      </c>
      <c r="E547" s="278" t="s">
        <v>311</v>
      </c>
      <c r="F547" s="278" t="s">
        <v>514</v>
      </c>
      <c r="G547" s="504" t="s">
        <v>149</v>
      </c>
      <c r="J547" s="278" t="s">
        <v>320</v>
      </c>
      <c r="L547" s="278" t="s">
        <v>45</v>
      </c>
      <c r="M547" s="278" t="s">
        <v>45</v>
      </c>
      <c r="O547" s="278" t="s">
        <v>315</v>
      </c>
      <c r="P547" s="278">
        <v>5.0430000000000001</v>
      </c>
      <c r="Q547" s="278">
        <v>14.1</v>
      </c>
      <c r="R547" s="278">
        <v>5.0430000000000001</v>
      </c>
      <c r="S547" s="278">
        <v>14.1</v>
      </c>
    </row>
    <row r="548" spans="2:19" x14ac:dyDescent="0.25">
      <c r="B548" s="278">
        <v>38500</v>
      </c>
      <c r="C548" s="278" t="s">
        <v>877</v>
      </c>
      <c r="D548" s="278" t="s">
        <v>116</v>
      </c>
      <c r="E548" s="278" t="s">
        <v>311</v>
      </c>
      <c r="F548" s="278" t="s">
        <v>1549</v>
      </c>
      <c r="G548" s="504" t="s">
        <v>702</v>
      </c>
      <c r="J548" s="278" t="s">
        <v>320</v>
      </c>
      <c r="L548" s="278" t="s">
        <v>47</v>
      </c>
      <c r="M548" s="278" t="s">
        <v>48</v>
      </c>
      <c r="O548" s="278" t="s">
        <v>315</v>
      </c>
      <c r="P548" s="278">
        <v>5.9269999999999996</v>
      </c>
      <c r="Q548" s="278">
        <v>0</v>
      </c>
      <c r="R548" s="278">
        <v>5.9269999999999996</v>
      </c>
      <c r="S548" s="278">
        <v>0</v>
      </c>
    </row>
    <row r="549" spans="2:19" x14ac:dyDescent="0.25">
      <c r="B549" s="278">
        <v>38510</v>
      </c>
      <c r="C549" s="278" t="s">
        <v>878</v>
      </c>
      <c r="D549" s="278" t="s">
        <v>116</v>
      </c>
      <c r="E549" s="278" t="s">
        <v>311</v>
      </c>
      <c r="F549" s="278" t="s">
        <v>1549</v>
      </c>
      <c r="G549" s="504" t="s">
        <v>702</v>
      </c>
      <c r="J549" s="278" t="s">
        <v>320</v>
      </c>
      <c r="L549" s="278" t="s">
        <v>47</v>
      </c>
      <c r="M549" s="278" t="s">
        <v>48</v>
      </c>
      <c r="O549" s="278" t="s">
        <v>315</v>
      </c>
      <c r="P549" s="278">
        <v>0.35</v>
      </c>
      <c r="Q549" s="278">
        <v>0</v>
      </c>
      <c r="R549" s="278">
        <v>0.35</v>
      </c>
      <c r="S549" s="278">
        <v>0</v>
      </c>
    </row>
    <row r="550" spans="2:19" x14ac:dyDescent="0.25">
      <c r="B550" s="278">
        <v>38527</v>
      </c>
      <c r="C550" s="278" t="s">
        <v>879</v>
      </c>
      <c r="D550" s="278" t="s">
        <v>116</v>
      </c>
      <c r="E550" s="278" t="s">
        <v>311</v>
      </c>
      <c r="F550" s="278" t="s">
        <v>1549</v>
      </c>
      <c r="G550" s="504" t="s">
        <v>702</v>
      </c>
      <c r="J550" s="278" t="s">
        <v>320</v>
      </c>
      <c r="L550" s="278" t="s">
        <v>47</v>
      </c>
      <c r="M550" s="278" t="s">
        <v>48</v>
      </c>
      <c r="O550" s="278" t="s">
        <v>315</v>
      </c>
      <c r="P550" s="278">
        <v>0.58599999999999997</v>
      </c>
      <c r="Q550" s="278">
        <v>0</v>
      </c>
      <c r="R550" s="278">
        <v>0.58599999999999997</v>
      </c>
      <c r="S550" s="278">
        <v>0</v>
      </c>
    </row>
    <row r="551" spans="2:19" x14ac:dyDescent="0.25">
      <c r="B551" s="278">
        <v>38528</v>
      </c>
      <c r="C551" s="278" t="s">
        <v>880</v>
      </c>
      <c r="D551" s="278" t="s">
        <v>116</v>
      </c>
      <c r="E551" s="278" t="s">
        <v>311</v>
      </c>
      <c r="F551" s="278" t="s">
        <v>1549</v>
      </c>
      <c r="G551" s="504" t="s">
        <v>702</v>
      </c>
      <c r="J551" s="278" t="s">
        <v>320</v>
      </c>
      <c r="L551" s="278" t="s">
        <v>47</v>
      </c>
      <c r="M551" s="278" t="s">
        <v>48</v>
      </c>
      <c r="O551" s="278" t="s">
        <v>315</v>
      </c>
      <c r="P551" s="278">
        <v>0.27300000000000002</v>
      </c>
      <c r="Q551" s="278">
        <v>0</v>
      </c>
      <c r="R551" s="278">
        <v>0.27300000000000002</v>
      </c>
      <c r="S551" s="278">
        <v>0</v>
      </c>
    </row>
    <row r="552" spans="2:19" x14ac:dyDescent="0.25">
      <c r="B552" s="278">
        <v>38530</v>
      </c>
      <c r="C552" s="278" t="s">
        <v>881</v>
      </c>
      <c r="D552" s="278" t="s">
        <v>116</v>
      </c>
      <c r="E552" s="278" t="s">
        <v>311</v>
      </c>
      <c r="F552" s="278" t="s">
        <v>1549</v>
      </c>
      <c r="G552" s="504" t="s">
        <v>702</v>
      </c>
      <c r="J552" s="278" t="s">
        <v>320</v>
      </c>
      <c r="L552" s="278" t="s">
        <v>47</v>
      </c>
      <c r="M552" s="278" t="s">
        <v>51</v>
      </c>
      <c r="O552" s="278" t="s">
        <v>315</v>
      </c>
      <c r="P552" s="278">
        <v>0.316</v>
      </c>
      <c r="Q552" s="278">
        <v>0</v>
      </c>
      <c r="R552" s="278">
        <v>0.316</v>
      </c>
      <c r="S552" s="278">
        <v>0</v>
      </c>
    </row>
    <row r="553" spans="2:19" x14ac:dyDescent="0.25">
      <c r="B553" s="278">
        <v>38531</v>
      </c>
      <c r="C553" s="278" t="s">
        <v>882</v>
      </c>
      <c r="D553" s="278" t="s">
        <v>116</v>
      </c>
      <c r="E553" s="278" t="s">
        <v>311</v>
      </c>
      <c r="F553" s="278" t="s">
        <v>1549</v>
      </c>
      <c r="G553" s="504" t="s">
        <v>702</v>
      </c>
      <c r="J553" s="278" t="s">
        <v>320</v>
      </c>
      <c r="L553" s="278" t="s">
        <v>47</v>
      </c>
      <c r="M553" s="278" t="s">
        <v>51</v>
      </c>
      <c r="O553" s="278" t="s">
        <v>315</v>
      </c>
      <c r="P553" s="278">
        <v>0.316</v>
      </c>
      <c r="Q553" s="278">
        <v>0</v>
      </c>
      <c r="R553" s="278">
        <v>0.316</v>
      </c>
      <c r="S553" s="278">
        <v>0</v>
      </c>
    </row>
    <row r="554" spans="2:19" x14ac:dyDescent="0.25">
      <c r="B554" s="278">
        <v>38532</v>
      </c>
      <c r="C554" s="278" t="s">
        <v>883</v>
      </c>
      <c r="D554" s="278" t="s">
        <v>116</v>
      </c>
      <c r="E554" s="278" t="s">
        <v>311</v>
      </c>
      <c r="F554" s="278" t="s">
        <v>1549</v>
      </c>
      <c r="G554" s="504" t="s">
        <v>702</v>
      </c>
      <c r="J554" s="278" t="s">
        <v>320</v>
      </c>
      <c r="L554" s="278" t="s">
        <v>47</v>
      </c>
      <c r="M554" s="278" t="s">
        <v>130</v>
      </c>
      <c r="O554" s="278" t="s">
        <v>315</v>
      </c>
      <c r="P554" s="278">
        <v>1.0269999999999999</v>
      </c>
      <c r="Q554" s="278">
        <v>0</v>
      </c>
      <c r="R554" s="278">
        <v>1.0269999999999999</v>
      </c>
      <c r="S554" s="278">
        <v>0</v>
      </c>
    </row>
    <row r="555" spans="2:19" x14ac:dyDescent="0.25">
      <c r="B555" s="278">
        <v>38533</v>
      </c>
      <c r="C555" s="278" t="s">
        <v>884</v>
      </c>
      <c r="D555" s="278" t="s">
        <v>116</v>
      </c>
      <c r="E555" s="278" t="s">
        <v>311</v>
      </c>
      <c r="F555" s="278" t="s">
        <v>1549</v>
      </c>
      <c r="G555" s="504" t="s">
        <v>702</v>
      </c>
      <c r="J555" s="278" t="s">
        <v>320</v>
      </c>
      <c r="L555" s="278" t="s">
        <v>47</v>
      </c>
      <c r="M555" s="278" t="s">
        <v>48</v>
      </c>
      <c r="O555" s="278" t="s">
        <v>315</v>
      </c>
      <c r="P555" s="278">
        <v>0.30499999999999999</v>
      </c>
      <c r="Q555" s="278">
        <v>0</v>
      </c>
      <c r="R555" s="278">
        <v>0.30499999999999999</v>
      </c>
      <c r="S555" s="278">
        <v>0</v>
      </c>
    </row>
    <row r="556" spans="2:19" x14ac:dyDescent="0.25">
      <c r="B556" s="278">
        <v>38534</v>
      </c>
      <c r="C556" s="278" t="s">
        <v>885</v>
      </c>
      <c r="D556" s="278" t="s">
        <v>116</v>
      </c>
      <c r="E556" s="278" t="s">
        <v>311</v>
      </c>
      <c r="F556" s="278" t="s">
        <v>1549</v>
      </c>
      <c r="G556" s="504" t="s">
        <v>702</v>
      </c>
      <c r="J556" s="278" t="s">
        <v>320</v>
      </c>
      <c r="L556" s="278" t="s">
        <v>47</v>
      </c>
      <c r="M556" s="278" t="s">
        <v>48</v>
      </c>
      <c r="O556" s="278" t="s">
        <v>315</v>
      </c>
      <c r="P556" s="278">
        <v>0.8</v>
      </c>
      <c r="Q556" s="278">
        <v>0</v>
      </c>
      <c r="R556" s="278">
        <v>0.8</v>
      </c>
      <c r="S556" s="278">
        <v>0</v>
      </c>
    </row>
    <row r="557" spans="2:19" x14ac:dyDescent="0.25">
      <c r="B557" s="278">
        <v>38538</v>
      </c>
      <c r="C557" s="278" t="s">
        <v>886</v>
      </c>
      <c r="D557" s="278" t="s">
        <v>116</v>
      </c>
      <c r="E557" s="278" t="s">
        <v>311</v>
      </c>
      <c r="F557" s="278" t="s">
        <v>1549</v>
      </c>
      <c r="G557" s="504" t="s">
        <v>702</v>
      </c>
      <c r="J557" s="278" t="s">
        <v>320</v>
      </c>
      <c r="L557" s="278" t="s">
        <v>47</v>
      </c>
      <c r="M557" s="278" t="s">
        <v>48</v>
      </c>
      <c r="O557" s="278" t="s">
        <v>315</v>
      </c>
      <c r="P557" s="278">
        <v>0.28000000000000003</v>
      </c>
      <c r="Q557" s="278">
        <v>0</v>
      </c>
      <c r="R557" s="278">
        <v>0.28000000000000003</v>
      </c>
      <c r="S557" s="278">
        <v>0</v>
      </c>
    </row>
    <row r="558" spans="2:19" x14ac:dyDescent="0.25">
      <c r="B558" s="278">
        <v>38539</v>
      </c>
      <c r="C558" s="278" t="s">
        <v>887</v>
      </c>
      <c r="D558" s="278" t="s">
        <v>116</v>
      </c>
      <c r="E558" s="278" t="s">
        <v>311</v>
      </c>
      <c r="F558" s="278" t="s">
        <v>1549</v>
      </c>
      <c r="G558" s="504" t="s">
        <v>702</v>
      </c>
      <c r="J558" s="278" t="s">
        <v>320</v>
      </c>
      <c r="L558" s="278" t="s">
        <v>47</v>
      </c>
      <c r="M558" s="278" t="s">
        <v>48</v>
      </c>
      <c r="O558" s="278" t="s">
        <v>315</v>
      </c>
      <c r="P558" s="278">
        <v>0.154</v>
      </c>
      <c r="Q558" s="278">
        <v>0</v>
      </c>
      <c r="R558" s="278">
        <v>0.154</v>
      </c>
      <c r="S558" s="278">
        <v>0</v>
      </c>
    </row>
    <row r="559" spans="2:19" x14ac:dyDescent="0.25">
      <c r="B559" s="278">
        <v>38543</v>
      </c>
      <c r="C559" s="278" t="s">
        <v>888</v>
      </c>
      <c r="D559" s="278" t="s">
        <v>116</v>
      </c>
      <c r="E559" s="278" t="s">
        <v>311</v>
      </c>
      <c r="F559" s="278" t="s">
        <v>1549</v>
      </c>
      <c r="G559" s="504" t="s">
        <v>702</v>
      </c>
      <c r="J559" s="278" t="s">
        <v>320</v>
      </c>
      <c r="L559" s="278" t="s">
        <v>47</v>
      </c>
      <c r="M559" s="278" t="s">
        <v>48</v>
      </c>
      <c r="O559" s="278" t="s">
        <v>315</v>
      </c>
      <c r="P559" s="278">
        <v>0.25</v>
      </c>
      <c r="Q559" s="278">
        <v>0</v>
      </c>
      <c r="R559" s="278">
        <v>0.25</v>
      </c>
      <c r="S559" s="278">
        <v>0</v>
      </c>
    </row>
    <row r="560" spans="2:19" x14ac:dyDescent="0.25">
      <c r="B560" s="278">
        <v>38544</v>
      </c>
      <c r="C560" s="278" t="s">
        <v>889</v>
      </c>
      <c r="D560" s="278" t="s">
        <v>116</v>
      </c>
      <c r="E560" s="278" t="s">
        <v>311</v>
      </c>
      <c r="F560" s="278" t="s">
        <v>1549</v>
      </c>
      <c r="G560" s="504" t="s">
        <v>702</v>
      </c>
      <c r="J560" s="278" t="s">
        <v>320</v>
      </c>
      <c r="L560" s="278" t="s">
        <v>47</v>
      </c>
      <c r="M560" s="278" t="s">
        <v>48</v>
      </c>
      <c r="O560" s="278" t="s">
        <v>315</v>
      </c>
      <c r="P560" s="278">
        <v>0.29199999999999998</v>
      </c>
      <c r="Q560" s="278">
        <v>0</v>
      </c>
      <c r="R560" s="278">
        <v>0.29199999999999998</v>
      </c>
      <c r="S560" s="278">
        <v>0</v>
      </c>
    </row>
    <row r="561" spans="2:19" x14ac:dyDescent="0.25">
      <c r="B561" s="278">
        <v>38545</v>
      </c>
      <c r="C561" s="278" t="s">
        <v>890</v>
      </c>
      <c r="D561" s="278" t="s">
        <v>116</v>
      </c>
      <c r="E561" s="278" t="s">
        <v>311</v>
      </c>
      <c r="F561" s="278" t="s">
        <v>1549</v>
      </c>
      <c r="G561" s="504" t="s">
        <v>702</v>
      </c>
      <c r="J561" s="278" t="s">
        <v>320</v>
      </c>
      <c r="L561" s="278" t="s">
        <v>47</v>
      </c>
      <c r="M561" s="278" t="s">
        <v>48</v>
      </c>
      <c r="O561" s="278" t="s">
        <v>315</v>
      </c>
      <c r="P561" s="278">
        <v>0.35199999999999998</v>
      </c>
      <c r="Q561" s="278">
        <v>0</v>
      </c>
      <c r="R561" s="278">
        <v>0.35199999999999998</v>
      </c>
      <c r="S561" s="278">
        <v>0</v>
      </c>
    </row>
    <row r="562" spans="2:19" x14ac:dyDescent="0.25">
      <c r="B562" s="278">
        <v>38548</v>
      </c>
      <c r="C562" s="278" t="s">
        <v>891</v>
      </c>
      <c r="D562" s="278" t="s">
        <v>116</v>
      </c>
      <c r="E562" s="278" t="s">
        <v>311</v>
      </c>
      <c r="F562" s="278" t="s">
        <v>1549</v>
      </c>
      <c r="G562" s="504" t="s">
        <v>702</v>
      </c>
      <c r="J562" s="278" t="s">
        <v>320</v>
      </c>
      <c r="L562" s="278" t="s">
        <v>47</v>
      </c>
      <c r="M562" s="278" t="s">
        <v>51</v>
      </c>
      <c r="O562" s="278" t="s">
        <v>315</v>
      </c>
      <c r="P562" s="278">
        <v>0.45600000000000002</v>
      </c>
      <c r="Q562" s="278">
        <v>0</v>
      </c>
      <c r="R562" s="278">
        <v>0.45600000000000002</v>
      </c>
      <c r="S562" s="278">
        <v>0</v>
      </c>
    </row>
    <row r="563" spans="2:19" x14ac:dyDescent="0.25">
      <c r="B563" s="278">
        <v>38551</v>
      </c>
      <c r="C563" s="278" t="s">
        <v>892</v>
      </c>
      <c r="D563" s="278" t="s">
        <v>116</v>
      </c>
      <c r="E563" s="278" t="s">
        <v>311</v>
      </c>
      <c r="F563" s="278" t="s">
        <v>1549</v>
      </c>
      <c r="G563" s="504" t="s">
        <v>702</v>
      </c>
      <c r="J563" s="278" t="s">
        <v>320</v>
      </c>
      <c r="L563" s="278" t="s">
        <v>47</v>
      </c>
      <c r="M563" s="278" t="s">
        <v>51</v>
      </c>
      <c r="O563" s="278" t="s">
        <v>315</v>
      </c>
      <c r="P563" s="278">
        <v>1.383</v>
      </c>
      <c r="Q563" s="278">
        <v>0</v>
      </c>
      <c r="R563" s="278">
        <v>1.383</v>
      </c>
      <c r="S563" s="278">
        <v>0</v>
      </c>
    </row>
    <row r="564" spans="2:19" x14ac:dyDescent="0.25">
      <c r="B564" s="278">
        <v>38553</v>
      </c>
      <c r="C564" s="278" t="s">
        <v>893</v>
      </c>
      <c r="D564" s="278" t="s">
        <v>116</v>
      </c>
      <c r="E564" s="278" t="s">
        <v>311</v>
      </c>
      <c r="F564" s="278" t="s">
        <v>514</v>
      </c>
      <c r="G564" s="504" t="s">
        <v>149</v>
      </c>
      <c r="J564" s="278" t="s">
        <v>314</v>
      </c>
      <c r="L564" s="278" t="s">
        <v>44</v>
      </c>
      <c r="M564" s="278" t="s">
        <v>44</v>
      </c>
      <c r="O564" s="278" t="s">
        <v>315</v>
      </c>
      <c r="P564" s="278">
        <v>3.2429999999999999</v>
      </c>
      <c r="Q564" s="278">
        <v>7.9889999999999999</v>
      </c>
      <c r="R564" s="278">
        <v>3.2429999999999999</v>
      </c>
      <c r="S564" s="278">
        <v>7.9889999999999999</v>
      </c>
    </row>
    <row r="565" spans="2:19" x14ac:dyDescent="0.25">
      <c r="B565" s="278">
        <v>38555</v>
      </c>
      <c r="C565" s="278" t="s">
        <v>894</v>
      </c>
      <c r="D565" s="278" t="s">
        <v>116</v>
      </c>
      <c r="E565" s="278" t="s">
        <v>311</v>
      </c>
      <c r="F565" s="278" t="s">
        <v>1549</v>
      </c>
      <c r="G565" s="504" t="s">
        <v>702</v>
      </c>
      <c r="J565" s="278" t="s">
        <v>320</v>
      </c>
      <c r="L565" s="278" t="s">
        <v>47</v>
      </c>
      <c r="M565" s="278" t="s">
        <v>48</v>
      </c>
      <c r="O565" s="278" t="s">
        <v>315</v>
      </c>
      <c r="P565" s="278">
        <v>0.29599999999999999</v>
      </c>
      <c r="Q565" s="278">
        <v>0</v>
      </c>
      <c r="R565" s="278">
        <v>0.29599999999999999</v>
      </c>
      <c r="S565" s="278">
        <v>0</v>
      </c>
    </row>
    <row r="566" spans="2:19" x14ac:dyDescent="0.25">
      <c r="B566" s="278">
        <v>38556</v>
      </c>
      <c r="C566" s="278" t="s">
        <v>895</v>
      </c>
      <c r="D566" s="278" t="s">
        <v>116</v>
      </c>
      <c r="E566" s="278" t="s">
        <v>311</v>
      </c>
      <c r="F566" s="278" t="s">
        <v>1549</v>
      </c>
      <c r="G566" s="504" t="s">
        <v>702</v>
      </c>
      <c r="J566" s="278" t="s">
        <v>320</v>
      </c>
      <c r="L566" s="278" t="s">
        <v>47</v>
      </c>
      <c r="M566" s="278" t="s">
        <v>48</v>
      </c>
      <c r="O566" s="278" t="s">
        <v>315</v>
      </c>
      <c r="P566" s="278">
        <v>0.28699999999999998</v>
      </c>
      <c r="Q566" s="278">
        <v>0</v>
      </c>
      <c r="R566" s="278">
        <v>0.28699999999999998</v>
      </c>
      <c r="S566" s="278">
        <v>0</v>
      </c>
    </row>
    <row r="567" spans="2:19" x14ac:dyDescent="0.25">
      <c r="B567" s="278">
        <v>38558</v>
      </c>
      <c r="C567" s="278" t="s">
        <v>896</v>
      </c>
      <c r="D567" s="278" t="s">
        <v>116</v>
      </c>
      <c r="E567" s="278" t="s">
        <v>311</v>
      </c>
      <c r="F567" s="278" t="s">
        <v>1549</v>
      </c>
      <c r="G567" s="504" t="s">
        <v>702</v>
      </c>
      <c r="J567" s="278" t="s">
        <v>320</v>
      </c>
      <c r="L567" s="278" t="s">
        <v>47</v>
      </c>
      <c r="M567" s="278" t="s">
        <v>51</v>
      </c>
      <c r="O567" s="278" t="s">
        <v>315</v>
      </c>
      <c r="P567" s="278">
        <v>1.149</v>
      </c>
      <c r="Q567" s="278">
        <v>0</v>
      </c>
      <c r="R567" s="278">
        <v>1.149</v>
      </c>
      <c r="S567" s="278">
        <v>0</v>
      </c>
    </row>
    <row r="568" spans="2:19" x14ac:dyDescent="0.25">
      <c r="B568" s="278">
        <v>38559</v>
      </c>
      <c r="C568" s="278" t="s">
        <v>897</v>
      </c>
      <c r="D568" s="278" t="s">
        <v>116</v>
      </c>
      <c r="E568" s="278" t="s">
        <v>311</v>
      </c>
      <c r="F568" s="278" t="s">
        <v>1549</v>
      </c>
      <c r="G568" s="504" t="s">
        <v>702</v>
      </c>
      <c r="J568" s="278" t="s">
        <v>320</v>
      </c>
      <c r="L568" s="278" t="s">
        <v>47</v>
      </c>
      <c r="M568" s="278" t="s">
        <v>48</v>
      </c>
      <c r="O568" s="278" t="s">
        <v>315</v>
      </c>
      <c r="P568" s="278">
        <v>0.32500000000000001</v>
      </c>
      <c r="Q568" s="278">
        <v>0</v>
      </c>
      <c r="R568" s="278">
        <v>0.32500000000000001</v>
      </c>
      <c r="S568" s="278">
        <v>0</v>
      </c>
    </row>
    <row r="569" spans="2:19" x14ac:dyDescent="0.25">
      <c r="B569" s="278">
        <v>38560</v>
      </c>
      <c r="C569" s="278" t="s">
        <v>898</v>
      </c>
      <c r="D569" s="278" t="s">
        <v>116</v>
      </c>
      <c r="E569" s="278" t="s">
        <v>311</v>
      </c>
      <c r="F569" s="278" t="s">
        <v>1549</v>
      </c>
      <c r="G569" s="504" t="s">
        <v>702</v>
      </c>
      <c r="J569" s="278" t="s">
        <v>320</v>
      </c>
      <c r="L569" s="278" t="s">
        <v>47</v>
      </c>
      <c r="M569" s="278" t="s">
        <v>48</v>
      </c>
      <c r="O569" s="278" t="s">
        <v>315</v>
      </c>
      <c r="P569" s="278">
        <v>0.83</v>
      </c>
      <c r="Q569" s="278">
        <v>0</v>
      </c>
      <c r="R569" s="278">
        <v>0.83</v>
      </c>
      <c r="S569" s="278">
        <v>0</v>
      </c>
    </row>
    <row r="570" spans="2:19" x14ac:dyDescent="0.25">
      <c r="B570" s="278">
        <v>38561</v>
      </c>
      <c r="C570" s="278" t="s">
        <v>899</v>
      </c>
      <c r="D570" s="278" t="s">
        <v>116</v>
      </c>
      <c r="E570" s="278" t="s">
        <v>311</v>
      </c>
      <c r="F570" s="278" t="s">
        <v>1549</v>
      </c>
      <c r="G570" s="504" t="s">
        <v>702</v>
      </c>
      <c r="J570" s="278" t="s">
        <v>320</v>
      </c>
      <c r="L570" s="278" t="s">
        <v>47</v>
      </c>
      <c r="M570" s="278" t="s">
        <v>130</v>
      </c>
      <c r="O570" s="278" t="s">
        <v>315</v>
      </c>
      <c r="P570" s="278">
        <v>1.7569999999999999</v>
      </c>
      <c r="Q570" s="278">
        <v>0</v>
      </c>
      <c r="R570" s="278">
        <v>1.7569999999999999</v>
      </c>
      <c r="S570" s="278">
        <v>0</v>
      </c>
    </row>
    <row r="571" spans="2:19" x14ac:dyDescent="0.25">
      <c r="B571" s="278">
        <v>38562</v>
      </c>
      <c r="C571" s="278" t="s">
        <v>900</v>
      </c>
      <c r="D571" s="278" t="s">
        <v>116</v>
      </c>
      <c r="E571" s="278" t="s">
        <v>311</v>
      </c>
      <c r="F571" s="278" t="s">
        <v>1549</v>
      </c>
      <c r="G571" s="504" t="s">
        <v>702</v>
      </c>
      <c r="J571" s="278" t="s">
        <v>320</v>
      </c>
      <c r="L571" s="278" t="s">
        <v>47</v>
      </c>
      <c r="M571" s="278" t="s">
        <v>51</v>
      </c>
      <c r="O571" s="278" t="s">
        <v>315</v>
      </c>
      <c r="P571" s="278">
        <v>1.121</v>
      </c>
      <c r="Q571" s="278">
        <v>0</v>
      </c>
      <c r="R571" s="278">
        <v>1.121</v>
      </c>
      <c r="S571" s="278">
        <v>0</v>
      </c>
    </row>
    <row r="572" spans="2:19" x14ac:dyDescent="0.25">
      <c r="B572" s="278">
        <v>38565</v>
      </c>
      <c r="C572" s="278" t="s">
        <v>901</v>
      </c>
      <c r="D572" s="278" t="s">
        <v>116</v>
      </c>
      <c r="E572" s="278" t="s">
        <v>311</v>
      </c>
      <c r="F572" s="278" t="s">
        <v>1549</v>
      </c>
      <c r="G572" s="504" t="s">
        <v>702</v>
      </c>
      <c r="J572" s="278" t="s">
        <v>320</v>
      </c>
      <c r="L572" s="278" t="s">
        <v>47</v>
      </c>
      <c r="M572" s="278" t="s">
        <v>51</v>
      </c>
      <c r="O572" s="278" t="s">
        <v>315</v>
      </c>
      <c r="P572" s="278">
        <v>1.641</v>
      </c>
      <c r="Q572" s="278">
        <v>0</v>
      </c>
      <c r="R572" s="278">
        <v>1.641</v>
      </c>
      <c r="S572" s="278">
        <v>0</v>
      </c>
    </row>
    <row r="573" spans="2:19" x14ac:dyDescent="0.25">
      <c r="B573" s="278">
        <v>38567</v>
      </c>
      <c r="C573" s="278" t="s">
        <v>902</v>
      </c>
      <c r="D573" s="278" t="s">
        <v>116</v>
      </c>
      <c r="E573" s="278" t="s">
        <v>311</v>
      </c>
      <c r="F573" s="278" t="s">
        <v>1549</v>
      </c>
      <c r="G573" s="504" t="s">
        <v>702</v>
      </c>
      <c r="J573" s="278" t="s">
        <v>320</v>
      </c>
      <c r="L573" s="278" t="s">
        <v>47</v>
      </c>
      <c r="M573" s="278" t="s">
        <v>48</v>
      </c>
      <c r="O573" s="278" t="s">
        <v>315</v>
      </c>
      <c r="P573" s="278">
        <v>1.9219999999999999</v>
      </c>
      <c r="Q573" s="278">
        <v>0</v>
      </c>
      <c r="R573" s="278">
        <v>1.9219999999999999</v>
      </c>
      <c r="S573" s="278">
        <v>0</v>
      </c>
    </row>
    <row r="574" spans="2:19" x14ac:dyDescent="0.25">
      <c r="B574" s="278">
        <v>38574</v>
      </c>
      <c r="C574" s="278" t="s">
        <v>903</v>
      </c>
      <c r="D574" s="278" t="s">
        <v>116</v>
      </c>
      <c r="E574" s="278" t="s">
        <v>311</v>
      </c>
      <c r="F574" s="278" t="s">
        <v>1549</v>
      </c>
      <c r="G574" s="504" t="s">
        <v>702</v>
      </c>
      <c r="J574" s="278" t="s">
        <v>320</v>
      </c>
      <c r="L574" s="278" t="s">
        <v>47</v>
      </c>
      <c r="M574" s="278" t="s">
        <v>48</v>
      </c>
      <c r="O574" s="278" t="s">
        <v>315</v>
      </c>
      <c r="P574" s="278">
        <v>0.71599999999999997</v>
      </c>
      <c r="Q574" s="278">
        <v>0</v>
      </c>
      <c r="R574" s="278">
        <v>0.71599999999999997</v>
      </c>
      <c r="S574" s="278">
        <v>0</v>
      </c>
    </row>
    <row r="575" spans="2:19" x14ac:dyDescent="0.25">
      <c r="B575" s="278">
        <v>38575</v>
      </c>
      <c r="C575" s="278" t="s">
        <v>904</v>
      </c>
      <c r="D575" s="278" t="s">
        <v>116</v>
      </c>
      <c r="E575" s="278" t="s">
        <v>311</v>
      </c>
      <c r="F575" s="278" t="s">
        <v>1549</v>
      </c>
      <c r="G575" s="504" t="s">
        <v>702</v>
      </c>
      <c r="J575" s="278" t="s">
        <v>320</v>
      </c>
      <c r="L575" s="278" t="s">
        <v>47</v>
      </c>
      <c r="M575" s="278" t="s">
        <v>48</v>
      </c>
      <c r="O575" s="278" t="s">
        <v>315</v>
      </c>
      <c r="P575" s="278">
        <v>0.65300000000000002</v>
      </c>
      <c r="Q575" s="278">
        <v>0</v>
      </c>
      <c r="R575" s="278">
        <v>0.65300000000000002</v>
      </c>
      <c r="S575" s="278">
        <v>0</v>
      </c>
    </row>
    <row r="576" spans="2:19" x14ac:dyDescent="0.25">
      <c r="B576" s="278">
        <v>38576</v>
      </c>
      <c r="C576" s="278" t="s">
        <v>905</v>
      </c>
      <c r="D576" s="278" t="s">
        <v>116</v>
      </c>
      <c r="E576" s="278" t="s">
        <v>311</v>
      </c>
      <c r="F576" s="278" t="s">
        <v>1549</v>
      </c>
      <c r="G576" s="504" t="s">
        <v>702</v>
      </c>
      <c r="J576" s="278" t="s">
        <v>320</v>
      </c>
      <c r="L576" s="278" t="s">
        <v>47</v>
      </c>
      <c r="M576" s="278" t="s">
        <v>48</v>
      </c>
      <c r="O576" s="278" t="s">
        <v>315</v>
      </c>
      <c r="P576" s="278">
        <v>0.61699999999999999</v>
      </c>
      <c r="Q576" s="278">
        <v>0</v>
      </c>
      <c r="R576" s="278">
        <v>0.61699999999999999</v>
      </c>
      <c r="S576" s="278">
        <v>0</v>
      </c>
    </row>
    <row r="577" spans="2:19" x14ac:dyDescent="0.25">
      <c r="B577" s="278">
        <v>38577</v>
      </c>
      <c r="C577" s="278" t="s">
        <v>906</v>
      </c>
      <c r="D577" s="278" t="s">
        <v>116</v>
      </c>
      <c r="E577" s="278" t="s">
        <v>311</v>
      </c>
      <c r="F577" s="278" t="s">
        <v>514</v>
      </c>
      <c r="G577" s="504" t="s">
        <v>149</v>
      </c>
      <c r="J577" s="278" t="s">
        <v>320</v>
      </c>
      <c r="L577" s="278" t="s">
        <v>47</v>
      </c>
      <c r="M577" s="278" t="s">
        <v>48</v>
      </c>
      <c r="O577" s="278" t="s">
        <v>315</v>
      </c>
      <c r="P577" s="278">
        <v>0.46</v>
      </c>
      <c r="Q577" s="278">
        <v>1.1990000000000001</v>
      </c>
      <c r="R577" s="278">
        <v>0</v>
      </c>
      <c r="S577" s="278">
        <v>0</v>
      </c>
    </row>
    <row r="578" spans="2:19" x14ac:dyDescent="0.25">
      <c r="B578" s="278">
        <v>38579</v>
      </c>
      <c r="C578" s="278" t="s">
        <v>907</v>
      </c>
      <c r="D578" s="278" t="s">
        <v>116</v>
      </c>
      <c r="E578" s="278" t="s">
        <v>311</v>
      </c>
      <c r="F578" s="278" t="s">
        <v>1549</v>
      </c>
      <c r="G578" s="504" t="s">
        <v>702</v>
      </c>
      <c r="J578" s="278" t="s">
        <v>320</v>
      </c>
      <c r="L578" s="278" t="s">
        <v>47</v>
      </c>
      <c r="M578" s="278" t="s">
        <v>51</v>
      </c>
      <c r="O578" s="278" t="s">
        <v>315</v>
      </c>
      <c r="P578" s="278">
        <v>0.93100000000000005</v>
      </c>
      <c r="Q578" s="278">
        <v>0</v>
      </c>
      <c r="R578" s="278">
        <v>0.93100000000000005</v>
      </c>
      <c r="S578" s="278">
        <v>0</v>
      </c>
    </row>
    <row r="579" spans="2:19" x14ac:dyDescent="0.25">
      <c r="B579" s="278">
        <v>38580</v>
      </c>
      <c r="C579" s="278" t="s">
        <v>908</v>
      </c>
      <c r="D579" s="278" t="s">
        <v>116</v>
      </c>
      <c r="E579" s="278" t="s">
        <v>311</v>
      </c>
      <c r="F579" s="278" t="s">
        <v>1549</v>
      </c>
      <c r="G579" s="504" t="s">
        <v>702</v>
      </c>
      <c r="J579" s="278" t="s">
        <v>320</v>
      </c>
      <c r="L579" s="278" t="s">
        <v>47</v>
      </c>
      <c r="M579" s="278" t="s">
        <v>130</v>
      </c>
      <c r="O579" s="278" t="s">
        <v>315</v>
      </c>
      <c r="P579" s="278">
        <v>2.3119999999999998</v>
      </c>
      <c r="Q579" s="278">
        <v>0</v>
      </c>
      <c r="R579" s="278">
        <v>2.3119999999999998</v>
      </c>
      <c r="S579" s="278">
        <v>0</v>
      </c>
    </row>
    <row r="580" spans="2:19" x14ac:dyDescent="0.25">
      <c r="B580" s="278">
        <v>38581</v>
      </c>
      <c r="C580" s="278" t="s">
        <v>909</v>
      </c>
      <c r="D580" s="278" t="s">
        <v>116</v>
      </c>
      <c r="E580" s="278" t="s">
        <v>311</v>
      </c>
      <c r="F580" s="278" t="s">
        <v>1549</v>
      </c>
      <c r="G580" s="504" t="s">
        <v>702</v>
      </c>
      <c r="J580" s="278" t="s">
        <v>320</v>
      </c>
      <c r="L580" s="278" t="s">
        <v>47</v>
      </c>
      <c r="M580" s="278" t="s">
        <v>48</v>
      </c>
      <c r="O580" s="278" t="s">
        <v>315</v>
      </c>
      <c r="P580" s="278">
        <v>0.84299999999999997</v>
      </c>
      <c r="Q580" s="278">
        <v>0</v>
      </c>
      <c r="R580" s="278">
        <v>0.84299999999999997</v>
      </c>
      <c r="S580" s="278">
        <v>0</v>
      </c>
    </row>
    <row r="581" spans="2:19" x14ac:dyDescent="0.25">
      <c r="B581" s="278">
        <v>38582</v>
      </c>
      <c r="C581" s="278" t="s">
        <v>910</v>
      </c>
      <c r="D581" s="278" t="s">
        <v>116</v>
      </c>
      <c r="E581" s="278" t="s">
        <v>311</v>
      </c>
      <c r="F581" s="278" t="s">
        <v>1549</v>
      </c>
      <c r="G581" s="504" t="s">
        <v>702</v>
      </c>
      <c r="J581" s="278" t="s">
        <v>320</v>
      </c>
      <c r="L581" s="278" t="s">
        <v>47</v>
      </c>
      <c r="M581" s="278" t="s">
        <v>51</v>
      </c>
      <c r="O581" s="278" t="s">
        <v>315</v>
      </c>
      <c r="P581" s="278">
        <v>0.53600000000000003</v>
      </c>
      <c r="Q581" s="278">
        <v>0</v>
      </c>
      <c r="R581" s="278">
        <v>0.53600000000000003</v>
      </c>
      <c r="S581" s="278">
        <v>0</v>
      </c>
    </row>
    <row r="582" spans="2:19" x14ac:dyDescent="0.25">
      <c r="B582" s="278">
        <v>38583</v>
      </c>
      <c r="C582" s="278" t="s">
        <v>911</v>
      </c>
      <c r="D582" s="278" t="s">
        <v>116</v>
      </c>
      <c r="E582" s="278" t="s">
        <v>311</v>
      </c>
      <c r="F582" s="278" t="s">
        <v>1549</v>
      </c>
      <c r="G582" s="504" t="s">
        <v>702</v>
      </c>
      <c r="J582" s="278" t="s">
        <v>320</v>
      </c>
      <c r="L582" s="278" t="s">
        <v>47</v>
      </c>
      <c r="M582" s="278" t="s">
        <v>48</v>
      </c>
      <c r="O582" s="278" t="s">
        <v>315</v>
      </c>
      <c r="P582" s="278">
        <v>0.80400000000000005</v>
      </c>
      <c r="Q582" s="278">
        <v>0</v>
      </c>
      <c r="R582" s="278">
        <v>0.80400000000000005</v>
      </c>
      <c r="S582" s="278">
        <v>0</v>
      </c>
    </row>
    <row r="583" spans="2:19" x14ac:dyDescent="0.25">
      <c r="B583" s="278">
        <v>38584</v>
      </c>
      <c r="C583" s="278" t="s">
        <v>912</v>
      </c>
      <c r="D583" s="278" t="s">
        <v>116</v>
      </c>
      <c r="E583" s="278" t="s">
        <v>311</v>
      </c>
      <c r="F583" s="278" t="s">
        <v>1549</v>
      </c>
      <c r="G583" s="504" t="s">
        <v>702</v>
      </c>
      <c r="J583" s="278" t="s">
        <v>320</v>
      </c>
      <c r="L583" s="278" t="s">
        <v>47</v>
      </c>
      <c r="M583" s="278" t="s">
        <v>51</v>
      </c>
      <c r="O583" s="278" t="s">
        <v>315</v>
      </c>
      <c r="P583" s="278">
        <v>0.38</v>
      </c>
      <c r="Q583" s="278">
        <v>0</v>
      </c>
      <c r="R583" s="278">
        <v>0.38</v>
      </c>
      <c r="S583" s="278">
        <v>0</v>
      </c>
    </row>
    <row r="584" spans="2:19" x14ac:dyDescent="0.25">
      <c r="B584" s="278">
        <v>38655</v>
      </c>
      <c r="C584" s="278" t="s">
        <v>913</v>
      </c>
      <c r="D584" s="278" t="s">
        <v>116</v>
      </c>
      <c r="E584" s="278" t="s">
        <v>311</v>
      </c>
      <c r="F584" s="278" t="s">
        <v>1549</v>
      </c>
      <c r="G584" s="504" t="s">
        <v>702</v>
      </c>
      <c r="J584" s="278" t="s">
        <v>320</v>
      </c>
      <c r="L584" s="278" t="s">
        <v>47</v>
      </c>
      <c r="M584" s="278" t="s">
        <v>51</v>
      </c>
      <c r="O584" s="278" t="s">
        <v>315</v>
      </c>
      <c r="P584" s="278">
        <v>0.23</v>
      </c>
      <c r="Q584" s="278">
        <v>0</v>
      </c>
      <c r="R584" s="278">
        <v>0.23</v>
      </c>
      <c r="S584" s="278">
        <v>0</v>
      </c>
    </row>
    <row r="585" spans="2:19" x14ac:dyDescent="0.25">
      <c r="B585" s="278">
        <v>38657</v>
      </c>
      <c r="C585" s="278" t="s">
        <v>914</v>
      </c>
      <c r="D585" s="278" t="s">
        <v>116</v>
      </c>
      <c r="E585" s="278" t="s">
        <v>311</v>
      </c>
      <c r="F585" s="278" t="s">
        <v>1549</v>
      </c>
      <c r="G585" s="504" t="s">
        <v>702</v>
      </c>
      <c r="J585" s="278" t="s">
        <v>320</v>
      </c>
      <c r="L585" s="278" t="s">
        <v>47</v>
      </c>
      <c r="M585" s="278" t="s">
        <v>130</v>
      </c>
      <c r="O585" s="278" t="s">
        <v>315</v>
      </c>
      <c r="P585" s="278">
        <v>0.55300000000000005</v>
      </c>
      <c r="Q585" s="278">
        <v>0</v>
      </c>
      <c r="R585" s="278">
        <v>0.55300000000000005</v>
      </c>
      <c r="S585" s="278">
        <v>0</v>
      </c>
    </row>
    <row r="586" spans="2:19" x14ac:dyDescent="0.25">
      <c r="B586" s="278">
        <v>38661</v>
      </c>
      <c r="C586" s="278" t="s">
        <v>915</v>
      </c>
      <c r="D586" s="278" t="s">
        <v>116</v>
      </c>
      <c r="E586" s="278" t="s">
        <v>311</v>
      </c>
      <c r="F586" s="278" t="s">
        <v>1549</v>
      </c>
      <c r="G586" s="504" t="s">
        <v>702</v>
      </c>
      <c r="J586" s="278" t="s">
        <v>320</v>
      </c>
      <c r="L586" s="278" t="s">
        <v>47</v>
      </c>
      <c r="M586" s="278" t="s">
        <v>130</v>
      </c>
      <c r="O586" s="278" t="s">
        <v>315</v>
      </c>
      <c r="P586" s="278">
        <v>0.54</v>
      </c>
      <c r="Q586" s="278">
        <v>0</v>
      </c>
      <c r="R586" s="278">
        <v>0.54</v>
      </c>
      <c r="S586" s="278">
        <v>0</v>
      </c>
    </row>
    <row r="587" spans="2:19" x14ac:dyDescent="0.25">
      <c r="B587" s="278">
        <v>38669</v>
      </c>
      <c r="C587" s="278" t="s">
        <v>916</v>
      </c>
      <c r="D587" s="278" t="s">
        <v>116</v>
      </c>
      <c r="E587" s="278" t="s">
        <v>311</v>
      </c>
      <c r="F587" s="278" t="s">
        <v>514</v>
      </c>
      <c r="G587" s="504" t="s">
        <v>149</v>
      </c>
      <c r="J587" s="278" t="s">
        <v>320</v>
      </c>
      <c r="L587" s="278" t="s">
        <v>47</v>
      </c>
      <c r="M587" s="278" t="s">
        <v>51</v>
      </c>
      <c r="O587" s="278" t="s">
        <v>315</v>
      </c>
      <c r="P587" s="278">
        <v>1.339</v>
      </c>
      <c r="Q587" s="278">
        <v>1.704</v>
      </c>
      <c r="R587" s="278">
        <v>1.339</v>
      </c>
      <c r="S587" s="278">
        <v>1.704</v>
      </c>
    </row>
    <row r="588" spans="2:19" x14ac:dyDescent="0.25">
      <c r="B588" s="278">
        <v>38689</v>
      </c>
      <c r="C588" s="278" t="s">
        <v>917</v>
      </c>
      <c r="D588" s="278" t="s">
        <v>665</v>
      </c>
      <c r="G588" s="504" t="s">
        <v>666</v>
      </c>
      <c r="H588" s="278" t="s">
        <v>667</v>
      </c>
      <c r="I588" s="278" t="s">
        <v>668</v>
      </c>
      <c r="J588" s="278" t="s">
        <v>320</v>
      </c>
      <c r="L588" s="278" t="s">
        <v>46</v>
      </c>
      <c r="M588" s="278" t="s">
        <v>46</v>
      </c>
      <c r="O588" s="278" t="s">
        <v>315</v>
      </c>
      <c r="P588" s="278">
        <v>9.18</v>
      </c>
      <c r="Q588" s="278">
        <v>9.18</v>
      </c>
      <c r="R588" s="278">
        <v>9.18</v>
      </c>
      <c r="S588" s="278">
        <v>9.18</v>
      </c>
    </row>
    <row r="589" spans="2:19" x14ac:dyDescent="0.25">
      <c r="B589" s="278">
        <v>38692</v>
      </c>
      <c r="C589" s="278" t="s">
        <v>918</v>
      </c>
      <c r="D589" s="278" t="s">
        <v>116</v>
      </c>
      <c r="E589" s="278" t="s">
        <v>317</v>
      </c>
      <c r="F589" s="278" t="s">
        <v>330</v>
      </c>
      <c r="G589" s="504" t="s">
        <v>319</v>
      </c>
      <c r="J589" s="278" t="s">
        <v>320</v>
      </c>
      <c r="L589" s="278" t="s">
        <v>47</v>
      </c>
      <c r="M589" s="278" t="s">
        <v>130</v>
      </c>
      <c r="O589" s="278" t="s">
        <v>315</v>
      </c>
      <c r="P589" s="278">
        <v>57.966999999999999</v>
      </c>
      <c r="Q589" s="278">
        <v>57.966999999999999</v>
      </c>
      <c r="R589" s="278">
        <v>57.966999999999999</v>
      </c>
      <c r="S589" s="278">
        <v>57.966999999999999</v>
      </c>
    </row>
    <row r="590" spans="2:19" x14ac:dyDescent="0.25">
      <c r="B590" s="278">
        <v>38694</v>
      </c>
      <c r="C590" s="278" t="s">
        <v>919</v>
      </c>
      <c r="D590" s="278" t="s">
        <v>665</v>
      </c>
      <c r="G590" s="504" t="s">
        <v>666</v>
      </c>
      <c r="H590" s="278" t="s">
        <v>687</v>
      </c>
      <c r="I590" s="278" t="s">
        <v>688</v>
      </c>
      <c r="J590" s="278" t="s">
        <v>148</v>
      </c>
      <c r="L590" s="278" t="s">
        <v>49</v>
      </c>
      <c r="M590" s="278" t="s">
        <v>49</v>
      </c>
      <c r="N590" s="278" t="s">
        <v>148</v>
      </c>
      <c r="O590" s="278" t="s">
        <v>315</v>
      </c>
      <c r="P590" s="278">
        <v>1.0660000000000001</v>
      </c>
      <c r="Q590" s="278">
        <v>1.0660000000000001</v>
      </c>
      <c r="R590" s="278">
        <v>0</v>
      </c>
      <c r="S590" s="278">
        <v>0</v>
      </c>
    </row>
    <row r="591" spans="2:19" x14ac:dyDescent="0.25">
      <c r="B591" s="278">
        <v>38696</v>
      </c>
      <c r="C591" s="278" t="s">
        <v>920</v>
      </c>
      <c r="D591" s="278" t="s">
        <v>116</v>
      </c>
      <c r="E591" s="278" t="s">
        <v>311</v>
      </c>
      <c r="F591" s="278" t="s">
        <v>1549</v>
      </c>
      <c r="G591" s="504" t="s">
        <v>702</v>
      </c>
      <c r="J591" s="278" t="s">
        <v>320</v>
      </c>
      <c r="L591" s="278" t="s">
        <v>47</v>
      </c>
      <c r="M591" s="278" t="s">
        <v>51</v>
      </c>
      <c r="O591" s="278" t="s">
        <v>315</v>
      </c>
      <c r="P591" s="278">
        <v>0.307</v>
      </c>
      <c r="Q591" s="278">
        <v>0</v>
      </c>
      <c r="R591" s="278">
        <v>0.307</v>
      </c>
      <c r="S591" s="278">
        <v>0</v>
      </c>
    </row>
    <row r="592" spans="2:19" x14ac:dyDescent="0.25">
      <c r="B592" s="278">
        <v>38698</v>
      </c>
      <c r="C592" s="278" t="s">
        <v>921</v>
      </c>
      <c r="D592" s="278" t="s">
        <v>116</v>
      </c>
      <c r="E592" s="278" t="s">
        <v>311</v>
      </c>
      <c r="F592" s="278" t="s">
        <v>1549</v>
      </c>
      <c r="G592" s="504" t="s">
        <v>702</v>
      </c>
      <c r="J592" s="278" t="s">
        <v>320</v>
      </c>
      <c r="L592" s="278" t="s">
        <v>47</v>
      </c>
      <c r="M592" s="278" t="s">
        <v>51</v>
      </c>
      <c r="O592" s="278" t="s">
        <v>315</v>
      </c>
      <c r="P592" s="278">
        <v>0.35</v>
      </c>
      <c r="Q592" s="278">
        <v>0</v>
      </c>
      <c r="R592" s="278">
        <v>0.35</v>
      </c>
      <c r="S592" s="278">
        <v>0</v>
      </c>
    </row>
    <row r="593" spans="2:19" x14ac:dyDescent="0.25">
      <c r="B593" s="278">
        <v>38699</v>
      </c>
      <c r="C593" s="278" t="s">
        <v>922</v>
      </c>
      <c r="D593" s="278" t="s">
        <v>116</v>
      </c>
      <c r="E593" s="278" t="s">
        <v>311</v>
      </c>
      <c r="F593" s="278" t="s">
        <v>1549</v>
      </c>
      <c r="G593" s="504" t="s">
        <v>702</v>
      </c>
      <c r="J593" s="278" t="s">
        <v>320</v>
      </c>
      <c r="L593" s="278" t="s">
        <v>47</v>
      </c>
      <c r="M593" s="278" t="s">
        <v>51</v>
      </c>
      <c r="O593" s="278" t="s">
        <v>315</v>
      </c>
      <c r="P593" s="278">
        <v>0.32900000000000001</v>
      </c>
      <c r="Q593" s="278">
        <v>0</v>
      </c>
      <c r="R593" s="278">
        <v>0.32900000000000001</v>
      </c>
      <c r="S593" s="278">
        <v>0</v>
      </c>
    </row>
    <row r="594" spans="2:19" x14ac:dyDescent="0.25">
      <c r="B594" s="278">
        <v>38700</v>
      </c>
      <c r="C594" s="278" t="s">
        <v>923</v>
      </c>
      <c r="D594" s="278" t="s">
        <v>116</v>
      </c>
      <c r="E594" s="278" t="s">
        <v>311</v>
      </c>
      <c r="F594" s="278" t="s">
        <v>1549</v>
      </c>
      <c r="G594" s="504" t="s">
        <v>702</v>
      </c>
      <c r="J594" s="278" t="s">
        <v>320</v>
      </c>
      <c r="L594" s="278" t="s">
        <v>47</v>
      </c>
      <c r="M594" s="278" t="s">
        <v>48</v>
      </c>
      <c r="O594" s="278" t="s">
        <v>315</v>
      </c>
      <c r="P594" s="278">
        <v>0.16400000000000001</v>
      </c>
      <c r="Q594" s="278">
        <v>0</v>
      </c>
      <c r="R594" s="278">
        <v>0.16400000000000001</v>
      </c>
      <c r="S594" s="278">
        <v>0</v>
      </c>
    </row>
    <row r="595" spans="2:19" x14ac:dyDescent="0.25">
      <c r="B595" s="278">
        <v>38701</v>
      </c>
      <c r="C595" s="278" t="s">
        <v>924</v>
      </c>
      <c r="D595" s="278" t="s">
        <v>116</v>
      </c>
      <c r="E595" s="278" t="s">
        <v>311</v>
      </c>
      <c r="F595" s="278" t="s">
        <v>1549</v>
      </c>
      <c r="G595" s="504" t="s">
        <v>702</v>
      </c>
      <c r="J595" s="278" t="s">
        <v>320</v>
      </c>
      <c r="L595" s="278" t="s">
        <v>47</v>
      </c>
      <c r="M595" s="278" t="s">
        <v>51</v>
      </c>
      <c r="O595" s="278" t="s">
        <v>315</v>
      </c>
      <c r="P595" s="278">
        <v>0.52</v>
      </c>
      <c r="Q595" s="278">
        <v>0</v>
      </c>
      <c r="R595" s="278">
        <v>0.52</v>
      </c>
      <c r="S595" s="278">
        <v>0</v>
      </c>
    </row>
    <row r="596" spans="2:19" x14ac:dyDescent="0.25">
      <c r="B596" s="278">
        <v>38702</v>
      </c>
      <c r="C596" s="278" t="s">
        <v>925</v>
      </c>
      <c r="D596" s="278" t="s">
        <v>116</v>
      </c>
      <c r="E596" s="278" t="s">
        <v>311</v>
      </c>
      <c r="F596" s="278" t="s">
        <v>1549</v>
      </c>
      <c r="G596" s="504" t="s">
        <v>702</v>
      </c>
      <c r="J596" s="278" t="s">
        <v>320</v>
      </c>
      <c r="L596" s="278" t="s">
        <v>47</v>
      </c>
      <c r="M596" s="278" t="s">
        <v>51</v>
      </c>
      <c r="O596" s="278" t="s">
        <v>315</v>
      </c>
      <c r="P596" s="278">
        <v>0.52</v>
      </c>
      <c r="Q596" s="278">
        <v>0</v>
      </c>
      <c r="R596" s="278">
        <v>0.52</v>
      </c>
      <c r="S596" s="278">
        <v>0</v>
      </c>
    </row>
    <row r="597" spans="2:19" x14ac:dyDescent="0.25">
      <c r="B597" s="278">
        <v>38704</v>
      </c>
      <c r="C597" s="278" t="s">
        <v>926</v>
      </c>
      <c r="D597" s="278" t="s">
        <v>116</v>
      </c>
      <c r="E597" s="278" t="s">
        <v>311</v>
      </c>
      <c r="F597" s="278" t="s">
        <v>1549</v>
      </c>
      <c r="G597" s="504" t="s">
        <v>702</v>
      </c>
      <c r="J597" s="278" t="s">
        <v>320</v>
      </c>
      <c r="L597" s="278" t="s">
        <v>47</v>
      </c>
      <c r="M597" s="278" t="s">
        <v>51</v>
      </c>
      <c r="O597" s="278" t="s">
        <v>315</v>
      </c>
      <c r="P597" s="278">
        <v>0.36099999999999999</v>
      </c>
      <c r="Q597" s="278">
        <v>0</v>
      </c>
      <c r="R597" s="278">
        <v>0.36099999999999999</v>
      </c>
      <c r="S597" s="278">
        <v>0</v>
      </c>
    </row>
    <row r="598" spans="2:19" x14ac:dyDescent="0.25">
      <c r="B598" s="278">
        <v>38706</v>
      </c>
      <c r="C598" s="278" t="s">
        <v>927</v>
      </c>
      <c r="D598" s="278" t="s">
        <v>116</v>
      </c>
      <c r="E598" s="278" t="s">
        <v>311</v>
      </c>
      <c r="F598" s="278" t="s">
        <v>1549</v>
      </c>
      <c r="G598" s="504" t="s">
        <v>702</v>
      </c>
      <c r="J598" s="278" t="s">
        <v>320</v>
      </c>
      <c r="L598" s="278" t="s">
        <v>47</v>
      </c>
      <c r="M598" s="278" t="s">
        <v>48</v>
      </c>
      <c r="O598" s="278" t="s">
        <v>315</v>
      </c>
      <c r="P598" s="278">
        <v>0.19</v>
      </c>
      <c r="Q598" s="278">
        <v>0</v>
      </c>
      <c r="R598" s="278">
        <v>0.19</v>
      </c>
      <c r="S598" s="278">
        <v>0</v>
      </c>
    </row>
    <row r="599" spans="2:19" x14ac:dyDescent="0.25">
      <c r="B599" s="278">
        <v>38707</v>
      </c>
      <c r="C599" s="278" t="s">
        <v>928</v>
      </c>
      <c r="D599" s="278" t="s">
        <v>116</v>
      </c>
      <c r="E599" s="278" t="s">
        <v>311</v>
      </c>
      <c r="F599" s="278" t="s">
        <v>1549</v>
      </c>
      <c r="G599" s="504" t="s">
        <v>702</v>
      </c>
      <c r="J599" s="278" t="s">
        <v>320</v>
      </c>
      <c r="L599" s="278" t="s">
        <v>47</v>
      </c>
      <c r="M599" s="278" t="s">
        <v>51</v>
      </c>
      <c r="O599" s="278" t="s">
        <v>315</v>
      </c>
      <c r="P599" s="278">
        <v>0.318</v>
      </c>
      <c r="Q599" s="278">
        <v>0</v>
      </c>
      <c r="R599" s="278">
        <v>0.318</v>
      </c>
      <c r="S599" s="278">
        <v>0</v>
      </c>
    </row>
    <row r="600" spans="2:19" x14ac:dyDescent="0.25">
      <c r="B600" s="278">
        <v>38708</v>
      </c>
      <c r="C600" s="278" t="s">
        <v>929</v>
      </c>
      <c r="D600" s="278" t="s">
        <v>116</v>
      </c>
      <c r="E600" s="278" t="s">
        <v>311</v>
      </c>
      <c r="F600" s="278" t="s">
        <v>1549</v>
      </c>
      <c r="G600" s="504" t="s">
        <v>702</v>
      </c>
      <c r="J600" s="278" t="s">
        <v>320</v>
      </c>
      <c r="L600" s="278" t="s">
        <v>47</v>
      </c>
      <c r="M600" s="278" t="s">
        <v>48</v>
      </c>
      <c r="O600" s="278" t="s">
        <v>315</v>
      </c>
      <c r="P600" s="278">
        <v>0.35899999999999999</v>
      </c>
      <c r="Q600" s="278">
        <v>0</v>
      </c>
      <c r="R600" s="278">
        <v>0.35899999999999999</v>
      </c>
      <c r="S600" s="278">
        <v>0</v>
      </c>
    </row>
    <row r="601" spans="2:19" x14ac:dyDescent="0.25">
      <c r="B601" s="278">
        <v>38709</v>
      </c>
      <c r="C601" s="278" t="s">
        <v>930</v>
      </c>
      <c r="D601" s="278" t="s">
        <v>116</v>
      </c>
      <c r="E601" s="278" t="s">
        <v>311</v>
      </c>
      <c r="F601" s="278" t="s">
        <v>1549</v>
      </c>
      <c r="G601" s="504" t="s">
        <v>702</v>
      </c>
      <c r="J601" s="278" t="s">
        <v>320</v>
      </c>
      <c r="L601" s="278" t="s">
        <v>47</v>
      </c>
      <c r="M601" s="278" t="s">
        <v>51</v>
      </c>
      <c r="O601" s="278" t="s">
        <v>315</v>
      </c>
      <c r="P601" s="278">
        <v>0.20599999999999999</v>
      </c>
      <c r="Q601" s="278">
        <v>0</v>
      </c>
      <c r="R601" s="278">
        <v>0.20599999999999999</v>
      </c>
      <c r="S601" s="278">
        <v>0</v>
      </c>
    </row>
    <row r="602" spans="2:19" x14ac:dyDescent="0.25">
      <c r="B602" s="278">
        <v>38738</v>
      </c>
      <c r="C602" s="278" t="s">
        <v>931</v>
      </c>
      <c r="D602" s="278" t="s">
        <v>116</v>
      </c>
      <c r="E602" s="278" t="s">
        <v>311</v>
      </c>
      <c r="F602" s="278" t="s">
        <v>514</v>
      </c>
      <c r="G602" s="504" t="s">
        <v>149</v>
      </c>
      <c r="J602" s="278" t="s">
        <v>148</v>
      </c>
      <c r="L602" s="278" t="s">
        <v>49</v>
      </c>
      <c r="M602" s="278" t="s">
        <v>49</v>
      </c>
      <c r="O602" s="278" t="s">
        <v>315</v>
      </c>
      <c r="P602" s="278">
        <v>2.423</v>
      </c>
      <c r="Q602" s="278">
        <v>5.4660000000000002</v>
      </c>
      <c r="R602" s="278">
        <v>1.2</v>
      </c>
      <c r="S602" s="278">
        <v>2.7069999999999999</v>
      </c>
    </row>
    <row r="603" spans="2:19" x14ac:dyDescent="0.25">
      <c r="B603" s="278">
        <v>38757</v>
      </c>
      <c r="C603" s="278" t="s">
        <v>932</v>
      </c>
      <c r="D603" s="278" t="s">
        <v>116</v>
      </c>
      <c r="E603" s="278" t="s">
        <v>317</v>
      </c>
      <c r="F603" s="278" t="s">
        <v>1740</v>
      </c>
      <c r="G603" s="504" t="s">
        <v>319</v>
      </c>
      <c r="J603" s="278" t="s">
        <v>320</v>
      </c>
      <c r="L603" s="278" t="s">
        <v>46</v>
      </c>
      <c r="M603" s="278" t="s">
        <v>46</v>
      </c>
      <c r="O603" s="278" t="s">
        <v>315</v>
      </c>
      <c r="P603" s="278">
        <v>2.1</v>
      </c>
      <c r="Q603" s="278">
        <v>2.1</v>
      </c>
      <c r="R603" s="278">
        <v>2.1</v>
      </c>
      <c r="S603" s="278">
        <v>2.1</v>
      </c>
    </row>
    <row r="604" spans="2:19" x14ac:dyDescent="0.25">
      <c r="B604" s="278">
        <v>38758</v>
      </c>
      <c r="C604" s="278" t="s">
        <v>933</v>
      </c>
      <c r="D604" s="278" t="s">
        <v>665</v>
      </c>
      <c r="G604" s="504" t="s">
        <v>666</v>
      </c>
      <c r="H604" s="278" t="s">
        <v>687</v>
      </c>
      <c r="I604" s="278" t="s">
        <v>688</v>
      </c>
      <c r="J604" s="278" t="s">
        <v>320</v>
      </c>
      <c r="L604" s="278" t="s">
        <v>46</v>
      </c>
      <c r="M604" s="278" t="s">
        <v>46</v>
      </c>
      <c r="N604" s="278" t="s">
        <v>142</v>
      </c>
      <c r="O604" s="278" t="s">
        <v>315</v>
      </c>
      <c r="P604" s="278">
        <v>1.944</v>
      </c>
      <c r="Q604" s="278">
        <v>1.944</v>
      </c>
      <c r="R604" s="278">
        <v>1.944</v>
      </c>
      <c r="S604" s="278">
        <v>1.944</v>
      </c>
    </row>
    <row r="605" spans="2:19" ht="24.75" x14ac:dyDescent="0.25">
      <c r="B605" s="278">
        <v>38760</v>
      </c>
      <c r="C605" s="278" t="s">
        <v>934</v>
      </c>
      <c r="D605" s="278" t="s">
        <v>116</v>
      </c>
      <c r="E605" s="278" t="s">
        <v>317</v>
      </c>
      <c r="F605" s="278" t="s">
        <v>312</v>
      </c>
      <c r="G605" s="504" t="s">
        <v>331</v>
      </c>
      <c r="J605" s="278" t="s">
        <v>320</v>
      </c>
      <c r="L605" s="278" t="s">
        <v>46</v>
      </c>
      <c r="M605" s="278" t="s">
        <v>46</v>
      </c>
      <c r="O605" s="278" t="s">
        <v>315</v>
      </c>
      <c r="P605" s="278">
        <v>2</v>
      </c>
      <c r="Q605" s="278">
        <v>2</v>
      </c>
      <c r="R605" s="278">
        <v>2</v>
      </c>
      <c r="S605" s="278">
        <v>2</v>
      </c>
    </row>
    <row r="606" spans="2:19" x14ac:dyDescent="0.25">
      <c r="B606" s="278">
        <v>38787</v>
      </c>
      <c r="C606" s="278" t="s">
        <v>935</v>
      </c>
      <c r="D606" s="278" t="s">
        <v>665</v>
      </c>
      <c r="G606" s="504" t="s">
        <v>666</v>
      </c>
      <c r="H606" s="278" t="s">
        <v>667</v>
      </c>
      <c r="I606" s="278" t="s">
        <v>668</v>
      </c>
      <c r="J606" s="278" t="s">
        <v>320</v>
      </c>
      <c r="L606" s="278" t="s">
        <v>46</v>
      </c>
      <c r="M606" s="278" t="s">
        <v>46</v>
      </c>
      <c r="O606" s="278" t="s">
        <v>315</v>
      </c>
      <c r="P606" s="278">
        <v>39.539000000000001</v>
      </c>
      <c r="Q606" s="278">
        <v>10.249000000000001</v>
      </c>
      <c r="R606" s="278">
        <v>39.109000000000002</v>
      </c>
      <c r="S606" s="278">
        <v>10.249000000000001</v>
      </c>
    </row>
    <row r="607" spans="2:19" x14ac:dyDescent="0.25">
      <c r="B607" s="278">
        <v>38795</v>
      </c>
      <c r="C607" s="278" t="s">
        <v>936</v>
      </c>
      <c r="D607" s="278" t="s">
        <v>116</v>
      </c>
      <c r="E607" s="278" t="s">
        <v>311</v>
      </c>
      <c r="F607" s="278" t="s">
        <v>1549</v>
      </c>
      <c r="G607" s="504" t="s">
        <v>702</v>
      </c>
      <c r="J607" s="278" t="s">
        <v>320</v>
      </c>
      <c r="L607" s="278" t="s">
        <v>47</v>
      </c>
      <c r="M607" s="278" t="s">
        <v>48</v>
      </c>
      <c r="O607" s="278" t="s">
        <v>315</v>
      </c>
      <c r="P607" s="278">
        <v>0.85099999999999998</v>
      </c>
      <c r="Q607" s="278">
        <v>0</v>
      </c>
      <c r="R607" s="278">
        <v>0.85099999999999998</v>
      </c>
      <c r="S607" s="278">
        <v>0</v>
      </c>
    </row>
    <row r="608" spans="2:19" x14ac:dyDescent="0.25">
      <c r="B608" s="278">
        <v>38800</v>
      </c>
      <c r="C608" s="278" t="s">
        <v>937</v>
      </c>
      <c r="D608" s="278" t="s">
        <v>665</v>
      </c>
      <c r="G608" s="504" t="s">
        <v>666</v>
      </c>
      <c r="H608" s="278" t="s">
        <v>687</v>
      </c>
      <c r="I608" s="278" t="s">
        <v>688</v>
      </c>
      <c r="J608" s="278" t="s">
        <v>320</v>
      </c>
      <c r="L608" s="278" t="s">
        <v>47</v>
      </c>
      <c r="M608" s="278" t="s">
        <v>48</v>
      </c>
      <c r="N608" s="278" t="s">
        <v>146</v>
      </c>
      <c r="O608" s="278" t="s">
        <v>315</v>
      </c>
      <c r="P608" s="278">
        <v>14</v>
      </c>
      <c r="Q608" s="278">
        <v>14</v>
      </c>
      <c r="R608" s="278">
        <v>14</v>
      </c>
      <c r="S608" s="278">
        <v>14</v>
      </c>
    </row>
    <row r="609" spans="2:19" x14ac:dyDescent="0.25">
      <c r="B609" s="278">
        <v>38803</v>
      </c>
      <c r="C609" s="278" t="s">
        <v>938</v>
      </c>
      <c r="D609" s="278" t="s">
        <v>665</v>
      </c>
      <c r="G609" s="504" t="s">
        <v>666</v>
      </c>
      <c r="H609" s="278" t="s">
        <v>687</v>
      </c>
      <c r="I609" s="278" t="s">
        <v>688</v>
      </c>
      <c r="J609" s="278" t="s">
        <v>320</v>
      </c>
      <c r="L609" s="278" t="s">
        <v>47</v>
      </c>
      <c r="M609" s="278" t="s">
        <v>48</v>
      </c>
      <c r="N609" s="278" t="s">
        <v>141</v>
      </c>
      <c r="O609" s="278" t="s">
        <v>315</v>
      </c>
      <c r="P609" s="278">
        <v>7.8040000000000003</v>
      </c>
      <c r="Q609" s="278">
        <v>7.8040000000000003</v>
      </c>
      <c r="R609" s="278">
        <v>7.8040000000000003</v>
      </c>
      <c r="S609" s="278">
        <v>7.8040000000000003</v>
      </c>
    </row>
    <row r="610" spans="2:19" x14ac:dyDescent="0.25">
      <c r="B610" s="278">
        <v>38813</v>
      </c>
      <c r="C610" s="278" t="s">
        <v>939</v>
      </c>
      <c r="D610" s="278" t="s">
        <v>665</v>
      </c>
      <c r="G610" s="504" t="s">
        <v>666</v>
      </c>
      <c r="H610" s="278" t="s">
        <v>687</v>
      </c>
      <c r="I610" s="278" t="s">
        <v>688</v>
      </c>
      <c r="J610" s="278" t="s">
        <v>314</v>
      </c>
      <c r="L610" s="278" t="s">
        <v>44</v>
      </c>
      <c r="M610" s="278" t="s">
        <v>44</v>
      </c>
      <c r="N610" s="278" t="s">
        <v>143</v>
      </c>
      <c r="O610" s="278" t="s">
        <v>315</v>
      </c>
      <c r="P610" s="278">
        <v>14.393000000000001</v>
      </c>
      <c r="Q610" s="278">
        <v>14.393000000000001</v>
      </c>
      <c r="R610" s="278">
        <v>14.393000000000001</v>
      </c>
      <c r="S610" s="278">
        <v>14.393000000000001</v>
      </c>
    </row>
    <row r="611" spans="2:19" x14ac:dyDescent="0.25">
      <c r="B611" s="278">
        <v>38815</v>
      </c>
      <c r="C611" s="278" t="s">
        <v>940</v>
      </c>
      <c r="D611" s="278" t="s">
        <v>116</v>
      </c>
      <c r="E611" s="278" t="s">
        <v>311</v>
      </c>
      <c r="F611" s="278" t="s">
        <v>1549</v>
      </c>
      <c r="G611" s="504" t="s">
        <v>702</v>
      </c>
      <c r="J611" s="278" t="s">
        <v>320</v>
      </c>
      <c r="L611" s="278" t="s">
        <v>47</v>
      </c>
      <c r="M611" s="278" t="s">
        <v>48</v>
      </c>
      <c r="O611" s="278" t="s">
        <v>315</v>
      </c>
      <c r="P611" s="278">
        <v>0.79100000000000004</v>
      </c>
      <c r="Q611" s="278">
        <v>0</v>
      </c>
      <c r="R611" s="278">
        <v>0.79100000000000004</v>
      </c>
      <c r="S611" s="278">
        <v>0</v>
      </c>
    </row>
    <row r="612" spans="2:19" x14ac:dyDescent="0.25">
      <c r="B612" s="278">
        <v>38823</v>
      </c>
      <c r="C612" s="278" t="s">
        <v>941</v>
      </c>
      <c r="D612" s="278" t="s">
        <v>116</v>
      </c>
      <c r="E612" s="278" t="s">
        <v>311</v>
      </c>
      <c r="F612" s="278" t="s">
        <v>1549</v>
      </c>
      <c r="G612" s="504" t="s">
        <v>702</v>
      </c>
      <c r="J612" s="278" t="s">
        <v>314</v>
      </c>
      <c r="L612" s="278" t="s">
        <v>50</v>
      </c>
      <c r="M612" s="278" t="s">
        <v>50</v>
      </c>
      <c r="O612" s="278" t="s">
        <v>315</v>
      </c>
      <c r="P612" s="278">
        <v>9.3390000000000004</v>
      </c>
      <c r="Q612" s="278">
        <v>0</v>
      </c>
      <c r="R612" s="278">
        <v>7</v>
      </c>
      <c r="S612" s="278">
        <v>0</v>
      </c>
    </row>
    <row r="613" spans="2:19" x14ac:dyDescent="0.25">
      <c r="B613" s="278">
        <v>38824</v>
      </c>
      <c r="C613" s="278" t="s">
        <v>942</v>
      </c>
      <c r="D613" s="278" t="s">
        <v>116</v>
      </c>
      <c r="E613" s="278" t="s">
        <v>311</v>
      </c>
      <c r="F613" s="278" t="s">
        <v>1549</v>
      </c>
      <c r="G613" s="504" t="s">
        <v>702</v>
      </c>
      <c r="J613" s="278" t="s">
        <v>320</v>
      </c>
      <c r="L613" s="278" t="s">
        <v>46</v>
      </c>
      <c r="M613" s="278" t="s">
        <v>46</v>
      </c>
      <c r="O613" s="278" t="s">
        <v>315</v>
      </c>
      <c r="P613" s="278">
        <v>12.265000000000001</v>
      </c>
      <c r="Q613" s="278">
        <v>0</v>
      </c>
      <c r="R613" s="278">
        <v>7</v>
      </c>
      <c r="S613" s="278">
        <v>0</v>
      </c>
    </row>
    <row r="614" spans="2:19" x14ac:dyDescent="0.25">
      <c r="B614" s="278">
        <v>38825</v>
      </c>
      <c r="C614" s="278" t="s">
        <v>943</v>
      </c>
      <c r="D614" s="278" t="s">
        <v>116</v>
      </c>
      <c r="E614" s="278" t="s">
        <v>311</v>
      </c>
      <c r="F614" s="278" t="s">
        <v>1549</v>
      </c>
      <c r="G614" s="504" t="s">
        <v>702</v>
      </c>
      <c r="J614" s="278" t="s">
        <v>148</v>
      </c>
      <c r="L614" s="278" t="s">
        <v>49</v>
      </c>
      <c r="M614" s="278" t="s">
        <v>49</v>
      </c>
      <c r="O614" s="278" t="s">
        <v>315</v>
      </c>
      <c r="P614" s="278">
        <v>30.015000000000001</v>
      </c>
      <c r="Q614" s="278">
        <v>0</v>
      </c>
      <c r="R614" s="278">
        <v>17.149999999999999</v>
      </c>
      <c r="S614" s="278">
        <v>0</v>
      </c>
    </row>
    <row r="615" spans="2:19" x14ac:dyDescent="0.25">
      <c r="B615" s="278">
        <v>38826</v>
      </c>
      <c r="C615" s="278" t="s">
        <v>944</v>
      </c>
      <c r="D615" s="278" t="s">
        <v>116</v>
      </c>
      <c r="E615" s="278" t="s">
        <v>311</v>
      </c>
      <c r="F615" s="278" t="s">
        <v>1549</v>
      </c>
      <c r="G615" s="504" t="s">
        <v>702</v>
      </c>
      <c r="J615" s="278" t="s">
        <v>320</v>
      </c>
      <c r="L615" s="278" t="s">
        <v>46</v>
      </c>
      <c r="M615" s="278" t="s">
        <v>46</v>
      </c>
      <c r="O615" s="278" t="s">
        <v>315</v>
      </c>
      <c r="P615" s="278">
        <v>11.071</v>
      </c>
      <c r="Q615" s="278">
        <v>0</v>
      </c>
      <c r="R615" s="278">
        <v>11.071</v>
      </c>
      <c r="S615" s="278">
        <v>0</v>
      </c>
    </row>
    <row r="616" spans="2:19" x14ac:dyDescent="0.25">
      <c r="B616" s="278">
        <v>38831</v>
      </c>
      <c r="C616" s="278" t="s">
        <v>945</v>
      </c>
      <c r="D616" s="278" t="s">
        <v>116</v>
      </c>
      <c r="E616" s="278" t="s">
        <v>311</v>
      </c>
      <c r="F616" s="278" t="s">
        <v>1549</v>
      </c>
      <c r="G616" s="504" t="s">
        <v>702</v>
      </c>
      <c r="J616" s="278" t="s">
        <v>320</v>
      </c>
      <c r="L616" s="278" t="s">
        <v>47</v>
      </c>
      <c r="M616" s="278" t="s">
        <v>48</v>
      </c>
      <c r="O616" s="278" t="s">
        <v>315</v>
      </c>
      <c r="P616" s="278">
        <v>1.28</v>
      </c>
      <c r="Q616" s="278">
        <v>0</v>
      </c>
      <c r="R616" s="278">
        <v>1.28</v>
      </c>
      <c r="S616" s="278">
        <v>0</v>
      </c>
    </row>
    <row r="617" spans="2:19" x14ac:dyDescent="0.25">
      <c r="B617" s="278">
        <v>38833</v>
      </c>
      <c r="C617" s="278" t="s">
        <v>946</v>
      </c>
      <c r="D617" s="278" t="s">
        <v>116</v>
      </c>
      <c r="E617" s="278" t="s">
        <v>311</v>
      </c>
      <c r="F617" s="278" t="s">
        <v>1549</v>
      </c>
      <c r="G617" s="504" t="s">
        <v>702</v>
      </c>
      <c r="J617" s="278" t="s">
        <v>320</v>
      </c>
      <c r="L617" s="278" t="s">
        <v>45</v>
      </c>
      <c r="M617" s="278" t="s">
        <v>45</v>
      </c>
      <c r="O617" s="278" t="s">
        <v>315</v>
      </c>
      <c r="P617" s="278">
        <v>0.14499999999999999</v>
      </c>
      <c r="Q617" s="278">
        <v>0</v>
      </c>
      <c r="R617" s="278">
        <v>0.14499999999999999</v>
      </c>
      <c r="S617" s="278">
        <v>0</v>
      </c>
    </row>
    <row r="618" spans="2:19" x14ac:dyDescent="0.25">
      <c r="B618" s="278">
        <v>38834</v>
      </c>
      <c r="C618" s="278" t="s">
        <v>947</v>
      </c>
      <c r="D618" s="278" t="s">
        <v>116</v>
      </c>
      <c r="E618" s="278" t="s">
        <v>311</v>
      </c>
      <c r="F618" s="278" t="s">
        <v>1549</v>
      </c>
      <c r="G618" s="504" t="s">
        <v>702</v>
      </c>
      <c r="J618" s="278" t="s">
        <v>320</v>
      </c>
      <c r="L618" s="278" t="s">
        <v>45</v>
      </c>
      <c r="M618" s="278" t="s">
        <v>45</v>
      </c>
      <c r="O618" s="278" t="s">
        <v>315</v>
      </c>
      <c r="P618" s="278">
        <v>0.84399999999999997</v>
      </c>
      <c r="Q618" s="278">
        <v>0</v>
      </c>
      <c r="R618" s="278">
        <v>0.84399999999999997</v>
      </c>
      <c r="S618" s="278">
        <v>0</v>
      </c>
    </row>
    <row r="619" spans="2:19" x14ac:dyDescent="0.25">
      <c r="B619" s="278">
        <v>38835</v>
      </c>
      <c r="C619" s="278" t="s">
        <v>948</v>
      </c>
      <c r="D619" s="278" t="s">
        <v>116</v>
      </c>
      <c r="E619" s="278" t="s">
        <v>311</v>
      </c>
      <c r="F619" s="278" t="s">
        <v>1549</v>
      </c>
      <c r="G619" s="504" t="s">
        <v>702</v>
      </c>
      <c r="J619" s="278" t="s">
        <v>320</v>
      </c>
      <c r="L619" s="278" t="s">
        <v>47</v>
      </c>
      <c r="M619" s="278" t="s">
        <v>48</v>
      </c>
      <c r="O619" s="278" t="s">
        <v>315</v>
      </c>
      <c r="P619" s="278">
        <v>0.375</v>
      </c>
      <c r="Q619" s="278">
        <v>0</v>
      </c>
      <c r="R619" s="278">
        <v>0.375</v>
      </c>
      <c r="S619" s="278">
        <v>0</v>
      </c>
    </row>
    <row r="620" spans="2:19" x14ac:dyDescent="0.25">
      <c r="B620" s="278">
        <v>38836</v>
      </c>
      <c r="C620" s="278" t="s">
        <v>949</v>
      </c>
      <c r="D620" s="278" t="s">
        <v>116</v>
      </c>
      <c r="E620" s="278" t="s">
        <v>311</v>
      </c>
      <c r="F620" s="278" t="s">
        <v>1549</v>
      </c>
      <c r="G620" s="504" t="s">
        <v>702</v>
      </c>
      <c r="J620" s="278" t="s">
        <v>320</v>
      </c>
      <c r="L620" s="278" t="s">
        <v>47</v>
      </c>
      <c r="M620" s="278" t="s">
        <v>48</v>
      </c>
      <c r="O620" s="278" t="s">
        <v>315</v>
      </c>
      <c r="P620" s="278">
        <v>0.19700000000000001</v>
      </c>
      <c r="Q620" s="278">
        <v>0</v>
      </c>
      <c r="R620" s="278">
        <v>0.19700000000000001</v>
      </c>
      <c r="S620" s="278">
        <v>0</v>
      </c>
    </row>
    <row r="621" spans="2:19" x14ac:dyDescent="0.25">
      <c r="B621" s="278">
        <v>38838</v>
      </c>
      <c r="C621" s="278" t="s">
        <v>950</v>
      </c>
      <c r="D621" s="278" t="s">
        <v>116</v>
      </c>
      <c r="E621" s="278" t="s">
        <v>311</v>
      </c>
      <c r="F621" s="278" t="s">
        <v>1549</v>
      </c>
      <c r="G621" s="504" t="s">
        <v>702</v>
      </c>
      <c r="J621" s="278" t="s">
        <v>148</v>
      </c>
      <c r="L621" s="278" t="s">
        <v>49</v>
      </c>
      <c r="M621" s="278" t="s">
        <v>49</v>
      </c>
      <c r="O621" s="278" t="s">
        <v>315</v>
      </c>
      <c r="P621" s="278">
        <v>21.359000000000002</v>
      </c>
      <c r="Q621" s="278">
        <v>0</v>
      </c>
      <c r="R621" s="278">
        <v>21.359000000000002</v>
      </c>
      <c r="S621" s="278">
        <v>0</v>
      </c>
    </row>
    <row r="622" spans="2:19" x14ac:dyDescent="0.25">
      <c r="B622" s="278">
        <v>38840</v>
      </c>
      <c r="C622" s="278" t="s">
        <v>951</v>
      </c>
      <c r="D622" s="278" t="s">
        <v>665</v>
      </c>
      <c r="G622" s="504" t="s">
        <v>666</v>
      </c>
      <c r="H622" s="278" t="s">
        <v>667</v>
      </c>
      <c r="I622" s="278" t="s">
        <v>668</v>
      </c>
      <c r="J622" s="278" t="s">
        <v>320</v>
      </c>
      <c r="L622" s="278" t="s">
        <v>46</v>
      </c>
      <c r="M622" s="278" t="s">
        <v>46</v>
      </c>
      <c r="O622" s="278" t="s">
        <v>315</v>
      </c>
      <c r="P622" s="278">
        <v>2.6459999999999999</v>
      </c>
      <c r="Q622" s="278">
        <v>2.6459999999999999</v>
      </c>
      <c r="R622" s="278">
        <v>2.6459999999999999</v>
      </c>
      <c r="S622" s="278">
        <v>2.6459999999999999</v>
      </c>
    </row>
    <row r="623" spans="2:19" x14ac:dyDescent="0.25">
      <c r="B623" s="278">
        <v>38841</v>
      </c>
      <c r="C623" s="278" t="s">
        <v>952</v>
      </c>
      <c r="D623" s="278" t="s">
        <v>116</v>
      </c>
      <c r="E623" s="278" t="s">
        <v>311</v>
      </c>
      <c r="F623" s="278" t="s">
        <v>1549</v>
      </c>
      <c r="G623" s="504" t="s">
        <v>702</v>
      </c>
      <c r="J623" s="278" t="s">
        <v>320</v>
      </c>
      <c r="L623" s="278" t="s">
        <v>47</v>
      </c>
      <c r="M623" s="278" t="s">
        <v>51</v>
      </c>
      <c r="O623" s="278" t="s">
        <v>315</v>
      </c>
      <c r="P623" s="278">
        <v>1.5</v>
      </c>
      <c r="Q623" s="278">
        <v>0</v>
      </c>
      <c r="R623" s="278">
        <v>1.5</v>
      </c>
      <c r="S623" s="278">
        <v>0</v>
      </c>
    </row>
    <row r="624" spans="2:19" x14ac:dyDescent="0.25">
      <c r="B624" s="278">
        <v>38842</v>
      </c>
      <c r="C624" s="278" t="s">
        <v>953</v>
      </c>
      <c r="D624" s="278" t="s">
        <v>116</v>
      </c>
      <c r="E624" s="278" t="s">
        <v>311</v>
      </c>
      <c r="F624" s="278" t="s">
        <v>1549</v>
      </c>
      <c r="G624" s="504" t="s">
        <v>702</v>
      </c>
      <c r="J624" s="278" t="s">
        <v>320</v>
      </c>
      <c r="L624" s="278" t="s">
        <v>45</v>
      </c>
      <c r="M624" s="278" t="s">
        <v>45</v>
      </c>
      <c r="O624" s="278" t="s">
        <v>315</v>
      </c>
      <c r="P624" s="278">
        <v>1.3029999999999999</v>
      </c>
      <c r="Q624" s="278">
        <v>0</v>
      </c>
      <c r="R624" s="278">
        <v>1.3029999999999999</v>
      </c>
      <c r="S624" s="278">
        <v>0</v>
      </c>
    </row>
    <row r="625" spans="2:19" x14ac:dyDescent="0.25">
      <c r="B625" s="278">
        <v>38843</v>
      </c>
      <c r="C625" s="278" t="s">
        <v>954</v>
      </c>
      <c r="D625" s="278" t="s">
        <v>116</v>
      </c>
      <c r="E625" s="278" t="s">
        <v>311</v>
      </c>
      <c r="F625" s="278" t="s">
        <v>1549</v>
      </c>
      <c r="G625" s="504" t="s">
        <v>702</v>
      </c>
      <c r="J625" s="278" t="s">
        <v>320</v>
      </c>
      <c r="L625" s="278" t="s">
        <v>45</v>
      </c>
      <c r="M625" s="278" t="s">
        <v>45</v>
      </c>
      <c r="O625" s="278" t="s">
        <v>315</v>
      </c>
      <c r="P625" s="278">
        <v>0.86599999999999999</v>
      </c>
      <c r="Q625" s="278">
        <v>0</v>
      </c>
      <c r="R625" s="278">
        <v>0.86599999999999999</v>
      </c>
      <c r="S625" s="278">
        <v>0</v>
      </c>
    </row>
    <row r="626" spans="2:19" x14ac:dyDescent="0.25">
      <c r="B626" s="278">
        <v>38853</v>
      </c>
      <c r="C626" s="278" t="s">
        <v>955</v>
      </c>
      <c r="D626" s="278" t="s">
        <v>116</v>
      </c>
      <c r="E626" s="278" t="s">
        <v>311</v>
      </c>
      <c r="F626" s="278" t="s">
        <v>1549</v>
      </c>
      <c r="G626" s="504" t="s">
        <v>702</v>
      </c>
      <c r="J626" s="278" t="s">
        <v>320</v>
      </c>
      <c r="L626" s="278" t="s">
        <v>45</v>
      </c>
      <c r="M626" s="278" t="s">
        <v>45</v>
      </c>
      <c r="O626" s="278" t="s">
        <v>315</v>
      </c>
      <c r="P626" s="278">
        <v>0.20399999999999999</v>
      </c>
      <c r="Q626" s="278">
        <v>0</v>
      </c>
      <c r="R626" s="278">
        <v>0.20399999999999999</v>
      </c>
      <c r="S626" s="278">
        <v>0</v>
      </c>
    </row>
    <row r="627" spans="2:19" x14ac:dyDescent="0.25">
      <c r="B627" s="278">
        <v>38855</v>
      </c>
      <c r="C627" s="278" t="s">
        <v>956</v>
      </c>
      <c r="D627" s="278" t="s">
        <v>116</v>
      </c>
      <c r="E627" s="278" t="s">
        <v>311</v>
      </c>
      <c r="F627" s="278" t="s">
        <v>1549</v>
      </c>
      <c r="G627" s="504" t="s">
        <v>702</v>
      </c>
      <c r="J627" s="278" t="s">
        <v>320</v>
      </c>
      <c r="L627" s="278" t="s">
        <v>45</v>
      </c>
      <c r="M627" s="278" t="s">
        <v>45</v>
      </c>
      <c r="O627" s="278" t="s">
        <v>315</v>
      </c>
      <c r="P627" s="278">
        <v>0.16200000000000001</v>
      </c>
      <c r="Q627" s="278">
        <v>0</v>
      </c>
      <c r="R627" s="278">
        <v>0.16200000000000001</v>
      </c>
      <c r="S627" s="278">
        <v>0</v>
      </c>
    </row>
    <row r="628" spans="2:19" x14ac:dyDescent="0.25">
      <c r="B628" s="278">
        <v>38858</v>
      </c>
      <c r="C628" s="278" t="s">
        <v>957</v>
      </c>
      <c r="D628" s="278" t="s">
        <v>116</v>
      </c>
      <c r="E628" s="278" t="s">
        <v>311</v>
      </c>
      <c r="F628" s="278" t="s">
        <v>1549</v>
      </c>
      <c r="G628" s="504" t="s">
        <v>702</v>
      </c>
      <c r="J628" s="278" t="s">
        <v>320</v>
      </c>
      <c r="L628" s="278" t="s">
        <v>45</v>
      </c>
      <c r="M628" s="278" t="s">
        <v>45</v>
      </c>
      <c r="O628" s="278" t="s">
        <v>315</v>
      </c>
      <c r="P628" s="278">
        <v>0.54300000000000004</v>
      </c>
      <c r="Q628" s="278">
        <v>0</v>
      </c>
      <c r="R628" s="278">
        <v>0.54300000000000004</v>
      </c>
      <c r="S628" s="278">
        <v>0</v>
      </c>
    </row>
    <row r="629" spans="2:19" x14ac:dyDescent="0.25">
      <c r="B629" s="278">
        <v>38860</v>
      </c>
      <c r="C629" s="278" t="s">
        <v>958</v>
      </c>
      <c r="D629" s="278" t="s">
        <v>116</v>
      </c>
      <c r="E629" s="278" t="s">
        <v>311</v>
      </c>
      <c r="F629" s="278" t="s">
        <v>1549</v>
      </c>
      <c r="G629" s="504" t="s">
        <v>702</v>
      </c>
      <c r="J629" s="278" t="s">
        <v>320</v>
      </c>
      <c r="L629" s="278" t="s">
        <v>45</v>
      </c>
      <c r="M629" s="278" t="s">
        <v>45</v>
      </c>
      <c r="O629" s="278" t="s">
        <v>315</v>
      </c>
      <c r="P629" s="278">
        <v>0.19400000000000001</v>
      </c>
      <c r="Q629" s="278">
        <v>0</v>
      </c>
      <c r="R629" s="278">
        <v>0.19400000000000001</v>
      </c>
      <c r="S629" s="278">
        <v>0</v>
      </c>
    </row>
    <row r="630" spans="2:19" x14ac:dyDescent="0.25">
      <c r="B630" s="278">
        <v>38861</v>
      </c>
      <c r="C630" s="278" t="s">
        <v>959</v>
      </c>
      <c r="D630" s="278" t="s">
        <v>116</v>
      </c>
      <c r="E630" s="278" t="s">
        <v>311</v>
      </c>
      <c r="F630" s="278" t="s">
        <v>1549</v>
      </c>
      <c r="G630" s="504" t="s">
        <v>702</v>
      </c>
      <c r="J630" s="278" t="s">
        <v>320</v>
      </c>
      <c r="L630" s="278" t="s">
        <v>45</v>
      </c>
      <c r="M630" s="278" t="s">
        <v>45</v>
      </c>
      <c r="O630" s="278" t="s">
        <v>315</v>
      </c>
      <c r="P630" s="278">
        <v>0.113</v>
      </c>
      <c r="Q630" s="278">
        <v>0</v>
      </c>
      <c r="R630" s="278">
        <v>0.113</v>
      </c>
      <c r="S630" s="278">
        <v>0</v>
      </c>
    </row>
    <row r="631" spans="2:19" x14ac:dyDescent="0.25">
      <c r="B631" s="278">
        <v>38862</v>
      </c>
      <c r="C631" s="278" t="s">
        <v>960</v>
      </c>
      <c r="D631" s="278" t="s">
        <v>116</v>
      </c>
      <c r="E631" s="278" t="s">
        <v>311</v>
      </c>
      <c r="F631" s="278" t="s">
        <v>1549</v>
      </c>
      <c r="G631" s="504" t="s">
        <v>702</v>
      </c>
      <c r="J631" s="278" t="s">
        <v>320</v>
      </c>
      <c r="L631" s="278" t="s">
        <v>45</v>
      </c>
      <c r="M631" s="278" t="s">
        <v>45</v>
      </c>
      <c r="O631" s="278" t="s">
        <v>315</v>
      </c>
      <c r="P631" s="278">
        <v>0.182</v>
      </c>
      <c r="Q631" s="278">
        <v>0</v>
      </c>
      <c r="R631" s="278">
        <v>0.182</v>
      </c>
      <c r="S631" s="278">
        <v>0</v>
      </c>
    </row>
    <row r="632" spans="2:19" x14ac:dyDescent="0.25">
      <c r="B632" s="278">
        <v>38863</v>
      </c>
      <c r="C632" s="278" t="s">
        <v>961</v>
      </c>
      <c r="D632" s="278" t="s">
        <v>116</v>
      </c>
      <c r="E632" s="278" t="s">
        <v>311</v>
      </c>
      <c r="F632" s="278" t="s">
        <v>1549</v>
      </c>
      <c r="G632" s="504" t="s">
        <v>702</v>
      </c>
      <c r="J632" s="278" t="s">
        <v>320</v>
      </c>
      <c r="L632" s="278" t="s">
        <v>47</v>
      </c>
      <c r="M632" s="278" t="s">
        <v>130</v>
      </c>
      <c r="O632" s="278" t="s">
        <v>315</v>
      </c>
      <c r="P632" s="278">
        <v>0.71</v>
      </c>
      <c r="Q632" s="278">
        <v>0</v>
      </c>
      <c r="R632" s="278">
        <v>0.71</v>
      </c>
      <c r="S632" s="278">
        <v>0</v>
      </c>
    </row>
    <row r="633" spans="2:19" x14ac:dyDescent="0.25">
      <c r="B633" s="278">
        <v>38864</v>
      </c>
      <c r="C633" s="278" t="s">
        <v>962</v>
      </c>
      <c r="D633" s="278" t="s">
        <v>116</v>
      </c>
      <c r="E633" s="278" t="s">
        <v>311</v>
      </c>
      <c r="F633" s="278" t="s">
        <v>1549</v>
      </c>
      <c r="G633" s="504" t="s">
        <v>702</v>
      </c>
      <c r="J633" s="278" t="s">
        <v>320</v>
      </c>
      <c r="L633" s="278" t="s">
        <v>45</v>
      </c>
      <c r="M633" s="278" t="s">
        <v>45</v>
      </c>
      <c r="O633" s="278" t="s">
        <v>315</v>
      </c>
      <c r="P633" s="278">
        <v>0.12</v>
      </c>
      <c r="Q633" s="278">
        <v>0</v>
      </c>
      <c r="R633" s="278">
        <v>0.12</v>
      </c>
      <c r="S633" s="278">
        <v>0</v>
      </c>
    </row>
    <row r="634" spans="2:19" x14ac:dyDescent="0.25">
      <c r="B634" s="278">
        <v>38865</v>
      </c>
      <c r="C634" s="278" t="s">
        <v>963</v>
      </c>
      <c r="D634" s="278" t="s">
        <v>116</v>
      </c>
      <c r="E634" s="278" t="s">
        <v>311</v>
      </c>
      <c r="F634" s="278" t="s">
        <v>1549</v>
      </c>
      <c r="G634" s="504" t="s">
        <v>702</v>
      </c>
      <c r="J634" s="278" t="s">
        <v>320</v>
      </c>
      <c r="L634" s="278" t="s">
        <v>45</v>
      </c>
      <c r="M634" s="278" t="s">
        <v>45</v>
      </c>
      <c r="O634" s="278" t="s">
        <v>315</v>
      </c>
      <c r="P634" s="278">
        <v>0.434</v>
      </c>
      <c r="Q634" s="278">
        <v>0</v>
      </c>
      <c r="R634" s="278">
        <v>0.434</v>
      </c>
      <c r="S634" s="278">
        <v>0</v>
      </c>
    </row>
    <row r="635" spans="2:19" x14ac:dyDescent="0.25">
      <c r="B635" s="278">
        <v>38867</v>
      </c>
      <c r="C635" s="278" t="s">
        <v>964</v>
      </c>
      <c r="D635" s="278" t="s">
        <v>116</v>
      </c>
      <c r="E635" s="278" t="s">
        <v>311</v>
      </c>
      <c r="F635" s="278" t="s">
        <v>1549</v>
      </c>
      <c r="G635" s="504" t="s">
        <v>702</v>
      </c>
      <c r="J635" s="278" t="s">
        <v>320</v>
      </c>
      <c r="L635" s="278" t="s">
        <v>45</v>
      </c>
      <c r="M635" s="278" t="s">
        <v>45</v>
      </c>
      <c r="O635" s="278" t="s">
        <v>315</v>
      </c>
      <c r="P635" s="278">
        <v>0.105</v>
      </c>
      <c r="Q635" s="278">
        <v>0</v>
      </c>
      <c r="R635" s="278">
        <v>0.105</v>
      </c>
      <c r="S635" s="278">
        <v>0</v>
      </c>
    </row>
    <row r="636" spans="2:19" x14ac:dyDescent="0.25">
      <c r="B636" s="278">
        <v>38868</v>
      </c>
      <c r="C636" s="278" t="s">
        <v>965</v>
      </c>
      <c r="D636" s="278" t="s">
        <v>116</v>
      </c>
      <c r="E636" s="278" t="s">
        <v>311</v>
      </c>
      <c r="F636" s="278" t="s">
        <v>1549</v>
      </c>
      <c r="G636" s="504" t="s">
        <v>702</v>
      </c>
      <c r="J636" s="278" t="s">
        <v>320</v>
      </c>
      <c r="L636" s="278" t="s">
        <v>45</v>
      </c>
      <c r="M636" s="278" t="s">
        <v>45</v>
      </c>
      <c r="O636" s="278" t="s">
        <v>315</v>
      </c>
      <c r="P636" s="278">
        <v>0.45300000000000001</v>
      </c>
      <c r="Q636" s="278">
        <v>0</v>
      </c>
      <c r="R636" s="278">
        <v>0.45300000000000001</v>
      </c>
      <c r="S636" s="278">
        <v>0</v>
      </c>
    </row>
    <row r="637" spans="2:19" x14ac:dyDescent="0.25">
      <c r="B637" s="278">
        <v>38869</v>
      </c>
      <c r="C637" s="278" t="s">
        <v>966</v>
      </c>
      <c r="D637" s="278" t="s">
        <v>116</v>
      </c>
      <c r="E637" s="278" t="s">
        <v>311</v>
      </c>
      <c r="F637" s="278" t="s">
        <v>1549</v>
      </c>
      <c r="G637" s="504" t="s">
        <v>702</v>
      </c>
      <c r="J637" s="278" t="s">
        <v>320</v>
      </c>
      <c r="L637" s="278" t="s">
        <v>45</v>
      </c>
      <c r="M637" s="278" t="s">
        <v>45</v>
      </c>
      <c r="O637" s="278" t="s">
        <v>315</v>
      </c>
      <c r="P637" s="278">
        <v>0.19700000000000001</v>
      </c>
      <c r="Q637" s="278">
        <v>0</v>
      </c>
      <c r="R637" s="278">
        <v>0.19700000000000001</v>
      </c>
      <c r="S637" s="278">
        <v>0</v>
      </c>
    </row>
    <row r="638" spans="2:19" x14ac:dyDescent="0.25">
      <c r="B638" s="278">
        <v>38879</v>
      </c>
      <c r="C638" s="278" t="s">
        <v>967</v>
      </c>
      <c r="D638" s="278" t="s">
        <v>665</v>
      </c>
      <c r="G638" s="504" t="s">
        <v>666</v>
      </c>
      <c r="H638" s="278" t="s">
        <v>687</v>
      </c>
      <c r="I638" s="278" t="s">
        <v>688</v>
      </c>
      <c r="J638" s="278" t="s">
        <v>320</v>
      </c>
      <c r="L638" s="278" t="s">
        <v>46</v>
      </c>
      <c r="M638" s="278" t="s">
        <v>46</v>
      </c>
      <c r="N638" s="278" t="s">
        <v>135</v>
      </c>
      <c r="O638" s="278" t="s">
        <v>315</v>
      </c>
      <c r="P638" s="278">
        <v>11.88</v>
      </c>
      <c r="Q638" s="278">
        <v>11.88</v>
      </c>
      <c r="R638" s="278">
        <v>11.88</v>
      </c>
      <c r="S638" s="278">
        <v>11.88</v>
      </c>
    </row>
    <row r="639" spans="2:19" x14ac:dyDescent="0.25">
      <c r="B639" s="278">
        <v>38881</v>
      </c>
      <c r="C639" s="278" t="s">
        <v>968</v>
      </c>
      <c r="D639" s="278" t="s">
        <v>116</v>
      </c>
      <c r="E639" s="278" t="s">
        <v>311</v>
      </c>
      <c r="F639" s="278" t="s">
        <v>1549</v>
      </c>
      <c r="G639" s="504" t="s">
        <v>702</v>
      </c>
      <c r="J639" s="278" t="s">
        <v>320</v>
      </c>
      <c r="L639" s="278" t="s">
        <v>45</v>
      </c>
      <c r="M639" s="278" t="s">
        <v>45</v>
      </c>
      <c r="O639" s="278" t="s">
        <v>315</v>
      </c>
      <c r="P639" s="278">
        <v>0.19800000000000001</v>
      </c>
      <c r="Q639" s="278">
        <v>0</v>
      </c>
      <c r="R639" s="278">
        <v>0.19800000000000001</v>
      </c>
      <c r="S639" s="278">
        <v>0</v>
      </c>
    </row>
    <row r="640" spans="2:19" x14ac:dyDescent="0.25">
      <c r="B640" s="278">
        <v>38883</v>
      </c>
      <c r="C640" s="278" t="s">
        <v>969</v>
      </c>
      <c r="D640" s="278" t="s">
        <v>116</v>
      </c>
      <c r="E640" s="278" t="s">
        <v>311</v>
      </c>
      <c r="F640" s="278" t="s">
        <v>1549</v>
      </c>
      <c r="G640" s="504" t="s">
        <v>702</v>
      </c>
      <c r="J640" s="278" t="s">
        <v>320</v>
      </c>
      <c r="L640" s="278" t="s">
        <v>45</v>
      </c>
      <c r="M640" s="278" t="s">
        <v>45</v>
      </c>
      <c r="O640" s="278" t="s">
        <v>315</v>
      </c>
      <c r="P640" s="278">
        <v>0.45400000000000001</v>
      </c>
      <c r="Q640" s="278">
        <v>0</v>
      </c>
      <c r="R640" s="278">
        <v>0.45400000000000001</v>
      </c>
      <c r="S640" s="278">
        <v>0</v>
      </c>
    </row>
    <row r="641" spans="2:19" x14ac:dyDescent="0.25">
      <c r="B641" s="278">
        <v>38884</v>
      </c>
      <c r="C641" s="278" t="s">
        <v>970</v>
      </c>
      <c r="D641" s="278" t="s">
        <v>116</v>
      </c>
      <c r="E641" s="278" t="s">
        <v>311</v>
      </c>
      <c r="F641" s="278" t="s">
        <v>1549</v>
      </c>
      <c r="G641" s="504" t="s">
        <v>702</v>
      </c>
      <c r="J641" s="278" t="s">
        <v>320</v>
      </c>
      <c r="L641" s="278" t="s">
        <v>45</v>
      </c>
      <c r="M641" s="278" t="s">
        <v>45</v>
      </c>
      <c r="O641" s="278" t="s">
        <v>315</v>
      </c>
      <c r="P641" s="278">
        <v>0.42499999999999999</v>
      </c>
      <c r="Q641" s="278">
        <v>0</v>
      </c>
      <c r="R641" s="278">
        <v>0.42499999999999999</v>
      </c>
      <c r="S641" s="278">
        <v>0</v>
      </c>
    </row>
    <row r="642" spans="2:19" x14ac:dyDescent="0.25">
      <c r="B642" s="278">
        <v>38885</v>
      </c>
      <c r="C642" s="278" t="s">
        <v>971</v>
      </c>
      <c r="D642" s="278" t="s">
        <v>116</v>
      </c>
      <c r="E642" s="278" t="s">
        <v>311</v>
      </c>
      <c r="F642" s="278" t="s">
        <v>1549</v>
      </c>
      <c r="G642" s="504" t="s">
        <v>702</v>
      </c>
      <c r="J642" s="278" t="s">
        <v>320</v>
      </c>
      <c r="L642" s="278" t="s">
        <v>45</v>
      </c>
      <c r="M642" s="278" t="s">
        <v>45</v>
      </c>
      <c r="O642" s="278" t="s">
        <v>315</v>
      </c>
      <c r="P642" s="278">
        <v>0.42299999999999999</v>
      </c>
      <c r="Q642" s="278">
        <v>0</v>
      </c>
      <c r="R642" s="278">
        <v>0.42299999999999999</v>
      </c>
      <c r="S642" s="278">
        <v>0</v>
      </c>
    </row>
    <row r="643" spans="2:19" x14ac:dyDescent="0.25">
      <c r="B643" s="278">
        <v>38888</v>
      </c>
      <c r="C643" s="278" t="s">
        <v>972</v>
      </c>
      <c r="D643" s="278" t="s">
        <v>116</v>
      </c>
      <c r="E643" s="278" t="s">
        <v>311</v>
      </c>
      <c r="F643" s="278" t="s">
        <v>1549</v>
      </c>
      <c r="G643" s="504" t="s">
        <v>702</v>
      </c>
      <c r="J643" s="278" t="s">
        <v>320</v>
      </c>
      <c r="L643" s="278" t="s">
        <v>47</v>
      </c>
      <c r="M643" s="278" t="s">
        <v>48</v>
      </c>
      <c r="O643" s="278" t="s">
        <v>315</v>
      </c>
      <c r="P643" s="278">
        <v>0.245</v>
      </c>
      <c r="Q643" s="278">
        <v>0</v>
      </c>
      <c r="R643" s="278">
        <v>0.245</v>
      </c>
      <c r="S643" s="278">
        <v>0</v>
      </c>
    </row>
    <row r="644" spans="2:19" x14ac:dyDescent="0.25">
      <c r="B644" s="278">
        <v>38889</v>
      </c>
      <c r="C644" s="278" t="s">
        <v>973</v>
      </c>
      <c r="D644" s="278" t="s">
        <v>116</v>
      </c>
      <c r="E644" s="278" t="s">
        <v>311</v>
      </c>
      <c r="F644" s="278" t="s">
        <v>1549</v>
      </c>
      <c r="G644" s="504" t="s">
        <v>702</v>
      </c>
      <c r="J644" s="278" t="s">
        <v>320</v>
      </c>
      <c r="L644" s="278" t="s">
        <v>47</v>
      </c>
      <c r="M644" s="278" t="s">
        <v>48</v>
      </c>
      <c r="O644" s="278" t="s">
        <v>315</v>
      </c>
      <c r="P644" s="278">
        <v>0.22900000000000001</v>
      </c>
      <c r="Q644" s="278">
        <v>0</v>
      </c>
      <c r="R644" s="278">
        <v>0.22900000000000001</v>
      </c>
      <c r="S644" s="278">
        <v>0</v>
      </c>
    </row>
    <row r="645" spans="2:19" x14ac:dyDescent="0.25">
      <c r="B645" s="278">
        <v>38905</v>
      </c>
      <c r="C645" s="278" t="s">
        <v>974</v>
      </c>
      <c r="D645" s="278" t="s">
        <v>665</v>
      </c>
      <c r="G645" s="504" t="s">
        <v>666</v>
      </c>
      <c r="H645" s="278" t="s">
        <v>667</v>
      </c>
      <c r="I645" s="278" t="s">
        <v>668</v>
      </c>
      <c r="J645" s="278" t="s">
        <v>320</v>
      </c>
      <c r="L645" s="278" t="s">
        <v>46</v>
      </c>
      <c r="M645" s="278" t="s">
        <v>46</v>
      </c>
      <c r="O645" s="278" t="s">
        <v>315</v>
      </c>
      <c r="P645" s="278">
        <v>0.14699999999999999</v>
      </c>
      <c r="Q645" s="278">
        <v>0.14699999999999999</v>
      </c>
      <c r="R645" s="278">
        <v>0</v>
      </c>
      <c r="S645" s="278">
        <v>0</v>
      </c>
    </row>
    <row r="646" spans="2:19" x14ac:dyDescent="0.25">
      <c r="B646" s="278">
        <v>38927</v>
      </c>
      <c r="C646" s="278" t="s">
        <v>975</v>
      </c>
      <c r="D646" s="278" t="s">
        <v>665</v>
      </c>
      <c r="G646" s="504" t="s">
        <v>666</v>
      </c>
      <c r="H646" s="278" t="s">
        <v>667</v>
      </c>
      <c r="I646" s="278" t="s">
        <v>668</v>
      </c>
      <c r="J646" s="278" t="s">
        <v>148</v>
      </c>
      <c r="L646" s="278" t="s">
        <v>49</v>
      </c>
      <c r="M646" s="278" t="s">
        <v>49</v>
      </c>
      <c r="O646" s="278" t="s">
        <v>315</v>
      </c>
      <c r="P646" s="278">
        <v>0.69099999999999995</v>
      </c>
      <c r="Q646" s="278">
        <v>0.69099999999999995</v>
      </c>
      <c r="R646" s="278">
        <v>0.69099999999999995</v>
      </c>
      <c r="S646" s="278">
        <v>0.69099999999999995</v>
      </c>
    </row>
    <row r="647" spans="2:19" x14ac:dyDescent="0.25">
      <c r="B647" s="278">
        <v>38928</v>
      </c>
      <c r="C647" s="278" t="s">
        <v>976</v>
      </c>
      <c r="D647" s="278" t="s">
        <v>665</v>
      </c>
      <c r="G647" s="504" t="s">
        <v>666</v>
      </c>
      <c r="H647" s="278" t="s">
        <v>667</v>
      </c>
      <c r="I647" s="278" t="s">
        <v>668</v>
      </c>
      <c r="J647" s="278" t="s">
        <v>320</v>
      </c>
      <c r="L647" s="278" t="s">
        <v>47</v>
      </c>
      <c r="M647" s="278" t="s">
        <v>130</v>
      </c>
      <c r="O647" s="278" t="s">
        <v>315</v>
      </c>
      <c r="P647" s="278">
        <v>1.9219999999999999</v>
      </c>
      <c r="Q647" s="278">
        <v>1.9219999999999999</v>
      </c>
      <c r="R647" s="278">
        <v>1.9219999999999999</v>
      </c>
      <c r="S647" s="278">
        <v>1.9219999999999999</v>
      </c>
    </row>
    <row r="648" spans="2:19" x14ac:dyDescent="0.25">
      <c r="B648" s="278">
        <v>38929</v>
      </c>
      <c r="C648" s="278" t="s">
        <v>977</v>
      </c>
      <c r="D648" s="278" t="s">
        <v>665</v>
      </c>
      <c r="G648" s="504" t="s">
        <v>666</v>
      </c>
      <c r="H648" s="278" t="s">
        <v>667</v>
      </c>
      <c r="I648" s="278" t="s">
        <v>668</v>
      </c>
      <c r="J648" s="278" t="s">
        <v>314</v>
      </c>
      <c r="L648" s="278" t="s">
        <v>44</v>
      </c>
      <c r="M648" s="278" t="s">
        <v>44</v>
      </c>
      <c r="O648" s="278" t="s">
        <v>315</v>
      </c>
      <c r="P648" s="278">
        <v>1.8149999999999999</v>
      </c>
      <c r="Q648" s="278">
        <v>1.8149999999999999</v>
      </c>
      <c r="R648" s="278">
        <v>1.8149999999999999</v>
      </c>
      <c r="S648" s="278">
        <v>1.8149999999999999</v>
      </c>
    </row>
    <row r="649" spans="2:19" x14ac:dyDescent="0.25">
      <c r="B649" s="278">
        <v>38931</v>
      </c>
      <c r="C649" s="278" t="s">
        <v>978</v>
      </c>
      <c r="D649" s="278" t="s">
        <v>665</v>
      </c>
      <c r="G649" s="504" t="s">
        <v>666</v>
      </c>
      <c r="H649" s="278" t="s">
        <v>667</v>
      </c>
      <c r="I649" s="278" t="s">
        <v>668</v>
      </c>
      <c r="J649" s="278" t="s">
        <v>320</v>
      </c>
      <c r="L649" s="278" t="s">
        <v>45</v>
      </c>
      <c r="M649" s="278" t="s">
        <v>45</v>
      </c>
      <c r="O649" s="278" t="s">
        <v>315</v>
      </c>
      <c r="P649" s="278">
        <v>0.627</v>
      </c>
      <c r="Q649" s="278">
        <v>0.627</v>
      </c>
      <c r="R649" s="278">
        <v>0.627</v>
      </c>
      <c r="S649" s="278">
        <v>0.627</v>
      </c>
    </row>
    <row r="650" spans="2:19" x14ac:dyDescent="0.25">
      <c r="B650" s="278">
        <v>38932</v>
      </c>
      <c r="C650" s="278" t="s">
        <v>979</v>
      </c>
      <c r="D650" s="278" t="s">
        <v>665</v>
      </c>
      <c r="G650" s="504" t="s">
        <v>666</v>
      </c>
      <c r="H650" s="278" t="s">
        <v>667</v>
      </c>
      <c r="I650" s="278" t="s">
        <v>668</v>
      </c>
      <c r="J650" s="278" t="s">
        <v>314</v>
      </c>
      <c r="L650" s="278" t="s">
        <v>50</v>
      </c>
      <c r="M650" s="278" t="s">
        <v>50</v>
      </c>
      <c r="O650" s="278" t="s">
        <v>315</v>
      </c>
      <c r="P650" s="278">
        <v>0.27500000000000002</v>
      </c>
      <c r="Q650" s="278">
        <v>0.27500000000000002</v>
      </c>
      <c r="R650" s="278">
        <v>0.27500000000000002</v>
      </c>
      <c r="S650" s="278">
        <v>0.27500000000000002</v>
      </c>
    </row>
    <row r="651" spans="2:19" x14ac:dyDescent="0.25">
      <c r="B651" s="278">
        <v>38933</v>
      </c>
      <c r="C651" s="278" t="s">
        <v>980</v>
      </c>
      <c r="D651" s="278" t="s">
        <v>665</v>
      </c>
      <c r="G651" s="504" t="s">
        <v>666</v>
      </c>
      <c r="H651" s="278" t="s">
        <v>667</v>
      </c>
      <c r="I651" s="278" t="s">
        <v>668</v>
      </c>
      <c r="J651" s="278" t="s">
        <v>320</v>
      </c>
      <c r="L651" s="278" t="s">
        <v>47</v>
      </c>
      <c r="M651" s="278" t="s">
        <v>48</v>
      </c>
      <c r="O651" s="278" t="s">
        <v>315</v>
      </c>
      <c r="P651" s="278">
        <v>1.3620000000000001</v>
      </c>
      <c r="Q651" s="278">
        <v>1.3620000000000001</v>
      </c>
      <c r="R651" s="278">
        <v>1.3620000000000001</v>
      </c>
      <c r="S651" s="278">
        <v>1.3620000000000001</v>
      </c>
    </row>
    <row r="652" spans="2:19" x14ac:dyDescent="0.25">
      <c r="B652" s="278">
        <v>38934</v>
      </c>
      <c r="C652" s="278" t="s">
        <v>981</v>
      </c>
      <c r="D652" s="278" t="s">
        <v>665</v>
      </c>
      <c r="G652" s="504" t="s">
        <v>666</v>
      </c>
      <c r="H652" s="278" t="s">
        <v>667</v>
      </c>
      <c r="I652" s="278" t="s">
        <v>668</v>
      </c>
      <c r="J652" s="278" t="s">
        <v>320</v>
      </c>
      <c r="L652" s="278" t="s">
        <v>47</v>
      </c>
      <c r="M652" s="278" t="s">
        <v>51</v>
      </c>
      <c r="O652" s="278" t="s">
        <v>315</v>
      </c>
      <c r="P652" s="278">
        <v>1.306</v>
      </c>
      <c r="Q652" s="278">
        <v>1.306</v>
      </c>
      <c r="R652" s="278">
        <v>1.306</v>
      </c>
      <c r="S652" s="278">
        <v>1.306</v>
      </c>
    </row>
    <row r="653" spans="2:19" x14ac:dyDescent="0.25">
      <c r="B653" s="278">
        <v>38943</v>
      </c>
      <c r="C653" s="278" t="s">
        <v>982</v>
      </c>
      <c r="D653" s="278" t="s">
        <v>116</v>
      </c>
      <c r="E653" s="278" t="s">
        <v>317</v>
      </c>
      <c r="F653" s="278" t="s">
        <v>341</v>
      </c>
      <c r="G653" s="504" t="s">
        <v>346</v>
      </c>
      <c r="J653" s="278" t="s">
        <v>148</v>
      </c>
      <c r="L653" s="278" t="s">
        <v>49</v>
      </c>
      <c r="M653" s="278" t="s">
        <v>49</v>
      </c>
      <c r="O653" s="278" t="s">
        <v>315</v>
      </c>
      <c r="P653" s="278">
        <v>7</v>
      </c>
      <c r="Q653" s="278">
        <v>7</v>
      </c>
      <c r="R653" s="278">
        <v>7</v>
      </c>
      <c r="S653" s="278">
        <v>7</v>
      </c>
    </row>
    <row r="654" spans="2:19" x14ac:dyDescent="0.25">
      <c r="B654" s="278">
        <v>38944</v>
      </c>
      <c r="C654" s="278" t="s">
        <v>983</v>
      </c>
      <c r="D654" s="278" t="s">
        <v>116</v>
      </c>
      <c r="E654" s="278" t="s">
        <v>311</v>
      </c>
      <c r="F654" s="278" t="s">
        <v>1549</v>
      </c>
      <c r="G654" s="504" t="s">
        <v>702</v>
      </c>
      <c r="J654" s="278" t="s">
        <v>320</v>
      </c>
      <c r="L654" s="278" t="s">
        <v>47</v>
      </c>
      <c r="M654" s="278" t="s">
        <v>48</v>
      </c>
      <c r="O654" s="278" t="s">
        <v>315</v>
      </c>
      <c r="P654" s="278">
        <v>0.73099999999999998</v>
      </c>
      <c r="Q654" s="278">
        <v>0</v>
      </c>
      <c r="R654" s="278">
        <v>0.73099999999999998</v>
      </c>
      <c r="S654" s="278">
        <v>0</v>
      </c>
    </row>
    <row r="655" spans="2:19" x14ac:dyDescent="0.25">
      <c r="B655" s="278">
        <v>38945</v>
      </c>
      <c r="C655" s="278" t="s">
        <v>984</v>
      </c>
      <c r="D655" s="278" t="s">
        <v>116</v>
      </c>
      <c r="E655" s="278" t="s">
        <v>311</v>
      </c>
      <c r="F655" s="278" t="s">
        <v>1549</v>
      </c>
      <c r="G655" s="504" t="s">
        <v>702</v>
      </c>
      <c r="J655" s="278" t="s">
        <v>320</v>
      </c>
      <c r="L655" s="278" t="s">
        <v>47</v>
      </c>
      <c r="M655" s="278" t="s">
        <v>48</v>
      </c>
      <c r="O655" s="278" t="s">
        <v>315</v>
      </c>
      <c r="P655" s="278">
        <v>1.012</v>
      </c>
      <c r="Q655" s="278">
        <v>0</v>
      </c>
      <c r="R655" s="278">
        <v>1.012</v>
      </c>
      <c r="S655" s="278">
        <v>0</v>
      </c>
    </row>
    <row r="656" spans="2:19" x14ac:dyDescent="0.25">
      <c r="B656" s="278">
        <v>38949</v>
      </c>
      <c r="C656" s="278" t="s">
        <v>985</v>
      </c>
      <c r="D656" s="278" t="s">
        <v>116</v>
      </c>
      <c r="E656" s="278" t="s">
        <v>311</v>
      </c>
      <c r="F656" s="278" t="s">
        <v>1549</v>
      </c>
      <c r="G656" s="504" t="s">
        <v>702</v>
      </c>
      <c r="J656" s="278" t="s">
        <v>320</v>
      </c>
      <c r="L656" s="278" t="s">
        <v>45</v>
      </c>
      <c r="M656" s="278" t="s">
        <v>45</v>
      </c>
      <c r="O656" s="278" t="s">
        <v>315</v>
      </c>
      <c r="P656" s="278">
        <v>9.4E-2</v>
      </c>
      <c r="Q656" s="278">
        <v>0</v>
      </c>
      <c r="R656" s="278">
        <v>9.4E-2</v>
      </c>
      <c r="S656" s="278">
        <v>0</v>
      </c>
    </row>
    <row r="657" spans="2:19" x14ac:dyDescent="0.25">
      <c r="B657" s="278">
        <v>38950</v>
      </c>
      <c r="C657" s="278" t="s">
        <v>986</v>
      </c>
      <c r="D657" s="278" t="s">
        <v>116</v>
      </c>
      <c r="E657" s="278" t="s">
        <v>311</v>
      </c>
      <c r="F657" s="278" t="s">
        <v>1549</v>
      </c>
      <c r="G657" s="504" t="s">
        <v>702</v>
      </c>
      <c r="J657" s="278" t="s">
        <v>320</v>
      </c>
      <c r="L657" s="278" t="s">
        <v>45</v>
      </c>
      <c r="M657" s="278" t="s">
        <v>45</v>
      </c>
      <c r="O657" s="278" t="s">
        <v>315</v>
      </c>
      <c r="P657" s="278">
        <v>9.5000000000000001E-2</v>
      </c>
      <c r="Q657" s="278">
        <v>0</v>
      </c>
      <c r="R657" s="278">
        <v>9.5000000000000001E-2</v>
      </c>
      <c r="S657" s="278">
        <v>0</v>
      </c>
    </row>
    <row r="658" spans="2:19" x14ac:dyDescent="0.25">
      <c r="B658" s="278">
        <v>38956</v>
      </c>
      <c r="C658" s="278" t="s">
        <v>987</v>
      </c>
      <c r="D658" s="278" t="s">
        <v>665</v>
      </c>
      <c r="G658" s="504" t="s">
        <v>666</v>
      </c>
      <c r="H658" s="278" t="s">
        <v>687</v>
      </c>
      <c r="I658" s="278" t="s">
        <v>688</v>
      </c>
      <c r="J658" s="278" t="s">
        <v>320</v>
      </c>
      <c r="L658" s="278" t="s">
        <v>47</v>
      </c>
      <c r="M658" s="278" t="s">
        <v>48</v>
      </c>
      <c r="N658" s="278" t="s">
        <v>137</v>
      </c>
      <c r="O658" s="278" t="s">
        <v>315</v>
      </c>
      <c r="P658" s="278">
        <v>3.1320000000000001</v>
      </c>
      <c r="Q658" s="278">
        <v>3.1320000000000001</v>
      </c>
      <c r="R658" s="278">
        <v>3.1320000000000001</v>
      </c>
      <c r="S658" s="278">
        <v>3.1320000000000001</v>
      </c>
    </row>
    <row r="659" spans="2:19" x14ac:dyDescent="0.25">
      <c r="B659" s="278">
        <v>38961</v>
      </c>
      <c r="C659" s="278" t="s">
        <v>988</v>
      </c>
      <c r="D659" s="278" t="s">
        <v>116</v>
      </c>
      <c r="E659" s="278" t="s">
        <v>311</v>
      </c>
      <c r="F659" s="278" t="s">
        <v>1549</v>
      </c>
      <c r="G659" s="504" t="s">
        <v>702</v>
      </c>
      <c r="J659" s="278" t="s">
        <v>320</v>
      </c>
      <c r="L659" s="278" t="s">
        <v>47</v>
      </c>
      <c r="M659" s="278" t="s">
        <v>48</v>
      </c>
      <c r="O659" s="278" t="s">
        <v>315</v>
      </c>
      <c r="P659" s="278">
        <v>0.23699999999999999</v>
      </c>
      <c r="Q659" s="278">
        <v>0</v>
      </c>
      <c r="R659" s="278">
        <v>0.23699999999999999</v>
      </c>
      <c r="S659" s="278">
        <v>0</v>
      </c>
    </row>
    <row r="660" spans="2:19" x14ac:dyDescent="0.25">
      <c r="B660" s="278">
        <v>38962</v>
      </c>
      <c r="C660" s="278" t="s">
        <v>989</v>
      </c>
      <c r="D660" s="278" t="s">
        <v>116</v>
      </c>
      <c r="E660" s="278" t="s">
        <v>311</v>
      </c>
      <c r="F660" s="278" t="s">
        <v>1549</v>
      </c>
      <c r="G660" s="504" t="s">
        <v>702</v>
      </c>
      <c r="J660" s="278" t="s">
        <v>320</v>
      </c>
      <c r="L660" s="278" t="s">
        <v>47</v>
      </c>
      <c r="M660" s="278" t="s">
        <v>48</v>
      </c>
      <c r="O660" s="278" t="s">
        <v>315</v>
      </c>
      <c r="P660" s="278">
        <v>0.374</v>
      </c>
      <c r="Q660" s="278">
        <v>0</v>
      </c>
      <c r="R660" s="278">
        <v>0.374</v>
      </c>
      <c r="S660" s="278">
        <v>0</v>
      </c>
    </row>
    <row r="661" spans="2:19" x14ac:dyDescent="0.25">
      <c r="B661" s="278">
        <v>38963</v>
      </c>
      <c r="C661" s="278" t="s">
        <v>990</v>
      </c>
      <c r="D661" s="278" t="s">
        <v>116</v>
      </c>
      <c r="E661" s="278" t="s">
        <v>311</v>
      </c>
      <c r="F661" s="278" t="s">
        <v>1549</v>
      </c>
      <c r="G661" s="504" t="s">
        <v>702</v>
      </c>
      <c r="J661" s="278" t="s">
        <v>320</v>
      </c>
      <c r="L661" s="278" t="s">
        <v>47</v>
      </c>
      <c r="M661" s="278" t="s">
        <v>48</v>
      </c>
      <c r="O661" s="278" t="s">
        <v>315</v>
      </c>
      <c r="P661" s="278">
        <v>0.42199999999999999</v>
      </c>
      <c r="Q661" s="278">
        <v>0</v>
      </c>
      <c r="R661" s="278">
        <v>0.42199999999999999</v>
      </c>
      <c r="S661" s="278">
        <v>0</v>
      </c>
    </row>
    <row r="662" spans="2:19" x14ac:dyDescent="0.25">
      <c r="B662" s="278">
        <v>38964</v>
      </c>
      <c r="C662" s="278" t="s">
        <v>991</v>
      </c>
      <c r="D662" s="278" t="s">
        <v>665</v>
      </c>
      <c r="G662" s="504" t="s">
        <v>666</v>
      </c>
      <c r="H662" s="278" t="s">
        <v>687</v>
      </c>
      <c r="I662" s="278" t="s">
        <v>688</v>
      </c>
      <c r="J662" s="278" t="s">
        <v>320</v>
      </c>
      <c r="L662" s="278" t="s">
        <v>46</v>
      </c>
      <c r="M662" s="278" t="s">
        <v>46</v>
      </c>
      <c r="N662" s="278" t="s">
        <v>140</v>
      </c>
      <c r="O662" s="278" t="s">
        <v>315</v>
      </c>
      <c r="P662" s="278">
        <v>12.9</v>
      </c>
      <c r="Q662" s="278">
        <v>12.9</v>
      </c>
      <c r="R662" s="278">
        <v>12.9</v>
      </c>
      <c r="S662" s="278">
        <v>12.9</v>
      </c>
    </row>
    <row r="663" spans="2:19" x14ac:dyDescent="0.25">
      <c r="B663" s="278">
        <v>38968</v>
      </c>
      <c r="C663" s="278" t="s">
        <v>992</v>
      </c>
      <c r="D663" s="278" t="s">
        <v>665</v>
      </c>
      <c r="G663" s="504" t="s">
        <v>666</v>
      </c>
      <c r="H663" s="278" t="s">
        <v>687</v>
      </c>
      <c r="I663" s="278" t="s">
        <v>688</v>
      </c>
      <c r="J663" s="278" t="s">
        <v>320</v>
      </c>
      <c r="L663" s="278" t="s">
        <v>46</v>
      </c>
      <c r="M663" s="278" t="s">
        <v>46</v>
      </c>
      <c r="N663" s="278" t="s">
        <v>142</v>
      </c>
      <c r="O663" s="278" t="s">
        <v>315</v>
      </c>
      <c r="P663" s="278">
        <v>17.079000000000001</v>
      </c>
      <c r="Q663" s="278">
        <v>17.079000000000001</v>
      </c>
      <c r="R663" s="278">
        <v>17.079000000000001</v>
      </c>
      <c r="S663" s="278">
        <v>17.079000000000001</v>
      </c>
    </row>
    <row r="664" spans="2:19" x14ac:dyDescent="0.25">
      <c r="B664" s="278">
        <v>38969</v>
      </c>
      <c r="C664" s="278" t="s">
        <v>993</v>
      </c>
      <c r="D664" s="278" t="s">
        <v>665</v>
      </c>
      <c r="G664" s="504" t="s">
        <v>666</v>
      </c>
      <c r="H664" s="278" t="s">
        <v>667</v>
      </c>
      <c r="I664" s="278" t="s">
        <v>668</v>
      </c>
      <c r="J664" s="278" t="s">
        <v>148</v>
      </c>
      <c r="L664" s="278" t="s">
        <v>49</v>
      </c>
      <c r="M664" s="278" t="s">
        <v>49</v>
      </c>
      <c r="O664" s="278" t="s">
        <v>315</v>
      </c>
      <c r="P664" s="278">
        <v>2.173</v>
      </c>
      <c r="Q664" s="278">
        <v>0</v>
      </c>
      <c r="R664" s="278">
        <v>2</v>
      </c>
      <c r="S664" s="278">
        <v>0</v>
      </c>
    </row>
    <row r="665" spans="2:19" x14ac:dyDescent="0.25">
      <c r="B665" s="278">
        <v>38970</v>
      </c>
      <c r="C665" s="278" t="s">
        <v>994</v>
      </c>
      <c r="D665" s="278" t="s">
        <v>116</v>
      </c>
      <c r="E665" s="278" t="s">
        <v>311</v>
      </c>
      <c r="F665" s="278" t="s">
        <v>1549</v>
      </c>
      <c r="G665" s="504" t="s">
        <v>702</v>
      </c>
      <c r="J665" s="278" t="s">
        <v>320</v>
      </c>
      <c r="L665" s="278" t="s">
        <v>47</v>
      </c>
      <c r="M665" s="278" t="s">
        <v>48</v>
      </c>
      <c r="O665" s="278" t="s">
        <v>315</v>
      </c>
      <c r="P665" s="278">
        <v>0.71099999999999997</v>
      </c>
      <c r="Q665" s="278">
        <v>0</v>
      </c>
      <c r="R665" s="278">
        <v>0.71099999999999997</v>
      </c>
      <c r="S665" s="278">
        <v>0</v>
      </c>
    </row>
    <row r="666" spans="2:19" x14ac:dyDescent="0.25">
      <c r="B666" s="278">
        <v>38971</v>
      </c>
      <c r="C666" s="278" t="s">
        <v>995</v>
      </c>
      <c r="D666" s="278" t="s">
        <v>665</v>
      </c>
      <c r="G666" s="504" t="s">
        <v>666</v>
      </c>
      <c r="H666" s="278" t="s">
        <v>687</v>
      </c>
      <c r="I666" s="278" t="s">
        <v>688</v>
      </c>
      <c r="J666" s="278" t="s">
        <v>314</v>
      </c>
      <c r="L666" s="278" t="s">
        <v>44</v>
      </c>
      <c r="M666" s="278" t="s">
        <v>44</v>
      </c>
      <c r="N666" s="278" t="s">
        <v>144</v>
      </c>
      <c r="O666" s="278" t="s">
        <v>315</v>
      </c>
      <c r="P666" s="278">
        <v>4.8600000000000003</v>
      </c>
      <c r="Q666" s="278">
        <v>4.8600000000000003</v>
      </c>
      <c r="R666" s="278">
        <v>4.8600000000000003</v>
      </c>
      <c r="S666" s="278">
        <v>4.8600000000000003</v>
      </c>
    </row>
    <row r="667" spans="2:19" x14ac:dyDescent="0.25">
      <c r="B667" s="278">
        <v>38973</v>
      </c>
      <c r="C667" s="278" t="s">
        <v>996</v>
      </c>
      <c r="D667" s="278" t="s">
        <v>116</v>
      </c>
      <c r="E667" s="278" t="s">
        <v>311</v>
      </c>
      <c r="F667" s="278" t="s">
        <v>1549</v>
      </c>
      <c r="G667" s="504" t="s">
        <v>702</v>
      </c>
      <c r="J667" s="278" t="s">
        <v>320</v>
      </c>
      <c r="L667" s="278" t="s">
        <v>47</v>
      </c>
      <c r="M667" s="278" t="s">
        <v>51</v>
      </c>
      <c r="O667" s="278" t="s">
        <v>315</v>
      </c>
      <c r="P667" s="278">
        <v>0.35099999999999998</v>
      </c>
      <c r="Q667" s="278">
        <v>0</v>
      </c>
      <c r="R667" s="278">
        <v>0.35099999999999998</v>
      </c>
      <c r="S667" s="278">
        <v>0</v>
      </c>
    </row>
    <row r="668" spans="2:19" x14ac:dyDescent="0.25">
      <c r="B668" s="278">
        <v>40595</v>
      </c>
      <c r="C668" s="278" t="s">
        <v>997</v>
      </c>
      <c r="D668" s="278" t="s">
        <v>116</v>
      </c>
      <c r="E668" s="278" t="s">
        <v>311</v>
      </c>
      <c r="F668" s="278" t="s">
        <v>1549</v>
      </c>
      <c r="G668" s="504" t="s">
        <v>702</v>
      </c>
      <c r="J668" s="278" t="s">
        <v>320</v>
      </c>
      <c r="L668" s="278" t="s">
        <v>47</v>
      </c>
      <c r="M668" s="278" t="s">
        <v>48</v>
      </c>
      <c r="O668" s="278" t="s">
        <v>315</v>
      </c>
      <c r="P668" s="278">
        <v>1.7749999999999999</v>
      </c>
      <c r="Q668" s="278">
        <v>0</v>
      </c>
      <c r="R668" s="278">
        <v>1.7749999999999999</v>
      </c>
      <c r="S668" s="278">
        <v>0</v>
      </c>
    </row>
    <row r="669" spans="2:19" x14ac:dyDescent="0.25">
      <c r="B669" s="278">
        <v>40597</v>
      </c>
      <c r="C669" s="278" t="s">
        <v>998</v>
      </c>
      <c r="D669" s="278" t="s">
        <v>665</v>
      </c>
      <c r="G669" s="504" t="s">
        <v>666</v>
      </c>
      <c r="H669" s="278" t="s">
        <v>687</v>
      </c>
      <c r="I669" s="278" t="s">
        <v>688</v>
      </c>
      <c r="J669" s="278" t="s">
        <v>314</v>
      </c>
      <c r="L669" s="278" t="s">
        <v>50</v>
      </c>
      <c r="M669" s="278" t="s">
        <v>50</v>
      </c>
      <c r="N669" s="278" t="s">
        <v>132</v>
      </c>
      <c r="O669" s="278" t="s">
        <v>315</v>
      </c>
      <c r="P669" s="278">
        <v>7.3230000000000004</v>
      </c>
      <c r="Q669" s="278">
        <v>7.3230000000000004</v>
      </c>
      <c r="R669" s="278">
        <v>7.3230000000000004</v>
      </c>
      <c r="S669" s="278">
        <v>7.3230000000000004</v>
      </c>
    </row>
    <row r="670" spans="2:19" x14ac:dyDescent="0.25">
      <c r="B670" s="278">
        <v>40598</v>
      </c>
      <c r="C670" s="278" t="s">
        <v>999</v>
      </c>
      <c r="D670" s="278" t="s">
        <v>665</v>
      </c>
      <c r="G670" s="504" t="s">
        <v>666</v>
      </c>
      <c r="H670" s="278" t="s">
        <v>667</v>
      </c>
      <c r="I670" s="278" t="s">
        <v>668</v>
      </c>
      <c r="J670" s="278" t="s">
        <v>320</v>
      </c>
      <c r="L670" s="278" t="s">
        <v>47</v>
      </c>
      <c r="M670" s="278" t="s">
        <v>130</v>
      </c>
      <c r="O670" s="278" t="s">
        <v>315</v>
      </c>
      <c r="P670" s="278">
        <v>1.232</v>
      </c>
      <c r="Q670" s="278">
        <v>0</v>
      </c>
      <c r="R670" s="278">
        <v>1.232</v>
      </c>
      <c r="S670" s="278">
        <v>0</v>
      </c>
    </row>
    <row r="671" spans="2:19" x14ac:dyDescent="0.25">
      <c r="B671" s="278">
        <v>40599</v>
      </c>
      <c r="C671" s="278" t="s">
        <v>1000</v>
      </c>
      <c r="D671" s="278" t="s">
        <v>116</v>
      </c>
      <c r="E671" s="278" t="s">
        <v>311</v>
      </c>
      <c r="F671" s="278" t="s">
        <v>1549</v>
      </c>
      <c r="G671" s="504" t="s">
        <v>702</v>
      </c>
      <c r="J671" s="278" t="s">
        <v>320</v>
      </c>
      <c r="L671" s="278" t="s">
        <v>47</v>
      </c>
      <c r="M671" s="278" t="s">
        <v>51</v>
      </c>
      <c r="O671" s="278" t="s">
        <v>315</v>
      </c>
      <c r="P671" s="278">
        <v>9.2999999999999999E-2</v>
      </c>
      <c r="Q671" s="278">
        <v>0</v>
      </c>
      <c r="R671" s="278">
        <v>9.2999999999999999E-2</v>
      </c>
      <c r="S671" s="278">
        <v>0</v>
      </c>
    </row>
    <row r="672" spans="2:19" x14ac:dyDescent="0.25">
      <c r="B672" s="278">
        <v>40600</v>
      </c>
      <c r="C672" s="278" t="s">
        <v>1001</v>
      </c>
      <c r="D672" s="278" t="s">
        <v>665</v>
      </c>
      <c r="G672" s="504" t="s">
        <v>666</v>
      </c>
      <c r="H672" s="278" t="s">
        <v>667</v>
      </c>
      <c r="I672" s="278" t="s">
        <v>668</v>
      </c>
      <c r="J672" s="278" t="s">
        <v>320</v>
      </c>
      <c r="L672" s="278" t="s">
        <v>47</v>
      </c>
      <c r="M672" s="278" t="s">
        <v>51</v>
      </c>
      <c r="O672" s="278" t="s">
        <v>315</v>
      </c>
      <c r="P672" s="278">
        <v>0.6</v>
      </c>
      <c r="Q672" s="278">
        <v>0</v>
      </c>
      <c r="R672" s="278">
        <v>0.6</v>
      </c>
      <c r="S672" s="278">
        <v>0</v>
      </c>
    </row>
    <row r="673" spans="2:19" x14ac:dyDescent="0.25">
      <c r="B673" s="278">
        <v>40601</v>
      </c>
      <c r="C673" s="278" t="s">
        <v>1002</v>
      </c>
      <c r="D673" s="278" t="s">
        <v>665</v>
      </c>
      <c r="G673" s="504" t="s">
        <v>666</v>
      </c>
      <c r="H673" s="278" t="s">
        <v>667</v>
      </c>
      <c r="I673" s="278" t="s">
        <v>668</v>
      </c>
      <c r="J673" s="278" t="s">
        <v>320</v>
      </c>
      <c r="L673" s="278" t="s">
        <v>47</v>
      </c>
      <c r="M673" s="278" t="s">
        <v>48</v>
      </c>
      <c r="O673" s="278" t="s">
        <v>315</v>
      </c>
      <c r="P673" s="278">
        <v>0.16800000000000001</v>
      </c>
      <c r="Q673" s="278">
        <v>0</v>
      </c>
      <c r="R673" s="278">
        <v>0.16800000000000001</v>
      </c>
      <c r="S673" s="278">
        <v>0</v>
      </c>
    </row>
    <row r="674" spans="2:19" x14ac:dyDescent="0.25">
      <c r="B674" s="278">
        <v>40602</v>
      </c>
      <c r="C674" s="278" t="s">
        <v>1003</v>
      </c>
      <c r="D674" s="278" t="s">
        <v>665</v>
      </c>
      <c r="G674" s="504" t="s">
        <v>666</v>
      </c>
      <c r="H674" s="278" t="s">
        <v>687</v>
      </c>
      <c r="I674" s="278" t="s">
        <v>688</v>
      </c>
      <c r="J674" s="278" t="s">
        <v>314</v>
      </c>
      <c r="L674" s="278" t="s">
        <v>50</v>
      </c>
      <c r="M674" s="278" t="s">
        <v>50</v>
      </c>
      <c r="N674" s="278" t="s">
        <v>145</v>
      </c>
      <c r="O674" s="278" t="s">
        <v>315</v>
      </c>
      <c r="P674" s="278">
        <v>7.74</v>
      </c>
      <c r="Q674" s="278">
        <v>7.74</v>
      </c>
      <c r="R674" s="278">
        <v>7.74</v>
      </c>
      <c r="S674" s="278">
        <v>7.74</v>
      </c>
    </row>
    <row r="675" spans="2:19" x14ac:dyDescent="0.25">
      <c r="B675" s="278">
        <v>40613</v>
      </c>
      <c r="C675" s="278" t="s">
        <v>1004</v>
      </c>
      <c r="D675" s="278" t="s">
        <v>116</v>
      </c>
      <c r="E675" s="278" t="s">
        <v>311</v>
      </c>
      <c r="F675" s="278" t="s">
        <v>1549</v>
      </c>
      <c r="G675" s="504" t="s">
        <v>702</v>
      </c>
      <c r="J675" s="278" t="s">
        <v>320</v>
      </c>
      <c r="L675" s="278" t="s">
        <v>46</v>
      </c>
      <c r="M675" s="278" t="s">
        <v>46</v>
      </c>
      <c r="O675" s="278" t="s">
        <v>315</v>
      </c>
      <c r="P675" s="278">
        <v>7.44</v>
      </c>
      <c r="Q675" s="278">
        <v>0</v>
      </c>
      <c r="R675" s="278">
        <v>7.44</v>
      </c>
      <c r="S675" s="278">
        <v>0</v>
      </c>
    </row>
    <row r="676" spans="2:19" x14ac:dyDescent="0.25">
      <c r="B676" s="278">
        <v>40615</v>
      </c>
      <c r="C676" s="278" t="s">
        <v>1005</v>
      </c>
      <c r="D676" s="278" t="s">
        <v>116</v>
      </c>
      <c r="E676" s="278" t="s">
        <v>311</v>
      </c>
      <c r="F676" s="278" t="s">
        <v>1549</v>
      </c>
      <c r="G676" s="504" t="s">
        <v>702</v>
      </c>
      <c r="J676" s="278" t="s">
        <v>320</v>
      </c>
      <c r="L676" s="278" t="s">
        <v>47</v>
      </c>
      <c r="M676" s="278" t="s">
        <v>48</v>
      </c>
      <c r="O676" s="278" t="s">
        <v>315</v>
      </c>
      <c r="P676" s="278">
        <v>0.63</v>
      </c>
      <c r="Q676" s="278">
        <v>0</v>
      </c>
      <c r="R676" s="278">
        <v>0.63</v>
      </c>
      <c r="S676" s="278">
        <v>0</v>
      </c>
    </row>
    <row r="677" spans="2:19" x14ac:dyDescent="0.25">
      <c r="B677" s="278">
        <v>40616</v>
      </c>
      <c r="C677" s="278" t="s">
        <v>1006</v>
      </c>
      <c r="D677" s="278" t="s">
        <v>116</v>
      </c>
      <c r="E677" s="278" t="s">
        <v>311</v>
      </c>
      <c r="F677" s="278" t="s">
        <v>1549</v>
      </c>
      <c r="G677" s="504" t="s">
        <v>702</v>
      </c>
      <c r="J677" s="278" t="s">
        <v>320</v>
      </c>
      <c r="L677" s="278" t="s">
        <v>46</v>
      </c>
      <c r="M677" s="278" t="s">
        <v>46</v>
      </c>
      <c r="O677" s="278" t="s">
        <v>315</v>
      </c>
      <c r="P677" s="278">
        <v>9</v>
      </c>
      <c r="Q677" s="278">
        <v>0</v>
      </c>
      <c r="R677" s="278">
        <v>9</v>
      </c>
      <c r="S677" s="278">
        <v>0</v>
      </c>
    </row>
    <row r="678" spans="2:19" x14ac:dyDescent="0.25">
      <c r="B678" s="278">
        <v>40617</v>
      </c>
      <c r="C678" s="278" t="s">
        <v>1007</v>
      </c>
      <c r="D678" s="278" t="s">
        <v>116</v>
      </c>
      <c r="E678" s="278" t="s">
        <v>311</v>
      </c>
      <c r="F678" s="278" t="s">
        <v>1549</v>
      </c>
      <c r="G678" s="504" t="s">
        <v>702</v>
      </c>
      <c r="J678" s="278" t="s">
        <v>320</v>
      </c>
      <c r="L678" s="278" t="s">
        <v>47</v>
      </c>
      <c r="M678" s="278" t="s">
        <v>48</v>
      </c>
      <c r="O678" s="278" t="s">
        <v>315</v>
      </c>
      <c r="P678" s="278">
        <v>0.17499999999999999</v>
      </c>
      <c r="Q678" s="278">
        <v>0</v>
      </c>
      <c r="R678" s="278">
        <v>0.17499999999999999</v>
      </c>
      <c r="S678" s="278">
        <v>0</v>
      </c>
    </row>
    <row r="679" spans="2:19" x14ac:dyDescent="0.25">
      <c r="B679" s="278">
        <v>40618</v>
      </c>
      <c r="C679" s="278" t="s">
        <v>1008</v>
      </c>
      <c r="D679" s="278" t="s">
        <v>116</v>
      </c>
      <c r="E679" s="278" t="s">
        <v>311</v>
      </c>
      <c r="F679" s="278" t="s">
        <v>1549</v>
      </c>
      <c r="G679" s="504" t="s">
        <v>702</v>
      </c>
      <c r="J679" s="278" t="s">
        <v>320</v>
      </c>
      <c r="L679" s="278" t="s">
        <v>47</v>
      </c>
      <c r="M679" s="278" t="s">
        <v>48</v>
      </c>
      <c r="O679" s="278" t="s">
        <v>315</v>
      </c>
      <c r="P679" s="278">
        <v>0.376</v>
      </c>
      <c r="Q679" s="278">
        <v>0</v>
      </c>
      <c r="R679" s="278">
        <v>0.376</v>
      </c>
      <c r="S679" s="278">
        <v>0</v>
      </c>
    </row>
    <row r="680" spans="2:19" x14ac:dyDescent="0.25">
      <c r="B680" s="278">
        <v>40619</v>
      </c>
      <c r="C680" s="278" t="s">
        <v>1009</v>
      </c>
      <c r="D680" s="278" t="s">
        <v>116</v>
      </c>
      <c r="E680" s="278" t="s">
        <v>311</v>
      </c>
      <c r="F680" s="278" t="s">
        <v>1549</v>
      </c>
      <c r="G680" s="504" t="s">
        <v>702</v>
      </c>
      <c r="J680" s="278" t="s">
        <v>320</v>
      </c>
      <c r="L680" s="278" t="s">
        <v>47</v>
      </c>
      <c r="M680" s="278" t="s">
        <v>48</v>
      </c>
      <c r="O680" s="278" t="s">
        <v>315</v>
      </c>
      <c r="P680" s="278">
        <v>0.34699999999999998</v>
      </c>
      <c r="Q680" s="278">
        <v>0</v>
      </c>
      <c r="R680" s="278">
        <v>0.34699999999999998</v>
      </c>
      <c r="S680" s="278">
        <v>0</v>
      </c>
    </row>
    <row r="681" spans="2:19" x14ac:dyDescent="0.25">
      <c r="B681" s="278">
        <v>40620</v>
      </c>
      <c r="C681" s="278" t="s">
        <v>1010</v>
      </c>
      <c r="D681" s="278" t="s">
        <v>116</v>
      </c>
      <c r="E681" s="278" t="s">
        <v>311</v>
      </c>
      <c r="F681" s="278" t="s">
        <v>1549</v>
      </c>
      <c r="G681" s="504" t="s">
        <v>702</v>
      </c>
      <c r="J681" s="278" t="s">
        <v>320</v>
      </c>
      <c r="L681" s="278" t="s">
        <v>47</v>
      </c>
      <c r="M681" s="278" t="s">
        <v>48</v>
      </c>
      <c r="O681" s="278" t="s">
        <v>315</v>
      </c>
      <c r="P681" s="278">
        <v>0.35899999999999999</v>
      </c>
      <c r="Q681" s="278">
        <v>0</v>
      </c>
      <c r="R681" s="278">
        <v>0.35899999999999999</v>
      </c>
      <c r="S681" s="278">
        <v>0</v>
      </c>
    </row>
    <row r="682" spans="2:19" x14ac:dyDescent="0.25">
      <c r="B682" s="278">
        <v>40621</v>
      </c>
      <c r="C682" s="278" t="s">
        <v>1011</v>
      </c>
      <c r="D682" s="278" t="s">
        <v>116</v>
      </c>
      <c r="E682" s="278" t="s">
        <v>311</v>
      </c>
      <c r="F682" s="278" t="s">
        <v>1549</v>
      </c>
      <c r="G682" s="504" t="s">
        <v>702</v>
      </c>
      <c r="J682" s="278" t="s">
        <v>320</v>
      </c>
      <c r="L682" s="278" t="s">
        <v>47</v>
      </c>
      <c r="M682" s="278" t="s">
        <v>48</v>
      </c>
      <c r="O682" s="278" t="s">
        <v>315</v>
      </c>
      <c r="P682" s="278">
        <v>0.59</v>
      </c>
      <c r="Q682" s="278">
        <v>0</v>
      </c>
      <c r="R682" s="278">
        <v>0.59</v>
      </c>
      <c r="S682" s="278">
        <v>0</v>
      </c>
    </row>
    <row r="683" spans="2:19" x14ac:dyDescent="0.25">
      <c r="B683" s="278">
        <v>40622</v>
      </c>
      <c r="C683" s="278" t="s">
        <v>1012</v>
      </c>
      <c r="D683" s="278" t="s">
        <v>116</v>
      </c>
      <c r="E683" s="278" t="s">
        <v>311</v>
      </c>
      <c r="F683" s="278" t="s">
        <v>1549</v>
      </c>
      <c r="G683" s="504" t="s">
        <v>702</v>
      </c>
      <c r="J683" s="278" t="s">
        <v>320</v>
      </c>
      <c r="L683" s="278" t="s">
        <v>47</v>
      </c>
      <c r="M683" s="278" t="s">
        <v>48</v>
      </c>
      <c r="O683" s="278" t="s">
        <v>315</v>
      </c>
      <c r="P683" s="278">
        <v>0.71199999999999997</v>
      </c>
      <c r="Q683" s="278">
        <v>0</v>
      </c>
      <c r="R683" s="278">
        <v>0.71199999999999997</v>
      </c>
      <c r="S683" s="278">
        <v>0</v>
      </c>
    </row>
    <row r="684" spans="2:19" x14ac:dyDescent="0.25">
      <c r="B684" s="278">
        <v>40623</v>
      </c>
      <c r="C684" s="278" t="s">
        <v>1013</v>
      </c>
      <c r="D684" s="278" t="s">
        <v>116</v>
      </c>
      <c r="E684" s="278" t="s">
        <v>311</v>
      </c>
      <c r="F684" s="278" t="s">
        <v>1549</v>
      </c>
      <c r="G684" s="504" t="s">
        <v>702</v>
      </c>
      <c r="J684" s="278" t="s">
        <v>320</v>
      </c>
      <c r="L684" s="278" t="s">
        <v>47</v>
      </c>
      <c r="M684" s="278" t="s">
        <v>48</v>
      </c>
      <c r="O684" s="278" t="s">
        <v>315</v>
      </c>
      <c r="P684" s="278">
        <v>0.84199999999999997</v>
      </c>
      <c r="Q684" s="278">
        <v>0</v>
      </c>
      <c r="R684" s="278">
        <v>0.84199999999999997</v>
      </c>
      <c r="S684" s="278">
        <v>0</v>
      </c>
    </row>
    <row r="685" spans="2:19" x14ac:dyDescent="0.25">
      <c r="B685" s="278">
        <v>40624</v>
      </c>
      <c r="C685" s="278" t="s">
        <v>1014</v>
      </c>
      <c r="D685" s="278" t="s">
        <v>116</v>
      </c>
      <c r="E685" s="278" t="s">
        <v>311</v>
      </c>
      <c r="F685" s="278" t="s">
        <v>1549</v>
      </c>
      <c r="G685" s="504" t="s">
        <v>702</v>
      </c>
      <c r="J685" s="278" t="s">
        <v>320</v>
      </c>
      <c r="L685" s="278" t="s">
        <v>47</v>
      </c>
      <c r="M685" s="278" t="s">
        <v>48</v>
      </c>
      <c r="O685" s="278" t="s">
        <v>315</v>
      </c>
      <c r="P685" s="278">
        <v>0.26100000000000001</v>
      </c>
      <c r="Q685" s="278">
        <v>0</v>
      </c>
      <c r="R685" s="278">
        <v>0.26100000000000001</v>
      </c>
      <c r="S685" s="278">
        <v>0</v>
      </c>
    </row>
    <row r="686" spans="2:19" x14ac:dyDescent="0.25">
      <c r="B686" s="278">
        <v>40625</v>
      </c>
      <c r="C686" s="278" t="s">
        <v>1015</v>
      </c>
      <c r="D686" s="278" t="s">
        <v>116</v>
      </c>
      <c r="E686" s="278" t="s">
        <v>311</v>
      </c>
      <c r="F686" s="278" t="s">
        <v>1549</v>
      </c>
      <c r="G686" s="504" t="s">
        <v>702</v>
      </c>
      <c r="J686" s="278" t="s">
        <v>320</v>
      </c>
      <c r="L686" s="278" t="s">
        <v>47</v>
      </c>
      <c r="M686" s="278" t="s">
        <v>48</v>
      </c>
      <c r="O686" s="278" t="s">
        <v>315</v>
      </c>
      <c r="P686" s="278">
        <v>0.26400000000000001</v>
      </c>
      <c r="Q686" s="278">
        <v>0</v>
      </c>
      <c r="R686" s="278">
        <v>0.26400000000000001</v>
      </c>
      <c r="S686" s="278">
        <v>0</v>
      </c>
    </row>
    <row r="687" spans="2:19" x14ac:dyDescent="0.25">
      <c r="B687" s="278">
        <v>40626</v>
      </c>
      <c r="C687" s="278" t="s">
        <v>1016</v>
      </c>
      <c r="D687" s="278" t="s">
        <v>116</v>
      </c>
      <c r="E687" s="278" t="s">
        <v>311</v>
      </c>
      <c r="F687" s="278" t="s">
        <v>1549</v>
      </c>
      <c r="G687" s="504" t="s">
        <v>702</v>
      </c>
      <c r="J687" s="278" t="s">
        <v>320</v>
      </c>
      <c r="L687" s="278" t="s">
        <v>47</v>
      </c>
      <c r="M687" s="278" t="s">
        <v>51</v>
      </c>
      <c r="O687" s="278" t="s">
        <v>315</v>
      </c>
      <c r="P687" s="278">
        <v>0.22900000000000001</v>
      </c>
      <c r="Q687" s="278">
        <v>0</v>
      </c>
      <c r="R687" s="278">
        <v>0.22900000000000001</v>
      </c>
      <c r="S687" s="278">
        <v>0</v>
      </c>
    </row>
    <row r="688" spans="2:19" x14ac:dyDescent="0.25">
      <c r="B688" s="278">
        <v>40627</v>
      </c>
      <c r="C688" s="278" t="s">
        <v>1017</v>
      </c>
      <c r="D688" s="278" t="s">
        <v>116</v>
      </c>
      <c r="E688" s="278" t="s">
        <v>311</v>
      </c>
      <c r="F688" s="278" t="s">
        <v>1549</v>
      </c>
      <c r="G688" s="504" t="s">
        <v>702</v>
      </c>
      <c r="J688" s="278" t="s">
        <v>320</v>
      </c>
      <c r="L688" s="278" t="s">
        <v>47</v>
      </c>
      <c r="M688" s="278" t="s">
        <v>51</v>
      </c>
      <c r="O688" s="278" t="s">
        <v>315</v>
      </c>
      <c r="P688" s="278">
        <v>0.16900000000000001</v>
      </c>
      <c r="Q688" s="278">
        <v>0</v>
      </c>
      <c r="R688" s="278">
        <v>0.16900000000000001</v>
      </c>
      <c r="S688" s="278">
        <v>0</v>
      </c>
    </row>
    <row r="689" spans="2:19" x14ac:dyDescent="0.25">
      <c r="B689" s="278">
        <v>40629</v>
      </c>
      <c r="C689" s="278" t="s">
        <v>1018</v>
      </c>
      <c r="D689" s="278" t="s">
        <v>116</v>
      </c>
      <c r="E689" s="278" t="s">
        <v>311</v>
      </c>
      <c r="F689" s="278" t="s">
        <v>1549</v>
      </c>
      <c r="G689" s="504" t="s">
        <v>702</v>
      </c>
      <c r="J689" s="278" t="s">
        <v>320</v>
      </c>
      <c r="L689" s="278" t="s">
        <v>47</v>
      </c>
      <c r="M689" s="278" t="s">
        <v>51</v>
      </c>
      <c r="O689" s="278" t="s">
        <v>315</v>
      </c>
      <c r="P689" s="278">
        <v>0.55300000000000005</v>
      </c>
      <c r="Q689" s="278">
        <v>0</v>
      </c>
      <c r="R689" s="278">
        <v>0.55300000000000005</v>
      </c>
      <c r="S689" s="278">
        <v>0</v>
      </c>
    </row>
    <row r="690" spans="2:19" x14ac:dyDescent="0.25">
      <c r="B690" s="278">
        <v>40630</v>
      </c>
      <c r="C690" s="278" t="s">
        <v>1019</v>
      </c>
      <c r="D690" s="278" t="s">
        <v>116</v>
      </c>
      <c r="E690" s="278" t="s">
        <v>311</v>
      </c>
      <c r="F690" s="278" t="s">
        <v>1549</v>
      </c>
      <c r="G690" s="504" t="s">
        <v>702</v>
      </c>
      <c r="J690" s="278" t="s">
        <v>320</v>
      </c>
      <c r="L690" s="278" t="s">
        <v>47</v>
      </c>
      <c r="M690" s="278" t="s">
        <v>48</v>
      </c>
      <c r="O690" s="278" t="s">
        <v>315</v>
      </c>
      <c r="P690" s="278">
        <v>0.36499999999999999</v>
      </c>
      <c r="Q690" s="278">
        <v>0</v>
      </c>
      <c r="R690" s="278">
        <v>0.36499999999999999</v>
      </c>
      <c r="S690" s="278">
        <v>0</v>
      </c>
    </row>
    <row r="691" spans="2:19" x14ac:dyDescent="0.25">
      <c r="B691" s="278">
        <v>40631</v>
      </c>
      <c r="C691" s="278" t="s">
        <v>1020</v>
      </c>
      <c r="D691" s="278" t="s">
        <v>116</v>
      </c>
      <c r="E691" s="278" t="s">
        <v>311</v>
      </c>
      <c r="F691" s="278" t="s">
        <v>1549</v>
      </c>
      <c r="G691" s="504" t="s">
        <v>702</v>
      </c>
      <c r="J691" s="278" t="s">
        <v>320</v>
      </c>
      <c r="L691" s="278" t="s">
        <v>47</v>
      </c>
      <c r="M691" s="278" t="s">
        <v>48</v>
      </c>
      <c r="O691" s="278" t="s">
        <v>315</v>
      </c>
      <c r="P691" s="278">
        <v>0.82299999999999995</v>
      </c>
      <c r="Q691" s="278">
        <v>0</v>
      </c>
      <c r="R691" s="278">
        <v>0.82299999999999995</v>
      </c>
      <c r="S691" s="278">
        <v>0</v>
      </c>
    </row>
    <row r="692" spans="2:19" x14ac:dyDescent="0.25">
      <c r="B692" s="278">
        <v>40632</v>
      </c>
      <c r="C692" s="278" t="s">
        <v>1021</v>
      </c>
      <c r="D692" s="278" t="s">
        <v>116</v>
      </c>
      <c r="E692" s="278" t="s">
        <v>311</v>
      </c>
      <c r="F692" s="278" t="s">
        <v>1549</v>
      </c>
      <c r="G692" s="504" t="s">
        <v>702</v>
      </c>
      <c r="J692" s="278" t="s">
        <v>320</v>
      </c>
      <c r="L692" s="278" t="s">
        <v>45</v>
      </c>
      <c r="M692" s="278" t="s">
        <v>45</v>
      </c>
      <c r="O692" s="278" t="s">
        <v>315</v>
      </c>
      <c r="P692" s="278">
        <v>0.39600000000000002</v>
      </c>
      <c r="Q692" s="278">
        <v>0</v>
      </c>
      <c r="R692" s="278">
        <v>0.39600000000000002</v>
      </c>
      <c r="S692" s="278">
        <v>0</v>
      </c>
    </row>
    <row r="693" spans="2:19" x14ac:dyDescent="0.25">
      <c r="B693" s="278">
        <v>40641</v>
      </c>
      <c r="C693" s="278" t="s">
        <v>1022</v>
      </c>
      <c r="D693" s="278" t="s">
        <v>116</v>
      </c>
      <c r="E693" s="278" t="s">
        <v>311</v>
      </c>
      <c r="F693" s="278" t="s">
        <v>1549</v>
      </c>
      <c r="G693" s="504" t="s">
        <v>702</v>
      </c>
      <c r="J693" s="278" t="s">
        <v>320</v>
      </c>
      <c r="L693" s="278" t="s">
        <v>45</v>
      </c>
      <c r="M693" s="278" t="s">
        <v>45</v>
      </c>
      <c r="O693" s="278" t="s">
        <v>315</v>
      </c>
      <c r="P693" s="278">
        <v>0.123</v>
      </c>
      <c r="Q693" s="278">
        <v>0</v>
      </c>
      <c r="R693" s="278">
        <v>0.123</v>
      </c>
      <c r="S693" s="278">
        <v>0</v>
      </c>
    </row>
    <row r="694" spans="2:19" x14ac:dyDescent="0.25">
      <c r="B694" s="278">
        <v>40642</v>
      </c>
      <c r="C694" s="278" t="s">
        <v>1023</v>
      </c>
      <c r="D694" s="278" t="s">
        <v>116</v>
      </c>
      <c r="E694" s="278" t="s">
        <v>311</v>
      </c>
      <c r="F694" s="278" t="s">
        <v>1549</v>
      </c>
      <c r="G694" s="504" t="s">
        <v>702</v>
      </c>
      <c r="J694" s="278" t="s">
        <v>320</v>
      </c>
      <c r="L694" s="278" t="s">
        <v>45</v>
      </c>
      <c r="M694" s="278" t="s">
        <v>45</v>
      </c>
      <c r="O694" s="278" t="s">
        <v>315</v>
      </c>
      <c r="P694" s="278">
        <v>8.8999999999999996E-2</v>
      </c>
      <c r="Q694" s="278">
        <v>0</v>
      </c>
      <c r="R694" s="278">
        <v>8.8999999999999996E-2</v>
      </c>
      <c r="S694" s="278">
        <v>0</v>
      </c>
    </row>
    <row r="695" spans="2:19" x14ac:dyDescent="0.25">
      <c r="B695" s="278">
        <v>40644</v>
      </c>
      <c r="C695" s="278" t="s">
        <v>1024</v>
      </c>
      <c r="D695" s="278" t="s">
        <v>116</v>
      </c>
      <c r="E695" s="278" t="s">
        <v>311</v>
      </c>
      <c r="F695" s="278" t="s">
        <v>1549</v>
      </c>
      <c r="G695" s="504" t="s">
        <v>702</v>
      </c>
      <c r="J695" s="278" t="s">
        <v>320</v>
      </c>
      <c r="L695" s="278" t="s">
        <v>45</v>
      </c>
      <c r="M695" s="278" t="s">
        <v>45</v>
      </c>
      <c r="O695" s="278" t="s">
        <v>315</v>
      </c>
      <c r="P695" s="278">
        <v>7.3999999999999996E-2</v>
      </c>
      <c r="Q695" s="278">
        <v>0</v>
      </c>
      <c r="R695" s="278">
        <v>7.3999999999999996E-2</v>
      </c>
      <c r="S695" s="278">
        <v>0</v>
      </c>
    </row>
    <row r="696" spans="2:19" x14ac:dyDescent="0.25">
      <c r="B696" s="278">
        <v>40647</v>
      </c>
      <c r="C696" s="278" t="s">
        <v>1025</v>
      </c>
      <c r="D696" s="278" t="s">
        <v>116</v>
      </c>
      <c r="E696" s="278" t="s">
        <v>311</v>
      </c>
      <c r="F696" s="278" t="s">
        <v>1549</v>
      </c>
      <c r="G696" s="504" t="s">
        <v>702</v>
      </c>
      <c r="J696" s="278" t="s">
        <v>320</v>
      </c>
      <c r="L696" s="278" t="s">
        <v>45</v>
      </c>
      <c r="M696" s="278" t="s">
        <v>45</v>
      </c>
      <c r="O696" s="278" t="s">
        <v>315</v>
      </c>
      <c r="P696" s="278">
        <v>9.2999999999999999E-2</v>
      </c>
      <c r="Q696" s="278">
        <v>0</v>
      </c>
      <c r="R696" s="278">
        <v>9.2999999999999999E-2</v>
      </c>
      <c r="S696" s="278">
        <v>0</v>
      </c>
    </row>
    <row r="697" spans="2:19" x14ac:dyDescent="0.25">
      <c r="B697" s="278">
        <v>40653</v>
      </c>
      <c r="C697" s="278" t="s">
        <v>1026</v>
      </c>
      <c r="D697" s="278" t="s">
        <v>116</v>
      </c>
      <c r="E697" s="278" t="s">
        <v>317</v>
      </c>
      <c r="F697" s="278" t="s">
        <v>1547</v>
      </c>
      <c r="G697" s="504" t="s">
        <v>1027</v>
      </c>
      <c r="J697" s="278" t="s">
        <v>148</v>
      </c>
      <c r="L697" s="278" t="s">
        <v>49</v>
      </c>
      <c r="M697" s="278" t="s">
        <v>49</v>
      </c>
      <c r="O697" s="278" t="s">
        <v>315</v>
      </c>
      <c r="P697" s="278">
        <v>4.95</v>
      </c>
      <c r="Q697" s="278">
        <v>4.95</v>
      </c>
      <c r="R697" s="278">
        <v>4.95</v>
      </c>
      <c r="S697" s="278">
        <v>4.95</v>
      </c>
    </row>
    <row r="698" spans="2:19" x14ac:dyDescent="0.25">
      <c r="B698" s="278">
        <v>40654</v>
      </c>
      <c r="C698" s="278" t="s">
        <v>1028</v>
      </c>
      <c r="D698" s="278" t="s">
        <v>116</v>
      </c>
      <c r="E698" s="278" t="s">
        <v>311</v>
      </c>
      <c r="F698" s="278" t="s">
        <v>1549</v>
      </c>
      <c r="G698" s="504" t="s">
        <v>702</v>
      </c>
      <c r="J698" s="278" t="s">
        <v>320</v>
      </c>
      <c r="L698" s="278" t="s">
        <v>45</v>
      </c>
      <c r="M698" s="278" t="s">
        <v>45</v>
      </c>
      <c r="O698" s="278" t="s">
        <v>315</v>
      </c>
      <c r="P698" s="278">
        <v>0.17299999999999999</v>
      </c>
      <c r="Q698" s="278">
        <v>0</v>
      </c>
      <c r="R698" s="278">
        <v>0.17299999999999999</v>
      </c>
      <c r="S698" s="278">
        <v>0</v>
      </c>
    </row>
    <row r="699" spans="2:19" x14ac:dyDescent="0.25">
      <c r="B699" s="278">
        <v>40655</v>
      </c>
      <c r="C699" s="278" t="s">
        <v>1029</v>
      </c>
      <c r="D699" s="278" t="s">
        <v>116</v>
      </c>
      <c r="E699" s="278" t="s">
        <v>311</v>
      </c>
      <c r="F699" s="278" t="s">
        <v>1549</v>
      </c>
      <c r="G699" s="504" t="s">
        <v>702</v>
      </c>
      <c r="J699" s="278" t="s">
        <v>320</v>
      </c>
      <c r="L699" s="278" t="s">
        <v>45</v>
      </c>
      <c r="M699" s="278" t="s">
        <v>45</v>
      </c>
      <c r="O699" s="278" t="s">
        <v>315</v>
      </c>
      <c r="P699" s="278">
        <v>0.29199999999999998</v>
      </c>
      <c r="Q699" s="278">
        <v>0</v>
      </c>
      <c r="R699" s="278">
        <v>0.29199999999999998</v>
      </c>
      <c r="S699" s="278">
        <v>0</v>
      </c>
    </row>
    <row r="700" spans="2:19" x14ac:dyDescent="0.25">
      <c r="B700" s="278">
        <v>40656</v>
      </c>
      <c r="C700" s="278" t="s">
        <v>1030</v>
      </c>
      <c r="D700" s="278" t="s">
        <v>116</v>
      </c>
      <c r="E700" s="278" t="s">
        <v>311</v>
      </c>
      <c r="F700" s="278" t="s">
        <v>1549</v>
      </c>
      <c r="G700" s="504" t="s">
        <v>702</v>
      </c>
      <c r="J700" s="278" t="s">
        <v>320</v>
      </c>
      <c r="L700" s="278" t="s">
        <v>45</v>
      </c>
      <c r="M700" s="278" t="s">
        <v>45</v>
      </c>
      <c r="O700" s="278" t="s">
        <v>315</v>
      </c>
      <c r="P700" s="278">
        <v>0.96499999999999997</v>
      </c>
      <c r="Q700" s="278">
        <v>0</v>
      </c>
      <c r="R700" s="278">
        <v>0.96499999999999997</v>
      </c>
      <c r="S700" s="278">
        <v>0</v>
      </c>
    </row>
    <row r="701" spans="2:19" x14ac:dyDescent="0.25">
      <c r="B701" s="278">
        <v>40658</v>
      </c>
      <c r="C701" s="278" t="s">
        <v>1031</v>
      </c>
      <c r="D701" s="278" t="s">
        <v>116</v>
      </c>
      <c r="E701" s="278" t="s">
        <v>311</v>
      </c>
      <c r="F701" s="278" t="s">
        <v>514</v>
      </c>
      <c r="G701" s="504" t="s">
        <v>149</v>
      </c>
      <c r="J701" s="278" t="s">
        <v>320</v>
      </c>
      <c r="L701" s="278" t="s">
        <v>47</v>
      </c>
      <c r="M701" s="278" t="s">
        <v>51</v>
      </c>
      <c r="O701" s="278" t="s">
        <v>315</v>
      </c>
      <c r="P701" s="278">
        <v>155.61799999999999</v>
      </c>
      <c r="Q701" s="278">
        <v>278.06299999999999</v>
      </c>
      <c r="R701" s="278">
        <v>155.61799999999999</v>
      </c>
      <c r="S701" s="278">
        <v>278.06299999999999</v>
      </c>
    </row>
    <row r="702" spans="2:19" x14ac:dyDescent="0.25">
      <c r="B702" s="278">
        <v>40659</v>
      </c>
      <c r="C702" s="278" t="s">
        <v>1032</v>
      </c>
      <c r="D702" s="278" t="s">
        <v>116</v>
      </c>
      <c r="E702" s="278" t="s">
        <v>311</v>
      </c>
      <c r="F702" s="278" t="s">
        <v>1549</v>
      </c>
      <c r="G702" s="504" t="s">
        <v>702</v>
      </c>
      <c r="J702" s="278" t="s">
        <v>320</v>
      </c>
      <c r="L702" s="278" t="s">
        <v>45</v>
      </c>
      <c r="M702" s="278" t="s">
        <v>45</v>
      </c>
      <c r="O702" s="278" t="s">
        <v>315</v>
      </c>
      <c r="P702" s="278">
        <v>0.35699999999999998</v>
      </c>
      <c r="Q702" s="278">
        <v>0</v>
      </c>
      <c r="R702" s="278">
        <v>0.35699999999999998</v>
      </c>
      <c r="S702" s="278">
        <v>0</v>
      </c>
    </row>
    <row r="703" spans="2:19" x14ac:dyDescent="0.25">
      <c r="B703" s="278">
        <v>40664</v>
      </c>
      <c r="C703" s="278" t="s">
        <v>1033</v>
      </c>
      <c r="D703" s="278" t="s">
        <v>116</v>
      </c>
      <c r="E703" s="278" t="s">
        <v>311</v>
      </c>
      <c r="F703" s="278" t="s">
        <v>1549</v>
      </c>
      <c r="G703" s="504" t="s">
        <v>702</v>
      </c>
      <c r="J703" s="278" t="s">
        <v>320</v>
      </c>
      <c r="L703" s="278" t="s">
        <v>47</v>
      </c>
      <c r="M703" s="278" t="s">
        <v>48</v>
      </c>
      <c r="O703" s="278" t="s">
        <v>315</v>
      </c>
      <c r="P703" s="278">
        <v>0.67</v>
      </c>
      <c r="Q703" s="278">
        <v>0</v>
      </c>
      <c r="R703" s="278">
        <v>0.67</v>
      </c>
      <c r="S703" s="278">
        <v>0</v>
      </c>
    </row>
    <row r="704" spans="2:19" x14ac:dyDescent="0.25">
      <c r="B704" s="278">
        <v>40666</v>
      </c>
      <c r="C704" s="278" t="s">
        <v>1034</v>
      </c>
      <c r="D704" s="278" t="s">
        <v>116</v>
      </c>
      <c r="E704" s="278" t="s">
        <v>317</v>
      </c>
      <c r="F704" s="278" t="s">
        <v>1547</v>
      </c>
      <c r="G704" s="504" t="s">
        <v>1027</v>
      </c>
      <c r="J704" s="278" t="s">
        <v>320</v>
      </c>
      <c r="L704" s="278" t="s">
        <v>47</v>
      </c>
      <c r="M704" s="278" t="s">
        <v>51</v>
      </c>
      <c r="O704" s="278" t="s">
        <v>315</v>
      </c>
      <c r="P704" s="278">
        <v>150</v>
      </c>
      <c r="Q704" s="278">
        <v>150</v>
      </c>
      <c r="R704" s="278">
        <v>150</v>
      </c>
      <c r="S704" s="278">
        <v>150</v>
      </c>
    </row>
    <row r="705" spans="2:19" x14ac:dyDescent="0.25">
      <c r="B705" s="278">
        <v>40667</v>
      </c>
      <c r="C705" s="278" t="s">
        <v>1035</v>
      </c>
      <c r="D705" s="278" t="s">
        <v>116</v>
      </c>
      <c r="E705" s="278" t="s">
        <v>311</v>
      </c>
      <c r="F705" s="278" t="s">
        <v>1549</v>
      </c>
      <c r="G705" s="504" t="s">
        <v>702</v>
      </c>
      <c r="J705" s="278" t="s">
        <v>320</v>
      </c>
      <c r="L705" s="278" t="s">
        <v>45</v>
      </c>
      <c r="M705" s="278" t="s">
        <v>45</v>
      </c>
      <c r="O705" s="278" t="s">
        <v>315</v>
      </c>
      <c r="P705" s="278">
        <v>0.46200000000000002</v>
      </c>
      <c r="Q705" s="278">
        <v>0</v>
      </c>
      <c r="R705" s="278">
        <v>0.46200000000000002</v>
      </c>
      <c r="S705" s="278">
        <v>0</v>
      </c>
    </row>
    <row r="706" spans="2:19" x14ac:dyDescent="0.25">
      <c r="B706" s="278">
        <v>40675</v>
      </c>
      <c r="C706" s="278" t="s">
        <v>1036</v>
      </c>
      <c r="D706" s="278" t="s">
        <v>116</v>
      </c>
      <c r="E706" s="278" t="s">
        <v>311</v>
      </c>
      <c r="F706" s="278" t="s">
        <v>1549</v>
      </c>
      <c r="G706" s="504" t="s">
        <v>702</v>
      </c>
      <c r="J706" s="278" t="s">
        <v>320</v>
      </c>
      <c r="L706" s="278" t="s">
        <v>45</v>
      </c>
      <c r="M706" s="278" t="s">
        <v>45</v>
      </c>
      <c r="O706" s="278" t="s">
        <v>315</v>
      </c>
      <c r="P706" s="278">
        <v>9.8000000000000004E-2</v>
      </c>
      <c r="Q706" s="278">
        <v>0</v>
      </c>
      <c r="R706" s="278">
        <v>9.8000000000000004E-2</v>
      </c>
      <c r="S706" s="278">
        <v>0</v>
      </c>
    </row>
    <row r="707" spans="2:19" x14ac:dyDescent="0.25">
      <c r="B707" s="278">
        <v>40676</v>
      </c>
      <c r="C707" s="278" t="s">
        <v>1037</v>
      </c>
      <c r="D707" s="278" t="s">
        <v>116</v>
      </c>
      <c r="E707" s="278" t="s">
        <v>311</v>
      </c>
      <c r="F707" s="278" t="s">
        <v>1549</v>
      </c>
      <c r="G707" s="504" t="s">
        <v>702</v>
      </c>
      <c r="J707" s="278" t="s">
        <v>320</v>
      </c>
      <c r="L707" s="278" t="s">
        <v>45</v>
      </c>
      <c r="M707" s="278" t="s">
        <v>45</v>
      </c>
      <c r="O707" s="278" t="s">
        <v>315</v>
      </c>
      <c r="P707" s="278">
        <v>0.1</v>
      </c>
      <c r="Q707" s="278">
        <v>0</v>
      </c>
      <c r="R707" s="278">
        <v>0.1</v>
      </c>
      <c r="S707" s="278">
        <v>0</v>
      </c>
    </row>
    <row r="708" spans="2:19" x14ac:dyDescent="0.25">
      <c r="B708" s="278">
        <v>40695</v>
      </c>
      <c r="C708" s="278" t="s">
        <v>1038</v>
      </c>
      <c r="D708" s="278" t="s">
        <v>116</v>
      </c>
      <c r="E708" s="278" t="s">
        <v>311</v>
      </c>
      <c r="F708" s="278" t="s">
        <v>1549</v>
      </c>
      <c r="G708" s="504" t="s">
        <v>702</v>
      </c>
      <c r="J708" s="278" t="s">
        <v>320</v>
      </c>
      <c r="L708" s="278" t="s">
        <v>45</v>
      </c>
      <c r="M708" s="278" t="s">
        <v>45</v>
      </c>
      <c r="O708" s="278" t="s">
        <v>315</v>
      </c>
      <c r="P708" s="278">
        <v>9.0999999999999998E-2</v>
      </c>
      <c r="Q708" s="278">
        <v>0</v>
      </c>
      <c r="R708" s="278">
        <v>9.0999999999999998E-2</v>
      </c>
      <c r="S708" s="278">
        <v>0</v>
      </c>
    </row>
    <row r="709" spans="2:19" x14ac:dyDescent="0.25">
      <c r="B709" s="278">
        <v>40696</v>
      </c>
      <c r="C709" s="278" t="s">
        <v>1039</v>
      </c>
      <c r="D709" s="278" t="s">
        <v>116</v>
      </c>
      <c r="E709" s="278" t="s">
        <v>311</v>
      </c>
      <c r="F709" s="278" t="s">
        <v>1549</v>
      </c>
      <c r="G709" s="504" t="s">
        <v>702</v>
      </c>
      <c r="J709" s="278" t="s">
        <v>320</v>
      </c>
      <c r="L709" s="278" t="s">
        <v>45</v>
      </c>
      <c r="M709" s="278" t="s">
        <v>45</v>
      </c>
      <c r="O709" s="278" t="s">
        <v>315</v>
      </c>
      <c r="P709" s="278">
        <v>0.09</v>
      </c>
      <c r="Q709" s="278">
        <v>0</v>
      </c>
      <c r="R709" s="278">
        <v>0.09</v>
      </c>
      <c r="S709" s="278">
        <v>0</v>
      </c>
    </row>
    <row r="710" spans="2:19" x14ac:dyDescent="0.25">
      <c r="B710" s="278">
        <v>40698</v>
      </c>
      <c r="C710" s="278" t="s">
        <v>1040</v>
      </c>
      <c r="D710" s="278" t="s">
        <v>116</v>
      </c>
      <c r="E710" s="278" t="s">
        <v>311</v>
      </c>
      <c r="F710" s="278" t="s">
        <v>1549</v>
      </c>
      <c r="G710" s="504" t="s">
        <v>702</v>
      </c>
      <c r="J710" s="278" t="s">
        <v>320</v>
      </c>
      <c r="L710" s="278" t="s">
        <v>47</v>
      </c>
      <c r="M710" s="278" t="s">
        <v>48</v>
      </c>
      <c r="O710" s="278" t="s">
        <v>315</v>
      </c>
      <c r="P710" s="278">
        <v>1</v>
      </c>
      <c r="Q710" s="278">
        <v>0</v>
      </c>
      <c r="R710" s="278">
        <v>1</v>
      </c>
      <c r="S710" s="278">
        <v>0</v>
      </c>
    </row>
    <row r="711" spans="2:19" x14ac:dyDescent="0.25">
      <c r="B711" s="278">
        <v>40700</v>
      </c>
      <c r="C711" s="278" t="s">
        <v>1041</v>
      </c>
      <c r="D711" s="278" t="s">
        <v>116</v>
      </c>
      <c r="E711" s="278" t="s">
        <v>311</v>
      </c>
      <c r="F711" s="278" t="s">
        <v>1549</v>
      </c>
      <c r="G711" s="504" t="s">
        <v>702</v>
      </c>
      <c r="J711" s="278" t="s">
        <v>320</v>
      </c>
      <c r="L711" s="278" t="s">
        <v>47</v>
      </c>
      <c r="M711" s="278" t="s">
        <v>48</v>
      </c>
      <c r="O711" s="278" t="s">
        <v>315</v>
      </c>
      <c r="P711" s="278">
        <v>1.36</v>
      </c>
      <c r="Q711" s="278">
        <v>0</v>
      </c>
      <c r="R711" s="278">
        <v>1.36</v>
      </c>
      <c r="S711" s="278">
        <v>0</v>
      </c>
    </row>
    <row r="712" spans="2:19" x14ac:dyDescent="0.25">
      <c r="B712" s="278">
        <v>40718</v>
      </c>
      <c r="C712" s="278" t="s">
        <v>1042</v>
      </c>
      <c r="D712" s="278" t="s">
        <v>116</v>
      </c>
      <c r="E712" s="278" t="s">
        <v>311</v>
      </c>
      <c r="F712" s="278" t="s">
        <v>1549</v>
      </c>
      <c r="G712" s="504" t="s">
        <v>702</v>
      </c>
      <c r="J712" s="278" t="s">
        <v>320</v>
      </c>
      <c r="L712" s="278" t="s">
        <v>45</v>
      </c>
      <c r="M712" s="278" t="s">
        <v>45</v>
      </c>
      <c r="O712" s="278" t="s">
        <v>315</v>
      </c>
      <c r="P712" s="278">
        <v>9.0999999999999998E-2</v>
      </c>
      <c r="Q712" s="278">
        <v>0</v>
      </c>
      <c r="R712" s="278">
        <v>9.0999999999999998E-2</v>
      </c>
      <c r="S712" s="278">
        <v>0</v>
      </c>
    </row>
    <row r="713" spans="2:19" x14ac:dyDescent="0.25">
      <c r="B713" s="278">
        <v>40732</v>
      </c>
      <c r="C713" s="278" t="s">
        <v>1043</v>
      </c>
      <c r="D713" s="278" t="s">
        <v>116</v>
      </c>
      <c r="E713" s="278" t="s">
        <v>311</v>
      </c>
      <c r="F713" s="278" t="s">
        <v>1549</v>
      </c>
      <c r="G713" s="504" t="s">
        <v>702</v>
      </c>
      <c r="J713" s="278" t="s">
        <v>148</v>
      </c>
      <c r="L713" s="278" t="s">
        <v>49</v>
      </c>
      <c r="M713" s="278" t="s">
        <v>49</v>
      </c>
      <c r="O713" s="278" t="s">
        <v>315</v>
      </c>
      <c r="P713" s="278">
        <v>77.099999999999994</v>
      </c>
      <c r="Q713" s="278">
        <v>0</v>
      </c>
      <c r="R713" s="278">
        <v>77.099999999999994</v>
      </c>
      <c r="S713" s="278">
        <v>0</v>
      </c>
    </row>
    <row r="714" spans="2:19" x14ac:dyDescent="0.25">
      <c r="B714" s="278">
        <v>40736</v>
      </c>
      <c r="C714" s="278" t="s">
        <v>1044</v>
      </c>
      <c r="D714" s="278" t="s">
        <v>116</v>
      </c>
      <c r="E714" s="278" t="s">
        <v>311</v>
      </c>
      <c r="F714" s="278" t="s">
        <v>1549</v>
      </c>
      <c r="G714" s="504" t="s">
        <v>702</v>
      </c>
      <c r="J714" s="278" t="s">
        <v>320</v>
      </c>
      <c r="L714" s="278" t="s">
        <v>47</v>
      </c>
      <c r="M714" s="278" t="s">
        <v>48</v>
      </c>
      <c r="O714" s="278" t="s">
        <v>315</v>
      </c>
      <c r="P714" s="278">
        <v>1.6</v>
      </c>
      <c r="Q714" s="278">
        <v>0</v>
      </c>
      <c r="R714" s="278">
        <v>1.6</v>
      </c>
      <c r="S714" s="278">
        <v>0</v>
      </c>
    </row>
    <row r="715" spans="2:19" x14ac:dyDescent="0.25">
      <c r="B715" s="278">
        <v>40744</v>
      </c>
      <c r="C715" s="278" t="s">
        <v>1045</v>
      </c>
      <c r="D715" s="278" t="s">
        <v>116</v>
      </c>
      <c r="E715" s="278" t="s">
        <v>311</v>
      </c>
      <c r="F715" s="278" t="s">
        <v>1549</v>
      </c>
      <c r="G715" s="504" t="s">
        <v>702</v>
      </c>
      <c r="J715" s="278" t="s">
        <v>320</v>
      </c>
      <c r="L715" s="278" t="s">
        <v>45</v>
      </c>
      <c r="M715" s="278" t="s">
        <v>45</v>
      </c>
      <c r="O715" s="278" t="s">
        <v>315</v>
      </c>
      <c r="P715" s="278">
        <v>0.32700000000000001</v>
      </c>
      <c r="Q715" s="278">
        <v>0</v>
      </c>
      <c r="R715" s="278">
        <v>0.32700000000000001</v>
      </c>
      <c r="S715" s="278">
        <v>0</v>
      </c>
    </row>
    <row r="716" spans="2:19" x14ac:dyDescent="0.25">
      <c r="B716" s="278">
        <v>40746</v>
      </c>
      <c r="C716" s="278" t="s">
        <v>1046</v>
      </c>
      <c r="D716" s="278" t="s">
        <v>116</v>
      </c>
      <c r="E716" s="278" t="s">
        <v>311</v>
      </c>
      <c r="F716" s="278" t="s">
        <v>1549</v>
      </c>
      <c r="G716" s="504" t="s">
        <v>702</v>
      </c>
      <c r="J716" s="278" t="s">
        <v>320</v>
      </c>
      <c r="L716" s="278" t="s">
        <v>47</v>
      </c>
      <c r="M716" s="278" t="s">
        <v>48</v>
      </c>
      <c r="O716" s="278" t="s">
        <v>315</v>
      </c>
      <c r="P716" s="278">
        <v>0.8</v>
      </c>
      <c r="Q716" s="278">
        <v>0</v>
      </c>
      <c r="R716" s="278">
        <v>0.8</v>
      </c>
      <c r="S716" s="278">
        <v>0</v>
      </c>
    </row>
    <row r="717" spans="2:19" x14ac:dyDescent="0.25">
      <c r="B717" s="278">
        <v>40747</v>
      </c>
      <c r="C717" s="278" t="s">
        <v>1047</v>
      </c>
      <c r="D717" s="278" t="s">
        <v>116</v>
      </c>
      <c r="E717" s="278" t="s">
        <v>311</v>
      </c>
      <c r="F717" s="278" t="s">
        <v>1549</v>
      </c>
      <c r="G717" s="504" t="s">
        <v>702</v>
      </c>
      <c r="J717" s="278" t="s">
        <v>320</v>
      </c>
      <c r="L717" s="278" t="s">
        <v>45</v>
      </c>
      <c r="M717" s="278" t="s">
        <v>45</v>
      </c>
      <c r="O717" s="278" t="s">
        <v>315</v>
      </c>
      <c r="P717" s="278">
        <v>6.7729999999999997</v>
      </c>
      <c r="Q717" s="278">
        <v>0</v>
      </c>
      <c r="R717" s="278">
        <v>6.7729999999999997</v>
      </c>
      <c r="S717" s="278">
        <v>0</v>
      </c>
    </row>
    <row r="718" spans="2:19" x14ac:dyDescent="0.25">
      <c r="B718" s="278">
        <v>40749</v>
      </c>
      <c r="C718" s="278" t="s">
        <v>1048</v>
      </c>
      <c r="D718" s="278" t="s">
        <v>116</v>
      </c>
      <c r="E718" s="278" t="s">
        <v>311</v>
      </c>
      <c r="F718" s="278" t="s">
        <v>1549</v>
      </c>
      <c r="G718" s="504" t="s">
        <v>702</v>
      </c>
      <c r="J718" s="278" t="s">
        <v>320</v>
      </c>
      <c r="L718" s="278" t="s">
        <v>47</v>
      </c>
      <c r="M718" s="278" t="s">
        <v>48</v>
      </c>
      <c r="O718" s="278" t="s">
        <v>315</v>
      </c>
      <c r="P718" s="278">
        <v>0.8</v>
      </c>
      <c r="Q718" s="278">
        <v>0</v>
      </c>
      <c r="R718" s="278">
        <v>0.8</v>
      </c>
      <c r="S718" s="278">
        <v>0</v>
      </c>
    </row>
    <row r="719" spans="2:19" x14ac:dyDescent="0.25">
      <c r="B719" s="278">
        <v>40751</v>
      </c>
      <c r="C719" s="278" t="s">
        <v>1049</v>
      </c>
      <c r="D719" s="278" t="s">
        <v>116</v>
      </c>
      <c r="E719" s="278" t="s">
        <v>311</v>
      </c>
      <c r="F719" s="278" t="s">
        <v>1549</v>
      </c>
      <c r="G719" s="504" t="s">
        <v>702</v>
      </c>
      <c r="J719" s="278" t="s">
        <v>320</v>
      </c>
      <c r="L719" s="278" t="s">
        <v>47</v>
      </c>
      <c r="M719" s="278" t="s">
        <v>48</v>
      </c>
      <c r="O719" s="278" t="s">
        <v>315</v>
      </c>
      <c r="P719" s="278">
        <v>0.4</v>
      </c>
      <c r="Q719" s="278">
        <v>0</v>
      </c>
      <c r="R719" s="278">
        <v>0.4</v>
      </c>
      <c r="S719" s="278">
        <v>0</v>
      </c>
    </row>
    <row r="720" spans="2:19" x14ac:dyDescent="0.25">
      <c r="B720" s="278">
        <v>40765</v>
      </c>
      <c r="C720" s="278" t="s">
        <v>1050</v>
      </c>
      <c r="D720" s="278" t="s">
        <v>116</v>
      </c>
      <c r="E720" s="278" t="s">
        <v>311</v>
      </c>
      <c r="F720" s="278" t="s">
        <v>1549</v>
      </c>
      <c r="G720" s="504" t="s">
        <v>702</v>
      </c>
      <c r="J720" s="278" t="s">
        <v>320</v>
      </c>
      <c r="L720" s="278" t="s">
        <v>47</v>
      </c>
      <c r="M720" s="278" t="s">
        <v>51</v>
      </c>
      <c r="O720" s="278" t="s">
        <v>315</v>
      </c>
      <c r="P720" s="278">
        <v>0.39700000000000002</v>
      </c>
      <c r="Q720" s="278">
        <v>0</v>
      </c>
      <c r="R720" s="278">
        <v>0.39700000000000002</v>
      </c>
      <c r="S720" s="278">
        <v>0</v>
      </c>
    </row>
    <row r="721" spans="2:19" x14ac:dyDescent="0.25">
      <c r="B721" s="278">
        <v>40766</v>
      </c>
      <c r="C721" s="278" t="s">
        <v>1051</v>
      </c>
      <c r="D721" s="278" t="s">
        <v>116</v>
      </c>
      <c r="E721" s="278" t="s">
        <v>311</v>
      </c>
      <c r="F721" s="278" t="s">
        <v>1549</v>
      </c>
      <c r="G721" s="504" t="s">
        <v>702</v>
      </c>
      <c r="J721" s="278" t="s">
        <v>320</v>
      </c>
      <c r="L721" s="278" t="s">
        <v>47</v>
      </c>
      <c r="M721" s="278" t="s">
        <v>51</v>
      </c>
      <c r="O721" s="278" t="s">
        <v>315</v>
      </c>
      <c r="P721" s="278">
        <v>0.155</v>
      </c>
      <c r="Q721" s="278">
        <v>0</v>
      </c>
      <c r="R721" s="278">
        <v>0.155</v>
      </c>
      <c r="S721" s="278">
        <v>0</v>
      </c>
    </row>
    <row r="722" spans="2:19" x14ac:dyDescent="0.25">
      <c r="B722" s="278">
        <v>40767</v>
      </c>
      <c r="C722" s="278" t="s">
        <v>1052</v>
      </c>
      <c r="D722" s="278" t="s">
        <v>116</v>
      </c>
      <c r="E722" s="278" t="s">
        <v>311</v>
      </c>
      <c r="F722" s="278" t="s">
        <v>1549</v>
      </c>
      <c r="G722" s="504" t="s">
        <v>702</v>
      </c>
      <c r="J722" s="278" t="s">
        <v>320</v>
      </c>
      <c r="L722" s="278" t="s">
        <v>47</v>
      </c>
      <c r="M722" s="278" t="s">
        <v>51</v>
      </c>
      <c r="O722" s="278" t="s">
        <v>315</v>
      </c>
      <c r="P722" s="278">
        <v>0.42</v>
      </c>
      <c r="Q722" s="278">
        <v>0</v>
      </c>
      <c r="R722" s="278">
        <v>0.42</v>
      </c>
      <c r="S722" s="278">
        <v>0</v>
      </c>
    </row>
    <row r="723" spans="2:19" x14ac:dyDescent="0.25">
      <c r="B723" s="278">
        <v>40768</v>
      </c>
      <c r="C723" s="278" t="s">
        <v>1053</v>
      </c>
      <c r="D723" s="278" t="s">
        <v>116</v>
      </c>
      <c r="E723" s="278" t="s">
        <v>311</v>
      </c>
      <c r="F723" s="278" t="s">
        <v>1549</v>
      </c>
      <c r="G723" s="504" t="s">
        <v>702</v>
      </c>
      <c r="J723" s="278" t="s">
        <v>320</v>
      </c>
      <c r="L723" s="278" t="s">
        <v>47</v>
      </c>
      <c r="M723" s="278" t="s">
        <v>51</v>
      </c>
      <c r="O723" s="278" t="s">
        <v>315</v>
      </c>
      <c r="P723" s="278">
        <v>0.17299999999999999</v>
      </c>
      <c r="Q723" s="278">
        <v>0</v>
      </c>
      <c r="R723" s="278">
        <v>0.17299999999999999</v>
      </c>
      <c r="S723" s="278">
        <v>0</v>
      </c>
    </row>
    <row r="724" spans="2:19" x14ac:dyDescent="0.25">
      <c r="B724" s="278">
        <v>40769</v>
      </c>
      <c r="C724" s="278" t="s">
        <v>1054</v>
      </c>
      <c r="D724" s="278" t="s">
        <v>116</v>
      </c>
      <c r="E724" s="278" t="s">
        <v>311</v>
      </c>
      <c r="F724" s="278" t="s">
        <v>1549</v>
      </c>
      <c r="G724" s="504" t="s">
        <v>702</v>
      </c>
      <c r="J724" s="278" t="s">
        <v>320</v>
      </c>
      <c r="L724" s="278" t="s">
        <v>47</v>
      </c>
      <c r="M724" s="278" t="s">
        <v>51</v>
      </c>
      <c r="O724" s="278" t="s">
        <v>315</v>
      </c>
      <c r="P724" s="278">
        <v>0.309</v>
      </c>
      <c r="Q724" s="278">
        <v>0</v>
      </c>
      <c r="R724" s="278">
        <v>0.309</v>
      </c>
      <c r="S724" s="278">
        <v>0</v>
      </c>
    </row>
    <row r="725" spans="2:19" x14ac:dyDescent="0.25">
      <c r="B725" s="278">
        <v>40770</v>
      </c>
      <c r="C725" s="278" t="s">
        <v>1055</v>
      </c>
      <c r="D725" s="278" t="s">
        <v>116</v>
      </c>
      <c r="E725" s="278" t="s">
        <v>311</v>
      </c>
      <c r="F725" s="278" t="s">
        <v>1549</v>
      </c>
      <c r="G725" s="504" t="s">
        <v>702</v>
      </c>
      <c r="J725" s="278" t="s">
        <v>320</v>
      </c>
      <c r="L725" s="278" t="s">
        <v>47</v>
      </c>
      <c r="M725" s="278" t="s">
        <v>51</v>
      </c>
      <c r="O725" s="278" t="s">
        <v>315</v>
      </c>
      <c r="P725" s="278">
        <v>1.331</v>
      </c>
      <c r="Q725" s="278">
        <v>0</v>
      </c>
      <c r="R725" s="278">
        <v>1.304</v>
      </c>
      <c r="S725" s="278">
        <v>0</v>
      </c>
    </row>
    <row r="726" spans="2:19" x14ac:dyDescent="0.25">
      <c r="B726" s="278">
        <v>40771</v>
      </c>
      <c r="C726" s="278" t="s">
        <v>1056</v>
      </c>
      <c r="D726" s="278" t="s">
        <v>116</v>
      </c>
      <c r="E726" s="278" t="s">
        <v>311</v>
      </c>
      <c r="F726" s="278" t="s">
        <v>1549</v>
      </c>
      <c r="G726" s="504" t="s">
        <v>702</v>
      </c>
      <c r="J726" s="278" t="s">
        <v>320</v>
      </c>
      <c r="L726" s="278" t="s">
        <v>47</v>
      </c>
      <c r="M726" s="278" t="s">
        <v>51</v>
      </c>
      <c r="O726" s="278" t="s">
        <v>315</v>
      </c>
      <c r="P726" s="278">
        <v>0.19400000000000001</v>
      </c>
      <c r="Q726" s="278">
        <v>0</v>
      </c>
      <c r="R726" s="278">
        <v>0.19400000000000001</v>
      </c>
      <c r="S726" s="278">
        <v>0</v>
      </c>
    </row>
    <row r="727" spans="2:19" x14ac:dyDescent="0.25">
      <c r="B727" s="278">
        <v>40772</v>
      </c>
      <c r="C727" s="278" t="s">
        <v>1057</v>
      </c>
      <c r="D727" s="278" t="s">
        <v>116</v>
      </c>
      <c r="E727" s="278" t="s">
        <v>311</v>
      </c>
      <c r="F727" s="278" t="s">
        <v>1549</v>
      </c>
      <c r="G727" s="504" t="s">
        <v>702</v>
      </c>
      <c r="J727" s="278" t="s">
        <v>320</v>
      </c>
      <c r="L727" s="278" t="s">
        <v>47</v>
      </c>
      <c r="M727" s="278" t="s">
        <v>51</v>
      </c>
      <c r="O727" s="278" t="s">
        <v>315</v>
      </c>
      <c r="P727" s="278">
        <v>0.36799999999999999</v>
      </c>
      <c r="Q727" s="278">
        <v>0</v>
      </c>
      <c r="R727" s="278">
        <v>0.36799999999999999</v>
      </c>
      <c r="S727" s="278">
        <v>0</v>
      </c>
    </row>
    <row r="728" spans="2:19" x14ac:dyDescent="0.25">
      <c r="B728" s="278">
        <v>40773</v>
      </c>
      <c r="C728" s="278" t="s">
        <v>1058</v>
      </c>
      <c r="D728" s="278" t="s">
        <v>116</v>
      </c>
      <c r="E728" s="278" t="s">
        <v>311</v>
      </c>
      <c r="F728" s="278" t="s">
        <v>1549</v>
      </c>
      <c r="G728" s="504" t="s">
        <v>702</v>
      </c>
      <c r="J728" s="278" t="s">
        <v>320</v>
      </c>
      <c r="L728" s="278" t="s">
        <v>47</v>
      </c>
      <c r="M728" s="278" t="s">
        <v>51</v>
      </c>
      <c r="O728" s="278" t="s">
        <v>315</v>
      </c>
      <c r="P728" s="278">
        <v>0.16700000000000001</v>
      </c>
      <c r="Q728" s="278">
        <v>0</v>
      </c>
      <c r="R728" s="278">
        <v>0.16700000000000001</v>
      </c>
      <c r="S728" s="278">
        <v>0</v>
      </c>
    </row>
    <row r="729" spans="2:19" x14ac:dyDescent="0.25">
      <c r="B729" s="278">
        <v>40774</v>
      </c>
      <c r="C729" s="278" t="s">
        <v>1059</v>
      </c>
      <c r="D729" s="278" t="s">
        <v>116</v>
      </c>
      <c r="E729" s="278" t="s">
        <v>311</v>
      </c>
      <c r="F729" s="278" t="s">
        <v>1549</v>
      </c>
      <c r="G729" s="504" t="s">
        <v>702</v>
      </c>
      <c r="J729" s="278" t="s">
        <v>320</v>
      </c>
      <c r="L729" s="278" t="s">
        <v>47</v>
      </c>
      <c r="M729" s="278" t="s">
        <v>51</v>
      </c>
      <c r="O729" s="278" t="s">
        <v>315</v>
      </c>
      <c r="P729" s="278">
        <v>2.294</v>
      </c>
      <c r="Q729" s="278">
        <v>0</v>
      </c>
      <c r="R729" s="278">
        <v>2.294</v>
      </c>
      <c r="S729" s="278">
        <v>0</v>
      </c>
    </row>
    <row r="730" spans="2:19" x14ac:dyDescent="0.25">
      <c r="B730" s="278">
        <v>40775</v>
      </c>
      <c r="C730" s="278" t="s">
        <v>1060</v>
      </c>
      <c r="D730" s="278" t="s">
        <v>116</v>
      </c>
      <c r="E730" s="278" t="s">
        <v>311</v>
      </c>
      <c r="F730" s="278" t="s">
        <v>1549</v>
      </c>
      <c r="G730" s="504" t="s">
        <v>702</v>
      </c>
      <c r="J730" s="278" t="s">
        <v>320</v>
      </c>
      <c r="L730" s="278" t="s">
        <v>47</v>
      </c>
      <c r="M730" s="278" t="s">
        <v>51</v>
      </c>
      <c r="O730" s="278" t="s">
        <v>315</v>
      </c>
      <c r="P730" s="278">
        <v>0.64200000000000002</v>
      </c>
      <c r="Q730" s="278">
        <v>0</v>
      </c>
      <c r="R730" s="278">
        <v>0.64200000000000002</v>
      </c>
      <c r="S730" s="278">
        <v>0</v>
      </c>
    </row>
    <row r="731" spans="2:19" x14ac:dyDescent="0.25">
      <c r="B731" s="278">
        <v>40776</v>
      </c>
      <c r="C731" s="278" t="s">
        <v>1061</v>
      </c>
      <c r="D731" s="278" t="s">
        <v>116</v>
      </c>
      <c r="E731" s="278" t="s">
        <v>311</v>
      </c>
      <c r="F731" s="278" t="s">
        <v>1549</v>
      </c>
      <c r="G731" s="504" t="s">
        <v>702</v>
      </c>
      <c r="J731" s="278" t="s">
        <v>320</v>
      </c>
      <c r="L731" s="278" t="s">
        <v>47</v>
      </c>
      <c r="M731" s="278" t="s">
        <v>51</v>
      </c>
      <c r="O731" s="278" t="s">
        <v>315</v>
      </c>
      <c r="P731" s="278">
        <v>0.42699999999999999</v>
      </c>
      <c r="Q731" s="278">
        <v>0</v>
      </c>
      <c r="R731" s="278">
        <v>0.42699999999999999</v>
      </c>
      <c r="S731" s="278">
        <v>0</v>
      </c>
    </row>
    <row r="732" spans="2:19" x14ac:dyDescent="0.25">
      <c r="B732" s="278">
        <v>40777</v>
      </c>
      <c r="C732" s="278" t="s">
        <v>1062</v>
      </c>
      <c r="D732" s="278" t="s">
        <v>116</v>
      </c>
      <c r="E732" s="278" t="s">
        <v>311</v>
      </c>
      <c r="F732" s="278" t="s">
        <v>1549</v>
      </c>
      <c r="G732" s="504" t="s">
        <v>702</v>
      </c>
      <c r="J732" s="278" t="s">
        <v>320</v>
      </c>
      <c r="L732" s="278" t="s">
        <v>47</v>
      </c>
      <c r="M732" s="278" t="s">
        <v>51</v>
      </c>
      <c r="O732" s="278" t="s">
        <v>315</v>
      </c>
      <c r="P732" s="278">
        <v>1.667</v>
      </c>
      <c r="Q732" s="278">
        <v>0</v>
      </c>
      <c r="R732" s="278">
        <v>1.667</v>
      </c>
      <c r="S732" s="278">
        <v>0</v>
      </c>
    </row>
    <row r="733" spans="2:19" x14ac:dyDescent="0.25">
      <c r="B733" s="278">
        <v>40778</v>
      </c>
      <c r="C733" s="278" t="s">
        <v>1063</v>
      </c>
      <c r="D733" s="278" t="s">
        <v>116</v>
      </c>
      <c r="E733" s="278" t="s">
        <v>311</v>
      </c>
      <c r="F733" s="278" t="s">
        <v>1549</v>
      </c>
      <c r="G733" s="504" t="s">
        <v>702</v>
      </c>
      <c r="J733" s="278" t="s">
        <v>320</v>
      </c>
      <c r="L733" s="278" t="s">
        <v>47</v>
      </c>
      <c r="M733" s="278" t="s">
        <v>51</v>
      </c>
      <c r="O733" s="278" t="s">
        <v>315</v>
      </c>
      <c r="P733" s="278">
        <v>0.40100000000000002</v>
      </c>
      <c r="Q733" s="278">
        <v>0</v>
      </c>
      <c r="R733" s="278">
        <v>0.40100000000000002</v>
      </c>
      <c r="S733" s="278">
        <v>0</v>
      </c>
    </row>
    <row r="734" spans="2:19" x14ac:dyDescent="0.25">
      <c r="B734" s="278">
        <v>40779</v>
      </c>
      <c r="C734" s="278" t="s">
        <v>1064</v>
      </c>
      <c r="D734" s="278" t="s">
        <v>665</v>
      </c>
      <c r="G734" s="504" t="s">
        <v>666</v>
      </c>
      <c r="H734" s="278" t="s">
        <v>687</v>
      </c>
      <c r="I734" s="278" t="s">
        <v>688</v>
      </c>
      <c r="J734" s="278" t="s">
        <v>320</v>
      </c>
      <c r="L734" s="278" t="s">
        <v>47</v>
      </c>
      <c r="M734" s="278" t="s">
        <v>48</v>
      </c>
      <c r="N734" s="278" t="s">
        <v>141</v>
      </c>
      <c r="O734" s="278" t="s">
        <v>315</v>
      </c>
      <c r="P734" s="278">
        <v>1.08</v>
      </c>
      <c r="Q734" s="278">
        <v>1.08</v>
      </c>
      <c r="R734" s="278">
        <v>1.08</v>
      </c>
      <c r="S734" s="278">
        <v>1.08</v>
      </c>
    </row>
    <row r="735" spans="2:19" x14ac:dyDescent="0.25">
      <c r="B735" s="278">
        <v>40783</v>
      </c>
      <c r="C735" s="278" t="s">
        <v>1065</v>
      </c>
      <c r="D735" s="278" t="s">
        <v>665</v>
      </c>
      <c r="G735" s="504" t="s">
        <v>666</v>
      </c>
      <c r="H735" s="278" t="s">
        <v>667</v>
      </c>
      <c r="I735" s="278" t="s">
        <v>668</v>
      </c>
      <c r="J735" s="278" t="s">
        <v>320</v>
      </c>
      <c r="L735" s="278" t="s">
        <v>46</v>
      </c>
      <c r="M735" s="278" t="s">
        <v>46</v>
      </c>
      <c r="O735" s="278" t="s">
        <v>315</v>
      </c>
      <c r="P735" s="278">
        <v>84.64</v>
      </c>
      <c r="Q735" s="278">
        <v>0</v>
      </c>
      <c r="R735" s="278">
        <v>80.241</v>
      </c>
      <c r="S735" s="278">
        <v>0</v>
      </c>
    </row>
    <row r="736" spans="2:19" x14ac:dyDescent="0.25">
      <c r="B736" s="278">
        <v>40786</v>
      </c>
      <c r="C736" s="278" t="s">
        <v>1066</v>
      </c>
      <c r="D736" s="278" t="s">
        <v>116</v>
      </c>
      <c r="E736" s="278" t="s">
        <v>311</v>
      </c>
      <c r="F736" s="278" t="s">
        <v>1549</v>
      </c>
      <c r="G736" s="504" t="s">
        <v>702</v>
      </c>
      <c r="J736" s="278" t="s">
        <v>320</v>
      </c>
      <c r="L736" s="278" t="s">
        <v>47</v>
      </c>
      <c r="M736" s="278" t="s">
        <v>130</v>
      </c>
      <c r="O736" s="278" t="s">
        <v>315</v>
      </c>
      <c r="P736" s="278">
        <v>0.17199999999999999</v>
      </c>
      <c r="Q736" s="278">
        <v>0</v>
      </c>
      <c r="R736" s="278">
        <v>0.17199999999999999</v>
      </c>
      <c r="S736" s="278">
        <v>0</v>
      </c>
    </row>
    <row r="737" spans="2:19" x14ac:dyDescent="0.25">
      <c r="B737" s="278">
        <v>40789</v>
      </c>
      <c r="C737" s="278" t="s">
        <v>1067</v>
      </c>
      <c r="D737" s="278" t="s">
        <v>116</v>
      </c>
      <c r="E737" s="278" t="s">
        <v>311</v>
      </c>
      <c r="F737" s="278" t="s">
        <v>1549</v>
      </c>
      <c r="G737" s="504" t="s">
        <v>702</v>
      </c>
      <c r="J737" s="278" t="s">
        <v>320</v>
      </c>
      <c r="L737" s="278" t="s">
        <v>47</v>
      </c>
      <c r="M737" s="278" t="s">
        <v>130</v>
      </c>
      <c r="O737" s="278" t="s">
        <v>315</v>
      </c>
      <c r="P737" s="278">
        <v>9.9000000000000005E-2</v>
      </c>
      <c r="Q737" s="278">
        <v>0</v>
      </c>
      <c r="R737" s="278">
        <v>9.9000000000000005E-2</v>
      </c>
      <c r="S737" s="278">
        <v>0</v>
      </c>
    </row>
    <row r="738" spans="2:19" x14ac:dyDescent="0.25">
      <c r="B738" s="278">
        <v>40796</v>
      </c>
      <c r="C738" s="278" t="s">
        <v>1068</v>
      </c>
      <c r="D738" s="278" t="s">
        <v>116</v>
      </c>
      <c r="E738" s="278" t="s">
        <v>311</v>
      </c>
      <c r="F738" s="278" t="s">
        <v>1549</v>
      </c>
      <c r="G738" s="504" t="s">
        <v>702</v>
      </c>
      <c r="J738" s="278" t="s">
        <v>320</v>
      </c>
      <c r="L738" s="278" t="s">
        <v>47</v>
      </c>
      <c r="M738" s="278" t="s">
        <v>51</v>
      </c>
      <c r="O738" s="278" t="s">
        <v>315</v>
      </c>
      <c r="P738" s="278">
        <v>0.12</v>
      </c>
      <c r="Q738" s="278">
        <v>0</v>
      </c>
      <c r="R738" s="278">
        <v>0.12</v>
      </c>
      <c r="S738" s="278">
        <v>0</v>
      </c>
    </row>
    <row r="739" spans="2:19" x14ac:dyDescent="0.25">
      <c r="B739" s="278">
        <v>40797</v>
      </c>
      <c r="C739" s="278" t="s">
        <v>1069</v>
      </c>
      <c r="D739" s="278" t="s">
        <v>116</v>
      </c>
      <c r="E739" s="278" t="s">
        <v>311</v>
      </c>
      <c r="F739" s="278" t="s">
        <v>1549</v>
      </c>
      <c r="G739" s="504" t="s">
        <v>702</v>
      </c>
      <c r="J739" s="278" t="s">
        <v>320</v>
      </c>
      <c r="L739" s="278" t="s">
        <v>47</v>
      </c>
      <c r="M739" s="278" t="s">
        <v>51</v>
      </c>
      <c r="O739" s="278" t="s">
        <v>315</v>
      </c>
      <c r="P739" s="278">
        <v>0.11700000000000001</v>
      </c>
      <c r="Q739" s="278">
        <v>0</v>
      </c>
      <c r="R739" s="278">
        <v>0.11700000000000001</v>
      </c>
      <c r="S739" s="278">
        <v>0</v>
      </c>
    </row>
    <row r="740" spans="2:19" x14ac:dyDescent="0.25">
      <c r="B740" s="278">
        <v>40800</v>
      </c>
      <c r="C740" s="278" t="s">
        <v>1070</v>
      </c>
      <c r="D740" s="278" t="s">
        <v>116</v>
      </c>
      <c r="E740" s="278" t="s">
        <v>311</v>
      </c>
      <c r="F740" s="278" t="s">
        <v>1549</v>
      </c>
      <c r="G740" s="504" t="s">
        <v>702</v>
      </c>
      <c r="J740" s="278" t="s">
        <v>320</v>
      </c>
      <c r="L740" s="278" t="s">
        <v>47</v>
      </c>
      <c r="M740" s="278" t="s">
        <v>51</v>
      </c>
      <c r="O740" s="278" t="s">
        <v>315</v>
      </c>
      <c r="P740" s="278">
        <v>0.10100000000000001</v>
      </c>
      <c r="Q740" s="278">
        <v>0</v>
      </c>
      <c r="R740" s="278">
        <v>0.10100000000000001</v>
      </c>
      <c r="S740" s="278">
        <v>0</v>
      </c>
    </row>
    <row r="741" spans="2:19" x14ac:dyDescent="0.25">
      <c r="B741" s="278">
        <v>40804</v>
      </c>
      <c r="C741" s="278" t="s">
        <v>1071</v>
      </c>
      <c r="D741" s="278" t="s">
        <v>665</v>
      </c>
      <c r="G741" s="504" t="s">
        <v>666</v>
      </c>
      <c r="H741" s="278" t="s">
        <v>687</v>
      </c>
      <c r="I741" s="278" t="s">
        <v>688</v>
      </c>
      <c r="J741" s="278" t="s">
        <v>314</v>
      </c>
      <c r="L741" s="278" t="s">
        <v>44</v>
      </c>
      <c r="M741" s="278" t="s">
        <v>44</v>
      </c>
      <c r="N741" s="278" t="s">
        <v>143</v>
      </c>
      <c r="O741" s="278" t="s">
        <v>315</v>
      </c>
      <c r="P741" s="278">
        <v>1.08</v>
      </c>
      <c r="Q741" s="278">
        <v>1.08</v>
      </c>
      <c r="R741" s="278">
        <v>1.08</v>
      </c>
      <c r="S741" s="278">
        <v>1.08</v>
      </c>
    </row>
    <row r="742" spans="2:19" x14ac:dyDescent="0.25">
      <c r="B742" s="278">
        <v>40815</v>
      </c>
      <c r="C742" s="278" t="s">
        <v>1072</v>
      </c>
      <c r="D742" s="278" t="s">
        <v>665</v>
      </c>
      <c r="G742" s="504" t="s">
        <v>666</v>
      </c>
      <c r="H742" s="278" t="s">
        <v>667</v>
      </c>
      <c r="I742" s="278" t="s">
        <v>668</v>
      </c>
      <c r="J742" s="278" t="s">
        <v>320</v>
      </c>
      <c r="L742" s="278" t="s">
        <v>47</v>
      </c>
      <c r="M742" s="278" t="s">
        <v>130</v>
      </c>
      <c r="O742" s="278" t="s">
        <v>315</v>
      </c>
      <c r="P742" s="278">
        <v>2.3540000000000001</v>
      </c>
      <c r="Q742" s="278">
        <v>2.3540000000000001</v>
      </c>
      <c r="R742" s="278">
        <v>2.3540000000000001</v>
      </c>
      <c r="S742" s="278">
        <v>2.3540000000000001</v>
      </c>
    </row>
    <row r="743" spans="2:19" x14ac:dyDescent="0.25">
      <c r="B743" s="278">
        <v>40817</v>
      </c>
      <c r="C743" s="278" t="s">
        <v>1073</v>
      </c>
      <c r="D743" s="278" t="s">
        <v>665</v>
      </c>
      <c r="G743" s="504" t="s">
        <v>666</v>
      </c>
      <c r="H743" s="278" t="s">
        <v>667</v>
      </c>
      <c r="I743" s="278" t="s">
        <v>668</v>
      </c>
      <c r="J743" s="278" t="s">
        <v>320</v>
      </c>
      <c r="L743" s="278" t="s">
        <v>47</v>
      </c>
      <c r="M743" s="278" t="s">
        <v>51</v>
      </c>
      <c r="O743" s="278" t="s">
        <v>315</v>
      </c>
      <c r="P743" s="278">
        <v>2.927</v>
      </c>
      <c r="Q743" s="278">
        <v>2.927</v>
      </c>
      <c r="R743" s="278">
        <v>2.927</v>
      </c>
      <c r="S743" s="278">
        <v>2.927</v>
      </c>
    </row>
    <row r="744" spans="2:19" x14ac:dyDescent="0.25">
      <c r="B744" s="278">
        <v>40822</v>
      </c>
      <c r="C744" s="278" t="s">
        <v>1074</v>
      </c>
      <c r="D744" s="278" t="s">
        <v>665</v>
      </c>
      <c r="G744" s="504" t="s">
        <v>666</v>
      </c>
      <c r="H744" s="278" t="s">
        <v>667</v>
      </c>
      <c r="I744" s="278" t="s">
        <v>668</v>
      </c>
      <c r="J744" s="278" t="s">
        <v>320</v>
      </c>
      <c r="L744" s="278" t="s">
        <v>45</v>
      </c>
      <c r="M744" s="278" t="s">
        <v>45</v>
      </c>
      <c r="O744" s="278" t="s">
        <v>315</v>
      </c>
      <c r="P744" s="278">
        <v>0.38900000000000001</v>
      </c>
      <c r="Q744" s="278">
        <v>0.38900000000000001</v>
      </c>
      <c r="R744" s="278">
        <v>0.38900000000000001</v>
      </c>
      <c r="S744" s="278">
        <v>0.38900000000000001</v>
      </c>
    </row>
    <row r="745" spans="2:19" x14ac:dyDescent="0.25">
      <c r="B745" s="278">
        <v>40837</v>
      </c>
      <c r="C745" s="278" t="s">
        <v>1075</v>
      </c>
      <c r="D745" s="278" t="s">
        <v>665</v>
      </c>
      <c r="G745" s="504" t="s">
        <v>666</v>
      </c>
      <c r="H745" s="278" t="s">
        <v>687</v>
      </c>
      <c r="I745" s="278" t="s">
        <v>688</v>
      </c>
      <c r="J745" s="278" t="s">
        <v>320</v>
      </c>
      <c r="L745" s="278" t="s">
        <v>47</v>
      </c>
      <c r="M745" s="278" t="s">
        <v>130</v>
      </c>
      <c r="N745" s="278" t="s">
        <v>131</v>
      </c>
      <c r="O745" s="278" t="s">
        <v>315</v>
      </c>
      <c r="P745" s="278">
        <v>16.681999999999999</v>
      </c>
      <c r="Q745" s="278">
        <v>16.681999999999999</v>
      </c>
      <c r="R745" s="278">
        <v>16.681999999999999</v>
      </c>
      <c r="S745" s="278">
        <v>16.681999999999999</v>
      </c>
    </row>
    <row r="746" spans="2:19" x14ac:dyDescent="0.25">
      <c r="B746" s="278">
        <v>40838</v>
      </c>
      <c r="C746" s="278" t="s">
        <v>1076</v>
      </c>
      <c r="D746" s="278" t="s">
        <v>665</v>
      </c>
      <c r="G746" s="504" t="s">
        <v>666</v>
      </c>
      <c r="H746" s="278" t="s">
        <v>687</v>
      </c>
      <c r="I746" s="278" t="s">
        <v>688</v>
      </c>
      <c r="J746" s="278" t="s">
        <v>320</v>
      </c>
      <c r="L746" s="278" t="s">
        <v>47</v>
      </c>
      <c r="M746" s="278" t="s">
        <v>130</v>
      </c>
      <c r="N746" s="278" t="s">
        <v>131</v>
      </c>
      <c r="O746" s="278" t="s">
        <v>315</v>
      </c>
      <c r="P746" s="278">
        <v>2.16</v>
      </c>
      <c r="Q746" s="278">
        <v>2.16</v>
      </c>
      <c r="R746" s="278">
        <v>2.16</v>
      </c>
      <c r="S746" s="278">
        <v>2.16</v>
      </c>
    </row>
    <row r="747" spans="2:19" x14ac:dyDescent="0.25">
      <c r="B747" s="278">
        <v>40839</v>
      </c>
      <c r="C747" s="278" t="s">
        <v>1077</v>
      </c>
      <c r="D747" s="278" t="s">
        <v>665</v>
      </c>
      <c r="G747" s="504" t="s">
        <v>666</v>
      </c>
      <c r="H747" s="278" t="s">
        <v>687</v>
      </c>
      <c r="I747" s="278" t="s">
        <v>688</v>
      </c>
      <c r="J747" s="278" t="s">
        <v>320</v>
      </c>
      <c r="L747" s="278" t="s">
        <v>47</v>
      </c>
      <c r="M747" s="278" t="s">
        <v>130</v>
      </c>
      <c r="N747" s="278" t="s">
        <v>139</v>
      </c>
      <c r="O747" s="278" t="s">
        <v>315</v>
      </c>
      <c r="P747" s="278">
        <v>2.16</v>
      </c>
      <c r="Q747" s="278">
        <v>2.16</v>
      </c>
      <c r="R747" s="278">
        <v>2.16</v>
      </c>
      <c r="S747" s="278">
        <v>2.16</v>
      </c>
    </row>
    <row r="748" spans="2:19" x14ac:dyDescent="0.25">
      <c r="B748" s="278">
        <v>40841</v>
      </c>
      <c r="C748" s="278" t="s">
        <v>1078</v>
      </c>
      <c r="D748" s="278" t="s">
        <v>665</v>
      </c>
      <c r="G748" s="504" t="s">
        <v>666</v>
      </c>
      <c r="H748" s="278" t="s">
        <v>687</v>
      </c>
      <c r="I748" s="278" t="s">
        <v>688</v>
      </c>
      <c r="J748" s="278" t="s">
        <v>320</v>
      </c>
      <c r="L748" s="278" t="s">
        <v>47</v>
      </c>
      <c r="M748" s="278" t="s">
        <v>51</v>
      </c>
      <c r="N748" s="278" t="s">
        <v>51</v>
      </c>
      <c r="O748" s="278" t="s">
        <v>315</v>
      </c>
      <c r="P748" s="278">
        <v>2.16</v>
      </c>
      <c r="Q748" s="278">
        <v>2.16</v>
      </c>
      <c r="R748" s="278">
        <v>2.16</v>
      </c>
      <c r="S748" s="278">
        <v>2.16</v>
      </c>
    </row>
    <row r="749" spans="2:19" x14ac:dyDescent="0.25">
      <c r="B749" s="278">
        <v>40842</v>
      </c>
      <c r="C749" s="278" t="s">
        <v>1079</v>
      </c>
      <c r="D749" s="278" t="s">
        <v>665</v>
      </c>
      <c r="G749" s="504" t="s">
        <v>666</v>
      </c>
      <c r="H749" s="278" t="s">
        <v>687</v>
      </c>
      <c r="I749" s="278" t="s">
        <v>688</v>
      </c>
      <c r="J749" s="278" t="s">
        <v>320</v>
      </c>
      <c r="L749" s="278" t="s">
        <v>47</v>
      </c>
      <c r="M749" s="278" t="s">
        <v>48</v>
      </c>
      <c r="N749" s="278" t="s">
        <v>146</v>
      </c>
      <c r="O749" s="278" t="s">
        <v>315</v>
      </c>
      <c r="P749" s="278">
        <v>1.08</v>
      </c>
      <c r="Q749" s="278">
        <v>1.08</v>
      </c>
      <c r="R749" s="278">
        <v>1.08</v>
      </c>
      <c r="S749" s="278">
        <v>1.08</v>
      </c>
    </row>
    <row r="750" spans="2:19" x14ac:dyDescent="0.25">
      <c r="B750" s="278">
        <v>40843</v>
      </c>
      <c r="C750" s="278" t="s">
        <v>1080</v>
      </c>
      <c r="D750" s="278" t="s">
        <v>665</v>
      </c>
      <c r="G750" s="504" t="s">
        <v>666</v>
      </c>
      <c r="H750" s="278" t="s">
        <v>687</v>
      </c>
      <c r="I750" s="278" t="s">
        <v>688</v>
      </c>
      <c r="J750" s="278" t="s">
        <v>320</v>
      </c>
      <c r="L750" s="278" t="s">
        <v>47</v>
      </c>
      <c r="M750" s="278" t="s">
        <v>130</v>
      </c>
      <c r="N750" s="278" t="s">
        <v>131</v>
      </c>
      <c r="O750" s="278" t="s">
        <v>315</v>
      </c>
      <c r="P750" s="278">
        <v>15.391</v>
      </c>
      <c r="Q750" s="278">
        <v>15.391</v>
      </c>
      <c r="R750" s="278">
        <v>15.391</v>
      </c>
      <c r="S750" s="278">
        <v>15.391</v>
      </c>
    </row>
    <row r="751" spans="2:19" x14ac:dyDescent="0.25">
      <c r="B751" s="278">
        <v>40844</v>
      </c>
      <c r="C751" s="278" t="s">
        <v>1081</v>
      </c>
      <c r="D751" s="278" t="s">
        <v>665</v>
      </c>
      <c r="G751" s="504" t="s">
        <v>666</v>
      </c>
      <c r="H751" s="278" t="s">
        <v>687</v>
      </c>
      <c r="I751" s="278" t="s">
        <v>688</v>
      </c>
      <c r="J751" s="278" t="s">
        <v>320</v>
      </c>
      <c r="L751" s="278" t="s">
        <v>46</v>
      </c>
      <c r="M751" s="278" t="s">
        <v>46</v>
      </c>
      <c r="N751" s="278" t="s">
        <v>142</v>
      </c>
      <c r="O751" s="278" t="s">
        <v>315</v>
      </c>
      <c r="P751" s="278">
        <v>2.16</v>
      </c>
      <c r="Q751" s="278">
        <v>2.16</v>
      </c>
      <c r="R751" s="278">
        <v>2.16</v>
      </c>
      <c r="S751" s="278">
        <v>2.16</v>
      </c>
    </row>
    <row r="752" spans="2:19" x14ac:dyDescent="0.25">
      <c r="B752" s="278">
        <v>40845</v>
      </c>
      <c r="C752" s="278" t="s">
        <v>1082</v>
      </c>
      <c r="D752" s="278" t="s">
        <v>665</v>
      </c>
      <c r="G752" s="504" t="s">
        <v>666</v>
      </c>
      <c r="H752" s="278" t="s">
        <v>687</v>
      </c>
      <c r="I752" s="278" t="s">
        <v>688</v>
      </c>
      <c r="J752" s="278" t="s">
        <v>320</v>
      </c>
      <c r="L752" s="278" t="s">
        <v>47</v>
      </c>
      <c r="M752" s="278" t="s">
        <v>48</v>
      </c>
      <c r="N752" s="278" t="s">
        <v>146</v>
      </c>
      <c r="O752" s="278" t="s">
        <v>315</v>
      </c>
      <c r="P752" s="278">
        <v>1.296</v>
      </c>
      <c r="Q752" s="278">
        <v>1.296</v>
      </c>
      <c r="R752" s="278">
        <v>1.296</v>
      </c>
      <c r="S752" s="278">
        <v>1.296</v>
      </c>
    </row>
    <row r="753" spans="2:19" x14ac:dyDescent="0.25">
      <c r="B753" s="278">
        <v>40846</v>
      </c>
      <c r="C753" s="278" t="s">
        <v>1083</v>
      </c>
      <c r="D753" s="278" t="s">
        <v>665</v>
      </c>
      <c r="G753" s="504" t="s">
        <v>666</v>
      </c>
      <c r="H753" s="278" t="s">
        <v>687</v>
      </c>
      <c r="I753" s="278" t="s">
        <v>688</v>
      </c>
      <c r="J753" s="278" t="s">
        <v>148</v>
      </c>
      <c r="L753" s="278" t="s">
        <v>49</v>
      </c>
      <c r="M753" s="278" t="s">
        <v>49</v>
      </c>
      <c r="N753" s="278" t="s">
        <v>147</v>
      </c>
      <c r="O753" s="278" t="s">
        <v>315</v>
      </c>
      <c r="P753" s="278">
        <v>2.4300000000000002</v>
      </c>
      <c r="Q753" s="278">
        <v>2.6520000000000001</v>
      </c>
      <c r="R753" s="278">
        <v>2.4300000000000002</v>
      </c>
      <c r="S753" s="278">
        <v>2.4300000000000002</v>
      </c>
    </row>
    <row r="754" spans="2:19" x14ac:dyDescent="0.25">
      <c r="B754" s="278">
        <v>40847</v>
      </c>
      <c r="C754" s="278" t="s">
        <v>1084</v>
      </c>
      <c r="D754" s="278" t="s">
        <v>665</v>
      </c>
      <c r="G754" s="504" t="s">
        <v>666</v>
      </c>
      <c r="H754" s="278" t="s">
        <v>687</v>
      </c>
      <c r="I754" s="278" t="s">
        <v>688</v>
      </c>
      <c r="J754" s="278" t="s">
        <v>320</v>
      </c>
      <c r="L754" s="278" t="s">
        <v>47</v>
      </c>
      <c r="M754" s="278" t="s">
        <v>130</v>
      </c>
      <c r="N754" s="278" t="s">
        <v>131</v>
      </c>
      <c r="O754" s="278" t="s">
        <v>315</v>
      </c>
      <c r="P754" s="278">
        <v>20.59</v>
      </c>
      <c r="Q754" s="278">
        <v>20.59</v>
      </c>
      <c r="R754" s="278">
        <v>20.59</v>
      </c>
      <c r="S754" s="278">
        <v>20.59</v>
      </c>
    </row>
    <row r="755" spans="2:19" x14ac:dyDescent="0.25">
      <c r="B755" s="278">
        <v>40848</v>
      </c>
      <c r="C755" s="278" t="s">
        <v>1085</v>
      </c>
      <c r="D755" s="278" t="s">
        <v>665</v>
      </c>
      <c r="G755" s="504" t="s">
        <v>666</v>
      </c>
      <c r="H755" s="278" t="s">
        <v>687</v>
      </c>
      <c r="I755" s="278" t="s">
        <v>688</v>
      </c>
      <c r="J755" s="278" t="s">
        <v>320</v>
      </c>
      <c r="L755" s="278" t="s">
        <v>47</v>
      </c>
      <c r="M755" s="278" t="s">
        <v>48</v>
      </c>
      <c r="N755" s="278" t="s">
        <v>137</v>
      </c>
      <c r="O755" s="278" t="s">
        <v>315</v>
      </c>
      <c r="P755" s="278">
        <v>19.411999999999999</v>
      </c>
      <c r="Q755" s="278">
        <v>17.827999999999999</v>
      </c>
      <c r="R755" s="278">
        <v>17.827999999999999</v>
      </c>
      <c r="S755" s="278">
        <v>17.827999999999999</v>
      </c>
    </row>
    <row r="756" spans="2:19" x14ac:dyDescent="0.25">
      <c r="B756" s="278">
        <v>40849</v>
      </c>
      <c r="C756" s="278" t="s">
        <v>1086</v>
      </c>
      <c r="D756" s="278" t="s">
        <v>665</v>
      </c>
      <c r="G756" s="504" t="s">
        <v>666</v>
      </c>
      <c r="H756" s="278" t="s">
        <v>687</v>
      </c>
      <c r="I756" s="278" t="s">
        <v>688</v>
      </c>
      <c r="J756" s="278" t="s">
        <v>320</v>
      </c>
      <c r="L756" s="278" t="s">
        <v>46</v>
      </c>
      <c r="M756" s="278" t="s">
        <v>46</v>
      </c>
      <c r="N756" s="278" t="s">
        <v>135</v>
      </c>
      <c r="O756" s="278" t="s">
        <v>315</v>
      </c>
      <c r="P756" s="278">
        <v>30.638999999999999</v>
      </c>
      <c r="Q756" s="278">
        <v>31.195</v>
      </c>
      <c r="R756" s="278">
        <v>30.638999999999999</v>
      </c>
      <c r="S756" s="278">
        <v>30.638999999999999</v>
      </c>
    </row>
    <row r="757" spans="2:19" x14ac:dyDescent="0.25">
      <c r="B757" s="278">
        <v>40850</v>
      </c>
      <c r="C757" s="278" t="s">
        <v>1087</v>
      </c>
      <c r="D757" s="278" t="s">
        <v>665</v>
      </c>
      <c r="G757" s="504" t="s">
        <v>666</v>
      </c>
      <c r="H757" s="278" t="s">
        <v>687</v>
      </c>
      <c r="I757" s="278" t="s">
        <v>688</v>
      </c>
      <c r="J757" s="278" t="s">
        <v>320</v>
      </c>
      <c r="L757" s="278" t="s">
        <v>47</v>
      </c>
      <c r="M757" s="278" t="s">
        <v>51</v>
      </c>
      <c r="N757" s="278" t="s">
        <v>138</v>
      </c>
      <c r="O757" s="278" t="s">
        <v>315</v>
      </c>
      <c r="P757" s="278">
        <v>3.8740000000000001</v>
      </c>
      <c r="Q757" s="278">
        <v>3.8740000000000001</v>
      </c>
      <c r="R757" s="278">
        <v>3.8740000000000001</v>
      </c>
      <c r="S757" s="278">
        <v>3.8740000000000001</v>
      </c>
    </row>
    <row r="758" spans="2:19" x14ac:dyDescent="0.25">
      <c r="B758" s="278">
        <v>40851</v>
      </c>
      <c r="C758" s="278" t="s">
        <v>1088</v>
      </c>
      <c r="D758" s="278" t="s">
        <v>665</v>
      </c>
      <c r="G758" s="504" t="s">
        <v>666</v>
      </c>
      <c r="H758" s="278" t="s">
        <v>687</v>
      </c>
      <c r="I758" s="278" t="s">
        <v>688</v>
      </c>
      <c r="J758" s="278" t="s">
        <v>148</v>
      </c>
      <c r="L758" s="278" t="s">
        <v>49</v>
      </c>
      <c r="M758" s="278" t="s">
        <v>49</v>
      </c>
      <c r="N758" s="278" t="s">
        <v>148</v>
      </c>
      <c r="O758" s="278" t="s">
        <v>315</v>
      </c>
      <c r="P758" s="278">
        <v>58.298999999999999</v>
      </c>
      <c r="Q758" s="278">
        <v>78.974999999999994</v>
      </c>
      <c r="R758" s="278">
        <v>53.298999999999999</v>
      </c>
      <c r="S758" s="278">
        <v>58.298999999999999</v>
      </c>
    </row>
    <row r="759" spans="2:19" x14ac:dyDescent="0.25">
      <c r="B759" s="278">
        <v>40852</v>
      </c>
      <c r="C759" s="278" t="s">
        <v>1089</v>
      </c>
      <c r="D759" s="278" t="s">
        <v>665</v>
      </c>
      <c r="G759" s="504" t="s">
        <v>666</v>
      </c>
      <c r="H759" s="278" t="s">
        <v>687</v>
      </c>
      <c r="I759" s="278" t="s">
        <v>688</v>
      </c>
      <c r="J759" s="278" t="s">
        <v>314</v>
      </c>
      <c r="L759" s="278" t="s">
        <v>44</v>
      </c>
      <c r="M759" s="278" t="s">
        <v>44</v>
      </c>
      <c r="N759" s="278" t="s">
        <v>143</v>
      </c>
      <c r="O759" s="278" t="s">
        <v>315</v>
      </c>
      <c r="P759" s="278">
        <v>16.596</v>
      </c>
      <c r="Q759" s="278">
        <v>15.877000000000001</v>
      </c>
      <c r="R759" s="278">
        <v>15.877000000000001</v>
      </c>
      <c r="S759" s="278">
        <v>15.877000000000001</v>
      </c>
    </row>
    <row r="760" spans="2:19" x14ac:dyDescent="0.25">
      <c r="B760" s="278">
        <v>40853</v>
      </c>
      <c r="C760" s="278" t="s">
        <v>1090</v>
      </c>
      <c r="D760" s="278" t="s">
        <v>665</v>
      </c>
      <c r="G760" s="504" t="s">
        <v>666</v>
      </c>
      <c r="H760" s="278" t="s">
        <v>687</v>
      </c>
      <c r="I760" s="278" t="s">
        <v>688</v>
      </c>
      <c r="J760" s="278" t="s">
        <v>320</v>
      </c>
      <c r="L760" s="278" t="s">
        <v>47</v>
      </c>
      <c r="M760" s="278" t="s">
        <v>130</v>
      </c>
      <c r="N760" s="278" t="s">
        <v>139</v>
      </c>
      <c r="O760" s="278" t="s">
        <v>315</v>
      </c>
      <c r="P760" s="278">
        <v>5.3789999999999996</v>
      </c>
      <c r="Q760" s="278">
        <v>5.3789999999999996</v>
      </c>
      <c r="R760" s="278">
        <v>5.3789999999999996</v>
      </c>
      <c r="S760" s="278">
        <v>5.3789999999999996</v>
      </c>
    </row>
    <row r="761" spans="2:19" x14ac:dyDescent="0.25">
      <c r="B761" s="278">
        <v>40854</v>
      </c>
      <c r="C761" s="278" t="s">
        <v>1091</v>
      </c>
      <c r="D761" s="278" t="s">
        <v>665</v>
      </c>
      <c r="G761" s="504" t="s">
        <v>666</v>
      </c>
      <c r="H761" s="278" t="s">
        <v>687</v>
      </c>
      <c r="I761" s="278" t="s">
        <v>688</v>
      </c>
      <c r="J761" s="278" t="s">
        <v>320</v>
      </c>
      <c r="L761" s="278" t="s">
        <v>46</v>
      </c>
      <c r="M761" s="278" t="s">
        <v>46</v>
      </c>
      <c r="N761" s="278" t="s">
        <v>140</v>
      </c>
      <c r="O761" s="278" t="s">
        <v>315</v>
      </c>
      <c r="P761" s="278">
        <v>35.25</v>
      </c>
      <c r="Q761" s="278">
        <v>35.250999999999998</v>
      </c>
      <c r="R761" s="278">
        <v>35.25</v>
      </c>
      <c r="S761" s="278">
        <v>35.25</v>
      </c>
    </row>
    <row r="762" spans="2:19" x14ac:dyDescent="0.25">
      <c r="B762" s="278">
        <v>40855</v>
      </c>
      <c r="C762" s="278" t="s">
        <v>1092</v>
      </c>
      <c r="D762" s="278" t="s">
        <v>665</v>
      </c>
      <c r="G762" s="504" t="s">
        <v>666</v>
      </c>
      <c r="H762" s="278" t="s">
        <v>687</v>
      </c>
      <c r="I762" s="278" t="s">
        <v>688</v>
      </c>
      <c r="J762" s="278" t="s">
        <v>314</v>
      </c>
      <c r="L762" s="278" t="s">
        <v>50</v>
      </c>
      <c r="M762" s="278" t="s">
        <v>50</v>
      </c>
      <c r="N762" s="278" t="s">
        <v>132</v>
      </c>
      <c r="O762" s="278" t="s">
        <v>315</v>
      </c>
      <c r="P762" s="278">
        <v>24.622</v>
      </c>
      <c r="Q762" s="278">
        <v>28.51</v>
      </c>
      <c r="R762" s="278">
        <v>24.622</v>
      </c>
      <c r="S762" s="278">
        <v>24.622</v>
      </c>
    </row>
    <row r="763" spans="2:19" x14ac:dyDescent="0.25">
      <c r="B763" s="278">
        <v>40856</v>
      </c>
      <c r="C763" s="278" t="s">
        <v>1093</v>
      </c>
      <c r="D763" s="278" t="s">
        <v>665</v>
      </c>
      <c r="G763" s="504" t="s">
        <v>666</v>
      </c>
      <c r="H763" s="278" t="s">
        <v>687</v>
      </c>
      <c r="I763" s="278" t="s">
        <v>688</v>
      </c>
      <c r="J763" s="278" t="s">
        <v>320</v>
      </c>
      <c r="L763" s="278" t="s">
        <v>46</v>
      </c>
      <c r="M763" s="278" t="s">
        <v>46</v>
      </c>
      <c r="N763" s="278" t="s">
        <v>136</v>
      </c>
      <c r="O763" s="278" t="s">
        <v>315</v>
      </c>
      <c r="P763" s="278">
        <v>3.0779999999999998</v>
      </c>
      <c r="Q763" s="278">
        <v>3.0779999999999998</v>
      </c>
      <c r="R763" s="278">
        <v>3.0779999999999998</v>
      </c>
      <c r="S763" s="278">
        <v>3.0779999999999998</v>
      </c>
    </row>
    <row r="764" spans="2:19" x14ac:dyDescent="0.25">
      <c r="B764" s="278">
        <v>40857</v>
      </c>
      <c r="C764" s="278" t="s">
        <v>1094</v>
      </c>
      <c r="D764" s="278" t="s">
        <v>665</v>
      </c>
      <c r="G764" s="504" t="s">
        <v>666</v>
      </c>
      <c r="H764" s="278" t="s">
        <v>687</v>
      </c>
      <c r="I764" s="278" t="s">
        <v>688</v>
      </c>
      <c r="J764" s="278" t="s">
        <v>148</v>
      </c>
      <c r="L764" s="278" t="s">
        <v>49</v>
      </c>
      <c r="M764" s="278" t="s">
        <v>49</v>
      </c>
      <c r="N764" s="278" t="s">
        <v>133</v>
      </c>
      <c r="O764" s="278" t="s">
        <v>315</v>
      </c>
      <c r="P764" s="278">
        <v>2.11</v>
      </c>
      <c r="Q764" s="278">
        <v>3.2120000000000002</v>
      </c>
      <c r="R764" s="278">
        <v>2.11</v>
      </c>
      <c r="S764" s="278">
        <v>2.11</v>
      </c>
    </row>
    <row r="765" spans="2:19" x14ac:dyDescent="0.25">
      <c r="B765" s="278">
        <v>40858</v>
      </c>
      <c r="C765" s="278" t="s">
        <v>1095</v>
      </c>
      <c r="D765" s="278" t="s">
        <v>665</v>
      </c>
      <c r="G765" s="504" t="s">
        <v>666</v>
      </c>
      <c r="H765" s="278" t="s">
        <v>687</v>
      </c>
      <c r="I765" s="278" t="s">
        <v>688</v>
      </c>
      <c r="J765" s="278" t="s">
        <v>320</v>
      </c>
      <c r="L765" s="278" t="s">
        <v>45</v>
      </c>
      <c r="M765" s="278" t="s">
        <v>45</v>
      </c>
      <c r="N765" s="278" t="s">
        <v>134</v>
      </c>
      <c r="O765" s="278" t="s">
        <v>315</v>
      </c>
      <c r="P765" s="278">
        <v>25.844999999999999</v>
      </c>
      <c r="Q765" s="278">
        <v>24.550999999999998</v>
      </c>
      <c r="R765" s="278">
        <v>24.550999999999998</v>
      </c>
      <c r="S765" s="278">
        <v>24.550999999999998</v>
      </c>
    </row>
    <row r="766" spans="2:19" x14ac:dyDescent="0.25">
      <c r="B766" s="278">
        <v>40859</v>
      </c>
      <c r="C766" s="278" t="s">
        <v>1096</v>
      </c>
      <c r="D766" s="278" t="s">
        <v>665</v>
      </c>
      <c r="G766" s="504" t="s">
        <v>666</v>
      </c>
      <c r="H766" s="278" t="s">
        <v>687</v>
      </c>
      <c r="I766" s="278" t="s">
        <v>688</v>
      </c>
      <c r="J766" s="278" t="s">
        <v>320</v>
      </c>
      <c r="L766" s="278" t="s">
        <v>47</v>
      </c>
      <c r="M766" s="278" t="s">
        <v>51</v>
      </c>
      <c r="N766" s="278" t="s">
        <v>51</v>
      </c>
      <c r="O766" s="278" t="s">
        <v>315</v>
      </c>
      <c r="P766" s="278">
        <v>18.074000000000002</v>
      </c>
      <c r="Q766" s="278">
        <v>16.422000000000001</v>
      </c>
      <c r="R766" s="278">
        <v>16.422000000000001</v>
      </c>
      <c r="S766" s="278">
        <v>16.422000000000001</v>
      </c>
    </row>
    <row r="767" spans="2:19" x14ac:dyDescent="0.25">
      <c r="B767" s="278">
        <v>40860</v>
      </c>
      <c r="C767" s="278" t="s">
        <v>1097</v>
      </c>
      <c r="D767" s="278" t="s">
        <v>665</v>
      </c>
      <c r="G767" s="504" t="s">
        <v>666</v>
      </c>
      <c r="H767" s="278" t="s">
        <v>687</v>
      </c>
      <c r="I767" s="278" t="s">
        <v>688</v>
      </c>
      <c r="J767" s="278" t="s">
        <v>314</v>
      </c>
      <c r="L767" s="278" t="s">
        <v>44</v>
      </c>
      <c r="M767" s="278" t="s">
        <v>44</v>
      </c>
      <c r="N767" s="278" t="s">
        <v>144</v>
      </c>
      <c r="O767" s="278" t="s">
        <v>315</v>
      </c>
      <c r="P767" s="278">
        <v>3.169</v>
      </c>
      <c r="Q767" s="278">
        <v>3.9870000000000001</v>
      </c>
      <c r="R767" s="278">
        <v>3.169</v>
      </c>
      <c r="S767" s="278">
        <v>3.169</v>
      </c>
    </row>
    <row r="768" spans="2:19" x14ac:dyDescent="0.25">
      <c r="B768" s="278">
        <v>40861</v>
      </c>
      <c r="C768" s="278" t="s">
        <v>1098</v>
      </c>
      <c r="D768" s="278" t="s">
        <v>665</v>
      </c>
      <c r="G768" s="504" t="s">
        <v>666</v>
      </c>
      <c r="H768" s="278" t="s">
        <v>687</v>
      </c>
      <c r="I768" s="278" t="s">
        <v>688</v>
      </c>
      <c r="J768" s="278" t="s">
        <v>320</v>
      </c>
      <c r="L768" s="278" t="s">
        <v>47</v>
      </c>
      <c r="M768" s="278" t="s">
        <v>48</v>
      </c>
      <c r="N768" s="278" t="s">
        <v>141</v>
      </c>
      <c r="O768" s="278" t="s">
        <v>315</v>
      </c>
      <c r="P768" s="278">
        <v>9.3870000000000005</v>
      </c>
      <c r="Q768" s="278">
        <v>9.3859999999999992</v>
      </c>
      <c r="R768" s="278">
        <v>9.3859999999999992</v>
      </c>
      <c r="S768" s="278">
        <v>9.3859999999999992</v>
      </c>
    </row>
    <row r="769" spans="2:19" x14ac:dyDescent="0.25">
      <c r="B769" s="278">
        <v>40862</v>
      </c>
      <c r="C769" s="278" t="s">
        <v>1099</v>
      </c>
      <c r="D769" s="278" t="s">
        <v>665</v>
      </c>
      <c r="G769" s="504" t="s">
        <v>666</v>
      </c>
      <c r="H769" s="278" t="s">
        <v>687</v>
      </c>
      <c r="I769" s="278" t="s">
        <v>688</v>
      </c>
      <c r="J769" s="278" t="s">
        <v>314</v>
      </c>
      <c r="L769" s="278" t="s">
        <v>50</v>
      </c>
      <c r="M769" s="278" t="s">
        <v>50</v>
      </c>
      <c r="N769" s="278" t="s">
        <v>145</v>
      </c>
      <c r="O769" s="278" t="s">
        <v>315</v>
      </c>
      <c r="P769" s="278">
        <v>3.9260000000000002</v>
      </c>
      <c r="Q769" s="278">
        <v>7.1120000000000001</v>
      </c>
      <c r="R769" s="278">
        <v>3.9260000000000002</v>
      </c>
      <c r="S769" s="278">
        <v>3.9260000000000002</v>
      </c>
    </row>
    <row r="770" spans="2:19" x14ac:dyDescent="0.25">
      <c r="B770" s="278">
        <v>40863</v>
      </c>
      <c r="C770" s="278" t="s">
        <v>1100</v>
      </c>
      <c r="D770" s="278" t="s">
        <v>665</v>
      </c>
      <c r="G770" s="504" t="s">
        <v>666</v>
      </c>
      <c r="H770" s="278" t="s">
        <v>687</v>
      </c>
      <c r="I770" s="278" t="s">
        <v>688</v>
      </c>
      <c r="J770" s="278" t="s">
        <v>320</v>
      </c>
      <c r="L770" s="278" t="s">
        <v>46</v>
      </c>
      <c r="M770" s="278" t="s">
        <v>46</v>
      </c>
      <c r="N770" s="278" t="s">
        <v>142</v>
      </c>
      <c r="O770" s="278" t="s">
        <v>315</v>
      </c>
      <c r="P770" s="278">
        <v>29.273</v>
      </c>
      <c r="Q770" s="278">
        <v>28.352</v>
      </c>
      <c r="R770" s="278">
        <v>28.352</v>
      </c>
      <c r="S770" s="278">
        <v>28.352</v>
      </c>
    </row>
    <row r="771" spans="2:19" x14ac:dyDescent="0.25">
      <c r="B771" s="278">
        <v>40864</v>
      </c>
      <c r="C771" s="278" t="s">
        <v>1101</v>
      </c>
      <c r="D771" s="278" t="s">
        <v>665</v>
      </c>
      <c r="G771" s="504" t="s">
        <v>666</v>
      </c>
      <c r="H771" s="278" t="s">
        <v>687</v>
      </c>
      <c r="I771" s="278" t="s">
        <v>688</v>
      </c>
      <c r="J771" s="278" t="s">
        <v>320</v>
      </c>
      <c r="L771" s="278" t="s">
        <v>47</v>
      </c>
      <c r="M771" s="278" t="s">
        <v>48</v>
      </c>
      <c r="N771" s="278" t="s">
        <v>146</v>
      </c>
      <c r="O771" s="278" t="s">
        <v>315</v>
      </c>
      <c r="P771" s="278">
        <v>20.07</v>
      </c>
      <c r="Q771" s="278">
        <v>19.166</v>
      </c>
      <c r="R771" s="278">
        <v>19.166</v>
      </c>
      <c r="S771" s="278">
        <v>19.166</v>
      </c>
    </row>
    <row r="772" spans="2:19" x14ac:dyDescent="0.25">
      <c r="B772" s="278">
        <v>40865</v>
      </c>
      <c r="C772" s="278" t="s">
        <v>1102</v>
      </c>
      <c r="D772" s="278" t="s">
        <v>665</v>
      </c>
      <c r="G772" s="504" t="s">
        <v>666</v>
      </c>
      <c r="H772" s="278" t="s">
        <v>687</v>
      </c>
      <c r="I772" s="278" t="s">
        <v>688</v>
      </c>
      <c r="J772" s="278" t="s">
        <v>320</v>
      </c>
      <c r="L772" s="278" t="s">
        <v>46</v>
      </c>
      <c r="M772" s="278" t="s">
        <v>46</v>
      </c>
      <c r="N772" s="278" t="s">
        <v>135</v>
      </c>
      <c r="O772" s="278" t="s">
        <v>315</v>
      </c>
      <c r="P772" s="278">
        <v>1.35</v>
      </c>
      <c r="Q772" s="278">
        <v>1.35</v>
      </c>
      <c r="R772" s="278">
        <v>1.35</v>
      </c>
      <c r="S772" s="278">
        <v>1.35</v>
      </c>
    </row>
    <row r="773" spans="2:19" x14ac:dyDescent="0.25">
      <c r="B773" s="278">
        <v>40866</v>
      </c>
      <c r="C773" s="278" t="s">
        <v>1103</v>
      </c>
      <c r="D773" s="278" t="s">
        <v>665</v>
      </c>
      <c r="G773" s="504" t="s">
        <v>666</v>
      </c>
      <c r="H773" s="278" t="s">
        <v>687</v>
      </c>
      <c r="I773" s="278" t="s">
        <v>688</v>
      </c>
      <c r="J773" s="278" t="s">
        <v>320</v>
      </c>
      <c r="L773" s="278" t="s">
        <v>46</v>
      </c>
      <c r="M773" s="278" t="s">
        <v>46</v>
      </c>
      <c r="N773" s="278" t="s">
        <v>140</v>
      </c>
      <c r="O773" s="278" t="s">
        <v>315</v>
      </c>
      <c r="P773" s="278">
        <v>2.7</v>
      </c>
      <c r="Q773" s="278">
        <v>2.7</v>
      </c>
      <c r="R773" s="278">
        <v>2.7</v>
      </c>
      <c r="S773" s="278">
        <v>2.7</v>
      </c>
    </row>
    <row r="774" spans="2:19" x14ac:dyDescent="0.25">
      <c r="B774" s="278">
        <v>40867</v>
      </c>
      <c r="C774" s="278" t="s">
        <v>1104</v>
      </c>
      <c r="D774" s="278" t="s">
        <v>665</v>
      </c>
      <c r="G774" s="504" t="s">
        <v>666</v>
      </c>
      <c r="H774" s="278" t="s">
        <v>687</v>
      </c>
      <c r="I774" s="278" t="s">
        <v>688</v>
      </c>
      <c r="J774" s="278" t="s">
        <v>320</v>
      </c>
      <c r="L774" s="278" t="s">
        <v>46</v>
      </c>
      <c r="M774" s="278" t="s">
        <v>46</v>
      </c>
      <c r="N774" s="278" t="s">
        <v>142</v>
      </c>
      <c r="O774" s="278" t="s">
        <v>315</v>
      </c>
      <c r="P774" s="278">
        <v>14.22</v>
      </c>
      <c r="Q774" s="278">
        <v>14.22</v>
      </c>
      <c r="R774" s="278">
        <v>14.22</v>
      </c>
      <c r="S774" s="278">
        <v>14.22</v>
      </c>
    </row>
    <row r="775" spans="2:19" x14ac:dyDescent="0.25">
      <c r="B775" s="278">
        <v>40868</v>
      </c>
      <c r="C775" s="278" t="s">
        <v>1105</v>
      </c>
      <c r="D775" s="278" t="s">
        <v>665</v>
      </c>
      <c r="G775" s="504" t="s">
        <v>666</v>
      </c>
      <c r="H775" s="278" t="s">
        <v>687</v>
      </c>
      <c r="I775" s="278" t="s">
        <v>688</v>
      </c>
      <c r="J775" s="278" t="s">
        <v>320</v>
      </c>
      <c r="L775" s="278" t="s">
        <v>47</v>
      </c>
      <c r="M775" s="278" t="s">
        <v>130</v>
      </c>
      <c r="N775" s="278" t="s">
        <v>131</v>
      </c>
      <c r="O775" s="278" t="s">
        <v>315</v>
      </c>
      <c r="P775" s="278">
        <v>9.6829999999999998</v>
      </c>
      <c r="Q775" s="278">
        <v>9.6829999999999998</v>
      </c>
      <c r="R775" s="278">
        <v>9.6829999999999998</v>
      </c>
      <c r="S775" s="278">
        <v>9.6829999999999998</v>
      </c>
    </row>
    <row r="776" spans="2:19" x14ac:dyDescent="0.25">
      <c r="B776" s="278">
        <v>40869</v>
      </c>
      <c r="C776" s="278" t="s">
        <v>1106</v>
      </c>
      <c r="D776" s="278" t="s">
        <v>665</v>
      </c>
      <c r="G776" s="504" t="s">
        <v>666</v>
      </c>
      <c r="H776" s="278" t="s">
        <v>687</v>
      </c>
      <c r="I776" s="278" t="s">
        <v>688</v>
      </c>
      <c r="J776" s="278" t="s">
        <v>320</v>
      </c>
      <c r="L776" s="278" t="s">
        <v>47</v>
      </c>
      <c r="M776" s="278" t="s">
        <v>130</v>
      </c>
      <c r="N776" s="278" t="s">
        <v>139</v>
      </c>
      <c r="O776" s="278" t="s">
        <v>315</v>
      </c>
      <c r="P776" s="278">
        <v>0.20499999999999999</v>
      </c>
      <c r="Q776" s="278">
        <v>0.30599999999999999</v>
      </c>
      <c r="R776" s="278">
        <v>0.20499999999999999</v>
      </c>
      <c r="S776" s="278">
        <v>0.20499999999999999</v>
      </c>
    </row>
    <row r="777" spans="2:19" x14ac:dyDescent="0.25">
      <c r="B777" s="278">
        <v>40870</v>
      </c>
      <c r="C777" s="278" t="s">
        <v>1107</v>
      </c>
      <c r="D777" s="278" t="s">
        <v>665</v>
      </c>
      <c r="G777" s="504" t="s">
        <v>666</v>
      </c>
      <c r="H777" s="278" t="s">
        <v>687</v>
      </c>
      <c r="I777" s="278" t="s">
        <v>688</v>
      </c>
      <c r="J777" s="278" t="s">
        <v>320</v>
      </c>
      <c r="L777" s="278" t="s">
        <v>45</v>
      </c>
      <c r="M777" s="278" t="s">
        <v>45</v>
      </c>
      <c r="N777" s="278" t="s">
        <v>134</v>
      </c>
      <c r="O777" s="278" t="s">
        <v>315</v>
      </c>
      <c r="P777" s="278">
        <v>0.745</v>
      </c>
      <c r="Q777" s="278">
        <v>0.745</v>
      </c>
      <c r="R777" s="278">
        <v>0.745</v>
      </c>
      <c r="S777" s="278">
        <v>0.745</v>
      </c>
    </row>
    <row r="778" spans="2:19" x14ac:dyDescent="0.25">
      <c r="B778" s="278">
        <v>40871</v>
      </c>
      <c r="C778" s="278" t="s">
        <v>1108</v>
      </c>
      <c r="D778" s="278" t="s">
        <v>665</v>
      </c>
      <c r="G778" s="504" t="s">
        <v>666</v>
      </c>
      <c r="H778" s="278" t="s">
        <v>687</v>
      </c>
      <c r="I778" s="278" t="s">
        <v>688</v>
      </c>
      <c r="J778" s="278" t="s">
        <v>320</v>
      </c>
      <c r="L778" s="278" t="s">
        <v>47</v>
      </c>
      <c r="M778" s="278" t="s">
        <v>51</v>
      </c>
      <c r="N778" s="278" t="s">
        <v>51</v>
      </c>
      <c r="O778" s="278" t="s">
        <v>315</v>
      </c>
      <c r="P778" s="278">
        <v>4.3970000000000002</v>
      </c>
      <c r="Q778" s="278">
        <v>4.3970000000000002</v>
      </c>
      <c r="R778" s="278">
        <v>4.3970000000000002</v>
      </c>
      <c r="S778" s="278">
        <v>4.3970000000000002</v>
      </c>
    </row>
    <row r="779" spans="2:19" x14ac:dyDescent="0.25">
      <c r="B779" s="278">
        <v>40872</v>
      </c>
      <c r="C779" s="278" t="s">
        <v>1109</v>
      </c>
      <c r="D779" s="278" t="s">
        <v>665</v>
      </c>
      <c r="G779" s="504" t="s">
        <v>666</v>
      </c>
      <c r="H779" s="278" t="s">
        <v>687</v>
      </c>
      <c r="I779" s="278" t="s">
        <v>688</v>
      </c>
      <c r="J779" s="278" t="s">
        <v>320</v>
      </c>
      <c r="L779" s="278" t="s">
        <v>47</v>
      </c>
      <c r="M779" s="278" t="s">
        <v>48</v>
      </c>
      <c r="N779" s="278" t="s">
        <v>137</v>
      </c>
      <c r="O779" s="278" t="s">
        <v>315</v>
      </c>
      <c r="P779" s="278">
        <v>0.73399999999999999</v>
      </c>
      <c r="Q779" s="278">
        <v>0.73399999999999999</v>
      </c>
      <c r="R779" s="278">
        <v>0.73399999999999999</v>
      </c>
      <c r="S779" s="278">
        <v>0.73399999999999999</v>
      </c>
    </row>
    <row r="780" spans="2:19" x14ac:dyDescent="0.25">
      <c r="B780" s="278">
        <v>40889</v>
      </c>
      <c r="C780" s="278" t="s">
        <v>1110</v>
      </c>
      <c r="D780" s="278" t="s">
        <v>116</v>
      </c>
      <c r="E780" s="278" t="s">
        <v>311</v>
      </c>
      <c r="F780" s="278" t="s">
        <v>514</v>
      </c>
      <c r="G780" s="504" t="s">
        <v>149</v>
      </c>
      <c r="J780" s="278" t="s">
        <v>148</v>
      </c>
      <c r="L780" s="278" t="s">
        <v>49</v>
      </c>
      <c r="M780" s="278" t="s">
        <v>49</v>
      </c>
      <c r="O780" s="278" t="s">
        <v>315</v>
      </c>
      <c r="P780" s="278">
        <v>3.5</v>
      </c>
      <c r="Q780" s="278">
        <v>6</v>
      </c>
      <c r="R780" s="278">
        <v>0</v>
      </c>
      <c r="S780" s="278">
        <v>0</v>
      </c>
    </row>
    <row r="781" spans="2:19" x14ac:dyDescent="0.25">
      <c r="B781" s="278">
        <v>40896</v>
      </c>
      <c r="C781" s="278" t="s">
        <v>1111</v>
      </c>
      <c r="D781" s="278" t="s">
        <v>116</v>
      </c>
      <c r="E781" s="278" t="s">
        <v>311</v>
      </c>
      <c r="F781" s="278" t="s">
        <v>1549</v>
      </c>
      <c r="G781" s="504" t="s">
        <v>702</v>
      </c>
      <c r="J781" s="278" t="s">
        <v>320</v>
      </c>
      <c r="L781" s="278" t="s">
        <v>47</v>
      </c>
      <c r="M781" s="278" t="s">
        <v>48</v>
      </c>
      <c r="O781" s="278" t="s">
        <v>315</v>
      </c>
      <c r="P781" s="278">
        <v>5.9509999999999996</v>
      </c>
      <c r="Q781" s="278">
        <v>0</v>
      </c>
      <c r="R781" s="278">
        <v>5.9509999999999996</v>
      </c>
      <c r="S781" s="278">
        <v>0</v>
      </c>
    </row>
    <row r="782" spans="2:19" x14ac:dyDescent="0.25">
      <c r="B782" s="278">
        <v>40901</v>
      </c>
      <c r="C782" s="278" t="s">
        <v>146</v>
      </c>
      <c r="D782" s="278" t="s">
        <v>665</v>
      </c>
      <c r="G782" s="504" t="s">
        <v>666</v>
      </c>
      <c r="H782" s="278" t="s">
        <v>687</v>
      </c>
      <c r="I782" s="278" t="s">
        <v>688</v>
      </c>
      <c r="J782" s="278" t="s">
        <v>320</v>
      </c>
      <c r="L782" s="278" t="s">
        <v>47</v>
      </c>
      <c r="M782" s="278" t="s">
        <v>48</v>
      </c>
      <c r="N782" s="278" t="s">
        <v>146</v>
      </c>
      <c r="O782" s="278" t="s">
        <v>315</v>
      </c>
      <c r="P782" s="278">
        <v>3.24</v>
      </c>
      <c r="Q782" s="278">
        <v>3.24</v>
      </c>
      <c r="R782" s="278">
        <v>3.24</v>
      </c>
      <c r="S782" s="278">
        <v>3.24</v>
      </c>
    </row>
    <row r="783" spans="2:19" x14ac:dyDescent="0.25">
      <c r="B783" s="278">
        <v>40915</v>
      </c>
      <c r="C783" s="278" t="s">
        <v>1112</v>
      </c>
      <c r="D783" s="278" t="s">
        <v>116</v>
      </c>
      <c r="E783" s="278" t="s">
        <v>317</v>
      </c>
      <c r="F783" s="278" t="s">
        <v>1547</v>
      </c>
      <c r="G783" s="504" t="s">
        <v>1027</v>
      </c>
      <c r="J783" s="278" t="s">
        <v>320</v>
      </c>
      <c r="L783" s="278" t="s">
        <v>47</v>
      </c>
      <c r="M783" s="278" t="s">
        <v>51</v>
      </c>
      <c r="O783" s="278" t="s">
        <v>315</v>
      </c>
      <c r="P783" s="278">
        <v>250</v>
      </c>
      <c r="Q783" s="278">
        <v>250</v>
      </c>
      <c r="R783" s="278">
        <v>250</v>
      </c>
      <c r="S783" s="278">
        <v>250</v>
      </c>
    </row>
    <row r="784" spans="2:19" x14ac:dyDescent="0.25">
      <c r="B784" s="278">
        <v>40919</v>
      </c>
      <c r="C784" s="278" t="s">
        <v>1113</v>
      </c>
      <c r="D784" s="278" t="s">
        <v>116</v>
      </c>
      <c r="E784" s="278" t="s">
        <v>317</v>
      </c>
      <c r="F784" s="278" t="s">
        <v>1547</v>
      </c>
      <c r="G784" s="504" t="s">
        <v>1027</v>
      </c>
      <c r="J784" s="278" t="s">
        <v>148</v>
      </c>
      <c r="L784" s="278" t="s">
        <v>49</v>
      </c>
      <c r="M784" s="278" t="s">
        <v>49</v>
      </c>
      <c r="O784" s="278" t="s">
        <v>315</v>
      </c>
      <c r="P784" s="278">
        <v>175</v>
      </c>
      <c r="Q784" s="278">
        <v>175</v>
      </c>
      <c r="R784" s="278">
        <v>175</v>
      </c>
      <c r="S784" s="278">
        <v>175</v>
      </c>
    </row>
    <row r="785" spans="2:19" x14ac:dyDescent="0.25">
      <c r="B785" s="278">
        <v>40923</v>
      </c>
      <c r="C785" s="278" t="s">
        <v>1114</v>
      </c>
      <c r="D785" s="278" t="s">
        <v>116</v>
      </c>
      <c r="E785" s="278" t="s">
        <v>311</v>
      </c>
      <c r="F785" s="278" t="s">
        <v>1549</v>
      </c>
      <c r="G785" s="504" t="s">
        <v>702</v>
      </c>
      <c r="J785" s="278" t="s">
        <v>320</v>
      </c>
      <c r="L785" s="278" t="s">
        <v>47</v>
      </c>
      <c r="M785" s="278" t="s">
        <v>51</v>
      </c>
      <c r="O785" s="278" t="s">
        <v>315</v>
      </c>
      <c r="P785" s="278">
        <v>0.56100000000000005</v>
      </c>
      <c r="Q785" s="278">
        <v>0</v>
      </c>
      <c r="R785" s="278">
        <v>0.56100000000000005</v>
      </c>
      <c r="S785" s="278">
        <v>0</v>
      </c>
    </row>
    <row r="786" spans="2:19" x14ac:dyDescent="0.25">
      <c r="B786" s="278">
        <v>40925</v>
      </c>
      <c r="C786" s="278" t="s">
        <v>1115</v>
      </c>
      <c r="D786" s="278" t="s">
        <v>116</v>
      </c>
      <c r="E786" s="278" t="s">
        <v>311</v>
      </c>
      <c r="F786" s="278" t="s">
        <v>1549</v>
      </c>
      <c r="G786" s="504" t="s">
        <v>702</v>
      </c>
      <c r="J786" s="278" t="s">
        <v>320</v>
      </c>
      <c r="L786" s="278" t="s">
        <v>47</v>
      </c>
      <c r="M786" s="278" t="s">
        <v>48</v>
      </c>
      <c r="O786" s="278" t="s">
        <v>315</v>
      </c>
      <c r="P786" s="278">
        <v>1.845</v>
      </c>
      <c r="Q786" s="278">
        <v>0</v>
      </c>
      <c r="R786" s="278">
        <v>0</v>
      </c>
      <c r="S786" s="278">
        <v>0</v>
      </c>
    </row>
    <row r="787" spans="2:19" x14ac:dyDescent="0.25">
      <c r="B787" s="278">
        <v>40928</v>
      </c>
      <c r="C787" s="278" t="s">
        <v>1116</v>
      </c>
      <c r="D787" s="278" t="s">
        <v>116</v>
      </c>
      <c r="E787" s="278" t="s">
        <v>311</v>
      </c>
      <c r="F787" s="278" t="s">
        <v>1549</v>
      </c>
      <c r="G787" s="504" t="s">
        <v>702</v>
      </c>
      <c r="J787" s="278" t="s">
        <v>320</v>
      </c>
      <c r="L787" s="278" t="s">
        <v>47</v>
      </c>
      <c r="M787" s="278" t="s">
        <v>51</v>
      </c>
      <c r="O787" s="278" t="s">
        <v>315</v>
      </c>
      <c r="P787" s="278">
        <v>2.2970000000000002</v>
      </c>
      <c r="Q787" s="278">
        <v>0</v>
      </c>
      <c r="R787" s="278">
        <v>0</v>
      </c>
      <c r="S787" s="278">
        <v>0</v>
      </c>
    </row>
    <row r="788" spans="2:19" x14ac:dyDescent="0.25">
      <c r="B788" s="278">
        <v>40933</v>
      </c>
      <c r="C788" s="278" t="s">
        <v>1117</v>
      </c>
      <c r="D788" s="278" t="s">
        <v>116</v>
      </c>
      <c r="E788" s="278" t="s">
        <v>317</v>
      </c>
      <c r="F788" s="278" t="s">
        <v>1547</v>
      </c>
      <c r="G788" s="504" t="s">
        <v>702</v>
      </c>
      <c r="J788" s="278" t="s">
        <v>320</v>
      </c>
      <c r="L788" s="278" t="s">
        <v>47</v>
      </c>
      <c r="M788" s="278" t="s">
        <v>48</v>
      </c>
      <c r="O788" s="278" t="s">
        <v>315</v>
      </c>
      <c r="P788" s="278">
        <v>1.754</v>
      </c>
      <c r="Q788" s="278">
        <v>1.754</v>
      </c>
      <c r="R788" s="278">
        <v>1.754</v>
      </c>
      <c r="S788" s="278">
        <v>1.754</v>
      </c>
    </row>
    <row r="789" spans="2:19" x14ac:dyDescent="0.25">
      <c r="B789" s="278">
        <v>40934</v>
      </c>
      <c r="C789" s="278" t="s">
        <v>1118</v>
      </c>
      <c r="D789" s="278" t="s">
        <v>116</v>
      </c>
      <c r="E789" s="278" t="s">
        <v>317</v>
      </c>
      <c r="F789" s="278" t="s">
        <v>1547</v>
      </c>
      <c r="G789" s="504" t="s">
        <v>1027</v>
      </c>
      <c r="J789" s="278" t="s">
        <v>320</v>
      </c>
      <c r="L789" s="278" t="s">
        <v>47</v>
      </c>
      <c r="M789" s="278" t="s">
        <v>51</v>
      </c>
      <c r="O789" s="278" t="s">
        <v>315</v>
      </c>
      <c r="P789" s="278">
        <v>1.9390000000000001</v>
      </c>
      <c r="Q789" s="278">
        <v>1.9390000000000001</v>
      </c>
      <c r="R789" s="278">
        <v>1.9390000000000001</v>
      </c>
      <c r="S789" s="278">
        <v>1.9390000000000001</v>
      </c>
    </row>
    <row r="790" spans="2:19" x14ac:dyDescent="0.25">
      <c r="B790" s="278">
        <v>40936</v>
      </c>
      <c r="C790" s="278" t="s">
        <v>1119</v>
      </c>
      <c r="D790" s="278" t="s">
        <v>116</v>
      </c>
      <c r="E790" s="278" t="s">
        <v>317</v>
      </c>
      <c r="F790" s="278" t="s">
        <v>1547</v>
      </c>
      <c r="G790" s="504" t="s">
        <v>1027</v>
      </c>
      <c r="J790" s="278" t="s">
        <v>320</v>
      </c>
      <c r="L790" s="278" t="s">
        <v>47</v>
      </c>
      <c r="M790" s="278" t="s">
        <v>48</v>
      </c>
      <c r="O790" s="278" t="s">
        <v>315</v>
      </c>
      <c r="P790" s="278">
        <v>3.153</v>
      </c>
      <c r="Q790" s="278">
        <v>3.153</v>
      </c>
      <c r="R790" s="278">
        <v>0</v>
      </c>
      <c r="S790" s="278">
        <v>0</v>
      </c>
    </row>
    <row r="791" spans="2:19" x14ac:dyDescent="0.25">
      <c r="B791" s="278">
        <v>40939</v>
      </c>
      <c r="C791" s="278" t="s">
        <v>1120</v>
      </c>
      <c r="D791" s="278" t="s">
        <v>116</v>
      </c>
      <c r="E791" s="278" t="s">
        <v>317</v>
      </c>
      <c r="F791" s="278" t="s">
        <v>1547</v>
      </c>
      <c r="G791" s="504" t="s">
        <v>1027</v>
      </c>
      <c r="J791" s="278" t="s">
        <v>320</v>
      </c>
      <c r="L791" s="278" t="s">
        <v>47</v>
      </c>
      <c r="M791" s="278" t="s">
        <v>51</v>
      </c>
      <c r="O791" s="278" t="s">
        <v>315</v>
      </c>
      <c r="P791" s="278">
        <v>1.9390000000000001</v>
      </c>
      <c r="Q791" s="278">
        <v>1.9390000000000001</v>
      </c>
      <c r="R791" s="278">
        <v>0</v>
      </c>
      <c r="S791" s="278">
        <v>0</v>
      </c>
    </row>
    <row r="792" spans="2:19" x14ac:dyDescent="0.25">
      <c r="B792" s="278">
        <v>40946</v>
      </c>
      <c r="C792" s="278" t="s">
        <v>1121</v>
      </c>
      <c r="D792" s="278" t="s">
        <v>116</v>
      </c>
      <c r="E792" s="278" t="s">
        <v>311</v>
      </c>
      <c r="F792" s="278" t="s">
        <v>1549</v>
      </c>
      <c r="G792" s="504" t="s">
        <v>702</v>
      </c>
      <c r="J792" s="278" t="s">
        <v>320</v>
      </c>
      <c r="L792" s="278" t="s">
        <v>47</v>
      </c>
      <c r="M792" s="278" t="s">
        <v>48</v>
      </c>
      <c r="O792" s="278" t="s">
        <v>315</v>
      </c>
      <c r="P792" s="278">
        <v>0.84</v>
      </c>
      <c r="Q792" s="278">
        <v>0.6</v>
      </c>
      <c r="R792" s="278">
        <v>0.84</v>
      </c>
      <c r="S792" s="278">
        <v>0.6</v>
      </c>
    </row>
    <row r="793" spans="2:19" x14ac:dyDescent="0.25">
      <c r="B793" s="278">
        <v>40947</v>
      </c>
      <c r="C793" s="278" t="s">
        <v>1122</v>
      </c>
      <c r="D793" s="278" t="s">
        <v>116</v>
      </c>
      <c r="E793" s="278" t="s">
        <v>311</v>
      </c>
      <c r="F793" s="278" t="s">
        <v>1549</v>
      </c>
      <c r="G793" s="504" t="s">
        <v>702</v>
      </c>
      <c r="J793" s="278" t="s">
        <v>320</v>
      </c>
      <c r="L793" s="278" t="s">
        <v>47</v>
      </c>
      <c r="M793" s="278" t="s">
        <v>48</v>
      </c>
      <c r="O793" s="278" t="s">
        <v>315</v>
      </c>
      <c r="P793" s="278">
        <v>1</v>
      </c>
      <c r="Q793" s="278">
        <v>0.5</v>
      </c>
      <c r="R793" s="278">
        <v>1</v>
      </c>
      <c r="S793" s="278">
        <v>0.5</v>
      </c>
    </row>
    <row r="794" spans="2:19" x14ac:dyDescent="0.25">
      <c r="B794" s="278">
        <v>40948</v>
      </c>
      <c r="C794" s="278" t="s">
        <v>1123</v>
      </c>
      <c r="D794" s="278" t="s">
        <v>116</v>
      </c>
      <c r="E794" s="278" t="s">
        <v>311</v>
      </c>
      <c r="F794" s="278" t="s">
        <v>1549</v>
      </c>
      <c r="G794" s="504" t="s">
        <v>702</v>
      </c>
      <c r="J794" s="278" t="s">
        <v>320</v>
      </c>
      <c r="L794" s="278" t="s">
        <v>47</v>
      </c>
      <c r="M794" s="278" t="s">
        <v>48</v>
      </c>
      <c r="O794" s="278" t="s">
        <v>315</v>
      </c>
      <c r="P794" s="278">
        <v>0.99</v>
      </c>
      <c r="Q794" s="278">
        <v>0</v>
      </c>
      <c r="R794" s="278">
        <v>0.99</v>
      </c>
      <c r="S794" s="278">
        <v>0</v>
      </c>
    </row>
    <row r="795" spans="2:19" x14ac:dyDescent="0.25">
      <c r="B795" s="278">
        <v>40949</v>
      </c>
      <c r="C795" s="278" t="s">
        <v>1124</v>
      </c>
      <c r="D795" s="278" t="s">
        <v>116</v>
      </c>
      <c r="E795" s="278" t="s">
        <v>317</v>
      </c>
      <c r="F795" s="278" t="s">
        <v>1549</v>
      </c>
      <c r="G795" s="504" t="s">
        <v>702</v>
      </c>
      <c r="J795" s="278" t="s">
        <v>320</v>
      </c>
      <c r="L795" s="278" t="s">
        <v>47</v>
      </c>
      <c r="M795" s="278" t="s">
        <v>48</v>
      </c>
      <c r="O795" s="278" t="s">
        <v>315</v>
      </c>
      <c r="P795" s="278">
        <v>2</v>
      </c>
      <c r="Q795" s="278">
        <v>1.5</v>
      </c>
      <c r="R795" s="278">
        <v>2</v>
      </c>
      <c r="S795" s="278">
        <v>1.5</v>
      </c>
    </row>
    <row r="796" spans="2:19" x14ac:dyDescent="0.25">
      <c r="B796" s="278">
        <v>40950</v>
      </c>
      <c r="C796" s="278" t="s">
        <v>1125</v>
      </c>
      <c r="D796" s="278" t="s">
        <v>116</v>
      </c>
      <c r="E796" s="278" t="s">
        <v>311</v>
      </c>
      <c r="F796" s="278" t="s">
        <v>1549</v>
      </c>
      <c r="G796" s="504" t="s">
        <v>702</v>
      </c>
      <c r="J796" s="278" t="s">
        <v>320</v>
      </c>
      <c r="L796" s="278" t="s">
        <v>47</v>
      </c>
      <c r="M796" s="278" t="s">
        <v>48</v>
      </c>
      <c r="O796" s="278" t="s">
        <v>315</v>
      </c>
      <c r="P796" s="278">
        <v>1.756</v>
      </c>
      <c r="Q796" s="278">
        <v>1</v>
      </c>
      <c r="R796" s="278">
        <v>1.756</v>
      </c>
      <c r="S796" s="278">
        <v>1</v>
      </c>
    </row>
    <row r="797" spans="2:19" x14ac:dyDescent="0.25">
      <c r="B797" s="278">
        <v>40951</v>
      </c>
      <c r="C797" s="278" t="s">
        <v>1126</v>
      </c>
      <c r="D797" s="278" t="s">
        <v>116</v>
      </c>
      <c r="E797" s="278" t="s">
        <v>311</v>
      </c>
      <c r="F797" s="278" t="s">
        <v>1549</v>
      </c>
      <c r="G797" s="504" t="s">
        <v>702</v>
      </c>
      <c r="J797" s="278" t="s">
        <v>320</v>
      </c>
      <c r="L797" s="278" t="s">
        <v>47</v>
      </c>
      <c r="M797" s="278" t="s">
        <v>48</v>
      </c>
      <c r="O797" s="278" t="s">
        <v>315</v>
      </c>
      <c r="P797" s="278">
        <v>1.87</v>
      </c>
      <c r="Q797" s="278">
        <v>1</v>
      </c>
      <c r="R797" s="278">
        <v>1.87</v>
      </c>
      <c r="S797" s="278">
        <v>1</v>
      </c>
    </row>
    <row r="798" spans="2:19" x14ac:dyDescent="0.25">
      <c r="B798" s="278">
        <v>40952</v>
      </c>
      <c r="C798" s="278" t="s">
        <v>1127</v>
      </c>
      <c r="D798" s="278" t="s">
        <v>116</v>
      </c>
      <c r="E798" s="278" t="s">
        <v>311</v>
      </c>
      <c r="F798" s="278" t="s">
        <v>1549</v>
      </c>
      <c r="G798" s="504" t="s">
        <v>702</v>
      </c>
      <c r="J798" s="278" t="s">
        <v>320</v>
      </c>
      <c r="L798" s="278" t="s">
        <v>47</v>
      </c>
      <c r="M798" s="278" t="s">
        <v>48</v>
      </c>
      <c r="O798" s="278" t="s">
        <v>315</v>
      </c>
      <c r="P798" s="278">
        <v>1.508</v>
      </c>
      <c r="Q798" s="278">
        <v>0.96899999999999997</v>
      </c>
      <c r="R798" s="278">
        <v>1.508</v>
      </c>
      <c r="S798" s="278">
        <v>0.96899999999999997</v>
      </c>
    </row>
    <row r="799" spans="2:19" x14ac:dyDescent="0.25">
      <c r="B799" s="278">
        <v>40960</v>
      </c>
      <c r="C799" s="278" t="s">
        <v>1128</v>
      </c>
      <c r="D799" s="278" t="s">
        <v>116</v>
      </c>
      <c r="E799" s="278" t="s">
        <v>311</v>
      </c>
      <c r="F799" s="278" t="s">
        <v>1549</v>
      </c>
      <c r="G799" s="504" t="s">
        <v>702</v>
      </c>
      <c r="J799" s="278" t="s">
        <v>320</v>
      </c>
      <c r="L799" s="278" t="s">
        <v>47</v>
      </c>
      <c r="M799" s="278" t="s">
        <v>48</v>
      </c>
      <c r="O799" s="278" t="s">
        <v>315</v>
      </c>
      <c r="P799" s="278">
        <v>3.948</v>
      </c>
      <c r="Q799" s="278">
        <v>2</v>
      </c>
      <c r="R799" s="278">
        <v>3.948</v>
      </c>
      <c r="S799" s="278">
        <v>2</v>
      </c>
    </row>
    <row r="800" spans="2:19" x14ac:dyDescent="0.25">
      <c r="B800" s="278">
        <v>40964</v>
      </c>
      <c r="C800" s="278" t="s">
        <v>1129</v>
      </c>
      <c r="D800" s="278" t="s">
        <v>116</v>
      </c>
      <c r="E800" s="278" t="s">
        <v>317</v>
      </c>
      <c r="F800" s="278" t="s">
        <v>1549</v>
      </c>
      <c r="G800" s="504" t="s">
        <v>702</v>
      </c>
      <c r="J800" s="278" t="s">
        <v>320</v>
      </c>
      <c r="L800" s="278" t="s">
        <v>47</v>
      </c>
      <c r="M800" s="278" t="s">
        <v>48</v>
      </c>
      <c r="O800" s="278" t="s">
        <v>315</v>
      </c>
      <c r="P800" s="278">
        <v>4.29</v>
      </c>
      <c r="Q800" s="278">
        <v>2.5</v>
      </c>
      <c r="R800" s="278">
        <v>4.29</v>
      </c>
      <c r="S800" s="278">
        <v>2.5</v>
      </c>
    </row>
    <row r="801" spans="2:19" x14ac:dyDescent="0.25">
      <c r="B801" s="278">
        <v>40970</v>
      </c>
      <c r="C801" s="278" t="s">
        <v>1130</v>
      </c>
      <c r="D801" s="278" t="s">
        <v>116</v>
      </c>
      <c r="E801" s="278" t="s">
        <v>317</v>
      </c>
      <c r="F801" s="278" t="s">
        <v>1549</v>
      </c>
      <c r="G801" s="504" t="s">
        <v>702</v>
      </c>
      <c r="J801" s="278" t="s">
        <v>320</v>
      </c>
      <c r="L801" s="278" t="s">
        <v>47</v>
      </c>
      <c r="M801" s="278" t="s">
        <v>48</v>
      </c>
      <c r="O801" s="278" t="s">
        <v>315</v>
      </c>
      <c r="P801" s="278">
        <v>1.2450000000000001</v>
      </c>
      <c r="Q801" s="278">
        <v>0.39500000000000002</v>
      </c>
      <c r="R801" s="278">
        <v>1.2450000000000001</v>
      </c>
      <c r="S801" s="278">
        <v>0.39500000000000002</v>
      </c>
    </row>
    <row r="802" spans="2:19" x14ac:dyDescent="0.25">
      <c r="B802" s="278">
        <v>40996</v>
      </c>
      <c r="C802" s="278" t="s">
        <v>1131</v>
      </c>
      <c r="D802" s="278" t="s">
        <v>116</v>
      </c>
      <c r="E802" s="278" t="s">
        <v>311</v>
      </c>
      <c r="F802" s="278" t="s">
        <v>1549</v>
      </c>
      <c r="G802" s="504" t="s">
        <v>702</v>
      </c>
      <c r="J802" s="278" t="s">
        <v>320</v>
      </c>
      <c r="L802" s="278" t="s">
        <v>47</v>
      </c>
      <c r="M802" s="278" t="s">
        <v>51</v>
      </c>
      <c r="O802" s="278" t="s">
        <v>315</v>
      </c>
      <c r="P802" s="278">
        <v>0.48299999999999998</v>
      </c>
      <c r="Q802" s="278">
        <v>0</v>
      </c>
      <c r="R802" s="278">
        <v>0.48299999999999998</v>
      </c>
      <c r="S802" s="278">
        <v>0</v>
      </c>
    </row>
    <row r="803" spans="2:19" x14ac:dyDescent="0.25">
      <c r="B803" s="278">
        <v>41001</v>
      </c>
      <c r="C803" s="278" t="s">
        <v>1132</v>
      </c>
      <c r="D803" s="278" t="s">
        <v>116</v>
      </c>
      <c r="E803" s="278" t="s">
        <v>311</v>
      </c>
      <c r="F803" s="278" t="s">
        <v>1549</v>
      </c>
      <c r="G803" s="504" t="s">
        <v>702</v>
      </c>
      <c r="J803" s="278" t="s">
        <v>320</v>
      </c>
      <c r="L803" s="278" t="s">
        <v>47</v>
      </c>
      <c r="M803" s="278" t="s">
        <v>51</v>
      </c>
      <c r="O803" s="278" t="s">
        <v>315</v>
      </c>
      <c r="P803" s="278">
        <v>4.99</v>
      </c>
      <c r="Q803" s="278">
        <v>3</v>
      </c>
      <c r="R803" s="278">
        <v>4.99</v>
      </c>
      <c r="S803" s="278">
        <v>3</v>
      </c>
    </row>
    <row r="804" spans="2:19" x14ac:dyDescent="0.25">
      <c r="B804" s="278">
        <v>41002</v>
      </c>
      <c r="C804" s="278" t="s">
        <v>1133</v>
      </c>
      <c r="D804" s="278" t="s">
        <v>116</v>
      </c>
      <c r="E804" s="278" t="s">
        <v>311</v>
      </c>
      <c r="F804" s="278" t="s">
        <v>1549</v>
      </c>
      <c r="G804" s="504" t="s">
        <v>702</v>
      </c>
      <c r="J804" s="278" t="s">
        <v>320</v>
      </c>
      <c r="L804" s="278" t="s">
        <v>47</v>
      </c>
      <c r="M804" s="278" t="s">
        <v>48</v>
      </c>
      <c r="O804" s="278" t="s">
        <v>315</v>
      </c>
      <c r="P804" s="278">
        <v>0.40699999999999997</v>
      </c>
      <c r="Q804" s="278">
        <v>0</v>
      </c>
      <c r="R804" s="278">
        <v>0.40699999999999997</v>
      </c>
      <c r="S804" s="278">
        <v>0</v>
      </c>
    </row>
    <row r="805" spans="2:19" x14ac:dyDescent="0.25">
      <c r="B805" s="278">
        <v>41003</v>
      </c>
      <c r="C805" s="278" t="s">
        <v>1134</v>
      </c>
      <c r="D805" s="278" t="s">
        <v>116</v>
      </c>
      <c r="E805" s="278" t="s">
        <v>311</v>
      </c>
      <c r="F805" s="278" t="s">
        <v>1549</v>
      </c>
      <c r="G805" s="504" t="s">
        <v>702</v>
      </c>
      <c r="J805" s="278" t="s">
        <v>320</v>
      </c>
      <c r="L805" s="278" t="s">
        <v>47</v>
      </c>
      <c r="M805" s="278" t="s">
        <v>48</v>
      </c>
      <c r="O805" s="278" t="s">
        <v>315</v>
      </c>
      <c r="P805" s="278">
        <v>0.47599999999999998</v>
      </c>
      <c r="Q805" s="278">
        <v>0</v>
      </c>
      <c r="R805" s="278">
        <v>0.47599999999999998</v>
      </c>
      <c r="S805" s="278">
        <v>0</v>
      </c>
    </row>
    <row r="806" spans="2:19" x14ac:dyDescent="0.25">
      <c r="B806" s="278">
        <v>41006</v>
      </c>
      <c r="C806" s="278" t="s">
        <v>1135</v>
      </c>
      <c r="D806" s="278" t="s">
        <v>116</v>
      </c>
      <c r="E806" s="278" t="s">
        <v>311</v>
      </c>
      <c r="F806" s="278" t="s">
        <v>1549</v>
      </c>
      <c r="G806" s="504" t="s">
        <v>702</v>
      </c>
      <c r="J806" s="278" t="s">
        <v>320</v>
      </c>
      <c r="L806" s="278" t="s">
        <v>47</v>
      </c>
      <c r="M806" s="278" t="s">
        <v>48</v>
      </c>
      <c r="O806" s="278" t="s">
        <v>315</v>
      </c>
      <c r="P806" s="278">
        <v>0.69499999999999995</v>
      </c>
      <c r="Q806" s="278">
        <v>0</v>
      </c>
      <c r="R806" s="278">
        <v>0.69499999999999995</v>
      </c>
      <c r="S806" s="278">
        <v>0</v>
      </c>
    </row>
    <row r="807" spans="2:19" x14ac:dyDescent="0.25">
      <c r="B807" s="278">
        <v>41007</v>
      </c>
      <c r="C807" s="278" t="s">
        <v>1136</v>
      </c>
      <c r="D807" s="278" t="s">
        <v>116</v>
      </c>
      <c r="E807" s="278" t="s">
        <v>317</v>
      </c>
      <c r="F807" s="278" t="s">
        <v>1547</v>
      </c>
      <c r="G807" s="504" t="s">
        <v>702</v>
      </c>
      <c r="J807" s="278" t="s">
        <v>320</v>
      </c>
      <c r="L807" s="278" t="s">
        <v>47</v>
      </c>
      <c r="M807" s="278" t="s">
        <v>48</v>
      </c>
      <c r="O807" s="278" t="s">
        <v>315</v>
      </c>
      <c r="P807" s="278">
        <v>1.3340000000000001</v>
      </c>
      <c r="Q807" s="278">
        <v>1.3340000000000001</v>
      </c>
      <c r="R807" s="278">
        <v>1.3340000000000001</v>
      </c>
      <c r="S807" s="278">
        <v>1.3340000000000001</v>
      </c>
    </row>
    <row r="808" spans="2:19" x14ac:dyDescent="0.25">
      <c r="B808" s="278">
        <v>41008</v>
      </c>
      <c r="C808" s="278" t="s">
        <v>1137</v>
      </c>
      <c r="D808" s="278" t="s">
        <v>116</v>
      </c>
      <c r="E808" s="278" t="s">
        <v>311</v>
      </c>
      <c r="F808" s="278" t="s">
        <v>1549</v>
      </c>
      <c r="G808" s="504" t="s">
        <v>702</v>
      </c>
      <c r="J808" s="278" t="s">
        <v>320</v>
      </c>
      <c r="L808" s="278" t="s">
        <v>47</v>
      </c>
      <c r="M808" s="278" t="s">
        <v>51</v>
      </c>
      <c r="O808" s="278" t="s">
        <v>315</v>
      </c>
      <c r="P808" s="278">
        <v>0.12</v>
      </c>
      <c r="Q808" s="278">
        <v>0</v>
      </c>
      <c r="R808" s="278">
        <v>0.12</v>
      </c>
      <c r="S808" s="278">
        <v>0</v>
      </c>
    </row>
    <row r="809" spans="2:19" x14ac:dyDescent="0.25">
      <c r="B809" s="278">
        <v>41009</v>
      </c>
      <c r="C809" s="278" t="s">
        <v>1138</v>
      </c>
      <c r="D809" s="278" t="s">
        <v>116</v>
      </c>
      <c r="E809" s="278" t="s">
        <v>317</v>
      </c>
      <c r="F809" s="278" t="s">
        <v>1547</v>
      </c>
      <c r="G809" s="504" t="s">
        <v>1027</v>
      </c>
      <c r="J809" s="278" t="s">
        <v>320</v>
      </c>
      <c r="L809" s="278" t="s">
        <v>47</v>
      </c>
      <c r="M809" s="278" t="s">
        <v>51</v>
      </c>
      <c r="O809" s="278" t="s">
        <v>315</v>
      </c>
      <c r="P809" s="278">
        <v>1.55</v>
      </c>
      <c r="Q809" s="278">
        <v>1.55</v>
      </c>
      <c r="R809" s="278">
        <v>1.55</v>
      </c>
      <c r="S809" s="278">
        <v>1.55</v>
      </c>
    </row>
    <row r="810" spans="2:19" x14ac:dyDescent="0.25">
      <c r="B810" s="278">
        <v>41021</v>
      </c>
      <c r="C810" s="278" t="s">
        <v>1139</v>
      </c>
      <c r="D810" s="278" t="s">
        <v>116</v>
      </c>
      <c r="E810" s="278" t="s">
        <v>317</v>
      </c>
      <c r="F810" s="278" t="s">
        <v>1549</v>
      </c>
      <c r="G810" s="504" t="s">
        <v>702</v>
      </c>
      <c r="J810" s="278" t="s">
        <v>320</v>
      </c>
      <c r="L810" s="278" t="s">
        <v>47</v>
      </c>
      <c r="M810" s="278" t="s">
        <v>51</v>
      </c>
      <c r="O810" s="278" t="s">
        <v>315</v>
      </c>
      <c r="P810" s="278">
        <v>0.99099999999999999</v>
      </c>
      <c r="Q810" s="278">
        <v>0.5</v>
      </c>
      <c r="R810" s="278">
        <v>0.99099999999999999</v>
      </c>
      <c r="S810" s="278">
        <v>0.5</v>
      </c>
    </row>
    <row r="811" spans="2:19" x14ac:dyDescent="0.25">
      <c r="B811" s="278">
        <v>41025</v>
      </c>
      <c r="C811" s="278" t="s">
        <v>1140</v>
      </c>
      <c r="D811" s="278" t="s">
        <v>116</v>
      </c>
      <c r="E811" s="278" t="s">
        <v>311</v>
      </c>
      <c r="F811" s="278" t="s">
        <v>1549</v>
      </c>
      <c r="G811" s="504" t="s">
        <v>702</v>
      </c>
      <c r="J811" s="278" t="s">
        <v>320</v>
      </c>
      <c r="L811" s="278" t="s">
        <v>47</v>
      </c>
      <c r="M811" s="278" t="s">
        <v>51</v>
      </c>
      <c r="O811" s="278" t="s">
        <v>315</v>
      </c>
      <c r="P811" s="278">
        <v>4.9800000000000004</v>
      </c>
      <c r="Q811" s="278">
        <v>3</v>
      </c>
      <c r="R811" s="278">
        <v>4.9800000000000004</v>
      </c>
      <c r="S811" s="278">
        <v>3</v>
      </c>
    </row>
    <row r="812" spans="2:19" x14ac:dyDescent="0.25">
      <c r="B812" s="278">
        <v>41029</v>
      </c>
      <c r="C812" s="278" t="s">
        <v>1141</v>
      </c>
      <c r="D812" s="278" t="s">
        <v>116</v>
      </c>
      <c r="E812" s="278" t="s">
        <v>311</v>
      </c>
      <c r="F812" s="278" t="s">
        <v>1549</v>
      </c>
      <c r="G812" s="504" t="s">
        <v>702</v>
      </c>
      <c r="J812" s="278" t="s">
        <v>320</v>
      </c>
      <c r="L812" s="278" t="s">
        <v>47</v>
      </c>
      <c r="M812" s="278" t="s">
        <v>48</v>
      </c>
      <c r="O812" s="278" t="s">
        <v>315</v>
      </c>
      <c r="P812" s="278">
        <v>1.262</v>
      </c>
      <c r="Q812" s="278">
        <v>0.72</v>
      </c>
      <c r="R812" s="278">
        <v>1.262</v>
      </c>
      <c r="S812" s="278">
        <v>0.72</v>
      </c>
    </row>
    <row r="813" spans="2:19" x14ac:dyDescent="0.25">
      <c r="B813" s="278">
        <v>41030</v>
      </c>
      <c r="C813" s="278" t="s">
        <v>1142</v>
      </c>
      <c r="D813" s="278" t="s">
        <v>116</v>
      </c>
      <c r="E813" s="278" t="s">
        <v>311</v>
      </c>
      <c r="F813" s="278" t="s">
        <v>1549</v>
      </c>
      <c r="G813" s="504" t="s">
        <v>702</v>
      </c>
      <c r="J813" s="278" t="s">
        <v>320</v>
      </c>
      <c r="L813" s="278" t="s">
        <v>47</v>
      </c>
      <c r="M813" s="278" t="s">
        <v>51</v>
      </c>
      <c r="O813" s="278" t="s">
        <v>315</v>
      </c>
      <c r="P813" s="278">
        <v>3.0289999999999999</v>
      </c>
      <c r="Q813" s="278">
        <v>2</v>
      </c>
      <c r="R813" s="278">
        <v>3.0289999999999999</v>
      </c>
      <c r="S813" s="278">
        <v>2</v>
      </c>
    </row>
    <row r="814" spans="2:19" x14ac:dyDescent="0.25">
      <c r="B814" s="278">
        <v>41032</v>
      </c>
      <c r="C814" s="278" t="s">
        <v>1143</v>
      </c>
      <c r="D814" s="278" t="s">
        <v>116</v>
      </c>
      <c r="E814" s="278" t="s">
        <v>311</v>
      </c>
      <c r="F814" s="278" t="s">
        <v>1549</v>
      </c>
      <c r="G814" s="504" t="s">
        <v>702</v>
      </c>
      <c r="J814" s="278" t="s">
        <v>320</v>
      </c>
      <c r="L814" s="278" t="s">
        <v>47</v>
      </c>
      <c r="M814" s="278" t="s">
        <v>51</v>
      </c>
      <c r="O814" s="278" t="s">
        <v>315</v>
      </c>
      <c r="P814" s="278">
        <v>6.3E-2</v>
      </c>
      <c r="Q814" s="278">
        <v>0</v>
      </c>
      <c r="R814" s="278">
        <v>6.3E-2</v>
      </c>
      <c r="S814" s="278">
        <v>0</v>
      </c>
    </row>
    <row r="815" spans="2:19" x14ac:dyDescent="0.25">
      <c r="B815" s="278">
        <v>41035</v>
      </c>
      <c r="C815" s="278" t="s">
        <v>1144</v>
      </c>
      <c r="D815" s="278" t="s">
        <v>116</v>
      </c>
      <c r="E815" s="278" t="s">
        <v>311</v>
      </c>
      <c r="F815" s="278" t="s">
        <v>1549</v>
      </c>
      <c r="G815" s="504" t="s">
        <v>702</v>
      </c>
      <c r="J815" s="278" t="s">
        <v>320</v>
      </c>
      <c r="L815" s="278" t="s">
        <v>47</v>
      </c>
      <c r="M815" s="278" t="s">
        <v>48</v>
      </c>
      <c r="O815" s="278" t="s">
        <v>315</v>
      </c>
      <c r="P815" s="278">
        <v>0.24</v>
      </c>
      <c r="Q815" s="278">
        <v>0</v>
      </c>
      <c r="R815" s="278">
        <v>0.24</v>
      </c>
      <c r="S815" s="278">
        <v>0</v>
      </c>
    </row>
    <row r="816" spans="2:19" x14ac:dyDescent="0.25">
      <c r="B816" s="278">
        <v>41036</v>
      </c>
      <c r="C816" s="278" t="s">
        <v>1145</v>
      </c>
      <c r="D816" s="278" t="s">
        <v>116</v>
      </c>
      <c r="E816" s="278" t="s">
        <v>311</v>
      </c>
      <c r="F816" s="278" t="s">
        <v>1549</v>
      </c>
      <c r="G816" s="504" t="s">
        <v>702</v>
      </c>
      <c r="J816" s="278" t="s">
        <v>320</v>
      </c>
      <c r="L816" s="278" t="s">
        <v>47</v>
      </c>
      <c r="M816" s="278" t="s">
        <v>48</v>
      </c>
      <c r="O816" s="278" t="s">
        <v>315</v>
      </c>
      <c r="P816" s="278">
        <v>7.0999999999999994E-2</v>
      </c>
      <c r="Q816" s="278">
        <v>0</v>
      </c>
      <c r="R816" s="278">
        <v>7.0999999999999994E-2</v>
      </c>
      <c r="S816" s="278">
        <v>0</v>
      </c>
    </row>
    <row r="817" spans="2:19" x14ac:dyDescent="0.25">
      <c r="B817" s="278">
        <v>41037</v>
      </c>
      <c r="C817" s="278" t="s">
        <v>1146</v>
      </c>
      <c r="D817" s="278" t="s">
        <v>116</v>
      </c>
      <c r="E817" s="278" t="s">
        <v>311</v>
      </c>
      <c r="F817" s="278" t="s">
        <v>1549</v>
      </c>
      <c r="G817" s="504" t="s">
        <v>702</v>
      </c>
      <c r="J817" s="278" t="s">
        <v>320</v>
      </c>
      <c r="L817" s="278" t="s">
        <v>47</v>
      </c>
      <c r="M817" s="278" t="s">
        <v>48</v>
      </c>
      <c r="O817" s="278" t="s">
        <v>315</v>
      </c>
      <c r="P817" s="278">
        <v>0.435</v>
      </c>
      <c r="Q817" s="278">
        <v>0</v>
      </c>
      <c r="R817" s="278">
        <v>0.435</v>
      </c>
      <c r="S817" s="278">
        <v>0</v>
      </c>
    </row>
    <row r="818" spans="2:19" x14ac:dyDescent="0.25">
      <c r="B818" s="278">
        <v>41038</v>
      </c>
      <c r="C818" s="278" t="s">
        <v>1147</v>
      </c>
      <c r="D818" s="278" t="s">
        <v>116</v>
      </c>
      <c r="E818" s="278" t="s">
        <v>311</v>
      </c>
      <c r="F818" s="278" t="s">
        <v>1549</v>
      </c>
      <c r="G818" s="504" t="s">
        <v>702</v>
      </c>
      <c r="J818" s="278" t="s">
        <v>320</v>
      </c>
      <c r="L818" s="278" t="s">
        <v>47</v>
      </c>
      <c r="M818" s="278" t="s">
        <v>48</v>
      </c>
      <c r="O818" s="278" t="s">
        <v>315</v>
      </c>
      <c r="P818" s="278">
        <v>7.4999999999999997E-2</v>
      </c>
      <c r="Q818" s="278">
        <v>0</v>
      </c>
      <c r="R818" s="278">
        <v>7.4999999999999997E-2</v>
      </c>
      <c r="S818" s="278">
        <v>0</v>
      </c>
    </row>
    <row r="819" spans="2:19" x14ac:dyDescent="0.25">
      <c r="B819" s="278">
        <v>41040</v>
      </c>
      <c r="C819" s="278" t="s">
        <v>1148</v>
      </c>
      <c r="D819" s="278" t="s">
        <v>116</v>
      </c>
      <c r="E819" s="278" t="s">
        <v>311</v>
      </c>
      <c r="F819" s="278" t="s">
        <v>1549</v>
      </c>
      <c r="G819" s="504" t="s">
        <v>702</v>
      </c>
      <c r="J819" s="278" t="s">
        <v>320</v>
      </c>
      <c r="L819" s="278" t="s">
        <v>47</v>
      </c>
      <c r="M819" s="278" t="s">
        <v>51</v>
      </c>
      <c r="O819" s="278" t="s">
        <v>315</v>
      </c>
      <c r="P819" s="278">
        <v>0.44400000000000001</v>
      </c>
      <c r="Q819" s="278">
        <v>0</v>
      </c>
      <c r="R819" s="278">
        <v>0.44400000000000001</v>
      </c>
      <c r="S819" s="278">
        <v>0</v>
      </c>
    </row>
    <row r="820" spans="2:19" x14ac:dyDescent="0.25">
      <c r="B820" s="278">
        <v>41041</v>
      </c>
      <c r="C820" s="278" t="s">
        <v>1149</v>
      </c>
      <c r="D820" s="278" t="s">
        <v>116</v>
      </c>
      <c r="E820" s="278" t="s">
        <v>311</v>
      </c>
      <c r="F820" s="278" t="s">
        <v>1549</v>
      </c>
      <c r="G820" s="504" t="s">
        <v>702</v>
      </c>
      <c r="J820" s="278" t="s">
        <v>320</v>
      </c>
      <c r="L820" s="278" t="s">
        <v>47</v>
      </c>
      <c r="M820" s="278" t="s">
        <v>48</v>
      </c>
      <c r="O820" s="278" t="s">
        <v>315</v>
      </c>
      <c r="P820" s="278">
        <v>0.26700000000000002</v>
      </c>
      <c r="Q820" s="278">
        <v>0</v>
      </c>
      <c r="R820" s="278">
        <v>0.26700000000000002</v>
      </c>
      <c r="S820" s="278">
        <v>0</v>
      </c>
    </row>
    <row r="821" spans="2:19" x14ac:dyDescent="0.25">
      <c r="B821" s="278">
        <v>41043</v>
      </c>
      <c r="C821" s="278" t="s">
        <v>1150</v>
      </c>
      <c r="D821" s="278" t="s">
        <v>116</v>
      </c>
      <c r="E821" s="278" t="s">
        <v>311</v>
      </c>
      <c r="F821" s="278" t="s">
        <v>1549</v>
      </c>
      <c r="G821" s="504" t="s">
        <v>702</v>
      </c>
      <c r="J821" s="278" t="s">
        <v>320</v>
      </c>
      <c r="L821" s="278" t="s">
        <v>47</v>
      </c>
      <c r="M821" s="278" t="s">
        <v>48</v>
      </c>
      <c r="O821" s="278" t="s">
        <v>315</v>
      </c>
      <c r="P821" s="278">
        <v>0.24</v>
      </c>
      <c r="Q821" s="278">
        <v>0</v>
      </c>
      <c r="R821" s="278">
        <v>0.24</v>
      </c>
      <c r="S821" s="278">
        <v>0</v>
      </c>
    </row>
    <row r="822" spans="2:19" x14ac:dyDescent="0.25">
      <c r="B822" s="278">
        <v>41044</v>
      </c>
      <c r="C822" s="278" t="s">
        <v>1151</v>
      </c>
      <c r="D822" s="278" t="s">
        <v>116</v>
      </c>
      <c r="E822" s="278" t="s">
        <v>311</v>
      </c>
      <c r="F822" s="278" t="s">
        <v>1549</v>
      </c>
      <c r="G822" s="504" t="s">
        <v>702</v>
      </c>
      <c r="J822" s="278" t="s">
        <v>320</v>
      </c>
      <c r="L822" s="278" t="s">
        <v>47</v>
      </c>
      <c r="M822" s="278" t="s">
        <v>48</v>
      </c>
      <c r="O822" s="278" t="s">
        <v>315</v>
      </c>
      <c r="P822" s="278">
        <v>0.318</v>
      </c>
      <c r="Q822" s="278">
        <v>0</v>
      </c>
      <c r="R822" s="278">
        <v>0.318</v>
      </c>
      <c r="S822" s="278">
        <v>0</v>
      </c>
    </row>
    <row r="823" spans="2:19" x14ac:dyDescent="0.25">
      <c r="B823" s="278">
        <v>41045</v>
      </c>
      <c r="C823" s="278" t="s">
        <v>1152</v>
      </c>
      <c r="D823" s="278" t="s">
        <v>116</v>
      </c>
      <c r="E823" s="278" t="s">
        <v>311</v>
      </c>
      <c r="F823" s="278" t="s">
        <v>1549</v>
      </c>
      <c r="G823" s="504" t="s">
        <v>702</v>
      </c>
      <c r="J823" s="278" t="s">
        <v>320</v>
      </c>
      <c r="L823" s="278" t="s">
        <v>47</v>
      </c>
      <c r="M823" s="278" t="s">
        <v>51</v>
      </c>
      <c r="O823" s="278" t="s">
        <v>315</v>
      </c>
      <c r="P823" s="278">
        <v>0.38400000000000001</v>
      </c>
      <c r="Q823" s="278">
        <v>0</v>
      </c>
      <c r="R823" s="278">
        <v>0.38400000000000001</v>
      </c>
      <c r="S823" s="278">
        <v>0</v>
      </c>
    </row>
    <row r="824" spans="2:19" x14ac:dyDescent="0.25">
      <c r="B824" s="278">
        <v>41047</v>
      </c>
      <c r="C824" s="278" t="s">
        <v>1153</v>
      </c>
      <c r="D824" s="278" t="s">
        <v>116</v>
      </c>
      <c r="E824" s="278" t="s">
        <v>311</v>
      </c>
      <c r="F824" s="278" t="s">
        <v>1549</v>
      </c>
      <c r="G824" s="504" t="s">
        <v>702</v>
      </c>
      <c r="J824" s="278" t="s">
        <v>320</v>
      </c>
      <c r="L824" s="278" t="s">
        <v>47</v>
      </c>
      <c r="M824" s="278" t="s">
        <v>48</v>
      </c>
      <c r="O824" s="278" t="s">
        <v>315</v>
      </c>
      <c r="P824" s="278">
        <v>0.26200000000000001</v>
      </c>
      <c r="Q824" s="278">
        <v>0</v>
      </c>
      <c r="R824" s="278">
        <v>0.26200000000000001</v>
      </c>
      <c r="S824" s="278">
        <v>0</v>
      </c>
    </row>
    <row r="825" spans="2:19" x14ac:dyDescent="0.25">
      <c r="B825" s="278">
        <v>41048</v>
      </c>
      <c r="C825" s="278" t="s">
        <v>1154</v>
      </c>
      <c r="D825" s="278" t="s">
        <v>116</v>
      </c>
      <c r="E825" s="278" t="s">
        <v>311</v>
      </c>
      <c r="F825" s="278" t="s">
        <v>1549</v>
      </c>
      <c r="G825" s="504" t="s">
        <v>702</v>
      </c>
      <c r="J825" s="278" t="s">
        <v>320</v>
      </c>
      <c r="L825" s="278" t="s">
        <v>47</v>
      </c>
      <c r="M825" s="278" t="s">
        <v>48</v>
      </c>
      <c r="O825" s="278" t="s">
        <v>315</v>
      </c>
      <c r="P825" s="278">
        <v>0.255</v>
      </c>
      <c r="Q825" s="278">
        <v>0</v>
      </c>
      <c r="R825" s="278">
        <v>0.255</v>
      </c>
      <c r="S825" s="278">
        <v>0</v>
      </c>
    </row>
    <row r="826" spans="2:19" x14ac:dyDescent="0.25">
      <c r="B826" s="278">
        <v>41050</v>
      </c>
      <c r="C826" s="278" t="s">
        <v>1155</v>
      </c>
      <c r="D826" s="278" t="s">
        <v>116</v>
      </c>
      <c r="E826" s="278" t="s">
        <v>311</v>
      </c>
      <c r="F826" s="278" t="s">
        <v>1549</v>
      </c>
      <c r="G826" s="504" t="s">
        <v>702</v>
      </c>
      <c r="J826" s="278" t="s">
        <v>320</v>
      </c>
      <c r="L826" s="278" t="s">
        <v>47</v>
      </c>
      <c r="M826" s="278" t="s">
        <v>48</v>
      </c>
      <c r="O826" s="278" t="s">
        <v>315</v>
      </c>
      <c r="P826" s="278">
        <v>0.29899999999999999</v>
      </c>
      <c r="Q826" s="278">
        <v>0</v>
      </c>
      <c r="R826" s="278">
        <v>0.29899999999999999</v>
      </c>
      <c r="S826" s="278">
        <v>0</v>
      </c>
    </row>
    <row r="827" spans="2:19" x14ac:dyDescent="0.25">
      <c r="B827" s="278">
        <v>41051</v>
      </c>
      <c r="C827" s="278" t="s">
        <v>1156</v>
      </c>
      <c r="D827" s="278" t="s">
        <v>116</v>
      </c>
      <c r="E827" s="278" t="s">
        <v>317</v>
      </c>
      <c r="F827" s="278" t="s">
        <v>1549</v>
      </c>
      <c r="G827" s="504" t="s">
        <v>702</v>
      </c>
      <c r="J827" s="278" t="s">
        <v>320</v>
      </c>
      <c r="L827" s="278" t="s">
        <v>47</v>
      </c>
      <c r="M827" s="278" t="s">
        <v>48</v>
      </c>
      <c r="O827" s="278" t="s">
        <v>315</v>
      </c>
      <c r="P827" s="278">
        <v>4.4000000000000004</v>
      </c>
      <c r="Q827" s="278">
        <v>2</v>
      </c>
      <c r="R827" s="278">
        <v>4.4000000000000004</v>
      </c>
      <c r="S827" s="278">
        <v>2</v>
      </c>
    </row>
    <row r="828" spans="2:19" x14ac:dyDescent="0.25">
      <c r="B828" s="278">
        <v>41053</v>
      </c>
      <c r="C828" s="278" t="s">
        <v>1157</v>
      </c>
      <c r="D828" s="278" t="s">
        <v>116</v>
      </c>
      <c r="E828" s="278" t="s">
        <v>311</v>
      </c>
      <c r="F828" s="278" t="s">
        <v>1549</v>
      </c>
      <c r="G828" s="504" t="s">
        <v>702</v>
      </c>
      <c r="J828" s="278" t="s">
        <v>320</v>
      </c>
      <c r="L828" s="278" t="s">
        <v>47</v>
      </c>
      <c r="M828" s="278" t="s">
        <v>48</v>
      </c>
      <c r="O828" s="278" t="s">
        <v>315</v>
      </c>
      <c r="P828" s="278">
        <v>0.49299999999999999</v>
      </c>
      <c r="Q828" s="278">
        <v>0</v>
      </c>
      <c r="R828" s="278">
        <v>0.49299999999999999</v>
      </c>
      <c r="S828" s="278">
        <v>0</v>
      </c>
    </row>
    <row r="829" spans="2:19" x14ac:dyDescent="0.25">
      <c r="B829" s="278">
        <v>41054</v>
      </c>
      <c r="C829" s="278" t="s">
        <v>1158</v>
      </c>
      <c r="D829" s="278" t="s">
        <v>116</v>
      </c>
      <c r="E829" s="278" t="s">
        <v>311</v>
      </c>
      <c r="F829" s="278" t="s">
        <v>1549</v>
      </c>
      <c r="G829" s="504" t="s">
        <v>702</v>
      </c>
      <c r="J829" s="278" t="s">
        <v>320</v>
      </c>
      <c r="L829" s="278" t="s">
        <v>47</v>
      </c>
      <c r="M829" s="278" t="s">
        <v>48</v>
      </c>
      <c r="O829" s="278" t="s">
        <v>315</v>
      </c>
      <c r="P829" s="278">
        <v>0.23400000000000001</v>
      </c>
      <c r="Q829" s="278">
        <v>0</v>
      </c>
      <c r="R829" s="278">
        <v>0.23400000000000001</v>
      </c>
      <c r="S829" s="278">
        <v>0</v>
      </c>
    </row>
    <row r="830" spans="2:19" x14ac:dyDescent="0.25">
      <c r="B830" s="278">
        <v>41056</v>
      </c>
      <c r="C830" s="278" t="s">
        <v>1159</v>
      </c>
      <c r="D830" s="278" t="s">
        <v>116</v>
      </c>
      <c r="E830" s="278" t="s">
        <v>311</v>
      </c>
      <c r="F830" s="278" t="s">
        <v>1549</v>
      </c>
      <c r="G830" s="504" t="s">
        <v>702</v>
      </c>
      <c r="J830" s="278" t="s">
        <v>320</v>
      </c>
      <c r="L830" s="278" t="s">
        <v>47</v>
      </c>
      <c r="M830" s="278" t="s">
        <v>48</v>
      </c>
      <c r="O830" s="278" t="s">
        <v>315</v>
      </c>
      <c r="P830" s="278">
        <v>0.247</v>
      </c>
      <c r="Q830" s="278">
        <v>0</v>
      </c>
      <c r="R830" s="278">
        <v>0.247</v>
      </c>
      <c r="S830" s="278">
        <v>0</v>
      </c>
    </row>
    <row r="831" spans="2:19" x14ac:dyDescent="0.25">
      <c r="B831" s="278">
        <v>41059</v>
      </c>
      <c r="C831" s="278" t="s">
        <v>1160</v>
      </c>
      <c r="D831" s="278" t="s">
        <v>116</v>
      </c>
      <c r="E831" s="278" t="s">
        <v>311</v>
      </c>
      <c r="F831" s="278" t="s">
        <v>1549</v>
      </c>
      <c r="G831" s="504" t="s">
        <v>702</v>
      </c>
      <c r="J831" s="278" t="s">
        <v>320</v>
      </c>
      <c r="L831" s="278" t="s">
        <v>47</v>
      </c>
      <c r="M831" s="278" t="s">
        <v>48</v>
      </c>
      <c r="O831" s="278" t="s">
        <v>315</v>
      </c>
      <c r="P831" s="278">
        <v>0.24299999999999999</v>
      </c>
      <c r="Q831" s="278">
        <v>0</v>
      </c>
      <c r="R831" s="278">
        <v>0.24299999999999999</v>
      </c>
      <c r="S831" s="278">
        <v>0</v>
      </c>
    </row>
    <row r="832" spans="2:19" x14ac:dyDescent="0.25">
      <c r="B832" s="278">
        <v>41060</v>
      </c>
      <c r="C832" s="278" t="s">
        <v>1161</v>
      </c>
      <c r="D832" s="278" t="s">
        <v>116</v>
      </c>
      <c r="E832" s="278" t="s">
        <v>311</v>
      </c>
      <c r="F832" s="278" t="s">
        <v>1549</v>
      </c>
      <c r="G832" s="504" t="s">
        <v>702</v>
      </c>
      <c r="J832" s="278" t="s">
        <v>320</v>
      </c>
      <c r="L832" s="278" t="s">
        <v>47</v>
      </c>
      <c r="M832" s="278" t="s">
        <v>130</v>
      </c>
      <c r="O832" s="278" t="s">
        <v>315</v>
      </c>
      <c r="P832" s="278">
        <v>8.8999999999999996E-2</v>
      </c>
      <c r="Q832" s="278">
        <v>0</v>
      </c>
      <c r="R832" s="278">
        <v>8.8999999999999996E-2</v>
      </c>
      <c r="S832" s="278">
        <v>0</v>
      </c>
    </row>
    <row r="833" spans="2:19" x14ac:dyDescent="0.25">
      <c r="B833" s="278">
        <v>41061</v>
      </c>
      <c r="C833" s="278" t="s">
        <v>1162</v>
      </c>
      <c r="D833" s="278" t="s">
        <v>116</v>
      </c>
      <c r="E833" s="278" t="s">
        <v>311</v>
      </c>
      <c r="F833" s="278" t="s">
        <v>1549</v>
      </c>
      <c r="G833" s="504" t="s">
        <v>702</v>
      </c>
      <c r="J833" s="278" t="s">
        <v>320</v>
      </c>
      <c r="L833" s="278" t="s">
        <v>47</v>
      </c>
      <c r="M833" s="278" t="s">
        <v>48</v>
      </c>
      <c r="O833" s="278" t="s">
        <v>315</v>
      </c>
      <c r="P833" s="278">
        <v>0.215</v>
      </c>
      <c r="Q833" s="278">
        <v>0</v>
      </c>
      <c r="R833" s="278">
        <v>0.215</v>
      </c>
      <c r="S833" s="278">
        <v>0</v>
      </c>
    </row>
    <row r="834" spans="2:19" x14ac:dyDescent="0.25">
      <c r="B834" s="278">
        <v>41062</v>
      </c>
      <c r="C834" s="278" t="s">
        <v>1163</v>
      </c>
      <c r="D834" s="278" t="s">
        <v>116</v>
      </c>
      <c r="E834" s="278" t="s">
        <v>311</v>
      </c>
      <c r="F834" s="278" t="s">
        <v>1549</v>
      </c>
      <c r="G834" s="504" t="s">
        <v>702</v>
      </c>
      <c r="J834" s="278" t="s">
        <v>320</v>
      </c>
      <c r="L834" s="278" t="s">
        <v>47</v>
      </c>
      <c r="M834" s="278" t="s">
        <v>48</v>
      </c>
      <c r="O834" s="278" t="s">
        <v>315</v>
      </c>
      <c r="P834" s="278">
        <v>0.216</v>
      </c>
      <c r="Q834" s="278">
        <v>0</v>
      </c>
      <c r="R834" s="278">
        <v>0.216</v>
      </c>
      <c r="S834" s="278">
        <v>0</v>
      </c>
    </row>
    <row r="835" spans="2:19" x14ac:dyDescent="0.25">
      <c r="B835" s="278">
        <v>41063</v>
      </c>
      <c r="C835" s="278" t="s">
        <v>1164</v>
      </c>
      <c r="D835" s="278" t="s">
        <v>116</v>
      </c>
      <c r="E835" s="278" t="s">
        <v>311</v>
      </c>
      <c r="F835" s="278" t="s">
        <v>1549</v>
      </c>
      <c r="G835" s="504" t="s">
        <v>702</v>
      </c>
      <c r="J835" s="278" t="s">
        <v>320</v>
      </c>
      <c r="L835" s="278" t="s">
        <v>47</v>
      </c>
      <c r="M835" s="278" t="s">
        <v>48</v>
      </c>
      <c r="O835" s="278" t="s">
        <v>315</v>
      </c>
      <c r="P835" s="278">
        <v>0.16400000000000001</v>
      </c>
      <c r="Q835" s="278">
        <v>0</v>
      </c>
      <c r="R835" s="278">
        <v>0.16400000000000001</v>
      </c>
      <c r="S835" s="278">
        <v>0</v>
      </c>
    </row>
    <row r="836" spans="2:19" x14ac:dyDescent="0.25">
      <c r="B836" s="278">
        <v>41064</v>
      </c>
      <c r="C836" s="278" t="s">
        <v>1165</v>
      </c>
      <c r="D836" s="278" t="s">
        <v>116</v>
      </c>
      <c r="E836" s="278" t="s">
        <v>311</v>
      </c>
      <c r="F836" s="278" t="s">
        <v>1549</v>
      </c>
      <c r="G836" s="504" t="s">
        <v>702</v>
      </c>
      <c r="J836" s="278" t="s">
        <v>320</v>
      </c>
      <c r="L836" s="278" t="s">
        <v>47</v>
      </c>
      <c r="M836" s="278" t="s">
        <v>51</v>
      </c>
      <c r="O836" s="278" t="s">
        <v>315</v>
      </c>
      <c r="P836" s="278">
        <v>0.16400000000000001</v>
      </c>
      <c r="Q836" s="278">
        <v>0</v>
      </c>
      <c r="R836" s="278">
        <v>0.16400000000000001</v>
      </c>
      <c r="S836" s="278">
        <v>0</v>
      </c>
    </row>
    <row r="837" spans="2:19" x14ac:dyDescent="0.25">
      <c r="B837" s="278">
        <v>41078</v>
      </c>
      <c r="C837" s="278" t="s">
        <v>1166</v>
      </c>
      <c r="D837" s="278" t="s">
        <v>116</v>
      </c>
      <c r="E837" s="278" t="s">
        <v>311</v>
      </c>
      <c r="F837" s="278" t="s">
        <v>1549</v>
      </c>
      <c r="G837" s="504" t="s">
        <v>702</v>
      </c>
      <c r="J837" s="278" t="s">
        <v>320</v>
      </c>
      <c r="L837" s="278" t="s">
        <v>47</v>
      </c>
      <c r="M837" s="278" t="s">
        <v>48</v>
      </c>
      <c r="O837" s="278" t="s">
        <v>315</v>
      </c>
      <c r="P837" s="278">
        <v>0.115</v>
      </c>
      <c r="Q837" s="278">
        <v>0</v>
      </c>
      <c r="R837" s="278">
        <v>0.115</v>
      </c>
      <c r="S837" s="278">
        <v>0</v>
      </c>
    </row>
    <row r="838" spans="2:19" x14ac:dyDescent="0.25">
      <c r="B838" s="278">
        <v>41080</v>
      </c>
      <c r="C838" s="278" t="s">
        <v>1167</v>
      </c>
      <c r="D838" s="278" t="s">
        <v>116</v>
      </c>
      <c r="E838" s="278" t="s">
        <v>311</v>
      </c>
      <c r="F838" s="278" t="s">
        <v>1549</v>
      </c>
      <c r="G838" s="504" t="s">
        <v>702</v>
      </c>
      <c r="J838" s="278" t="s">
        <v>320</v>
      </c>
      <c r="L838" s="278" t="s">
        <v>47</v>
      </c>
      <c r="M838" s="278" t="s">
        <v>48</v>
      </c>
      <c r="O838" s="278" t="s">
        <v>315</v>
      </c>
      <c r="P838" s="278">
        <v>9.6000000000000002E-2</v>
      </c>
      <c r="Q838" s="278">
        <v>0</v>
      </c>
      <c r="R838" s="278">
        <v>9.6000000000000002E-2</v>
      </c>
      <c r="S838" s="278">
        <v>0</v>
      </c>
    </row>
    <row r="839" spans="2:19" x14ac:dyDescent="0.25">
      <c r="B839" s="278">
        <v>41081</v>
      </c>
      <c r="C839" s="278" t="s">
        <v>1168</v>
      </c>
      <c r="D839" s="278" t="s">
        <v>116</v>
      </c>
      <c r="E839" s="278" t="s">
        <v>311</v>
      </c>
      <c r="F839" s="278" t="s">
        <v>1549</v>
      </c>
      <c r="G839" s="504" t="s">
        <v>702</v>
      </c>
      <c r="J839" s="278" t="s">
        <v>320</v>
      </c>
      <c r="L839" s="278" t="s">
        <v>47</v>
      </c>
      <c r="M839" s="278" t="s">
        <v>48</v>
      </c>
      <c r="O839" s="278" t="s">
        <v>315</v>
      </c>
      <c r="P839" s="278">
        <v>0.10199999999999999</v>
      </c>
      <c r="Q839" s="278">
        <v>0</v>
      </c>
      <c r="R839" s="278">
        <v>0.10199999999999999</v>
      </c>
      <c r="S839" s="278">
        <v>0</v>
      </c>
    </row>
    <row r="840" spans="2:19" x14ac:dyDescent="0.25">
      <c r="B840" s="278">
        <v>41082</v>
      </c>
      <c r="C840" s="278" t="s">
        <v>1169</v>
      </c>
      <c r="D840" s="278" t="s">
        <v>116</v>
      </c>
      <c r="E840" s="278" t="s">
        <v>311</v>
      </c>
      <c r="F840" s="278" t="s">
        <v>1549</v>
      </c>
      <c r="G840" s="504" t="s">
        <v>702</v>
      </c>
      <c r="J840" s="278" t="s">
        <v>320</v>
      </c>
      <c r="L840" s="278" t="s">
        <v>47</v>
      </c>
      <c r="M840" s="278" t="s">
        <v>51</v>
      </c>
      <c r="O840" s="278" t="s">
        <v>315</v>
      </c>
      <c r="P840" s="278">
        <v>0.12</v>
      </c>
      <c r="Q840" s="278">
        <v>0</v>
      </c>
      <c r="R840" s="278">
        <v>0.12</v>
      </c>
      <c r="S840" s="278">
        <v>0</v>
      </c>
    </row>
    <row r="841" spans="2:19" x14ac:dyDescent="0.25">
      <c r="B841" s="278">
        <v>41083</v>
      </c>
      <c r="C841" s="278" t="s">
        <v>1170</v>
      </c>
      <c r="D841" s="278" t="s">
        <v>116</v>
      </c>
      <c r="E841" s="278" t="s">
        <v>311</v>
      </c>
      <c r="F841" s="278" t="s">
        <v>1549</v>
      </c>
      <c r="G841" s="504" t="s">
        <v>702</v>
      </c>
      <c r="J841" s="278" t="s">
        <v>320</v>
      </c>
      <c r="L841" s="278" t="s">
        <v>47</v>
      </c>
      <c r="M841" s="278" t="s">
        <v>51</v>
      </c>
      <c r="O841" s="278" t="s">
        <v>315</v>
      </c>
      <c r="P841" s="278">
        <v>0.41199999999999998</v>
      </c>
      <c r="Q841" s="278">
        <v>0</v>
      </c>
      <c r="R841" s="278">
        <v>0.41199999999999998</v>
      </c>
      <c r="S841" s="278">
        <v>0</v>
      </c>
    </row>
    <row r="842" spans="2:19" x14ac:dyDescent="0.25">
      <c r="B842" s="278">
        <v>41084</v>
      </c>
      <c r="C842" s="278" t="s">
        <v>1171</v>
      </c>
      <c r="D842" s="278" t="s">
        <v>116</v>
      </c>
      <c r="E842" s="278" t="s">
        <v>311</v>
      </c>
      <c r="F842" s="278" t="s">
        <v>1549</v>
      </c>
      <c r="G842" s="504" t="s">
        <v>702</v>
      </c>
      <c r="J842" s="278" t="s">
        <v>320</v>
      </c>
      <c r="L842" s="278" t="s">
        <v>47</v>
      </c>
      <c r="M842" s="278" t="s">
        <v>48</v>
      </c>
      <c r="O842" s="278" t="s">
        <v>315</v>
      </c>
      <c r="P842" s="278">
        <v>0.124</v>
      </c>
      <c r="Q842" s="278">
        <v>0</v>
      </c>
      <c r="R842" s="278">
        <v>0.124</v>
      </c>
      <c r="S842" s="278">
        <v>0</v>
      </c>
    </row>
    <row r="843" spans="2:19" x14ac:dyDescent="0.25">
      <c r="B843" s="278">
        <v>41085</v>
      </c>
      <c r="C843" s="278" t="s">
        <v>1172</v>
      </c>
      <c r="D843" s="278" t="s">
        <v>116</v>
      </c>
      <c r="E843" s="278" t="s">
        <v>311</v>
      </c>
      <c r="F843" s="278" t="s">
        <v>1549</v>
      </c>
      <c r="G843" s="504" t="s">
        <v>702</v>
      </c>
      <c r="J843" s="278" t="s">
        <v>320</v>
      </c>
      <c r="L843" s="278" t="s">
        <v>47</v>
      </c>
      <c r="M843" s="278" t="s">
        <v>48</v>
      </c>
      <c r="O843" s="278" t="s">
        <v>315</v>
      </c>
      <c r="P843" s="278">
        <v>0.1</v>
      </c>
      <c r="Q843" s="278">
        <v>0</v>
      </c>
      <c r="R843" s="278">
        <v>0.1</v>
      </c>
      <c r="S843" s="278">
        <v>0</v>
      </c>
    </row>
    <row r="844" spans="2:19" x14ac:dyDescent="0.25">
      <c r="B844" s="278">
        <v>41086</v>
      </c>
      <c r="C844" s="278" t="s">
        <v>1173</v>
      </c>
      <c r="D844" s="278" t="s">
        <v>116</v>
      </c>
      <c r="E844" s="278" t="s">
        <v>311</v>
      </c>
      <c r="F844" s="278" t="s">
        <v>1549</v>
      </c>
      <c r="G844" s="504" t="s">
        <v>702</v>
      </c>
      <c r="J844" s="278" t="s">
        <v>320</v>
      </c>
      <c r="L844" s="278" t="s">
        <v>47</v>
      </c>
      <c r="M844" s="278" t="s">
        <v>48</v>
      </c>
      <c r="O844" s="278" t="s">
        <v>315</v>
      </c>
      <c r="P844" s="278">
        <v>0.48599999999999999</v>
      </c>
      <c r="Q844" s="278">
        <v>0</v>
      </c>
      <c r="R844" s="278">
        <v>0.48599999999999999</v>
      </c>
      <c r="S844" s="278">
        <v>0</v>
      </c>
    </row>
    <row r="845" spans="2:19" x14ac:dyDescent="0.25">
      <c r="B845" s="278">
        <v>41087</v>
      </c>
      <c r="C845" s="278" t="s">
        <v>1174</v>
      </c>
      <c r="D845" s="278" t="s">
        <v>116</v>
      </c>
      <c r="E845" s="278" t="s">
        <v>311</v>
      </c>
      <c r="F845" s="278" t="s">
        <v>1549</v>
      </c>
      <c r="G845" s="504" t="s">
        <v>702</v>
      </c>
      <c r="J845" s="278" t="s">
        <v>320</v>
      </c>
      <c r="L845" s="278" t="s">
        <v>47</v>
      </c>
      <c r="M845" s="278" t="s">
        <v>51</v>
      </c>
      <c r="O845" s="278" t="s">
        <v>315</v>
      </c>
      <c r="P845" s="278">
        <v>7.0999999999999994E-2</v>
      </c>
      <c r="Q845" s="278">
        <v>0</v>
      </c>
      <c r="R845" s="278">
        <v>7.0999999999999994E-2</v>
      </c>
      <c r="S845" s="278">
        <v>0</v>
      </c>
    </row>
    <row r="846" spans="2:19" x14ac:dyDescent="0.25">
      <c r="B846" s="278">
        <v>41088</v>
      </c>
      <c r="C846" s="278" t="s">
        <v>1175</v>
      </c>
      <c r="D846" s="278" t="s">
        <v>116</v>
      </c>
      <c r="E846" s="278" t="s">
        <v>311</v>
      </c>
      <c r="F846" s="278" t="s">
        <v>1549</v>
      </c>
      <c r="G846" s="504" t="s">
        <v>702</v>
      </c>
      <c r="J846" s="278" t="s">
        <v>320</v>
      </c>
      <c r="L846" s="278" t="s">
        <v>47</v>
      </c>
      <c r="M846" s="278" t="s">
        <v>51</v>
      </c>
      <c r="O846" s="278" t="s">
        <v>315</v>
      </c>
      <c r="P846" s="278">
        <v>0.105</v>
      </c>
      <c r="Q846" s="278">
        <v>0</v>
      </c>
      <c r="R846" s="278">
        <v>0.105</v>
      </c>
      <c r="S846" s="278">
        <v>0</v>
      </c>
    </row>
    <row r="847" spans="2:19" x14ac:dyDescent="0.25">
      <c r="B847" s="278">
        <v>41089</v>
      </c>
      <c r="C847" s="278" t="s">
        <v>1176</v>
      </c>
      <c r="D847" s="278" t="s">
        <v>116</v>
      </c>
      <c r="E847" s="278" t="s">
        <v>311</v>
      </c>
      <c r="F847" s="278" t="s">
        <v>1549</v>
      </c>
      <c r="G847" s="504" t="s">
        <v>702</v>
      </c>
      <c r="J847" s="278" t="s">
        <v>320</v>
      </c>
      <c r="L847" s="278" t="s">
        <v>47</v>
      </c>
      <c r="M847" s="278" t="s">
        <v>48</v>
      </c>
      <c r="O847" s="278" t="s">
        <v>315</v>
      </c>
      <c r="P847" s="278">
        <v>6.6000000000000003E-2</v>
      </c>
      <c r="Q847" s="278">
        <v>0</v>
      </c>
      <c r="R847" s="278">
        <v>6.6000000000000003E-2</v>
      </c>
      <c r="S847" s="278">
        <v>0</v>
      </c>
    </row>
    <row r="848" spans="2:19" x14ac:dyDescent="0.25">
      <c r="B848" s="278">
        <v>41090</v>
      </c>
      <c r="C848" s="278" t="s">
        <v>1177</v>
      </c>
      <c r="D848" s="278" t="s">
        <v>116</v>
      </c>
      <c r="E848" s="278" t="s">
        <v>311</v>
      </c>
      <c r="F848" s="278" t="s">
        <v>1549</v>
      </c>
      <c r="G848" s="504" t="s">
        <v>702</v>
      </c>
      <c r="J848" s="278" t="s">
        <v>320</v>
      </c>
      <c r="L848" s="278" t="s">
        <v>47</v>
      </c>
      <c r="M848" s="278" t="s">
        <v>51</v>
      </c>
      <c r="O848" s="278" t="s">
        <v>315</v>
      </c>
      <c r="P848" s="278">
        <v>0.223</v>
      </c>
      <c r="Q848" s="278">
        <v>0</v>
      </c>
      <c r="R848" s="278">
        <v>0.223</v>
      </c>
      <c r="S848" s="278">
        <v>0</v>
      </c>
    </row>
    <row r="849" spans="2:19" x14ac:dyDescent="0.25">
      <c r="B849" s="278">
        <v>41091</v>
      </c>
      <c r="C849" s="278" t="s">
        <v>1178</v>
      </c>
      <c r="D849" s="278" t="s">
        <v>116</v>
      </c>
      <c r="E849" s="278" t="s">
        <v>311</v>
      </c>
      <c r="F849" s="278" t="s">
        <v>1549</v>
      </c>
      <c r="G849" s="504" t="s">
        <v>702</v>
      </c>
      <c r="J849" s="278" t="s">
        <v>320</v>
      </c>
      <c r="L849" s="278" t="s">
        <v>47</v>
      </c>
      <c r="M849" s="278" t="s">
        <v>51</v>
      </c>
      <c r="O849" s="278" t="s">
        <v>315</v>
      </c>
      <c r="P849" s="278">
        <v>0.153</v>
      </c>
      <c r="Q849" s="278">
        <v>0</v>
      </c>
      <c r="R849" s="278">
        <v>0.153</v>
      </c>
      <c r="S849" s="278">
        <v>0</v>
      </c>
    </row>
    <row r="850" spans="2:19" x14ac:dyDescent="0.25">
      <c r="B850" s="278">
        <v>41092</v>
      </c>
      <c r="C850" s="278" t="s">
        <v>1179</v>
      </c>
      <c r="D850" s="278" t="s">
        <v>116</v>
      </c>
      <c r="E850" s="278" t="s">
        <v>311</v>
      </c>
      <c r="F850" s="278" t="s">
        <v>1549</v>
      </c>
      <c r="G850" s="504" t="s">
        <v>702</v>
      </c>
      <c r="J850" s="278" t="s">
        <v>320</v>
      </c>
      <c r="L850" s="278" t="s">
        <v>47</v>
      </c>
      <c r="M850" s="278" t="s">
        <v>51</v>
      </c>
      <c r="O850" s="278" t="s">
        <v>315</v>
      </c>
      <c r="P850" s="278">
        <v>0.127</v>
      </c>
      <c r="Q850" s="278">
        <v>0</v>
      </c>
      <c r="R850" s="278">
        <v>0.127</v>
      </c>
      <c r="S850" s="278">
        <v>0</v>
      </c>
    </row>
    <row r="851" spans="2:19" x14ac:dyDescent="0.25">
      <c r="B851" s="278">
        <v>41093</v>
      </c>
      <c r="C851" s="278" t="s">
        <v>1180</v>
      </c>
      <c r="D851" s="278" t="s">
        <v>116</v>
      </c>
      <c r="E851" s="278" t="s">
        <v>311</v>
      </c>
      <c r="F851" s="278" t="s">
        <v>1549</v>
      </c>
      <c r="G851" s="504" t="s">
        <v>702</v>
      </c>
      <c r="J851" s="278" t="s">
        <v>320</v>
      </c>
      <c r="L851" s="278" t="s">
        <v>47</v>
      </c>
      <c r="M851" s="278" t="s">
        <v>51</v>
      </c>
      <c r="O851" s="278" t="s">
        <v>315</v>
      </c>
      <c r="P851" s="278">
        <v>7.0000000000000007E-2</v>
      </c>
      <c r="Q851" s="278">
        <v>0</v>
      </c>
      <c r="R851" s="278">
        <v>7.0000000000000007E-2</v>
      </c>
      <c r="S851" s="278">
        <v>0</v>
      </c>
    </row>
    <row r="852" spans="2:19" x14ac:dyDescent="0.25">
      <c r="B852" s="278">
        <v>41097</v>
      </c>
      <c r="C852" s="278" t="s">
        <v>1181</v>
      </c>
      <c r="D852" s="278" t="s">
        <v>116</v>
      </c>
      <c r="E852" s="278" t="s">
        <v>311</v>
      </c>
      <c r="F852" s="278" t="s">
        <v>1549</v>
      </c>
      <c r="G852" s="504" t="s">
        <v>702</v>
      </c>
      <c r="J852" s="278" t="s">
        <v>320</v>
      </c>
      <c r="L852" s="278" t="s">
        <v>47</v>
      </c>
      <c r="M852" s="278" t="s">
        <v>48</v>
      </c>
      <c r="O852" s="278" t="s">
        <v>315</v>
      </c>
      <c r="P852" s="278">
        <v>0.436</v>
      </c>
      <c r="Q852" s="278">
        <v>0</v>
      </c>
      <c r="R852" s="278">
        <v>0.436</v>
      </c>
      <c r="S852" s="278">
        <v>0</v>
      </c>
    </row>
    <row r="853" spans="2:19" x14ac:dyDescent="0.25">
      <c r="B853" s="278">
        <v>41098</v>
      </c>
      <c r="C853" s="278" t="s">
        <v>1182</v>
      </c>
      <c r="D853" s="278" t="s">
        <v>116</v>
      </c>
      <c r="E853" s="278" t="s">
        <v>317</v>
      </c>
      <c r="F853" s="278" t="s">
        <v>1547</v>
      </c>
      <c r="G853" s="504" t="s">
        <v>702</v>
      </c>
      <c r="J853" s="278" t="s">
        <v>320</v>
      </c>
      <c r="L853" s="278" t="s">
        <v>47</v>
      </c>
      <c r="M853" s="278" t="s">
        <v>48</v>
      </c>
      <c r="O853" s="278" t="s">
        <v>315</v>
      </c>
      <c r="P853" s="278">
        <v>1.778</v>
      </c>
      <c r="Q853" s="278">
        <v>1.778</v>
      </c>
      <c r="R853" s="278">
        <v>1.778</v>
      </c>
      <c r="S853" s="278">
        <v>1.778</v>
      </c>
    </row>
    <row r="854" spans="2:19" x14ac:dyDescent="0.25">
      <c r="B854" s="278">
        <v>41100</v>
      </c>
      <c r="C854" s="278" t="s">
        <v>1183</v>
      </c>
      <c r="D854" s="278" t="s">
        <v>665</v>
      </c>
      <c r="G854" s="504" t="s">
        <v>666</v>
      </c>
      <c r="H854" s="278" t="s">
        <v>687</v>
      </c>
      <c r="I854" s="278" t="s">
        <v>688</v>
      </c>
      <c r="J854" s="278" t="s">
        <v>320</v>
      </c>
      <c r="L854" s="278" t="s">
        <v>47</v>
      </c>
      <c r="M854" s="278" t="s">
        <v>48</v>
      </c>
      <c r="N854" s="278" t="s">
        <v>146</v>
      </c>
      <c r="O854" s="278" t="s">
        <v>315</v>
      </c>
      <c r="P854" s="278">
        <v>0.54</v>
      </c>
      <c r="Q854" s="278">
        <v>0.54</v>
      </c>
      <c r="R854" s="278">
        <v>0.54</v>
      </c>
      <c r="S854" s="278">
        <v>0.54</v>
      </c>
    </row>
    <row r="855" spans="2:19" x14ac:dyDescent="0.25">
      <c r="B855" s="278">
        <v>41104</v>
      </c>
      <c r="C855" s="278" t="s">
        <v>1184</v>
      </c>
      <c r="D855" s="278" t="s">
        <v>116</v>
      </c>
      <c r="E855" s="278" t="s">
        <v>311</v>
      </c>
      <c r="F855" s="278" t="s">
        <v>1549</v>
      </c>
      <c r="G855" s="504" t="s">
        <v>702</v>
      </c>
      <c r="J855" s="278" t="s">
        <v>320</v>
      </c>
      <c r="L855" s="278" t="s">
        <v>47</v>
      </c>
      <c r="M855" s="278" t="s">
        <v>51</v>
      </c>
      <c r="O855" s="278" t="s">
        <v>315</v>
      </c>
      <c r="P855" s="278">
        <v>0.436</v>
      </c>
      <c r="Q855" s="278">
        <v>0</v>
      </c>
      <c r="R855" s="278">
        <v>0.436</v>
      </c>
      <c r="S855" s="278">
        <v>0</v>
      </c>
    </row>
    <row r="856" spans="2:19" x14ac:dyDescent="0.25">
      <c r="B856" s="278">
        <v>41105</v>
      </c>
      <c r="C856" s="278" t="s">
        <v>1185</v>
      </c>
      <c r="D856" s="278" t="s">
        <v>116</v>
      </c>
      <c r="E856" s="278" t="s">
        <v>311</v>
      </c>
      <c r="F856" s="278" t="s">
        <v>1549</v>
      </c>
      <c r="G856" s="504" t="s">
        <v>702</v>
      </c>
      <c r="J856" s="278" t="s">
        <v>320</v>
      </c>
      <c r="L856" s="278" t="s">
        <v>47</v>
      </c>
      <c r="M856" s="278" t="s">
        <v>51</v>
      </c>
      <c r="O856" s="278" t="s">
        <v>315</v>
      </c>
      <c r="P856" s="278">
        <v>0.84899999999999998</v>
      </c>
      <c r="Q856" s="278">
        <v>0</v>
      </c>
      <c r="R856" s="278">
        <v>0.84899999999999998</v>
      </c>
      <c r="S856" s="278">
        <v>0</v>
      </c>
    </row>
    <row r="857" spans="2:19" x14ac:dyDescent="0.25">
      <c r="B857" s="278">
        <v>41107</v>
      </c>
      <c r="C857" s="278" t="s">
        <v>1186</v>
      </c>
      <c r="D857" s="278" t="s">
        <v>116</v>
      </c>
      <c r="E857" s="278" t="s">
        <v>311</v>
      </c>
      <c r="F857" s="278" t="s">
        <v>1549</v>
      </c>
      <c r="G857" s="504" t="s">
        <v>702</v>
      </c>
      <c r="J857" s="278" t="s">
        <v>320</v>
      </c>
      <c r="L857" s="278" t="s">
        <v>47</v>
      </c>
      <c r="M857" s="278" t="s">
        <v>48</v>
      </c>
      <c r="O857" s="278" t="s">
        <v>315</v>
      </c>
      <c r="P857" s="278">
        <v>0.246</v>
      </c>
      <c r="Q857" s="278">
        <v>0</v>
      </c>
      <c r="R857" s="278">
        <v>0.246</v>
      </c>
      <c r="S857" s="278">
        <v>0</v>
      </c>
    </row>
    <row r="858" spans="2:19" x14ac:dyDescent="0.25">
      <c r="B858" s="278">
        <v>41108</v>
      </c>
      <c r="C858" s="278" t="s">
        <v>1187</v>
      </c>
      <c r="D858" s="278" t="s">
        <v>116</v>
      </c>
      <c r="E858" s="278" t="s">
        <v>311</v>
      </c>
      <c r="F858" s="278" t="s">
        <v>1549</v>
      </c>
      <c r="G858" s="504" t="s">
        <v>702</v>
      </c>
      <c r="J858" s="278" t="s">
        <v>320</v>
      </c>
      <c r="L858" s="278" t="s">
        <v>47</v>
      </c>
      <c r="M858" s="278" t="s">
        <v>48</v>
      </c>
      <c r="O858" s="278" t="s">
        <v>315</v>
      </c>
      <c r="P858" s="278">
        <v>9.5000000000000001E-2</v>
      </c>
      <c r="Q858" s="278">
        <v>0</v>
      </c>
      <c r="R858" s="278">
        <v>9.5000000000000001E-2</v>
      </c>
      <c r="S858" s="278">
        <v>0</v>
      </c>
    </row>
    <row r="859" spans="2:19" x14ac:dyDescent="0.25">
      <c r="B859" s="278">
        <v>41110</v>
      </c>
      <c r="C859" s="278" t="s">
        <v>1188</v>
      </c>
      <c r="D859" s="278" t="s">
        <v>116</v>
      </c>
      <c r="E859" s="278" t="s">
        <v>311</v>
      </c>
      <c r="F859" s="278" t="s">
        <v>1549</v>
      </c>
      <c r="G859" s="504" t="s">
        <v>702</v>
      </c>
      <c r="J859" s="278" t="s">
        <v>320</v>
      </c>
      <c r="L859" s="278" t="s">
        <v>47</v>
      </c>
      <c r="M859" s="278" t="s">
        <v>48</v>
      </c>
      <c r="O859" s="278" t="s">
        <v>315</v>
      </c>
      <c r="P859" s="278">
        <v>0.121</v>
      </c>
      <c r="Q859" s="278">
        <v>0</v>
      </c>
      <c r="R859" s="278">
        <v>0.121</v>
      </c>
      <c r="S859" s="278">
        <v>0</v>
      </c>
    </row>
    <row r="860" spans="2:19" x14ac:dyDescent="0.25">
      <c r="B860" s="278">
        <v>41111</v>
      </c>
      <c r="C860" s="278" t="s">
        <v>1189</v>
      </c>
      <c r="D860" s="278" t="s">
        <v>116</v>
      </c>
      <c r="E860" s="278" t="s">
        <v>311</v>
      </c>
      <c r="F860" s="278" t="s">
        <v>1549</v>
      </c>
      <c r="G860" s="504" t="s">
        <v>702</v>
      </c>
      <c r="J860" s="278" t="s">
        <v>320</v>
      </c>
      <c r="L860" s="278" t="s">
        <v>47</v>
      </c>
      <c r="M860" s="278" t="s">
        <v>48</v>
      </c>
      <c r="O860" s="278" t="s">
        <v>315</v>
      </c>
      <c r="P860" s="278">
        <v>0.114</v>
      </c>
      <c r="Q860" s="278">
        <v>0</v>
      </c>
      <c r="R860" s="278">
        <v>0.114</v>
      </c>
      <c r="S860" s="278">
        <v>0</v>
      </c>
    </row>
    <row r="861" spans="2:19" x14ac:dyDescent="0.25">
      <c r="B861" s="278">
        <v>41112</v>
      </c>
      <c r="C861" s="278" t="s">
        <v>1190</v>
      </c>
      <c r="D861" s="278" t="s">
        <v>116</v>
      </c>
      <c r="E861" s="278" t="s">
        <v>311</v>
      </c>
      <c r="F861" s="278" t="s">
        <v>1549</v>
      </c>
      <c r="G861" s="504" t="s">
        <v>702</v>
      </c>
      <c r="J861" s="278" t="s">
        <v>320</v>
      </c>
      <c r="L861" s="278" t="s">
        <v>47</v>
      </c>
      <c r="M861" s="278" t="s">
        <v>48</v>
      </c>
      <c r="O861" s="278" t="s">
        <v>315</v>
      </c>
      <c r="P861" s="278">
        <v>0.112</v>
      </c>
      <c r="Q861" s="278">
        <v>0</v>
      </c>
      <c r="R861" s="278">
        <v>0.112</v>
      </c>
      <c r="S861" s="278">
        <v>0</v>
      </c>
    </row>
    <row r="862" spans="2:19" x14ac:dyDescent="0.25">
      <c r="B862" s="278">
        <v>41113</v>
      </c>
      <c r="C862" s="278" t="s">
        <v>1191</v>
      </c>
      <c r="D862" s="278" t="s">
        <v>116</v>
      </c>
      <c r="E862" s="278" t="s">
        <v>311</v>
      </c>
      <c r="F862" s="278" t="s">
        <v>1549</v>
      </c>
      <c r="G862" s="504" t="s">
        <v>702</v>
      </c>
      <c r="J862" s="278" t="s">
        <v>320</v>
      </c>
      <c r="L862" s="278" t="s">
        <v>47</v>
      </c>
      <c r="M862" s="278" t="s">
        <v>51</v>
      </c>
      <c r="O862" s="278" t="s">
        <v>315</v>
      </c>
      <c r="P862" s="278">
        <v>0.35299999999999998</v>
      </c>
      <c r="Q862" s="278">
        <v>0</v>
      </c>
      <c r="R862" s="278">
        <v>0.35299999999999998</v>
      </c>
      <c r="S862" s="278">
        <v>0</v>
      </c>
    </row>
    <row r="863" spans="2:19" x14ac:dyDescent="0.25">
      <c r="B863" s="278">
        <v>41117</v>
      </c>
      <c r="C863" s="278" t="s">
        <v>1192</v>
      </c>
      <c r="D863" s="278" t="s">
        <v>116</v>
      </c>
      <c r="E863" s="278" t="s">
        <v>311</v>
      </c>
      <c r="F863" s="278" t="s">
        <v>1549</v>
      </c>
      <c r="G863" s="504" t="s">
        <v>702</v>
      </c>
      <c r="J863" s="278" t="s">
        <v>320</v>
      </c>
      <c r="L863" s="278" t="s">
        <v>47</v>
      </c>
      <c r="M863" s="278" t="s">
        <v>48</v>
      </c>
      <c r="O863" s="278" t="s">
        <v>315</v>
      </c>
      <c r="P863" s="278">
        <v>0.44700000000000001</v>
      </c>
      <c r="Q863" s="278">
        <v>0</v>
      </c>
      <c r="R863" s="278">
        <v>0.44700000000000001</v>
      </c>
      <c r="S863" s="278">
        <v>0</v>
      </c>
    </row>
    <row r="864" spans="2:19" x14ac:dyDescent="0.25">
      <c r="B864" s="278">
        <v>41119</v>
      </c>
      <c r="C864" s="278" t="s">
        <v>1193</v>
      </c>
      <c r="D864" s="278" t="s">
        <v>665</v>
      </c>
      <c r="G864" s="504" t="s">
        <v>666</v>
      </c>
      <c r="H864" s="278" t="s">
        <v>687</v>
      </c>
      <c r="I864" s="278" t="s">
        <v>688</v>
      </c>
      <c r="J864" s="278" t="s">
        <v>320</v>
      </c>
      <c r="L864" s="278" t="s">
        <v>47</v>
      </c>
      <c r="M864" s="278" t="s">
        <v>130</v>
      </c>
      <c r="N864" s="278" t="s">
        <v>139</v>
      </c>
      <c r="O864" s="278" t="s">
        <v>315</v>
      </c>
      <c r="P864" s="278">
        <v>2.7</v>
      </c>
      <c r="Q864" s="278">
        <v>2.7</v>
      </c>
      <c r="R864" s="278">
        <v>2.7</v>
      </c>
      <c r="S864" s="278">
        <v>2.7</v>
      </c>
    </row>
    <row r="865" spans="2:19" x14ac:dyDescent="0.25">
      <c r="B865" s="278">
        <v>41120</v>
      </c>
      <c r="C865" s="278" t="s">
        <v>1194</v>
      </c>
      <c r="D865" s="278" t="s">
        <v>116</v>
      </c>
      <c r="E865" s="278" t="s">
        <v>311</v>
      </c>
      <c r="F865" s="278" t="s">
        <v>1549</v>
      </c>
      <c r="G865" s="504" t="s">
        <v>702</v>
      </c>
      <c r="J865" s="278" t="s">
        <v>320</v>
      </c>
      <c r="L865" s="278" t="s">
        <v>47</v>
      </c>
      <c r="M865" s="278" t="s">
        <v>48</v>
      </c>
      <c r="O865" s="278" t="s">
        <v>315</v>
      </c>
      <c r="P865" s="278">
        <v>0.121</v>
      </c>
      <c r="Q865" s="278">
        <v>0</v>
      </c>
      <c r="R865" s="278">
        <v>0.121</v>
      </c>
      <c r="S865" s="278">
        <v>0</v>
      </c>
    </row>
    <row r="866" spans="2:19" x14ac:dyDescent="0.25">
      <c r="B866" s="278">
        <v>41121</v>
      </c>
      <c r="C866" s="278" t="s">
        <v>1195</v>
      </c>
      <c r="D866" s="278" t="s">
        <v>116</v>
      </c>
      <c r="E866" s="278" t="s">
        <v>311</v>
      </c>
      <c r="F866" s="278" t="s">
        <v>1549</v>
      </c>
      <c r="G866" s="504" t="s">
        <v>702</v>
      </c>
      <c r="J866" s="278" t="s">
        <v>320</v>
      </c>
      <c r="L866" s="278" t="s">
        <v>47</v>
      </c>
      <c r="M866" s="278" t="s">
        <v>48</v>
      </c>
      <c r="O866" s="278" t="s">
        <v>315</v>
      </c>
      <c r="P866" s="278">
        <v>0.11799999999999999</v>
      </c>
      <c r="Q866" s="278">
        <v>0</v>
      </c>
      <c r="R866" s="278">
        <v>0.11799999999999999</v>
      </c>
      <c r="S866" s="278">
        <v>0</v>
      </c>
    </row>
    <row r="867" spans="2:19" x14ac:dyDescent="0.25">
      <c r="B867" s="278">
        <v>41123</v>
      </c>
      <c r="C867" s="278" t="s">
        <v>1196</v>
      </c>
      <c r="D867" s="278" t="s">
        <v>116</v>
      </c>
      <c r="E867" s="278" t="s">
        <v>311</v>
      </c>
      <c r="F867" s="278" t="s">
        <v>1549</v>
      </c>
      <c r="G867" s="504" t="s">
        <v>702</v>
      </c>
      <c r="J867" s="278" t="s">
        <v>320</v>
      </c>
      <c r="L867" s="278" t="s">
        <v>47</v>
      </c>
      <c r="M867" s="278" t="s">
        <v>51</v>
      </c>
      <c r="O867" s="278" t="s">
        <v>315</v>
      </c>
      <c r="P867" s="278">
        <v>0.05</v>
      </c>
      <c r="Q867" s="278">
        <v>0</v>
      </c>
      <c r="R867" s="278">
        <v>0.05</v>
      </c>
      <c r="S867" s="278">
        <v>0</v>
      </c>
    </row>
    <row r="868" spans="2:19" x14ac:dyDescent="0.25">
      <c r="B868" s="278">
        <v>41125</v>
      </c>
      <c r="C868" s="278" t="s">
        <v>1197</v>
      </c>
      <c r="D868" s="278" t="s">
        <v>116</v>
      </c>
      <c r="E868" s="278" t="s">
        <v>311</v>
      </c>
      <c r="F868" s="278" t="s">
        <v>1549</v>
      </c>
      <c r="G868" s="504" t="s">
        <v>702</v>
      </c>
      <c r="J868" s="278" t="s">
        <v>320</v>
      </c>
      <c r="L868" s="278" t="s">
        <v>47</v>
      </c>
      <c r="M868" s="278" t="s">
        <v>48</v>
      </c>
      <c r="O868" s="278" t="s">
        <v>315</v>
      </c>
      <c r="P868" s="278">
        <v>0.41599999999999998</v>
      </c>
      <c r="Q868" s="278">
        <v>0</v>
      </c>
      <c r="R868" s="278">
        <v>0.41599999999999998</v>
      </c>
      <c r="S868" s="278">
        <v>0</v>
      </c>
    </row>
    <row r="869" spans="2:19" x14ac:dyDescent="0.25">
      <c r="B869" s="278">
        <v>41126</v>
      </c>
      <c r="C869" s="278" t="s">
        <v>1198</v>
      </c>
      <c r="D869" s="278" t="s">
        <v>116</v>
      </c>
      <c r="E869" s="278" t="s">
        <v>311</v>
      </c>
      <c r="F869" s="278" t="s">
        <v>1549</v>
      </c>
      <c r="G869" s="504" t="s">
        <v>702</v>
      </c>
      <c r="J869" s="278" t="s">
        <v>320</v>
      </c>
      <c r="L869" s="278" t="s">
        <v>47</v>
      </c>
      <c r="M869" s="278" t="s">
        <v>48</v>
      </c>
      <c r="O869" s="278" t="s">
        <v>315</v>
      </c>
      <c r="P869" s="278">
        <v>0.21299999999999999</v>
      </c>
      <c r="Q869" s="278">
        <v>0</v>
      </c>
      <c r="R869" s="278">
        <v>0.21299999999999999</v>
      </c>
      <c r="S869" s="278">
        <v>0</v>
      </c>
    </row>
    <row r="870" spans="2:19" x14ac:dyDescent="0.25">
      <c r="B870" s="278">
        <v>41128</v>
      </c>
      <c r="C870" s="278" t="s">
        <v>1199</v>
      </c>
      <c r="D870" s="278" t="s">
        <v>116</v>
      </c>
      <c r="E870" s="278" t="s">
        <v>311</v>
      </c>
      <c r="F870" s="278" t="s">
        <v>1549</v>
      </c>
      <c r="G870" s="504" t="s">
        <v>702</v>
      </c>
      <c r="J870" s="278" t="s">
        <v>320</v>
      </c>
      <c r="L870" s="278" t="s">
        <v>47</v>
      </c>
      <c r="M870" s="278" t="s">
        <v>51</v>
      </c>
      <c r="O870" s="278" t="s">
        <v>315</v>
      </c>
      <c r="P870" s="278">
        <v>0.185</v>
      </c>
      <c r="Q870" s="278">
        <v>0</v>
      </c>
      <c r="R870" s="278">
        <v>0.185</v>
      </c>
      <c r="S870" s="278">
        <v>0</v>
      </c>
    </row>
    <row r="871" spans="2:19" x14ac:dyDescent="0.25">
      <c r="B871" s="278">
        <v>41129</v>
      </c>
      <c r="C871" s="278" t="s">
        <v>1200</v>
      </c>
      <c r="D871" s="278" t="s">
        <v>116</v>
      </c>
      <c r="E871" s="278" t="s">
        <v>311</v>
      </c>
      <c r="F871" s="278" t="s">
        <v>1549</v>
      </c>
      <c r="G871" s="504" t="s">
        <v>702</v>
      </c>
      <c r="J871" s="278" t="s">
        <v>320</v>
      </c>
      <c r="L871" s="278" t="s">
        <v>47</v>
      </c>
      <c r="M871" s="278" t="s">
        <v>48</v>
      </c>
      <c r="O871" s="278" t="s">
        <v>315</v>
      </c>
      <c r="P871" s="278">
        <v>0.27700000000000002</v>
      </c>
      <c r="Q871" s="278">
        <v>0</v>
      </c>
      <c r="R871" s="278">
        <v>0.27700000000000002</v>
      </c>
      <c r="S871" s="278">
        <v>0</v>
      </c>
    </row>
    <row r="872" spans="2:19" x14ac:dyDescent="0.25">
      <c r="B872" s="278">
        <v>41130</v>
      </c>
      <c r="C872" s="278" t="s">
        <v>1201</v>
      </c>
      <c r="D872" s="278" t="s">
        <v>116</v>
      </c>
      <c r="E872" s="278" t="s">
        <v>311</v>
      </c>
      <c r="F872" s="278" t="s">
        <v>1549</v>
      </c>
      <c r="G872" s="504" t="s">
        <v>702</v>
      </c>
      <c r="J872" s="278" t="s">
        <v>320</v>
      </c>
      <c r="L872" s="278" t="s">
        <v>47</v>
      </c>
      <c r="M872" s="278" t="s">
        <v>48</v>
      </c>
      <c r="O872" s="278" t="s">
        <v>315</v>
      </c>
      <c r="P872" s="278">
        <v>5.6000000000000001E-2</v>
      </c>
      <c r="Q872" s="278">
        <v>0</v>
      </c>
      <c r="R872" s="278">
        <v>5.6000000000000001E-2</v>
      </c>
      <c r="S872" s="278">
        <v>0</v>
      </c>
    </row>
    <row r="873" spans="2:19" x14ac:dyDescent="0.25">
      <c r="B873" s="278">
        <v>41131</v>
      </c>
      <c r="C873" s="278" t="s">
        <v>1202</v>
      </c>
      <c r="D873" s="278" t="s">
        <v>116</v>
      </c>
      <c r="E873" s="278" t="s">
        <v>311</v>
      </c>
      <c r="F873" s="278" t="s">
        <v>1549</v>
      </c>
      <c r="G873" s="504" t="s">
        <v>702</v>
      </c>
      <c r="J873" s="278" t="s">
        <v>320</v>
      </c>
      <c r="L873" s="278" t="s">
        <v>47</v>
      </c>
      <c r="M873" s="278" t="s">
        <v>48</v>
      </c>
      <c r="O873" s="278" t="s">
        <v>315</v>
      </c>
      <c r="P873" s="278">
        <v>0.125</v>
      </c>
      <c r="Q873" s="278">
        <v>0</v>
      </c>
      <c r="R873" s="278">
        <v>0.125</v>
      </c>
      <c r="S873" s="278">
        <v>0</v>
      </c>
    </row>
    <row r="874" spans="2:19" x14ac:dyDescent="0.25">
      <c r="B874" s="278">
        <v>41132</v>
      </c>
      <c r="C874" s="278" t="s">
        <v>1203</v>
      </c>
      <c r="D874" s="278" t="s">
        <v>116</v>
      </c>
      <c r="E874" s="278" t="s">
        <v>311</v>
      </c>
      <c r="F874" s="278" t="s">
        <v>1549</v>
      </c>
      <c r="G874" s="504" t="s">
        <v>702</v>
      </c>
      <c r="J874" s="278" t="s">
        <v>320</v>
      </c>
      <c r="L874" s="278" t="s">
        <v>47</v>
      </c>
      <c r="M874" s="278" t="s">
        <v>48</v>
      </c>
      <c r="O874" s="278" t="s">
        <v>315</v>
      </c>
      <c r="P874" s="278">
        <v>0.109</v>
      </c>
      <c r="Q874" s="278">
        <v>0</v>
      </c>
      <c r="R874" s="278">
        <v>0.109</v>
      </c>
      <c r="S874" s="278">
        <v>0</v>
      </c>
    </row>
    <row r="875" spans="2:19" x14ac:dyDescent="0.25">
      <c r="B875" s="278">
        <v>41134</v>
      </c>
      <c r="C875" s="278" t="s">
        <v>1204</v>
      </c>
      <c r="D875" s="278" t="s">
        <v>116</v>
      </c>
      <c r="E875" s="278" t="s">
        <v>311</v>
      </c>
      <c r="F875" s="278" t="s">
        <v>1549</v>
      </c>
      <c r="G875" s="504" t="s">
        <v>702</v>
      </c>
      <c r="J875" s="278" t="s">
        <v>320</v>
      </c>
      <c r="L875" s="278" t="s">
        <v>47</v>
      </c>
      <c r="M875" s="278" t="s">
        <v>51</v>
      </c>
      <c r="O875" s="278" t="s">
        <v>315</v>
      </c>
      <c r="P875" s="278">
        <v>4.8000000000000001E-2</v>
      </c>
      <c r="Q875" s="278">
        <v>0</v>
      </c>
      <c r="R875" s="278">
        <v>4.8000000000000001E-2</v>
      </c>
      <c r="S875" s="278">
        <v>0</v>
      </c>
    </row>
    <row r="876" spans="2:19" x14ac:dyDescent="0.25">
      <c r="B876" s="278">
        <v>41135</v>
      </c>
      <c r="C876" s="278" t="s">
        <v>1205</v>
      </c>
      <c r="D876" s="278" t="s">
        <v>116</v>
      </c>
      <c r="E876" s="278" t="s">
        <v>311</v>
      </c>
      <c r="F876" s="278" t="s">
        <v>1549</v>
      </c>
      <c r="G876" s="504" t="s">
        <v>702</v>
      </c>
      <c r="J876" s="278" t="s">
        <v>320</v>
      </c>
      <c r="L876" s="278" t="s">
        <v>47</v>
      </c>
      <c r="M876" s="278" t="s">
        <v>51</v>
      </c>
      <c r="O876" s="278" t="s">
        <v>315</v>
      </c>
      <c r="P876" s="278">
        <v>0.32200000000000001</v>
      </c>
      <c r="Q876" s="278">
        <v>0</v>
      </c>
      <c r="R876" s="278">
        <v>0.32200000000000001</v>
      </c>
      <c r="S876" s="278">
        <v>0</v>
      </c>
    </row>
    <row r="877" spans="2:19" x14ac:dyDescent="0.25">
      <c r="B877" s="278">
        <v>41136</v>
      </c>
      <c r="C877" s="278" t="s">
        <v>1206</v>
      </c>
      <c r="D877" s="278" t="s">
        <v>116</v>
      </c>
      <c r="E877" s="278" t="s">
        <v>311</v>
      </c>
      <c r="F877" s="278" t="s">
        <v>1549</v>
      </c>
      <c r="G877" s="504" t="s">
        <v>702</v>
      </c>
      <c r="J877" s="278" t="s">
        <v>320</v>
      </c>
      <c r="L877" s="278" t="s">
        <v>47</v>
      </c>
      <c r="M877" s="278" t="s">
        <v>51</v>
      </c>
      <c r="O877" s="278" t="s">
        <v>315</v>
      </c>
      <c r="P877" s="278">
        <v>0.436</v>
      </c>
      <c r="Q877" s="278">
        <v>0</v>
      </c>
      <c r="R877" s="278">
        <v>0.436</v>
      </c>
      <c r="S877" s="278">
        <v>0</v>
      </c>
    </row>
    <row r="878" spans="2:19" x14ac:dyDescent="0.25">
      <c r="B878" s="278">
        <v>41139</v>
      </c>
      <c r="C878" s="278" t="s">
        <v>1207</v>
      </c>
      <c r="D878" s="278" t="s">
        <v>116</v>
      </c>
      <c r="E878" s="278" t="s">
        <v>311</v>
      </c>
      <c r="F878" s="278" t="s">
        <v>1549</v>
      </c>
      <c r="G878" s="504" t="s">
        <v>702</v>
      </c>
      <c r="J878" s="278" t="s">
        <v>320</v>
      </c>
      <c r="L878" s="278" t="s">
        <v>47</v>
      </c>
      <c r="M878" s="278" t="s">
        <v>48</v>
      </c>
      <c r="O878" s="278" t="s">
        <v>315</v>
      </c>
      <c r="P878" s="278">
        <v>0.95</v>
      </c>
      <c r="Q878" s="278">
        <v>0</v>
      </c>
      <c r="R878" s="278">
        <v>0.95</v>
      </c>
      <c r="S878" s="278">
        <v>0</v>
      </c>
    </row>
    <row r="879" spans="2:19" x14ac:dyDescent="0.25">
      <c r="B879" s="278">
        <v>41140</v>
      </c>
      <c r="C879" s="278" t="s">
        <v>1208</v>
      </c>
      <c r="D879" s="278" t="s">
        <v>116</v>
      </c>
      <c r="E879" s="278" t="s">
        <v>311</v>
      </c>
      <c r="F879" s="278" t="s">
        <v>1549</v>
      </c>
      <c r="G879" s="504" t="s">
        <v>702</v>
      </c>
      <c r="J879" s="278" t="s">
        <v>320</v>
      </c>
      <c r="L879" s="278" t="s">
        <v>47</v>
      </c>
      <c r="M879" s="278" t="s">
        <v>48</v>
      </c>
      <c r="O879" s="278" t="s">
        <v>315</v>
      </c>
      <c r="P879" s="278">
        <v>0.218</v>
      </c>
      <c r="Q879" s="278">
        <v>0</v>
      </c>
      <c r="R879" s="278">
        <v>0.218</v>
      </c>
      <c r="S879" s="278">
        <v>0</v>
      </c>
    </row>
    <row r="880" spans="2:19" x14ac:dyDescent="0.25">
      <c r="B880" s="278">
        <v>41141</v>
      </c>
      <c r="C880" s="278" t="s">
        <v>1209</v>
      </c>
      <c r="D880" s="278" t="s">
        <v>116</v>
      </c>
      <c r="E880" s="278" t="s">
        <v>311</v>
      </c>
      <c r="F880" s="278" t="s">
        <v>1549</v>
      </c>
      <c r="G880" s="504" t="s">
        <v>702</v>
      </c>
      <c r="J880" s="278" t="s">
        <v>320</v>
      </c>
      <c r="L880" s="278" t="s">
        <v>47</v>
      </c>
      <c r="M880" s="278" t="s">
        <v>48</v>
      </c>
      <c r="O880" s="278" t="s">
        <v>315</v>
      </c>
      <c r="P880" s="278">
        <v>0.16</v>
      </c>
      <c r="Q880" s="278">
        <v>0</v>
      </c>
      <c r="R880" s="278">
        <v>0.16</v>
      </c>
      <c r="S880" s="278">
        <v>0</v>
      </c>
    </row>
    <row r="881" spans="2:19" x14ac:dyDescent="0.25">
      <c r="B881" s="278">
        <v>41142</v>
      </c>
      <c r="C881" s="278" t="s">
        <v>1210</v>
      </c>
      <c r="D881" s="278" t="s">
        <v>116</v>
      </c>
      <c r="E881" s="278" t="s">
        <v>311</v>
      </c>
      <c r="F881" s="278" t="s">
        <v>1549</v>
      </c>
      <c r="G881" s="504" t="s">
        <v>702</v>
      </c>
      <c r="J881" s="278" t="s">
        <v>320</v>
      </c>
      <c r="L881" s="278" t="s">
        <v>47</v>
      </c>
      <c r="M881" s="278" t="s">
        <v>48</v>
      </c>
      <c r="O881" s="278" t="s">
        <v>315</v>
      </c>
      <c r="P881" s="278">
        <v>9.7000000000000003E-2</v>
      </c>
      <c r="Q881" s="278">
        <v>0</v>
      </c>
      <c r="R881" s="278">
        <v>9.7000000000000003E-2</v>
      </c>
      <c r="S881" s="278">
        <v>0</v>
      </c>
    </row>
    <row r="882" spans="2:19" x14ac:dyDescent="0.25">
      <c r="B882" s="278">
        <v>41143</v>
      </c>
      <c r="C882" s="278" t="s">
        <v>1211</v>
      </c>
      <c r="D882" s="278" t="s">
        <v>116</v>
      </c>
      <c r="E882" s="278" t="s">
        <v>311</v>
      </c>
      <c r="F882" s="278" t="s">
        <v>1549</v>
      </c>
      <c r="G882" s="504" t="s">
        <v>702</v>
      </c>
      <c r="J882" s="278" t="s">
        <v>320</v>
      </c>
      <c r="L882" s="278" t="s">
        <v>47</v>
      </c>
      <c r="M882" s="278" t="s">
        <v>48</v>
      </c>
      <c r="O882" s="278" t="s">
        <v>315</v>
      </c>
      <c r="P882" s="278">
        <v>0.14499999999999999</v>
      </c>
      <c r="Q882" s="278">
        <v>0</v>
      </c>
      <c r="R882" s="278">
        <v>0.14499999999999999</v>
      </c>
      <c r="S882" s="278">
        <v>0</v>
      </c>
    </row>
    <row r="883" spans="2:19" x14ac:dyDescent="0.25">
      <c r="B883" s="278">
        <v>41144</v>
      </c>
      <c r="C883" s="278" t="s">
        <v>1212</v>
      </c>
      <c r="D883" s="278" t="s">
        <v>116</v>
      </c>
      <c r="E883" s="278" t="s">
        <v>311</v>
      </c>
      <c r="F883" s="278" t="s">
        <v>1549</v>
      </c>
      <c r="G883" s="504" t="s">
        <v>702</v>
      </c>
      <c r="J883" s="278" t="s">
        <v>320</v>
      </c>
      <c r="L883" s="278" t="s">
        <v>47</v>
      </c>
      <c r="M883" s="278" t="s">
        <v>48</v>
      </c>
      <c r="O883" s="278" t="s">
        <v>315</v>
      </c>
      <c r="P883" s="278">
        <v>0.19900000000000001</v>
      </c>
      <c r="Q883" s="278">
        <v>0</v>
      </c>
      <c r="R883" s="278">
        <v>0.19900000000000001</v>
      </c>
      <c r="S883" s="278">
        <v>0</v>
      </c>
    </row>
    <row r="884" spans="2:19" x14ac:dyDescent="0.25">
      <c r="B884" s="278">
        <v>41145</v>
      </c>
      <c r="C884" s="278" t="s">
        <v>1213</v>
      </c>
      <c r="D884" s="278" t="s">
        <v>116</v>
      </c>
      <c r="E884" s="278" t="s">
        <v>311</v>
      </c>
      <c r="F884" s="278" t="s">
        <v>1549</v>
      </c>
      <c r="G884" s="504" t="s">
        <v>702</v>
      </c>
      <c r="J884" s="278" t="s">
        <v>320</v>
      </c>
      <c r="L884" s="278" t="s">
        <v>47</v>
      </c>
      <c r="M884" s="278" t="s">
        <v>48</v>
      </c>
      <c r="O884" s="278" t="s">
        <v>315</v>
      </c>
      <c r="P884" s="278">
        <v>0.38800000000000001</v>
      </c>
      <c r="Q884" s="278">
        <v>0</v>
      </c>
      <c r="R884" s="278">
        <v>0.38800000000000001</v>
      </c>
      <c r="S884" s="278">
        <v>0</v>
      </c>
    </row>
    <row r="885" spans="2:19" x14ac:dyDescent="0.25">
      <c r="B885" s="278">
        <v>41146</v>
      </c>
      <c r="C885" s="278" t="s">
        <v>1214</v>
      </c>
      <c r="D885" s="278" t="s">
        <v>116</v>
      </c>
      <c r="E885" s="278" t="s">
        <v>311</v>
      </c>
      <c r="F885" s="278" t="s">
        <v>1549</v>
      </c>
      <c r="G885" s="504" t="s">
        <v>702</v>
      </c>
      <c r="J885" s="278" t="s">
        <v>320</v>
      </c>
      <c r="L885" s="278" t="s">
        <v>47</v>
      </c>
      <c r="M885" s="278" t="s">
        <v>48</v>
      </c>
      <c r="O885" s="278" t="s">
        <v>315</v>
      </c>
      <c r="P885" s="278">
        <v>8.5999999999999993E-2</v>
      </c>
      <c r="Q885" s="278">
        <v>0</v>
      </c>
      <c r="R885" s="278">
        <v>8.5999999999999993E-2</v>
      </c>
      <c r="S885" s="278">
        <v>0</v>
      </c>
    </row>
    <row r="886" spans="2:19" x14ac:dyDescent="0.25">
      <c r="B886" s="278">
        <v>41147</v>
      </c>
      <c r="C886" s="278" t="s">
        <v>1215</v>
      </c>
      <c r="D886" s="278" t="s">
        <v>116</v>
      </c>
      <c r="E886" s="278" t="s">
        <v>311</v>
      </c>
      <c r="F886" s="278" t="s">
        <v>1549</v>
      </c>
      <c r="G886" s="504" t="s">
        <v>702</v>
      </c>
      <c r="J886" s="278" t="s">
        <v>320</v>
      </c>
      <c r="L886" s="278" t="s">
        <v>47</v>
      </c>
      <c r="M886" s="278" t="s">
        <v>51</v>
      </c>
      <c r="O886" s="278" t="s">
        <v>315</v>
      </c>
      <c r="P886" s="278">
        <v>0.22600000000000001</v>
      </c>
      <c r="Q886" s="278">
        <v>0</v>
      </c>
      <c r="R886" s="278">
        <v>0.22600000000000001</v>
      </c>
      <c r="S886" s="278">
        <v>0</v>
      </c>
    </row>
    <row r="887" spans="2:19" x14ac:dyDescent="0.25">
      <c r="B887" s="278">
        <v>41148</v>
      </c>
      <c r="C887" s="278" t="s">
        <v>1216</v>
      </c>
      <c r="D887" s="278" t="s">
        <v>116</v>
      </c>
      <c r="E887" s="278" t="s">
        <v>311</v>
      </c>
      <c r="F887" s="278" t="s">
        <v>1549</v>
      </c>
      <c r="G887" s="504" t="s">
        <v>702</v>
      </c>
      <c r="J887" s="278" t="s">
        <v>320</v>
      </c>
      <c r="L887" s="278" t="s">
        <v>47</v>
      </c>
      <c r="M887" s="278" t="s">
        <v>48</v>
      </c>
      <c r="O887" s="278" t="s">
        <v>315</v>
      </c>
      <c r="P887" s="278">
        <v>0.152</v>
      </c>
      <c r="Q887" s="278">
        <v>0</v>
      </c>
      <c r="R887" s="278">
        <v>0.152</v>
      </c>
      <c r="S887" s="278">
        <v>0</v>
      </c>
    </row>
    <row r="888" spans="2:19" x14ac:dyDescent="0.25">
      <c r="B888" s="278">
        <v>41149</v>
      </c>
      <c r="C888" s="278" t="s">
        <v>1217</v>
      </c>
      <c r="D888" s="278" t="s">
        <v>116</v>
      </c>
      <c r="E888" s="278" t="s">
        <v>311</v>
      </c>
      <c r="F888" s="278" t="s">
        <v>1549</v>
      </c>
      <c r="G888" s="504" t="s">
        <v>702</v>
      </c>
      <c r="J888" s="278" t="s">
        <v>320</v>
      </c>
      <c r="L888" s="278" t="s">
        <v>47</v>
      </c>
      <c r="M888" s="278" t="s">
        <v>51</v>
      </c>
      <c r="O888" s="278" t="s">
        <v>315</v>
      </c>
      <c r="P888" s="278">
        <v>0.106</v>
      </c>
      <c r="Q888" s="278">
        <v>0</v>
      </c>
      <c r="R888" s="278">
        <v>0.106</v>
      </c>
      <c r="S888" s="278">
        <v>0</v>
      </c>
    </row>
    <row r="889" spans="2:19" x14ac:dyDescent="0.25">
      <c r="B889" s="278">
        <v>41150</v>
      </c>
      <c r="C889" s="278" t="s">
        <v>1218</v>
      </c>
      <c r="D889" s="278" t="s">
        <v>116</v>
      </c>
      <c r="E889" s="278" t="s">
        <v>311</v>
      </c>
      <c r="F889" s="278" t="s">
        <v>1549</v>
      </c>
      <c r="G889" s="504" t="s">
        <v>702</v>
      </c>
      <c r="J889" s="278" t="s">
        <v>320</v>
      </c>
      <c r="L889" s="278" t="s">
        <v>47</v>
      </c>
      <c r="M889" s="278" t="s">
        <v>51</v>
      </c>
      <c r="O889" s="278" t="s">
        <v>315</v>
      </c>
      <c r="P889" s="278">
        <v>7.8E-2</v>
      </c>
      <c r="Q889" s="278">
        <v>0</v>
      </c>
      <c r="R889" s="278">
        <v>7.8E-2</v>
      </c>
      <c r="S889" s="278">
        <v>0</v>
      </c>
    </row>
    <row r="890" spans="2:19" x14ac:dyDescent="0.25">
      <c r="B890" s="278">
        <v>41151</v>
      </c>
      <c r="C890" s="278" t="s">
        <v>1219</v>
      </c>
      <c r="D890" s="278" t="s">
        <v>116</v>
      </c>
      <c r="E890" s="278" t="s">
        <v>311</v>
      </c>
      <c r="F890" s="278" t="s">
        <v>1549</v>
      </c>
      <c r="G890" s="504" t="s">
        <v>702</v>
      </c>
      <c r="J890" s="278" t="s">
        <v>320</v>
      </c>
      <c r="L890" s="278" t="s">
        <v>47</v>
      </c>
      <c r="M890" s="278" t="s">
        <v>51</v>
      </c>
      <c r="O890" s="278" t="s">
        <v>315</v>
      </c>
      <c r="P890" s="278">
        <v>5.5E-2</v>
      </c>
      <c r="Q890" s="278">
        <v>0</v>
      </c>
      <c r="R890" s="278">
        <v>5.5E-2</v>
      </c>
      <c r="S890" s="278">
        <v>0</v>
      </c>
    </row>
    <row r="891" spans="2:19" x14ac:dyDescent="0.25">
      <c r="B891" s="278">
        <v>41152</v>
      </c>
      <c r="C891" s="278" t="s">
        <v>1220</v>
      </c>
      <c r="D891" s="278" t="s">
        <v>116</v>
      </c>
      <c r="E891" s="278" t="s">
        <v>311</v>
      </c>
      <c r="F891" s="278" t="s">
        <v>1549</v>
      </c>
      <c r="G891" s="504" t="s">
        <v>702</v>
      </c>
      <c r="J891" s="278" t="s">
        <v>320</v>
      </c>
      <c r="L891" s="278" t="s">
        <v>47</v>
      </c>
      <c r="M891" s="278" t="s">
        <v>48</v>
      </c>
      <c r="O891" s="278" t="s">
        <v>315</v>
      </c>
      <c r="P891" s="278">
        <v>0.44900000000000001</v>
      </c>
      <c r="Q891" s="278">
        <v>0</v>
      </c>
      <c r="R891" s="278">
        <v>0.44900000000000001</v>
      </c>
      <c r="S891" s="278">
        <v>0</v>
      </c>
    </row>
    <row r="892" spans="2:19" x14ac:dyDescent="0.25">
      <c r="B892" s="278">
        <v>41153</v>
      </c>
      <c r="C892" s="278" t="s">
        <v>1221</v>
      </c>
      <c r="D892" s="278" t="s">
        <v>116</v>
      </c>
      <c r="E892" s="278" t="s">
        <v>311</v>
      </c>
      <c r="F892" s="278" t="s">
        <v>1549</v>
      </c>
      <c r="G892" s="504" t="s">
        <v>702</v>
      </c>
      <c r="J892" s="278" t="s">
        <v>320</v>
      </c>
      <c r="L892" s="278" t="s">
        <v>47</v>
      </c>
      <c r="M892" s="278" t="s">
        <v>48</v>
      </c>
      <c r="O892" s="278" t="s">
        <v>315</v>
      </c>
      <c r="P892" s="278">
        <v>6.3E-2</v>
      </c>
      <c r="Q892" s="278">
        <v>0</v>
      </c>
      <c r="R892" s="278">
        <v>6.3E-2</v>
      </c>
      <c r="S892" s="278">
        <v>0</v>
      </c>
    </row>
    <row r="893" spans="2:19" x14ac:dyDescent="0.25">
      <c r="B893" s="278">
        <v>41154</v>
      </c>
      <c r="C893" s="278" t="s">
        <v>1222</v>
      </c>
      <c r="D893" s="278" t="s">
        <v>116</v>
      </c>
      <c r="E893" s="278" t="s">
        <v>311</v>
      </c>
      <c r="F893" s="278" t="s">
        <v>1549</v>
      </c>
      <c r="G893" s="504" t="s">
        <v>702</v>
      </c>
      <c r="J893" s="278" t="s">
        <v>320</v>
      </c>
      <c r="L893" s="278" t="s">
        <v>47</v>
      </c>
      <c r="M893" s="278" t="s">
        <v>48</v>
      </c>
      <c r="O893" s="278" t="s">
        <v>315</v>
      </c>
      <c r="P893" s="278">
        <v>0.54200000000000004</v>
      </c>
      <c r="Q893" s="278">
        <v>0</v>
      </c>
      <c r="R893" s="278">
        <v>0.54200000000000004</v>
      </c>
      <c r="S893" s="278">
        <v>0</v>
      </c>
    </row>
    <row r="894" spans="2:19" x14ac:dyDescent="0.25">
      <c r="B894" s="278">
        <v>41155</v>
      </c>
      <c r="C894" s="278" t="s">
        <v>1223</v>
      </c>
      <c r="D894" s="278" t="s">
        <v>116</v>
      </c>
      <c r="E894" s="278" t="s">
        <v>317</v>
      </c>
      <c r="F894" s="278" t="s">
        <v>1547</v>
      </c>
      <c r="G894" s="504" t="s">
        <v>1027</v>
      </c>
      <c r="J894" s="278" t="s">
        <v>320</v>
      </c>
      <c r="L894" s="278" t="s">
        <v>47</v>
      </c>
      <c r="M894" s="278" t="s">
        <v>48</v>
      </c>
      <c r="O894" s="278" t="s">
        <v>315</v>
      </c>
      <c r="P894" s="278">
        <v>1</v>
      </c>
      <c r="Q894" s="278">
        <v>1</v>
      </c>
      <c r="R894" s="278">
        <v>1</v>
      </c>
      <c r="S894" s="278">
        <v>1</v>
      </c>
    </row>
    <row r="895" spans="2:19" x14ac:dyDescent="0.25">
      <c r="B895" s="278">
        <v>41159</v>
      </c>
      <c r="C895" s="278" t="s">
        <v>1224</v>
      </c>
      <c r="D895" s="278" t="s">
        <v>116</v>
      </c>
      <c r="E895" s="278" t="s">
        <v>311</v>
      </c>
      <c r="F895" s="278" t="s">
        <v>1549</v>
      </c>
      <c r="G895" s="504" t="s">
        <v>702</v>
      </c>
      <c r="J895" s="278" t="s">
        <v>320</v>
      </c>
      <c r="L895" s="278" t="s">
        <v>47</v>
      </c>
      <c r="M895" s="278" t="s">
        <v>48</v>
      </c>
      <c r="O895" s="278" t="s">
        <v>315</v>
      </c>
      <c r="P895" s="278">
        <v>0.112</v>
      </c>
      <c r="Q895" s="278">
        <v>0</v>
      </c>
      <c r="R895" s="278">
        <v>0.112</v>
      </c>
      <c r="S895" s="278">
        <v>0</v>
      </c>
    </row>
    <row r="896" spans="2:19" x14ac:dyDescent="0.25">
      <c r="B896" s="278">
        <v>41160</v>
      </c>
      <c r="C896" s="278" t="s">
        <v>1225</v>
      </c>
      <c r="D896" s="278" t="s">
        <v>116</v>
      </c>
      <c r="E896" s="278" t="s">
        <v>311</v>
      </c>
      <c r="F896" s="278" t="s">
        <v>1549</v>
      </c>
      <c r="G896" s="504" t="s">
        <v>702</v>
      </c>
      <c r="J896" s="278" t="s">
        <v>320</v>
      </c>
      <c r="L896" s="278" t="s">
        <v>47</v>
      </c>
      <c r="M896" s="278" t="s">
        <v>48</v>
      </c>
      <c r="O896" s="278" t="s">
        <v>315</v>
      </c>
      <c r="P896" s="278">
        <v>0.61599999999999999</v>
      </c>
      <c r="Q896" s="278">
        <v>0</v>
      </c>
      <c r="R896" s="278">
        <v>0.61599999999999999</v>
      </c>
      <c r="S896" s="278">
        <v>0</v>
      </c>
    </row>
    <row r="897" spans="2:19" x14ac:dyDescent="0.25">
      <c r="B897" s="278">
        <v>41162</v>
      </c>
      <c r="C897" s="278" t="s">
        <v>1226</v>
      </c>
      <c r="D897" s="278" t="s">
        <v>116</v>
      </c>
      <c r="E897" s="278" t="s">
        <v>311</v>
      </c>
      <c r="F897" s="278" t="s">
        <v>1549</v>
      </c>
      <c r="G897" s="504" t="s">
        <v>702</v>
      </c>
      <c r="J897" s="278" t="s">
        <v>320</v>
      </c>
      <c r="L897" s="278" t="s">
        <v>47</v>
      </c>
      <c r="M897" s="278" t="s">
        <v>48</v>
      </c>
      <c r="O897" s="278" t="s">
        <v>315</v>
      </c>
      <c r="P897" s="278">
        <v>0.61899999999999999</v>
      </c>
      <c r="Q897" s="278">
        <v>0</v>
      </c>
      <c r="R897" s="278">
        <v>0.61899999999999999</v>
      </c>
      <c r="S897" s="278">
        <v>0</v>
      </c>
    </row>
    <row r="898" spans="2:19" x14ac:dyDescent="0.25">
      <c r="B898" s="278">
        <v>41164</v>
      </c>
      <c r="C898" s="278" t="s">
        <v>1227</v>
      </c>
      <c r="D898" s="278" t="s">
        <v>116</v>
      </c>
      <c r="E898" s="278" t="s">
        <v>311</v>
      </c>
      <c r="F898" s="278" t="s">
        <v>1549</v>
      </c>
      <c r="G898" s="504" t="s">
        <v>702</v>
      </c>
      <c r="J898" s="278" t="s">
        <v>320</v>
      </c>
      <c r="L898" s="278" t="s">
        <v>47</v>
      </c>
      <c r="M898" s="278" t="s">
        <v>48</v>
      </c>
      <c r="O898" s="278" t="s">
        <v>315</v>
      </c>
      <c r="P898" s="278">
        <v>0.184</v>
      </c>
      <c r="Q898" s="278">
        <v>0</v>
      </c>
      <c r="R898" s="278">
        <v>0.184</v>
      </c>
      <c r="S898" s="278">
        <v>0</v>
      </c>
    </row>
    <row r="899" spans="2:19" x14ac:dyDescent="0.25">
      <c r="B899" s="278">
        <v>41173</v>
      </c>
      <c r="C899" s="278" t="s">
        <v>1228</v>
      </c>
      <c r="D899" s="278" t="s">
        <v>116</v>
      </c>
      <c r="E899" s="278" t="s">
        <v>311</v>
      </c>
      <c r="F899" s="278" t="s">
        <v>1549</v>
      </c>
      <c r="G899" s="504" t="s">
        <v>702</v>
      </c>
      <c r="J899" s="278" t="s">
        <v>320</v>
      </c>
      <c r="L899" s="278" t="s">
        <v>47</v>
      </c>
      <c r="M899" s="278" t="s">
        <v>48</v>
      </c>
      <c r="O899" s="278" t="s">
        <v>315</v>
      </c>
      <c r="P899" s="278">
        <v>0.12</v>
      </c>
      <c r="Q899" s="278">
        <v>0</v>
      </c>
      <c r="R899" s="278">
        <v>0.12</v>
      </c>
      <c r="S899" s="278">
        <v>0</v>
      </c>
    </row>
    <row r="900" spans="2:19" x14ac:dyDescent="0.25">
      <c r="B900" s="278">
        <v>41174</v>
      </c>
      <c r="C900" s="278" t="s">
        <v>1229</v>
      </c>
      <c r="D900" s="278" t="s">
        <v>116</v>
      </c>
      <c r="E900" s="278" t="s">
        <v>311</v>
      </c>
      <c r="F900" s="278" t="s">
        <v>1549</v>
      </c>
      <c r="G900" s="504" t="s">
        <v>702</v>
      </c>
      <c r="J900" s="278" t="s">
        <v>320</v>
      </c>
      <c r="L900" s="278" t="s">
        <v>47</v>
      </c>
      <c r="M900" s="278" t="s">
        <v>48</v>
      </c>
      <c r="O900" s="278" t="s">
        <v>315</v>
      </c>
      <c r="P900" s="278">
        <v>0.11799999999999999</v>
      </c>
      <c r="Q900" s="278">
        <v>0</v>
      </c>
      <c r="R900" s="278">
        <v>0.11799999999999999</v>
      </c>
      <c r="S900" s="278">
        <v>0</v>
      </c>
    </row>
    <row r="901" spans="2:19" x14ac:dyDescent="0.25">
      <c r="B901" s="278">
        <v>41175</v>
      </c>
      <c r="C901" s="278" t="s">
        <v>1230</v>
      </c>
      <c r="D901" s="278" t="s">
        <v>116</v>
      </c>
      <c r="E901" s="278" t="s">
        <v>311</v>
      </c>
      <c r="F901" s="278" t="s">
        <v>1549</v>
      </c>
      <c r="G901" s="504" t="s">
        <v>702</v>
      </c>
      <c r="J901" s="278" t="s">
        <v>320</v>
      </c>
      <c r="L901" s="278" t="s">
        <v>47</v>
      </c>
      <c r="M901" s="278" t="s">
        <v>48</v>
      </c>
      <c r="O901" s="278" t="s">
        <v>315</v>
      </c>
      <c r="P901" s="278">
        <v>0.11600000000000001</v>
      </c>
      <c r="Q901" s="278">
        <v>0</v>
      </c>
      <c r="R901" s="278">
        <v>0.11600000000000001</v>
      </c>
      <c r="S901" s="278">
        <v>0</v>
      </c>
    </row>
    <row r="902" spans="2:19" x14ac:dyDescent="0.25">
      <c r="B902" s="278">
        <v>41176</v>
      </c>
      <c r="C902" s="278" t="s">
        <v>1231</v>
      </c>
      <c r="D902" s="278" t="s">
        <v>116</v>
      </c>
      <c r="E902" s="278" t="s">
        <v>317</v>
      </c>
      <c r="F902" s="278" t="s">
        <v>1547</v>
      </c>
      <c r="G902" s="504" t="s">
        <v>702</v>
      </c>
      <c r="J902" s="278" t="s">
        <v>320</v>
      </c>
      <c r="L902" s="278" t="s">
        <v>47</v>
      </c>
      <c r="M902" s="278" t="s">
        <v>48</v>
      </c>
      <c r="O902" s="278" t="s">
        <v>315</v>
      </c>
      <c r="P902" s="278">
        <v>0.88900000000000001</v>
      </c>
      <c r="Q902" s="278">
        <v>0.88900000000000001</v>
      </c>
      <c r="R902" s="278">
        <v>0.88900000000000001</v>
      </c>
      <c r="S902" s="278">
        <v>0.88900000000000001</v>
      </c>
    </row>
    <row r="903" spans="2:19" x14ac:dyDescent="0.25">
      <c r="B903" s="278">
        <v>41177</v>
      </c>
      <c r="C903" s="278" t="s">
        <v>1232</v>
      </c>
      <c r="D903" s="278" t="s">
        <v>116</v>
      </c>
      <c r="E903" s="278" t="s">
        <v>311</v>
      </c>
      <c r="F903" s="278" t="s">
        <v>1549</v>
      </c>
      <c r="G903" s="504" t="s">
        <v>702</v>
      </c>
      <c r="J903" s="278" t="s">
        <v>320</v>
      </c>
      <c r="L903" s="278" t="s">
        <v>47</v>
      </c>
      <c r="M903" s="278" t="s">
        <v>51</v>
      </c>
      <c r="O903" s="278" t="s">
        <v>315</v>
      </c>
      <c r="P903" s="278">
        <v>1.04</v>
      </c>
      <c r="Q903" s="278">
        <v>0</v>
      </c>
      <c r="R903" s="278">
        <v>1.04</v>
      </c>
      <c r="S903" s="278">
        <v>0</v>
      </c>
    </row>
    <row r="904" spans="2:19" x14ac:dyDescent="0.25">
      <c r="B904" s="278">
        <v>41179</v>
      </c>
      <c r="C904" s="278" t="s">
        <v>1233</v>
      </c>
      <c r="D904" s="278" t="s">
        <v>116</v>
      </c>
      <c r="E904" s="278" t="s">
        <v>317</v>
      </c>
      <c r="F904" s="278" t="s">
        <v>1547</v>
      </c>
      <c r="G904" s="504" t="s">
        <v>702</v>
      </c>
      <c r="J904" s="278" t="s">
        <v>320</v>
      </c>
      <c r="L904" s="278" t="s">
        <v>47</v>
      </c>
      <c r="M904" s="278" t="s">
        <v>51</v>
      </c>
      <c r="O904" s="278" t="s">
        <v>315</v>
      </c>
      <c r="P904" s="278">
        <v>3.94</v>
      </c>
      <c r="Q904" s="278">
        <v>3.94</v>
      </c>
      <c r="R904" s="278">
        <v>3.94</v>
      </c>
      <c r="S904" s="278">
        <v>3.94</v>
      </c>
    </row>
    <row r="905" spans="2:19" x14ac:dyDescent="0.25">
      <c r="B905" s="278">
        <v>41181</v>
      </c>
      <c r="C905" s="278" t="s">
        <v>1234</v>
      </c>
      <c r="D905" s="278" t="s">
        <v>116</v>
      </c>
      <c r="E905" s="278" t="s">
        <v>311</v>
      </c>
      <c r="F905" s="278" t="s">
        <v>1549</v>
      </c>
      <c r="G905" s="504" t="s">
        <v>702</v>
      </c>
      <c r="J905" s="278" t="s">
        <v>320</v>
      </c>
      <c r="L905" s="278" t="s">
        <v>47</v>
      </c>
      <c r="M905" s="278" t="s">
        <v>48</v>
      </c>
      <c r="O905" s="278" t="s">
        <v>315</v>
      </c>
      <c r="P905" s="278">
        <v>0.10299999999999999</v>
      </c>
      <c r="Q905" s="278">
        <v>0</v>
      </c>
      <c r="R905" s="278">
        <v>0.10299999999999999</v>
      </c>
      <c r="S905" s="278">
        <v>0</v>
      </c>
    </row>
    <row r="906" spans="2:19" x14ac:dyDescent="0.25">
      <c r="B906" s="278">
        <v>41182</v>
      </c>
      <c r="C906" s="278" t="s">
        <v>1235</v>
      </c>
      <c r="D906" s="278" t="s">
        <v>116</v>
      </c>
      <c r="E906" s="278" t="s">
        <v>311</v>
      </c>
      <c r="F906" s="278" t="s">
        <v>1549</v>
      </c>
      <c r="G906" s="504" t="s">
        <v>702</v>
      </c>
      <c r="J906" s="278" t="s">
        <v>320</v>
      </c>
      <c r="L906" s="278" t="s">
        <v>47</v>
      </c>
      <c r="M906" s="278" t="s">
        <v>48</v>
      </c>
      <c r="O906" s="278" t="s">
        <v>315</v>
      </c>
      <c r="P906" s="278">
        <v>0.46400000000000002</v>
      </c>
      <c r="Q906" s="278">
        <v>0</v>
      </c>
      <c r="R906" s="278">
        <v>0.46400000000000002</v>
      </c>
      <c r="S906" s="278">
        <v>0</v>
      </c>
    </row>
    <row r="907" spans="2:19" x14ac:dyDescent="0.25">
      <c r="B907" s="278">
        <v>41183</v>
      </c>
      <c r="C907" s="278" t="s">
        <v>1236</v>
      </c>
      <c r="D907" s="278" t="s">
        <v>116</v>
      </c>
      <c r="E907" s="278" t="s">
        <v>311</v>
      </c>
      <c r="F907" s="278" t="s">
        <v>1549</v>
      </c>
      <c r="G907" s="504" t="s">
        <v>702</v>
      </c>
      <c r="J907" s="278" t="s">
        <v>320</v>
      </c>
      <c r="L907" s="278" t="s">
        <v>47</v>
      </c>
      <c r="M907" s="278" t="s">
        <v>51</v>
      </c>
      <c r="O907" s="278" t="s">
        <v>315</v>
      </c>
      <c r="P907" s="278">
        <v>2.0249999999999999</v>
      </c>
      <c r="Q907" s="278">
        <v>0</v>
      </c>
      <c r="R907" s="278">
        <v>2.0249999999999999</v>
      </c>
      <c r="S907" s="278">
        <v>0</v>
      </c>
    </row>
    <row r="908" spans="2:19" x14ac:dyDescent="0.25">
      <c r="B908" s="278">
        <v>41184</v>
      </c>
      <c r="C908" s="278" t="s">
        <v>1237</v>
      </c>
      <c r="D908" s="278" t="s">
        <v>116</v>
      </c>
      <c r="E908" s="278" t="s">
        <v>311</v>
      </c>
      <c r="F908" s="278" t="s">
        <v>1549</v>
      </c>
      <c r="G908" s="504" t="s">
        <v>702</v>
      </c>
      <c r="J908" s="278" t="s">
        <v>320</v>
      </c>
      <c r="L908" s="278" t="s">
        <v>47</v>
      </c>
      <c r="M908" s="278" t="s">
        <v>51</v>
      </c>
      <c r="O908" s="278" t="s">
        <v>315</v>
      </c>
      <c r="P908" s="278">
        <v>0.26400000000000001</v>
      </c>
      <c r="Q908" s="278">
        <v>0</v>
      </c>
      <c r="R908" s="278">
        <v>0.26400000000000001</v>
      </c>
      <c r="S908" s="278">
        <v>0</v>
      </c>
    </row>
    <row r="909" spans="2:19" x14ac:dyDescent="0.25">
      <c r="B909" s="278">
        <v>41185</v>
      </c>
      <c r="C909" s="278" t="s">
        <v>1238</v>
      </c>
      <c r="D909" s="278" t="s">
        <v>116</v>
      </c>
      <c r="E909" s="278" t="s">
        <v>317</v>
      </c>
      <c r="F909" s="278" t="s">
        <v>1547</v>
      </c>
      <c r="G909" s="504" t="s">
        <v>702</v>
      </c>
      <c r="J909" s="278" t="s">
        <v>320</v>
      </c>
      <c r="L909" s="278" t="s">
        <v>47</v>
      </c>
      <c r="M909" s="278" t="s">
        <v>51</v>
      </c>
      <c r="O909" s="278" t="s">
        <v>315</v>
      </c>
      <c r="P909" s="278">
        <v>2.9550000000000001</v>
      </c>
      <c r="Q909" s="278">
        <v>2.9550000000000001</v>
      </c>
      <c r="R909" s="278">
        <v>2.9550000000000001</v>
      </c>
      <c r="S909" s="278">
        <v>2.9550000000000001</v>
      </c>
    </row>
    <row r="910" spans="2:19" x14ac:dyDescent="0.25">
      <c r="B910" s="278">
        <v>41186</v>
      </c>
      <c r="C910" s="278" t="s">
        <v>1239</v>
      </c>
      <c r="D910" s="278" t="s">
        <v>116</v>
      </c>
      <c r="E910" s="278" t="s">
        <v>311</v>
      </c>
      <c r="F910" s="278" t="s">
        <v>1549</v>
      </c>
      <c r="G910" s="504" t="s">
        <v>702</v>
      </c>
      <c r="J910" s="278" t="s">
        <v>320</v>
      </c>
      <c r="L910" s="278" t="s">
        <v>47</v>
      </c>
      <c r="M910" s="278" t="s">
        <v>48</v>
      </c>
      <c r="O910" s="278" t="s">
        <v>315</v>
      </c>
      <c r="P910" s="278">
        <v>8.1000000000000003E-2</v>
      </c>
      <c r="Q910" s="278">
        <v>0</v>
      </c>
      <c r="R910" s="278">
        <v>8.1000000000000003E-2</v>
      </c>
      <c r="S910" s="278">
        <v>0</v>
      </c>
    </row>
    <row r="911" spans="2:19" x14ac:dyDescent="0.25">
      <c r="B911" s="278">
        <v>41187</v>
      </c>
      <c r="C911" s="278" t="s">
        <v>1240</v>
      </c>
      <c r="D911" s="278" t="s">
        <v>116</v>
      </c>
      <c r="E911" s="278" t="s">
        <v>311</v>
      </c>
      <c r="F911" s="278" t="s">
        <v>1549</v>
      </c>
      <c r="G911" s="504" t="s">
        <v>702</v>
      </c>
      <c r="J911" s="278" t="s">
        <v>320</v>
      </c>
      <c r="L911" s="278" t="s">
        <v>47</v>
      </c>
      <c r="M911" s="278" t="s">
        <v>51</v>
      </c>
      <c r="O911" s="278" t="s">
        <v>315</v>
      </c>
      <c r="P911" s="278">
        <v>1.04</v>
      </c>
      <c r="Q911" s="278">
        <v>0</v>
      </c>
      <c r="R911" s="278">
        <v>1.04</v>
      </c>
      <c r="S911" s="278">
        <v>0</v>
      </c>
    </row>
    <row r="912" spans="2:19" x14ac:dyDescent="0.25">
      <c r="B912" s="278">
        <v>41188</v>
      </c>
      <c r="C912" s="278" t="s">
        <v>1241</v>
      </c>
      <c r="D912" s="278" t="s">
        <v>116</v>
      </c>
      <c r="E912" s="278" t="s">
        <v>311</v>
      </c>
      <c r="F912" s="278" t="s">
        <v>1549</v>
      </c>
      <c r="G912" s="504" t="s">
        <v>702</v>
      </c>
      <c r="J912" s="278" t="s">
        <v>320</v>
      </c>
      <c r="L912" s="278" t="s">
        <v>47</v>
      </c>
      <c r="M912" s="278" t="s">
        <v>48</v>
      </c>
      <c r="O912" s="278" t="s">
        <v>315</v>
      </c>
      <c r="P912" s="278">
        <v>6.3E-2</v>
      </c>
      <c r="Q912" s="278">
        <v>0</v>
      </c>
      <c r="R912" s="278">
        <v>6.3E-2</v>
      </c>
      <c r="S912" s="278">
        <v>0</v>
      </c>
    </row>
    <row r="913" spans="2:19" x14ac:dyDescent="0.25">
      <c r="B913" s="278">
        <v>41189</v>
      </c>
      <c r="C913" s="278" t="s">
        <v>1242</v>
      </c>
      <c r="D913" s="278" t="s">
        <v>116</v>
      </c>
      <c r="E913" s="278" t="s">
        <v>317</v>
      </c>
      <c r="F913" s="278" t="s">
        <v>1547</v>
      </c>
      <c r="G913" s="504" t="s">
        <v>702</v>
      </c>
      <c r="J913" s="278" t="s">
        <v>320</v>
      </c>
      <c r="L913" s="278" t="s">
        <v>47</v>
      </c>
      <c r="M913" s="278" t="s">
        <v>51</v>
      </c>
      <c r="O913" s="278" t="s">
        <v>315</v>
      </c>
      <c r="P913" s="278">
        <v>3.94</v>
      </c>
      <c r="Q913" s="278">
        <v>3.94</v>
      </c>
      <c r="R913" s="278">
        <v>3.94</v>
      </c>
      <c r="S913" s="278">
        <v>3.94</v>
      </c>
    </row>
    <row r="914" spans="2:19" x14ac:dyDescent="0.25">
      <c r="B914" s="278">
        <v>41190</v>
      </c>
      <c r="C914" s="278" t="s">
        <v>1243</v>
      </c>
      <c r="D914" s="278" t="s">
        <v>116</v>
      </c>
      <c r="E914" s="278" t="s">
        <v>311</v>
      </c>
      <c r="F914" s="278" t="s">
        <v>1549</v>
      </c>
      <c r="G914" s="504" t="s">
        <v>702</v>
      </c>
      <c r="J914" s="278" t="s">
        <v>320</v>
      </c>
      <c r="L914" s="278" t="s">
        <v>47</v>
      </c>
      <c r="M914" s="278" t="s">
        <v>48</v>
      </c>
      <c r="O914" s="278" t="s">
        <v>315</v>
      </c>
      <c r="P914" s="278">
        <v>5.1999999999999998E-2</v>
      </c>
      <c r="Q914" s="278">
        <v>0</v>
      </c>
      <c r="R914" s="278">
        <v>5.1999999999999998E-2</v>
      </c>
      <c r="S914" s="278">
        <v>0</v>
      </c>
    </row>
    <row r="915" spans="2:19" x14ac:dyDescent="0.25">
      <c r="B915" s="278">
        <v>41191</v>
      </c>
      <c r="C915" s="278" t="s">
        <v>1244</v>
      </c>
      <c r="D915" s="278" t="s">
        <v>116</v>
      </c>
      <c r="E915" s="278" t="s">
        <v>311</v>
      </c>
      <c r="F915" s="278" t="s">
        <v>1549</v>
      </c>
      <c r="G915" s="504" t="s">
        <v>702</v>
      </c>
      <c r="J915" s="278" t="s">
        <v>320</v>
      </c>
      <c r="L915" s="278" t="s">
        <v>47</v>
      </c>
      <c r="M915" s="278" t="s">
        <v>51</v>
      </c>
      <c r="O915" s="278" t="s">
        <v>315</v>
      </c>
      <c r="P915" s="278">
        <v>1.04</v>
      </c>
      <c r="Q915" s="278">
        <v>0</v>
      </c>
      <c r="R915" s="278">
        <v>1.04</v>
      </c>
      <c r="S915" s="278">
        <v>0</v>
      </c>
    </row>
    <row r="916" spans="2:19" x14ac:dyDescent="0.25">
      <c r="B916" s="278">
        <v>41192</v>
      </c>
      <c r="C916" s="278" t="s">
        <v>1245</v>
      </c>
      <c r="D916" s="278" t="s">
        <v>116</v>
      </c>
      <c r="E916" s="278" t="s">
        <v>311</v>
      </c>
      <c r="F916" s="278" t="s">
        <v>1549</v>
      </c>
      <c r="G916" s="504" t="s">
        <v>702</v>
      </c>
      <c r="J916" s="278" t="s">
        <v>320</v>
      </c>
      <c r="L916" s="278" t="s">
        <v>47</v>
      </c>
      <c r="M916" s="278" t="s">
        <v>130</v>
      </c>
      <c r="O916" s="278" t="s">
        <v>315</v>
      </c>
      <c r="P916" s="278">
        <v>0.443</v>
      </c>
      <c r="Q916" s="278">
        <v>0</v>
      </c>
      <c r="R916" s="278">
        <v>0.443</v>
      </c>
      <c r="S916" s="278">
        <v>0</v>
      </c>
    </row>
    <row r="917" spans="2:19" x14ac:dyDescent="0.25">
      <c r="B917" s="278">
        <v>41193</v>
      </c>
      <c r="C917" s="278" t="s">
        <v>1246</v>
      </c>
      <c r="D917" s="278" t="s">
        <v>116</v>
      </c>
      <c r="E917" s="278" t="s">
        <v>317</v>
      </c>
      <c r="F917" s="278" t="s">
        <v>1547</v>
      </c>
      <c r="G917" s="504" t="s">
        <v>702</v>
      </c>
      <c r="J917" s="278" t="s">
        <v>320</v>
      </c>
      <c r="L917" s="278" t="s">
        <v>47</v>
      </c>
      <c r="M917" s="278" t="s">
        <v>51</v>
      </c>
      <c r="O917" s="278" t="s">
        <v>315</v>
      </c>
      <c r="P917" s="278">
        <v>3.94</v>
      </c>
      <c r="Q917" s="278">
        <v>3.94</v>
      </c>
      <c r="R917" s="278">
        <v>3.94</v>
      </c>
      <c r="S917" s="278">
        <v>3.94</v>
      </c>
    </row>
    <row r="918" spans="2:19" x14ac:dyDescent="0.25">
      <c r="B918" s="278">
        <v>41194</v>
      </c>
      <c r="C918" s="278" t="s">
        <v>1247</v>
      </c>
      <c r="D918" s="278" t="s">
        <v>116</v>
      </c>
      <c r="E918" s="278" t="s">
        <v>311</v>
      </c>
      <c r="F918" s="278" t="s">
        <v>1549</v>
      </c>
      <c r="G918" s="504" t="s">
        <v>702</v>
      </c>
      <c r="J918" s="278" t="s">
        <v>320</v>
      </c>
      <c r="L918" s="278" t="s">
        <v>46</v>
      </c>
      <c r="M918" s="278" t="s">
        <v>46</v>
      </c>
      <c r="O918" s="278" t="s">
        <v>315</v>
      </c>
      <c r="P918" s="278">
        <v>13.76</v>
      </c>
      <c r="Q918" s="278">
        <v>0</v>
      </c>
      <c r="R918" s="278">
        <v>13.76</v>
      </c>
      <c r="S918" s="278">
        <v>0</v>
      </c>
    </row>
    <row r="919" spans="2:19" x14ac:dyDescent="0.25">
      <c r="B919" s="278">
        <v>41195</v>
      </c>
      <c r="C919" s="278" t="s">
        <v>1248</v>
      </c>
      <c r="D919" s="278" t="s">
        <v>116</v>
      </c>
      <c r="E919" s="278" t="s">
        <v>311</v>
      </c>
      <c r="F919" s="278" t="s">
        <v>1549</v>
      </c>
      <c r="G919" s="504" t="s">
        <v>702</v>
      </c>
      <c r="J919" s="278" t="s">
        <v>320</v>
      </c>
      <c r="L919" s="278" t="s">
        <v>47</v>
      </c>
      <c r="M919" s="278" t="s">
        <v>48</v>
      </c>
      <c r="O919" s="278" t="s">
        <v>315</v>
      </c>
      <c r="P919" s="278">
        <v>9.9000000000000005E-2</v>
      </c>
      <c r="Q919" s="278">
        <v>0</v>
      </c>
      <c r="R919" s="278">
        <v>9.9000000000000005E-2</v>
      </c>
      <c r="S919" s="278">
        <v>0</v>
      </c>
    </row>
    <row r="920" spans="2:19" x14ac:dyDescent="0.25">
      <c r="B920" s="278">
        <v>41196</v>
      </c>
      <c r="C920" s="278" t="s">
        <v>1249</v>
      </c>
      <c r="D920" s="278" t="s">
        <v>116</v>
      </c>
      <c r="E920" s="278" t="s">
        <v>311</v>
      </c>
      <c r="F920" s="278" t="s">
        <v>1549</v>
      </c>
      <c r="G920" s="504" t="s">
        <v>702</v>
      </c>
      <c r="J920" s="278" t="s">
        <v>320</v>
      </c>
      <c r="L920" s="278" t="s">
        <v>47</v>
      </c>
      <c r="M920" s="278" t="s">
        <v>130</v>
      </c>
      <c r="O920" s="278" t="s">
        <v>315</v>
      </c>
      <c r="P920" s="278">
        <v>1.4370000000000001</v>
      </c>
      <c r="Q920" s="278">
        <v>0</v>
      </c>
      <c r="R920" s="278">
        <v>1.4370000000000001</v>
      </c>
      <c r="S920" s="278">
        <v>0</v>
      </c>
    </row>
    <row r="921" spans="2:19" x14ac:dyDescent="0.25">
      <c r="B921" s="278">
        <v>41197</v>
      </c>
      <c r="C921" s="278" t="s">
        <v>1250</v>
      </c>
      <c r="D921" s="278" t="s">
        <v>116</v>
      </c>
      <c r="E921" s="278" t="s">
        <v>311</v>
      </c>
      <c r="F921" s="278" t="s">
        <v>1549</v>
      </c>
      <c r="G921" s="504" t="s">
        <v>702</v>
      </c>
      <c r="J921" s="278" t="s">
        <v>320</v>
      </c>
      <c r="L921" s="278" t="s">
        <v>47</v>
      </c>
      <c r="M921" s="278" t="s">
        <v>48</v>
      </c>
      <c r="O921" s="278" t="s">
        <v>315</v>
      </c>
      <c r="P921" s="278">
        <v>0.06</v>
      </c>
      <c r="Q921" s="278">
        <v>0</v>
      </c>
      <c r="R921" s="278">
        <v>0.06</v>
      </c>
      <c r="S921" s="278">
        <v>0</v>
      </c>
    </row>
    <row r="922" spans="2:19" x14ac:dyDescent="0.25">
      <c r="B922" s="278">
        <v>41198</v>
      </c>
      <c r="C922" s="278" t="s">
        <v>1251</v>
      </c>
      <c r="D922" s="278" t="s">
        <v>116</v>
      </c>
      <c r="E922" s="278" t="s">
        <v>311</v>
      </c>
      <c r="F922" s="278" t="s">
        <v>1549</v>
      </c>
      <c r="G922" s="504" t="s">
        <v>702</v>
      </c>
      <c r="J922" s="278" t="s">
        <v>320</v>
      </c>
      <c r="L922" s="278" t="s">
        <v>47</v>
      </c>
      <c r="M922" s="278" t="s">
        <v>51</v>
      </c>
      <c r="O922" s="278" t="s">
        <v>315</v>
      </c>
      <c r="P922" s="278">
        <v>0.46600000000000003</v>
      </c>
      <c r="Q922" s="278">
        <v>0</v>
      </c>
      <c r="R922" s="278">
        <v>0.46600000000000003</v>
      </c>
      <c r="S922" s="278">
        <v>0</v>
      </c>
    </row>
    <row r="923" spans="2:19" x14ac:dyDescent="0.25">
      <c r="B923" s="278">
        <v>41199</v>
      </c>
      <c r="C923" s="278" t="s">
        <v>1252</v>
      </c>
      <c r="D923" s="278" t="s">
        <v>116</v>
      </c>
      <c r="E923" s="278" t="s">
        <v>311</v>
      </c>
      <c r="F923" s="278" t="s">
        <v>1549</v>
      </c>
      <c r="G923" s="504" t="s">
        <v>702</v>
      </c>
      <c r="J923" s="278" t="s">
        <v>320</v>
      </c>
      <c r="L923" s="278" t="s">
        <v>47</v>
      </c>
      <c r="M923" s="278" t="s">
        <v>48</v>
      </c>
      <c r="O923" s="278" t="s">
        <v>315</v>
      </c>
      <c r="P923" s="278">
        <v>0.19800000000000001</v>
      </c>
      <c r="Q923" s="278">
        <v>0</v>
      </c>
      <c r="R923" s="278">
        <v>0.19800000000000001</v>
      </c>
      <c r="S923" s="278">
        <v>0</v>
      </c>
    </row>
    <row r="924" spans="2:19" x14ac:dyDescent="0.25">
      <c r="B924" s="278">
        <v>41200</v>
      </c>
      <c r="C924" s="278" t="s">
        <v>1253</v>
      </c>
      <c r="D924" s="278" t="s">
        <v>116</v>
      </c>
      <c r="E924" s="278" t="s">
        <v>317</v>
      </c>
      <c r="F924" s="278" t="s">
        <v>1547</v>
      </c>
      <c r="G924" s="504" t="s">
        <v>702</v>
      </c>
      <c r="J924" s="278" t="s">
        <v>320</v>
      </c>
      <c r="L924" s="278" t="s">
        <v>47</v>
      </c>
      <c r="M924" s="278" t="s">
        <v>130</v>
      </c>
      <c r="O924" s="278" t="s">
        <v>315</v>
      </c>
      <c r="P924" s="278">
        <v>1.97</v>
      </c>
      <c r="Q924" s="278">
        <v>1.97</v>
      </c>
      <c r="R924" s="278">
        <v>1.97</v>
      </c>
      <c r="S924" s="278">
        <v>1.97</v>
      </c>
    </row>
    <row r="925" spans="2:19" x14ac:dyDescent="0.25">
      <c r="B925" s="278">
        <v>41201</v>
      </c>
      <c r="C925" s="278" t="s">
        <v>1254</v>
      </c>
      <c r="D925" s="278" t="s">
        <v>116</v>
      </c>
      <c r="E925" s="278" t="s">
        <v>311</v>
      </c>
      <c r="F925" s="278" t="s">
        <v>1549</v>
      </c>
      <c r="G925" s="504" t="s">
        <v>702</v>
      </c>
      <c r="J925" s="278" t="s">
        <v>320</v>
      </c>
      <c r="L925" s="278" t="s">
        <v>47</v>
      </c>
      <c r="M925" s="278" t="s">
        <v>48</v>
      </c>
      <c r="O925" s="278" t="s">
        <v>315</v>
      </c>
      <c r="P925" s="278">
        <v>0.64200000000000002</v>
      </c>
      <c r="Q925" s="278">
        <v>0</v>
      </c>
      <c r="R925" s="278">
        <v>0.64200000000000002</v>
      </c>
      <c r="S925" s="278">
        <v>0</v>
      </c>
    </row>
    <row r="926" spans="2:19" x14ac:dyDescent="0.25">
      <c r="B926" s="278">
        <v>41202</v>
      </c>
      <c r="C926" s="278" t="s">
        <v>1255</v>
      </c>
      <c r="D926" s="278" t="s">
        <v>116</v>
      </c>
      <c r="E926" s="278" t="s">
        <v>311</v>
      </c>
      <c r="F926" s="278" t="s">
        <v>1549</v>
      </c>
      <c r="G926" s="504" t="s">
        <v>702</v>
      </c>
      <c r="J926" s="278" t="s">
        <v>320</v>
      </c>
      <c r="L926" s="278" t="s">
        <v>47</v>
      </c>
      <c r="M926" s="278" t="s">
        <v>51</v>
      </c>
      <c r="O926" s="278" t="s">
        <v>315</v>
      </c>
      <c r="P926" s="278">
        <v>0.16400000000000001</v>
      </c>
      <c r="Q926" s="278">
        <v>0</v>
      </c>
      <c r="R926" s="278">
        <v>0.16400000000000001</v>
      </c>
      <c r="S926" s="278">
        <v>0</v>
      </c>
    </row>
    <row r="927" spans="2:19" x14ac:dyDescent="0.25">
      <c r="B927" s="278">
        <v>41203</v>
      </c>
      <c r="C927" s="278" t="s">
        <v>1256</v>
      </c>
      <c r="D927" s="278" t="s">
        <v>116</v>
      </c>
      <c r="E927" s="278" t="s">
        <v>311</v>
      </c>
      <c r="F927" s="278" t="s">
        <v>1549</v>
      </c>
      <c r="G927" s="504" t="s">
        <v>702</v>
      </c>
      <c r="J927" s="278" t="s">
        <v>320</v>
      </c>
      <c r="L927" s="278" t="s">
        <v>47</v>
      </c>
      <c r="M927" s="278" t="s">
        <v>48</v>
      </c>
      <c r="O927" s="278" t="s">
        <v>315</v>
      </c>
      <c r="P927" s="278">
        <v>0.47899999999999998</v>
      </c>
      <c r="Q927" s="278">
        <v>0</v>
      </c>
      <c r="R927" s="278">
        <v>0.47899999999999998</v>
      </c>
      <c r="S927" s="278">
        <v>0</v>
      </c>
    </row>
    <row r="928" spans="2:19" x14ac:dyDescent="0.25">
      <c r="B928" s="278">
        <v>41204</v>
      </c>
      <c r="C928" s="278" t="s">
        <v>1257</v>
      </c>
      <c r="D928" s="278" t="s">
        <v>116</v>
      </c>
      <c r="E928" s="278" t="s">
        <v>311</v>
      </c>
      <c r="F928" s="278" t="s">
        <v>1549</v>
      </c>
      <c r="G928" s="504" t="s">
        <v>702</v>
      </c>
      <c r="J928" s="278" t="s">
        <v>320</v>
      </c>
      <c r="L928" s="278" t="s">
        <v>47</v>
      </c>
      <c r="M928" s="278" t="s">
        <v>51</v>
      </c>
      <c r="O928" s="278" t="s">
        <v>315</v>
      </c>
      <c r="P928" s="278">
        <v>0.255</v>
      </c>
      <c r="Q928" s="278">
        <v>0</v>
      </c>
      <c r="R928" s="278">
        <v>0.255</v>
      </c>
      <c r="S928" s="278">
        <v>0</v>
      </c>
    </row>
    <row r="929" spans="2:19" x14ac:dyDescent="0.25">
      <c r="B929" s="278">
        <v>41207</v>
      </c>
      <c r="C929" s="278" t="s">
        <v>1258</v>
      </c>
      <c r="D929" s="278" t="s">
        <v>116</v>
      </c>
      <c r="E929" s="278" t="s">
        <v>311</v>
      </c>
      <c r="F929" s="278" t="s">
        <v>1549</v>
      </c>
      <c r="G929" s="504" t="s">
        <v>702</v>
      </c>
      <c r="J929" s="278" t="s">
        <v>320</v>
      </c>
      <c r="L929" s="278" t="s">
        <v>47</v>
      </c>
      <c r="M929" s="278" t="s">
        <v>51</v>
      </c>
      <c r="O929" s="278" t="s">
        <v>315</v>
      </c>
      <c r="P929" s="278">
        <v>8.3000000000000004E-2</v>
      </c>
      <c r="Q929" s="278">
        <v>0</v>
      </c>
      <c r="R929" s="278">
        <v>8.3000000000000004E-2</v>
      </c>
      <c r="S929" s="278">
        <v>0</v>
      </c>
    </row>
    <row r="930" spans="2:19" x14ac:dyDescent="0.25">
      <c r="B930" s="278">
        <v>41209</v>
      </c>
      <c r="C930" s="278" t="s">
        <v>1259</v>
      </c>
      <c r="D930" s="278" t="s">
        <v>116</v>
      </c>
      <c r="E930" s="278" t="s">
        <v>311</v>
      </c>
      <c r="F930" s="278" t="s">
        <v>1549</v>
      </c>
      <c r="G930" s="504" t="s">
        <v>702</v>
      </c>
      <c r="J930" s="278" t="s">
        <v>320</v>
      </c>
      <c r="L930" s="278" t="s">
        <v>47</v>
      </c>
      <c r="M930" s="278" t="s">
        <v>48</v>
      </c>
      <c r="O930" s="278" t="s">
        <v>315</v>
      </c>
      <c r="P930" s="278">
        <v>0.25700000000000001</v>
      </c>
      <c r="Q930" s="278">
        <v>0</v>
      </c>
      <c r="R930" s="278">
        <v>0.25700000000000001</v>
      </c>
      <c r="S930" s="278">
        <v>0</v>
      </c>
    </row>
    <row r="931" spans="2:19" x14ac:dyDescent="0.25">
      <c r="B931" s="278">
        <v>41211</v>
      </c>
      <c r="C931" s="278" t="s">
        <v>1260</v>
      </c>
      <c r="D931" s="278" t="s">
        <v>116</v>
      </c>
      <c r="E931" s="278" t="s">
        <v>311</v>
      </c>
      <c r="F931" s="278" t="s">
        <v>1549</v>
      </c>
      <c r="G931" s="504" t="s">
        <v>702</v>
      </c>
      <c r="J931" s="278" t="s">
        <v>320</v>
      </c>
      <c r="L931" s="278" t="s">
        <v>47</v>
      </c>
      <c r="M931" s="278" t="s">
        <v>51</v>
      </c>
      <c r="O931" s="278" t="s">
        <v>315</v>
      </c>
      <c r="P931" s="278">
        <v>9.4E-2</v>
      </c>
      <c r="Q931" s="278">
        <v>0</v>
      </c>
      <c r="R931" s="278">
        <v>9.4E-2</v>
      </c>
      <c r="S931" s="278">
        <v>0</v>
      </c>
    </row>
    <row r="932" spans="2:19" x14ac:dyDescent="0.25">
      <c r="B932" s="278">
        <v>41213</v>
      </c>
      <c r="C932" s="278" t="s">
        <v>1261</v>
      </c>
      <c r="D932" s="278" t="s">
        <v>116</v>
      </c>
      <c r="E932" s="278" t="s">
        <v>311</v>
      </c>
      <c r="F932" s="278" t="s">
        <v>1549</v>
      </c>
      <c r="G932" s="504" t="s">
        <v>702</v>
      </c>
      <c r="J932" s="278" t="s">
        <v>320</v>
      </c>
      <c r="L932" s="278" t="s">
        <v>47</v>
      </c>
      <c r="M932" s="278" t="s">
        <v>48</v>
      </c>
      <c r="O932" s="278" t="s">
        <v>315</v>
      </c>
      <c r="P932" s="278">
        <v>0.22</v>
      </c>
      <c r="Q932" s="278">
        <v>0</v>
      </c>
      <c r="R932" s="278">
        <v>0.22</v>
      </c>
      <c r="S932" s="278">
        <v>0</v>
      </c>
    </row>
    <row r="933" spans="2:19" x14ac:dyDescent="0.25">
      <c r="B933" s="278">
        <v>41214</v>
      </c>
      <c r="C933" s="278" t="s">
        <v>1262</v>
      </c>
      <c r="D933" s="278" t="s">
        <v>116</v>
      </c>
      <c r="E933" s="278" t="s">
        <v>311</v>
      </c>
      <c r="F933" s="278" t="s">
        <v>1549</v>
      </c>
      <c r="G933" s="504" t="s">
        <v>702</v>
      </c>
      <c r="J933" s="278" t="s">
        <v>320</v>
      </c>
      <c r="L933" s="278" t="s">
        <v>47</v>
      </c>
      <c r="M933" s="278" t="s">
        <v>48</v>
      </c>
      <c r="O933" s="278" t="s">
        <v>315</v>
      </c>
      <c r="P933" s="278">
        <v>0.30499999999999999</v>
      </c>
      <c r="Q933" s="278">
        <v>0</v>
      </c>
      <c r="R933" s="278">
        <v>0.30499999999999999</v>
      </c>
      <c r="S933" s="278">
        <v>0</v>
      </c>
    </row>
    <row r="934" spans="2:19" x14ac:dyDescent="0.25">
      <c r="B934" s="278">
        <v>41216</v>
      </c>
      <c r="C934" s="278" t="s">
        <v>1263</v>
      </c>
      <c r="D934" s="278" t="s">
        <v>116</v>
      </c>
      <c r="E934" s="278" t="s">
        <v>311</v>
      </c>
      <c r="F934" s="278" t="s">
        <v>1549</v>
      </c>
      <c r="G934" s="504" t="s">
        <v>702</v>
      </c>
      <c r="J934" s="278" t="s">
        <v>320</v>
      </c>
      <c r="L934" s="278" t="s">
        <v>47</v>
      </c>
      <c r="M934" s="278" t="s">
        <v>48</v>
      </c>
      <c r="O934" s="278" t="s">
        <v>315</v>
      </c>
      <c r="P934" s="278">
        <v>7.5999999999999998E-2</v>
      </c>
      <c r="Q934" s="278">
        <v>0</v>
      </c>
      <c r="R934" s="278">
        <v>7.5999999999999998E-2</v>
      </c>
      <c r="S934" s="278">
        <v>0</v>
      </c>
    </row>
    <row r="935" spans="2:19" x14ac:dyDescent="0.25">
      <c r="B935" s="278">
        <v>41217</v>
      </c>
      <c r="C935" s="278" t="s">
        <v>1264</v>
      </c>
      <c r="D935" s="278" t="s">
        <v>116</v>
      </c>
      <c r="E935" s="278" t="s">
        <v>311</v>
      </c>
      <c r="F935" s="278" t="s">
        <v>1549</v>
      </c>
      <c r="G935" s="504" t="s">
        <v>702</v>
      </c>
      <c r="J935" s="278" t="s">
        <v>320</v>
      </c>
      <c r="L935" s="278" t="s">
        <v>47</v>
      </c>
      <c r="M935" s="278" t="s">
        <v>48</v>
      </c>
      <c r="O935" s="278" t="s">
        <v>315</v>
      </c>
      <c r="P935" s="278">
        <v>0.23699999999999999</v>
      </c>
      <c r="Q935" s="278">
        <v>0</v>
      </c>
      <c r="R935" s="278">
        <v>0.23699999999999999</v>
      </c>
      <c r="S935" s="278">
        <v>0</v>
      </c>
    </row>
    <row r="936" spans="2:19" x14ac:dyDescent="0.25">
      <c r="B936" s="278">
        <v>41218</v>
      </c>
      <c r="C936" s="278" t="s">
        <v>1265</v>
      </c>
      <c r="D936" s="278" t="s">
        <v>116</v>
      </c>
      <c r="E936" s="278" t="s">
        <v>311</v>
      </c>
      <c r="F936" s="278" t="s">
        <v>1549</v>
      </c>
      <c r="G936" s="504" t="s">
        <v>702</v>
      </c>
      <c r="J936" s="278" t="s">
        <v>320</v>
      </c>
      <c r="L936" s="278" t="s">
        <v>47</v>
      </c>
      <c r="M936" s="278" t="s">
        <v>48</v>
      </c>
      <c r="O936" s="278" t="s">
        <v>315</v>
      </c>
      <c r="P936" s="278">
        <v>0.57699999999999996</v>
      </c>
      <c r="Q936" s="278">
        <v>0</v>
      </c>
      <c r="R936" s="278">
        <v>0.57699999999999996</v>
      </c>
      <c r="S936" s="278">
        <v>0</v>
      </c>
    </row>
    <row r="937" spans="2:19" x14ac:dyDescent="0.25">
      <c r="B937" s="278">
        <v>41219</v>
      </c>
      <c r="C937" s="278" t="s">
        <v>1266</v>
      </c>
      <c r="D937" s="278" t="s">
        <v>116</v>
      </c>
      <c r="E937" s="278" t="s">
        <v>311</v>
      </c>
      <c r="F937" s="278" t="s">
        <v>1549</v>
      </c>
      <c r="G937" s="504" t="s">
        <v>702</v>
      </c>
      <c r="J937" s="278" t="s">
        <v>320</v>
      </c>
      <c r="L937" s="278" t="s">
        <v>47</v>
      </c>
      <c r="M937" s="278" t="s">
        <v>48</v>
      </c>
      <c r="O937" s="278" t="s">
        <v>315</v>
      </c>
      <c r="P937" s="278">
        <v>0.111</v>
      </c>
      <c r="Q937" s="278">
        <v>0</v>
      </c>
      <c r="R937" s="278">
        <v>0.111</v>
      </c>
      <c r="S937" s="278">
        <v>0</v>
      </c>
    </row>
    <row r="938" spans="2:19" x14ac:dyDescent="0.25">
      <c r="B938" s="278">
        <v>41220</v>
      </c>
      <c r="C938" s="278" t="s">
        <v>1267</v>
      </c>
      <c r="D938" s="278" t="s">
        <v>116</v>
      </c>
      <c r="E938" s="278" t="s">
        <v>311</v>
      </c>
      <c r="F938" s="278" t="s">
        <v>1549</v>
      </c>
      <c r="G938" s="504" t="s">
        <v>702</v>
      </c>
      <c r="J938" s="278" t="s">
        <v>320</v>
      </c>
      <c r="L938" s="278" t="s">
        <v>47</v>
      </c>
      <c r="M938" s="278" t="s">
        <v>130</v>
      </c>
      <c r="O938" s="278" t="s">
        <v>315</v>
      </c>
      <c r="P938" s="278">
        <v>0.307</v>
      </c>
      <c r="Q938" s="278">
        <v>0</v>
      </c>
      <c r="R938" s="278">
        <v>0.307</v>
      </c>
      <c r="S938" s="278">
        <v>0</v>
      </c>
    </row>
    <row r="939" spans="2:19" x14ac:dyDescent="0.25">
      <c r="B939" s="278">
        <v>41221</v>
      </c>
      <c r="C939" s="278" t="s">
        <v>1268</v>
      </c>
      <c r="D939" s="278" t="s">
        <v>116</v>
      </c>
      <c r="E939" s="278" t="s">
        <v>311</v>
      </c>
      <c r="F939" s="278" t="s">
        <v>1549</v>
      </c>
      <c r="G939" s="504" t="s">
        <v>702</v>
      </c>
      <c r="J939" s="278" t="s">
        <v>320</v>
      </c>
      <c r="L939" s="278" t="s">
        <v>47</v>
      </c>
      <c r="M939" s="278" t="s">
        <v>130</v>
      </c>
      <c r="O939" s="278" t="s">
        <v>315</v>
      </c>
      <c r="P939" s="278">
        <v>0.108</v>
      </c>
      <c r="Q939" s="278">
        <v>0</v>
      </c>
      <c r="R939" s="278">
        <v>0.108</v>
      </c>
      <c r="S939" s="278">
        <v>0</v>
      </c>
    </row>
    <row r="940" spans="2:19" x14ac:dyDescent="0.25">
      <c r="B940" s="278">
        <v>41222</v>
      </c>
      <c r="C940" s="278" t="s">
        <v>1269</v>
      </c>
      <c r="D940" s="278" t="s">
        <v>116</v>
      </c>
      <c r="E940" s="278" t="s">
        <v>311</v>
      </c>
      <c r="F940" s="278" t="s">
        <v>1549</v>
      </c>
      <c r="G940" s="504" t="s">
        <v>702</v>
      </c>
      <c r="J940" s="278" t="s">
        <v>320</v>
      </c>
      <c r="L940" s="278" t="s">
        <v>47</v>
      </c>
      <c r="M940" s="278" t="s">
        <v>130</v>
      </c>
      <c r="O940" s="278" t="s">
        <v>315</v>
      </c>
      <c r="P940" s="278">
        <v>0.11799999999999999</v>
      </c>
      <c r="Q940" s="278">
        <v>0</v>
      </c>
      <c r="R940" s="278">
        <v>0.11799999999999999</v>
      </c>
      <c r="S940" s="278">
        <v>0</v>
      </c>
    </row>
    <row r="941" spans="2:19" x14ac:dyDescent="0.25">
      <c r="B941" s="278">
        <v>41225</v>
      </c>
      <c r="C941" s="278" t="s">
        <v>1270</v>
      </c>
      <c r="D941" s="278" t="s">
        <v>116</v>
      </c>
      <c r="E941" s="278" t="s">
        <v>311</v>
      </c>
      <c r="F941" s="278" t="s">
        <v>1549</v>
      </c>
      <c r="G941" s="504" t="s">
        <v>702</v>
      </c>
      <c r="J941" s="278" t="s">
        <v>320</v>
      </c>
      <c r="L941" s="278" t="s">
        <v>47</v>
      </c>
      <c r="M941" s="278" t="s">
        <v>48</v>
      </c>
      <c r="O941" s="278" t="s">
        <v>315</v>
      </c>
      <c r="P941" s="278">
        <v>0.88500000000000001</v>
      </c>
      <c r="Q941" s="278">
        <v>0</v>
      </c>
      <c r="R941" s="278">
        <v>0</v>
      </c>
      <c r="S941" s="278">
        <v>0</v>
      </c>
    </row>
    <row r="942" spans="2:19" x14ac:dyDescent="0.25">
      <c r="B942" s="278">
        <v>41226</v>
      </c>
      <c r="C942" s="278" t="s">
        <v>1271</v>
      </c>
      <c r="D942" s="278" t="s">
        <v>116</v>
      </c>
      <c r="E942" s="278" t="s">
        <v>317</v>
      </c>
      <c r="F942" s="278" t="s">
        <v>1547</v>
      </c>
      <c r="G942" s="504" t="s">
        <v>1027</v>
      </c>
      <c r="J942" s="278" t="s">
        <v>320</v>
      </c>
      <c r="L942" s="278" t="s">
        <v>47</v>
      </c>
      <c r="M942" s="278" t="s">
        <v>48</v>
      </c>
      <c r="O942" s="278" t="s">
        <v>315</v>
      </c>
      <c r="P942" s="278">
        <v>1.3140000000000001</v>
      </c>
      <c r="Q942" s="278">
        <v>1.3140000000000001</v>
      </c>
      <c r="R942" s="278">
        <v>0</v>
      </c>
      <c r="S942" s="278">
        <v>0</v>
      </c>
    </row>
    <row r="943" spans="2:19" x14ac:dyDescent="0.25">
      <c r="B943" s="278">
        <v>41228</v>
      </c>
      <c r="C943" s="278" t="s">
        <v>1272</v>
      </c>
      <c r="D943" s="278" t="s">
        <v>116</v>
      </c>
      <c r="E943" s="278" t="s">
        <v>311</v>
      </c>
      <c r="F943" s="278" t="s">
        <v>1549</v>
      </c>
      <c r="G943" s="504" t="s">
        <v>702</v>
      </c>
      <c r="J943" s="278" t="s">
        <v>320</v>
      </c>
      <c r="L943" s="278" t="s">
        <v>47</v>
      </c>
      <c r="M943" s="278" t="s">
        <v>51</v>
      </c>
      <c r="O943" s="278" t="s">
        <v>315</v>
      </c>
      <c r="P943" s="278">
        <v>0.221</v>
      </c>
      <c r="Q943" s="278">
        <v>0</v>
      </c>
      <c r="R943" s="278">
        <v>0.221</v>
      </c>
      <c r="S943" s="278">
        <v>0</v>
      </c>
    </row>
    <row r="944" spans="2:19" x14ac:dyDescent="0.25">
      <c r="B944" s="278">
        <v>41231</v>
      </c>
      <c r="C944" s="278" t="s">
        <v>1273</v>
      </c>
      <c r="D944" s="278" t="s">
        <v>116</v>
      </c>
      <c r="E944" s="278" t="s">
        <v>311</v>
      </c>
      <c r="F944" s="278" t="s">
        <v>1549</v>
      </c>
      <c r="G944" s="504" t="s">
        <v>702</v>
      </c>
      <c r="J944" s="278" t="s">
        <v>320</v>
      </c>
      <c r="L944" s="278" t="s">
        <v>47</v>
      </c>
      <c r="M944" s="278" t="s">
        <v>51</v>
      </c>
      <c r="O944" s="278" t="s">
        <v>315</v>
      </c>
      <c r="P944" s="278">
        <v>0.82499999999999996</v>
      </c>
      <c r="Q944" s="278">
        <v>0</v>
      </c>
      <c r="R944" s="278">
        <v>0.82499999999999996</v>
      </c>
      <c r="S944" s="278">
        <v>0</v>
      </c>
    </row>
    <row r="945" spans="2:19" x14ac:dyDescent="0.25">
      <c r="B945" s="278">
        <v>41234</v>
      </c>
      <c r="C945" s="278" t="s">
        <v>1274</v>
      </c>
      <c r="D945" s="278" t="s">
        <v>116</v>
      </c>
      <c r="E945" s="278" t="s">
        <v>311</v>
      </c>
      <c r="F945" s="278" t="s">
        <v>1549</v>
      </c>
      <c r="G945" s="504" t="s">
        <v>702</v>
      </c>
      <c r="J945" s="278" t="s">
        <v>320</v>
      </c>
      <c r="L945" s="278" t="s">
        <v>47</v>
      </c>
      <c r="M945" s="278" t="s">
        <v>51</v>
      </c>
      <c r="O945" s="278" t="s">
        <v>315</v>
      </c>
      <c r="P945" s="278">
        <v>0.221</v>
      </c>
      <c r="Q945" s="278">
        <v>0</v>
      </c>
      <c r="R945" s="278">
        <v>0.221</v>
      </c>
      <c r="S945" s="278">
        <v>0</v>
      </c>
    </row>
    <row r="946" spans="2:19" x14ac:dyDescent="0.25">
      <c r="B946" s="278">
        <v>41237</v>
      </c>
      <c r="C946" s="278" t="s">
        <v>1275</v>
      </c>
      <c r="D946" s="278" t="s">
        <v>116</v>
      </c>
      <c r="E946" s="278" t="s">
        <v>311</v>
      </c>
      <c r="F946" s="278" t="s">
        <v>1549</v>
      </c>
      <c r="G946" s="504" t="s">
        <v>702</v>
      </c>
      <c r="J946" s="278" t="s">
        <v>320</v>
      </c>
      <c r="L946" s="278" t="s">
        <v>47</v>
      </c>
      <c r="M946" s="278" t="s">
        <v>48</v>
      </c>
      <c r="O946" s="278" t="s">
        <v>315</v>
      </c>
      <c r="P946" s="278">
        <v>0.75600000000000001</v>
      </c>
      <c r="Q946" s="278">
        <v>0</v>
      </c>
      <c r="R946" s="278">
        <v>0.75600000000000001</v>
      </c>
      <c r="S946" s="278">
        <v>0</v>
      </c>
    </row>
    <row r="947" spans="2:19" x14ac:dyDescent="0.25">
      <c r="B947" s="278">
        <v>41238</v>
      </c>
      <c r="C947" s="278" t="s">
        <v>1276</v>
      </c>
      <c r="D947" s="278" t="s">
        <v>116</v>
      </c>
      <c r="E947" s="278" t="s">
        <v>311</v>
      </c>
      <c r="F947" s="278" t="s">
        <v>1549</v>
      </c>
      <c r="G947" s="504" t="s">
        <v>702</v>
      </c>
      <c r="J947" s="278" t="s">
        <v>320</v>
      </c>
      <c r="L947" s="278" t="s">
        <v>47</v>
      </c>
      <c r="M947" s="278" t="s">
        <v>130</v>
      </c>
      <c r="O947" s="278" t="s">
        <v>315</v>
      </c>
      <c r="P947" s="278">
        <v>0.43099999999999999</v>
      </c>
      <c r="Q947" s="278">
        <v>0</v>
      </c>
      <c r="R947" s="278">
        <v>0.43099999999999999</v>
      </c>
      <c r="S947" s="278">
        <v>0</v>
      </c>
    </row>
    <row r="948" spans="2:19" x14ac:dyDescent="0.25">
      <c r="B948" s="278">
        <v>41241</v>
      </c>
      <c r="C948" s="278" t="s">
        <v>1277</v>
      </c>
      <c r="D948" s="278" t="s">
        <v>116</v>
      </c>
      <c r="E948" s="278" t="s">
        <v>311</v>
      </c>
      <c r="F948" s="278" t="s">
        <v>1549</v>
      </c>
      <c r="G948" s="504" t="s">
        <v>702</v>
      </c>
      <c r="J948" s="278" t="s">
        <v>320</v>
      </c>
      <c r="L948" s="278" t="s">
        <v>47</v>
      </c>
      <c r="M948" s="278" t="s">
        <v>130</v>
      </c>
      <c r="O948" s="278" t="s">
        <v>315</v>
      </c>
      <c r="P948" s="278">
        <v>0.22500000000000001</v>
      </c>
      <c r="Q948" s="278">
        <v>0</v>
      </c>
      <c r="R948" s="278">
        <v>0.22500000000000001</v>
      </c>
      <c r="S948" s="278">
        <v>0</v>
      </c>
    </row>
    <row r="949" spans="2:19" x14ac:dyDescent="0.25">
      <c r="B949" s="278">
        <v>41242</v>
      </c>
      <c r="C949" s="278" t="s">
        <v>1278</v>
      </c>
      <c r="D949" s="278" t="s">
        <v>116</v>
      </c>
      <c r="E949" s="278" t="s">
        <v>311</v>
      </c>
      <c r="F949" s="278" t="s">
        <v>1549</v>
      </c>
      <c r="G949" s="504" t="s">
        <v>702</v>
      </c>
      <c r="J949" s="278" t="s">
        <v>320</v>
      </c>
      <c r="L949" s="278" t="s">
        <v>47</v>
      </c>
      <c r="M949" s="278" t="s">
        <v>51</v>
      </c>
      <c r="O949" s="278" t="s">
        <v>315</v>
      </c>
      <c r="P949" s="278">
        <v>0.26700000000000002</v>
      </c>
      <c r="Q949" s="278">
        <v>0</v>
      </c>
      <c r="R949" s="278">
        <v>0.26700000000000002</v>
      </c>
      <c r="S949" s="278">
        <v>0</v>
      </c>
    </row>
    <row r="950" spans="2:19" x14ac:dyDescent="0.25">
      <c r="B950" s="278">
        <v>41244</v>
      </c>
      <c r="C950" s="278" t="s">
        <v>1279</v>
      </c>
      <c r="D950" s="278" t="s">
        <v>116</v>
      </c>
      <c r="E950" s="278" t="s">
        <v>311</v>
      </c>
      <c r="F950" s="278" t="s">
        <v>1549</v>
      </c>
      <c r="G950" s="504" t="s">
        <v>702</v>
      </c>
      <c r="J950" s="278" t="s">
        <v>320</v>
      </c>
      <c r="L950" s="278" t="s">
        <v>47</v>
      </c>
      <c r="M950" s="278" t="s">
        <v>48</v>
      </c>
      <c r="O950" s="278" t="s">
        <v>315</v>
      </c>
      <c r="P950" s="278">
        <v>0.21</v>
      </c>
      <c r="Q950" s="278">
        <v>0</v>
      </c>
      <c r="R950" s="278">
        <v>0.21</v>
      </c>
      <c r="S950" s="278">
        <v>0</v>
      </c>
    </row>
    <row r="951" spans="2:19" x14ac:dyDescent="0.25">
      <c r="B951" s="278">
        <v>41245</v>
      </c>
      <c r="C951" s="278" t="s">
        <v>1280</v>
      </c>
      <c r="D951" s="278" t="s">
        <v>116</v>
      </c>
      <c r="E951" s="278" t="s">
        <v>311</v>
      </c>
      <c r="F951" s="278" t="s">
        <v>1549</v>
      </c>
      <c r="G951" s="504" t="s">
        <v>702</v>
      </c>
      <c r="J951" s="278" t="s">
        <v>320</v>
      </c>
      <c r="L951" s="278" t="s">
        <v>47</v>
      </c>
      <c r="M951" s="278" t="s">
        <v>48</v>
      </c>
      <c r="O951" s="278" t="s">
        <v>315</v>
      </c>
      <c r="P951" s="278">
        <v>0.156</v>
      </c>
      <c r="Q951" s="278">
        <v>0</v>
      </c>
      <c r="R951" s="278">
        <v>0.156</v>
      </c>
      <c r="S951" s="278">
        <v>0</v>
      </c>
    </row>
    <row r="952" spans="2:19" x14ac:dyDescent="0.25">
      <c r="B952" s="278">
        <v>41246</v>
      </c>
      <c r="C952" s="278" t="s">
        <v>1281</v>
      </c>
      <c r="D952" s="278" t="s">
        <v>116</v>
      </c>
      <c r="E952" s="278" t="s">
        <v>311</v>
      </c>
      <c r="F952" s="278" t="s">
        <v>1549</v>
      </c>
      <c r="G952" s="504" t="s">
        <v>702</v>
      </c>
      <c r="J952" s="278" t="s">
        <v>320</v>
      </c>
      <c r="L952" s="278" t="s">
        <v>47</v>
      </c>
      <c r="M952" s="278" t="s">
        <v>48</v>
      </c>
      <c r="O952" s="278" t="s">
        <v>315</v>
      </c>
      <c r="P952" s="278">
        <v>0.14799999999999999</v>
      </c>
      <c r="Q952" s="278">
        <v>0</v>
      </c>
      <c r="R952" s="278">
        <v>0.14799999999999999</v>
      </c>
      <c r="S952" s="278">
        <v>0</v>
      </c>
    </row>
    <row r="953" spans="2:19" x14ac:dyDescent="0.25">
      <c r="B953" s="278">
        <v>41248</v>
      </c>
      <c r="C953" s="278" t="s">
        <v>1282</v>
      </c>
      <c r="D953" s="278" t="s">
        <v>116</v>
      </c>
      <c r="E953" s="278" t="s">
        <v>311</v>
      </c>
      <c r="F953" s="278" t="s">
        <v>1549</v>
      </c>
      <c r="G953" s="504" t="s">
        <v>702</v>
      </c>
      <c r="J953" s="278" t="s">
        <v>320</v>
      </c>
      <c r="L953" s="278" t="s">
        <v>47</v>
      </c>
      <c r="M953" s="278" t="s">
        <v>48</v>
      </c>
      <c r="O953" s="278" t="s">
        <v>315</v>
      </c>
      <c r="P953" s="278">
        <v>0.14099999999999999</v>
      </c>
      <c r="Q953" s="278">
        <v>0</v>
      </c>
      <c r="R953" s="278">
        <v>0.14099999999999999</v>
      </c>
      <c r="S953" s="278">
        <v>0</v>
      </c>
    </row>
    <row r="954" spans="2:19" x14ac:dyDescent="0.25">
      <c r="B954" s="278">
        <v>41249</v>
      </c>
      <c r="C954" s="278" t="s">
        <v>1283</v>
      </c>
      <c r="D954" s="278" t="s">
        <v>116</v>
      </c>
      <c r="E954" s="278" t="s">
        <v>311</v>
      </c>
      <c r="F954" s="278" t="s">
        <v>1549</v>
      </c>
      <c r="G954" s="504" t="s">
        <v>702</v>
      </c>
      <c r="J954" s="278" t="s">
        <v>320</v>
      </c>
      <c r="L954" s="278" t="s">
        <v>47</v>
      </c>
      <c r="M954" s="278" t="s">
        <v>48</v>
      </c>
      <c r="O954" s="278" t="s">
        <v>315</v>
      </c>
      <c r="P954" s="278">
        <v>0.16600000000000001</v>
      </c>
      <c r="Q954" s="278">
        <v>0</v>
      </c>
      <c r="R954" s="278">
        <v>0.16600000000000001</v>
      </c>
      <c r="S954" s="278">
        <v>0</v>
      </c>
    </row>
    <row r="955" spans="2:19" x14ac:dyDescent="0.25">
      <c r="B955" s="278">
        <v>41250</v>
      </c>
      <c r="C955" s="278" t="s">
        <v>1284</v>
      </c>
      <c r="D955" s="278" t="s">
        <v>116</v>
      </c>
      <c r="E955" s="278" t="s">
        <v>311</v>
      </c>
      <c r="F955" s="278" t="s">
        <v>1549</v>
      </c>
      <c r="G955" s="504" t="s">
        <v>702</v>
      </c>
      <c r="J955" s="278" t="s">
        <v>320</v>
      </c>
      <c r="L955" s="278" t="s">
        <v>47</v>
      </c>
      <c r="M955" s="278" t="s">
        <v>48</v>
      </c>
      <c r="O955" s="278" t="s">
        <v>315</v>
      </c>
      <c r="P955" s="278">
        <v>7.8E-2</v>
      </c>
      <c r="Q955" s="278">
        <v>0</v>
      </c>
      <c r="R955" s="278">
        <v>7.8E-2</v>
      </c>
      <c r="S955" s="278">
        <v>0</v>
      </c>
    </row>
    <row r="956" spans="2:19" x14ac:dyDescent="0.25">
      <c r="B956" s="278">
        <v>41251</v>
      </c>
      <c r="C956" s="278" t="s">
        <v>1285</v>
      </c>
      <c r="D956" s="278" t="s">
        <v>116</v>
      </c>
      <c r="E956" s="278" t="s">
        <v>311</v>
      </c>
      <c r="F956" s="278" t="s">
        <v>1549</v>
      </c>
      <c r="G956" s="504" t="s">
        <v>702</v>
      </c>
      <c r="J956" s="278" t="s">
        <v>320</v>
      </c>
      <c r="L956" s="278" t="s">
        <v>47</v>
      </c>
      <c r="M956" s="278" t="s">
        <v>48</v>
      </c>
      <c r="O956" s="278" t="s">
        <v>315</v>
      </c>
      <c r="P956" s="278">
        <v>9.6000000000000002E-2</v>
      </c>
      <c r="Q956" s="278">
        <v>0</v>
      </c>
      <c r="R956" s="278">
        <v>9.6000000000000002E-2</v>
      </c>
      <c r="S956" s="278">
        <v>0</v>
      </c>
    </row>
    <row r="957" spans="2:19" x14ac:dyDescent="0.25">
      <c r="B957" s="278">
        <v>41254</v>
      </c>
      <c r="C957" s="278" t="s">
        <v>1286</v>
      </c>
      <c r="D957" s="278" t="s">
        <v>116</v>
      </c>
      <c r="E957" s="278" t="s">
        <v>311</v>
      </c>
      <c r="F957" s="278" t="s">
        <v>1549</v>
      </c>
      <c r="G957" s="504" t="s">
        <v>702</v>
      </c>
      <c r="J957" s="278" t="s">
        <v>320</v>
      </c>
      <c r="L957" s="278" t="s">
        <v>47</v>
      </c>
      <c r="M957" s="278" t="s">
        <v>48</v>
      </c>
      <c r="O957" s="278" t="s">
        <v>315</v>
      </c>
      <c r="P957" s="278">
        <v>0.23300000000000001</v>
      </c>
      <c r="Q957" s="278">
        <v>0</v>
      </c>
      <c r="R957" s="278">
        <v>0.23300000000000001</v>
      </c>
      <c r="S957" s="278">
        <v>0</v>
      </c>
    </row>
    <row r="958" spans="2:19" x14ac:dyDescent="0.25">
      <c r="B958" s="278">
        <v>41256</v>
      </c>
      <c r="C958" s="278" t="s">
        <v>1287</v>
      </c>
      <c r="D958" s="278" t="s">
        <v>116</v>
      </c>
      <c r="E958" s="278" t="s">
        <v>311</v>
      </c>
      <c r="F958" s="278" t="s">
        <v>1549</v>
      </c>
      <c r="G958" s="504" t="s">
        <v>702</v>
      </c>
      <c r="J958" s="278" t="s">
        <v>320</v>
      </c>
      <c r="L958" s="278" t="s">
        <v>47</v>
      </c>
      <c r="M958" s="278" t="s">
        <v>48</v>
      </c>
      <c r="O958" s="278" t="s">
        <v>315</v>
      </c>
      <c r="P958" s="278">
        <v>0.45500000000000002</v>
      </c>
      <c r="Q958" s="278">
        <v>0</v>
      </c>
      <c r="R958" s="278">
        <v>0.45500000000000002</v>
      </c>
      <c r="S958" s="278">
        <v>0</v>
      </c>
    </row>
    <row r="959" spans="2:19" x14ac:dyDescent="0.25">
      <c r="B959" s="278">
        <v>41257</v>
      </c>
      <c r="C959" s="278" t="s">
        <v>1288</v>
      </c>
      <c r="D959" s="278" t="s">
        <v>116</v>
      </c>
      <c r="E959" s="278" t="s">
        <v>311</v>
      </c>
      <c r="F959" s="278" t="s">
        <v>1549</v>
      </c>
      <c r="G959" s="504" t="s">
        <v>702</v>
      </c>
      <c r="J959" s="278" t="s">
        <v>320</v>
      </c>
      <c r="L959" s="278" t="s">
        <v>47</v>
      </c>
      <c r="M959" s="278" t="s">
        <v>48</v>
      </c>
      <c r="O959" s="278" t="s">
        <v>315</v>
      </c>
      <c r="P959" s="278">
        <v>0.19700000000000001</v>
      </c>
      <c r="Q959" s="278">
        <v>0</v>
      </c>
      <c r="R959" s="278">
        <v>0.19700000000000001</v>
      </c>
      <c r="S959" s="278">
        <v>0</v>
      </c>
    </row>
    <row r="960" spans="2:19" x14ac:dyDescent="0.25">
      <c r="B960" s="278">
        <v>41258</v>
      </c>
      <c r="C960" s="278" t="s">
        <v>1289</v>
      </c>
      <c r="D960" s="278" t="s">
        <v>116</v>
      </c>
      <c r="E960" s="278" t="s">
        <v>311</v>
      </c>
      <c r="F960" s="278" t="s">
        <v>1549</v>
      </c>
      <c r="G960" s="504" t="s">
        <v>702</v>
      </c>
      <c r="J960" s="278" t="s">
        <v>320</v>
      </c>
      <c r="L960" s="278" t="s">
        <v>47</v>
      </c>
      <c r="M960" s="278" t="s">
        <v>48</v>
      </c>
      <c r="O960" s="278" t="s">
        <v>315</v>
      </c>
      <c r="P960" s="278">
        <v>0.189</v>
      </c>
      <c r="Q960" s="278">
        <v>0</v>
      </c>
      <c r="R960" s="278">
        <v>0.189</v>
      </c>
      <c r="S960" s="278">
        <v>0</v>
      </c>
    </row>
    <row r="961" spans="2:19" x14ac:dyDescent="0.25">
      <c r="B961" s="278">
        <v>41259</v>
      </c>
      <c r="C961" s="278" t="s">
        <v>1290</v>
      </c>
      <c r="D961" s="278" t="s">
        <v>116</v>
      </c>
      <c r="E961" s="278" t="s">
        <v>311</v>
      </c>
      <c r="F961" s="278" t="s">
        <v>1549</v>
      </c>
      <c r="G961" s="504" t="s">
        <v>702</v>
      </c>
      <c r="J961" s="278" t="s">
        <v>320</v>
      </c>
      <c r="L961" s="278" t="s">
        <v>47</v>
      </c>
      <c r="M961" s="278" t="s">
        <v>48</v>
      </c>
      <c r="O961" s="278" t="s">
        <v>315</v>
      </c>
      <c r="P961" s="278">
        <v>0.222</v>
      </c>
      <c r="Q961" s="278">
        <v>0</v>
      </c>
      <c r="R961" s="278">
        <v>0.222</v>
      </c>
      <c r="S961" s="278">
        <v>0</v>
      </c>
    </row>
    <row r="962" spans="2:19" x14ac:dyDescent="0.25">
      <c r="B962" s="278">
        <v>41260</v>
      </c>
      <c r="C962" s="278" t="s">
        <v>1291</v>
      </c>
      <c r="D962" s="278" t="s">
        <v>116</v>
      </c>
      <c r="E962" s="278" t="s">
        <v>311</v>
      </c>
      <c r="F962" s="278" t="s">
        <v>1549</v>
      </c>
      <c r="G962" s="504" t="s">
        <v>702</v>
      </c>
      <c r="J962" s="278" t="s">
        <v>320</v>
      </c>
      <c r="L962" s="278" t="s">
        <v>47</v>
      </c>
      <c r="M962" s="278" t="s">
        <v>51</v>
      </c>
      <c r="O962" s="278" t="s">
        <v>315</v>
      </c>
      <c r="P962" s="278">
        <v>0.11799999999999999</v>
      </c>
      <c r="Q962" s="278">
        <v>0</v>
      </c>
      <c r="R962" s="278">
        <v>0.11799999999999999</v>
      </c>
      <c r="S962" s="278">
        <v>0</v>
      </c>
    </row>
    <row r="963" spans="2:19" x14ac:dyDescent="0.25">
      <c r="B963" s="278">
        <v>41261</v>
      </c>
      <c r="C963" s="278" t="s">
        <v>1292</v>
      </c>
      <c r="D963" s="278" t="s">
        <v>116</v>
      </c>
      <c r="E963" s="278" t="s">
        <v>311</v>
      </c>
      <c r="F963" s="278" t="s">
        <v>1549</v>
      </c>
      <c r="G963" s="504" t="s">
        <v>702</v>
      </c>
      <c r="J963" s="278" t="s">
        <v>320</v>
      </c>
      <c r="L963" s="278" t="s">
        <v>47</v>
      </c>
      <c r="M963" s="278" t="s">
        <v>48</v>
      </c>
      <c r="O963" s="278" t="s">
        <v>315</v>
      </c>
      <c r="P963" s="278">
        <v>0.22500000000000001</v>
      </c>
      <c r="Q963" s="278">
        <v>0</v>
      </c>
      <c r="R963" s="278">
        <v>0.22500000000000001</v>
      </c>
      <c r="S963" s="278">
        <v>0</v>
      </c>
    </row>
    <row r="964" spans="2:19" x14ac:dyDescent="0.25">
      <c r="B964" s="278">
        <v>41262</v>
      </c>
      <c r="C964" s="278" t="s">
        <v>1293</v>
      </c>
      <c r="D964" s="278" t="s">
        <v>116</v>
      </c>
      <c r="E964" s="278" t="s">
        <v>311</v>
      </c>
      <c r="F964" s="278" t="s">
        <v>1549</v>
      </c>
      <c r="G964" s="504" t="s">
        <v>702</v>
      </c>
      <c r="J964" s="278" t="s">
        <v>320</v>
      </c>
      <c r="L964" s="278" t="s">
        <v>47</v>
      </c>
      <c r="M964" s="278" t="s">
        <v>48</v>
      </c>
      <c r="O964" s="278" t="s">
        <v>315</v>
      </c>
      <c r="P964" s="278">
        <v>0.224</v>
      </c>
      <c r="Q964" s="278">
        <v>0</v>
      </c>
      <c r="R964" s="278">
        <v>0.224</v>
      </c>
      <c r="S964" s="278">
        <v>0</v>
      </c>
    </row>
    <row r="965" spans="2:19" x14ac:dyDescent="0.25">
      <c r="B965" s="278">
        <v>41263</v>
      </c>
      <c r="C965" s="278" t="s">
        <v>1294</v>
      </c>
      <c r="D965" s="278" t="s">
        <v>116</v>
      </c>
      <c r="E965" s="278" t="s">
        <v>311</v>
      </c>
      <c r="F965" s="278" t="s">
        <v>1549</v>
      </c>
      <c r="G965" s="504" t="s">
        <v>702</v>
      </c>
      <c r="J965" s="278" t="s">
        <v>320</v>
      </c>
      <c r="L965" s="278" t="s">
        <v>47</v>
      </c>
      <c r="M965" s="278" t="s">
        <v>48</v>
      </c>
      <c r="O965" s="278" t="s">
        <v>315</v>
      </c>
      <c r="P965" s="278">
        <v>0.222</v>
      </c>
      <c r="Q965" s="278">
        <v>0</v>
      </c>
      <c r="R965" s="278">
        <v>0.222</v>
      </c>
      <c r="S965" s="278">
        <v>0</v>
      </c>
    </row>
    <row r="966" spans="2:19" x14ac:dyDescent="0.25">
      <c r="B966" s="278">
        <v>41264</v>
      </c>
      <c r="C966" s="278" t="s">
        <v>1295</v>
      </c>
      <c r="D966" s="278" t="s">
        <v>116</v>
      </c>
      <c r="E966" s="278" t="s">
        <v>311</v>
      </c>
      <c r="F966" s="278" t="s">
        <v>1549</v>
      </c>
      <c r="G966" s="504" t="s">
        <v>702</v>
      </c>
      <c r="J966" s="278" t="s">
        <v>320</v>
      </c>
      <c r="L966" s="278" t="s">
        <v>47</v>
      </c>
      <c r="M966" s="278" t="s">
        <v>48</v>
      </c>
      <c r="O966" s="278" t="s">
        <v>315</v>
      </c>
      <c r="P966" s="278">
        <v>1.036</v>
      </c>
      <c r="Q966" s="278">
        <v>0</v>
      </c>
      <c r="R966" s="278">
        <v>1.036</v>
      </c>
      <c r="S966" s="278">
        <v>0</v>
      </c>
    </row>
    <row r="967" spans="2:19" x14ac:dyDescent="0.25">
      <c r="B967" s="278">
        <v>41265</v>
      </c>
      <c r="C967" s="278" t="s">
        <v>1296</v>
      </c>
      <c r="D967" s="278" t="s">
        <v>116</v>
      </c>
      <c r="E967" s="278" t="s">
        <v>311</v>
      </c>
      <c r="F967" s="278" t="s">
        <v>1549</v>
      </c>
      <c r="G967" s="504" t="s">
        <v>702</v>
      </c>
      <c r="J967" s="278" t="s">
        <v>320</v>
      </c>
      <c r="L967" s="278" t="s">
        <v>47</v>
      </c>
      <c r="M967" s="278" t="s">
        <v>48</v>
      </c>
      <c r="O967" s="278" t="s">
        <v>315</v>
      </c>
      <c r="P967" s="278">
        <v>0.152</v>
      </c>
      <c r="Q967" s="278">
        <v>0</v>
      </c>
      <c r="R967" s="278">
        <v>0.152</v>
      </c>
      <c r="S967" s="278">
        <v>0</v>
      </c>
    </row>
    <row r="968" spans="2:19" x14ac:dyDescent="0.25">
      <c r="B968" s="278">
        <v>41266</v>
      </c>
      <c r="C968" s="278" t="s">
        <v>1297</v>
      </c>
      <c r="D968" s="278" t="s">
        <v>116</v>
      </c>
      <c r="E968" s="278" t="s">
        <v>311</v>
      </c>
      <c r="F968" s="278" t="s">
        <v>1549</v>
      </c>
      <c r="G968" s="504" t="s">
        <v>702</v>
      </c>
      <c r="J968" s="278" t="s">
        <v>320</v>
      </c>
      <c r="L968" s="278" t="s">
        <v>47</v>
      </c>
      <c r="M968" s="278" t="s">
        <v>48</v>
      </c>
      <c r="O968" s="278" t="s">
        <v>315</v>
      </c>
      <c r="P968" s="278">
        <v>0.34799999999999998</v>
      </c>
      <c r="Q968" s="278">
        <v>0</v>
      </c>
      <c r="R968" s="278">
        <v>0.34799999999999998</v>
      </c>
      <c r="S968" s="278">
        <v>0</v>
      </c>
    </row>
    <row r="969" spans="2:19" x14ac:dyDescent="0.25">
      <c r="B969" s="278">
        <v>41267</v>
      </c>
      <c r="C969" s="278" t="s">
        <v>1298</v>
      </c>
      <c r="D969" s="278" t="s">
        <v>116</v>
      </c>
      <c r="E969" s="278" t="s">
        <v>311</v>
      </c>
      <c r="F969" s="278" t="s">
        <v>1549</v>
      </c>
      <c r="G969" s="504" t="s">
        <v>702</v>
      </c>
      <c r="J969" s="278" t="s">
        <v>320</v>
      </c>
      <c r="L969" s="278" t="s">
        <v>47</v>
      </c>
      <c r="M969" s="278" t="s">
        <v>48</v>
      </c>
      <c r="O969" s="278" t="s">
        <v>315</v>
      </c>
      <c r="P969" s="278">
        <v>0.14799999999999999</v>
      </c>
      <c r="Q969" s="278">
        <v>0</v>
      </c>
      <c r="R969" s="278">
        <v>0.14799999999999999</v>
      </c>
      <c r="S969" s="278">
        <v>0</v>
      </c>
    </row>
    <row r="970" spans="2:19" x14ac:dyDescent="0.25">
      <c r="B970" s="278">
        <v>41268</v>
      </c>
      <c r="C970" s="278" t="s">
        <v>1299</v>
      </c>
      <c r="D970" s="278" t="s">
        <v>116</v>
      </c>
      <c r="E970" s="278" t="s">
        <v>311</v>
      </c>
      <c r="F970" s="278" t="s">
        <v>1549</v>
      </c>
      <c r="G970" s="504" t="s">
        <v>702</v>
      </c>
      <c r="J970" s="278" t="s">
        <v>320</v>
      </c>
      <c r="L970" s="278" t="s">
        <v>47</v>
      </c>
      <c r="M970" s="278" t="s">
        <v>48</v>
      </c>
      <c r="O970" s="278" t="s">
        <v>315</v>
      </c>
      <c r="P970" s="278">
        <v>0.24</v>
      </c>
      <c r="Q970" s="278">
        <v>0</v>
      </c>
      <c r="R970" s="278">
        <v>0.24</v>
      </c>
      <c r="S970" s="278">
        <v>0</v>
      </c>
    </row>
    <row r="971" spans="2:19" x14ac:dyDescent="0.25">
      <c r="B971" s="278">
        <v>41269</v>
      </c>
      <c r="C971" s="278" t="s">
        <v>1300</v>
      </c>
      <c r="D971" s="278" t="s">
        <v>116</v>
      </c>
      <c r="E971" s="278" t="s">
        <v>311</v>
      </c>
      <c r="F971" s="278" t="s">
        <v>1549</v>
      </c>
      <c r="G971" s="504" t="s">
        <v>702</v>
      </c>
      <c r="J971" s="278" t="s">
        <v>320</v>
      </c>
      <c r="L971" s="278" t="s">
        <v>47</v>
      </c>
      <c r="M971" s="278" t="s">
        <v>48</v>
      </c>
      <c r="O971" s="278" t="s">
        <v>315</v>
      </c>
      <c r="P971" s="278">
        <v>0.14799999999999999</v>
      </c>
      <c r="Q971" s="278">
        <v>0</v>
      </c>
      <c r="R971" s="278">
        <v>0.14799999999999999</v>
      </c>
      <c r="S971" s="278">
        <v>0</v>
      </c>
    </row>
    <row r="972" spans="2:19" x14ac:dyDescent="0.25">
      <c r="B972" s="278">
        <v>41270</v>
      </c>
      <c r="C972" s="278" t="s">
        <v>1301</v>
      </c>
      <c r="D972" s="278" t="s">
        <v>116</v>
      </c>
      <c r="E972" s="278" t="s">
        <v>311</v>
      </c>
      <c r="F972" s="278" t="s">
        <v>1549</v>
      </c>
      <c r="G972" s="504" t="s">
        <v>702</v>
      </c>
      <c r="J972" s="278" t="s">
        <v>320</v>
      </c>
      <c r="L972" s="278" t="s">
        <v>47</v>
      </c>
      <c r="M972" s="278" t="s">
        <v>51</v>
      </c>
      <c r="O972" s="278" t="s">
        <v>315</v>
      </c>
      <c r="P972" s="278">
        <v>0.14899999999999999</v>
      </c>
      <c r="Q972" s="278">
        <v>0</v>
      </c>
      <c r="R972" s="278">
        <v>0.14899999999999999</v>
      </c>
      <c r="S972" s="278">
        <v>0</v>
      </c>
    </row>
    <row r="973" spans="2:19" x14ac:dyDescent="0.25">
      <c r="B973" s="278">
        <v>41271</v>
      </c>
      <c r="C973" s="278" t="s">
        <v>1302</v>
      </c>
      <c r="D973" s="278" t="s">
        <v>116</v>
      </c>
      <c r="E973" s="278" t="s">
        <v>311</v>
      </c>
      <c r="F973" s="278" t="s">
        <v>1549</v>
      </c>
      <c r="G973" s="504" t="s">
        <v>702</v>
      </c>
      <c r="J973" s="278" t="s">
        <v>320</v>
      </c>
      <c r="L973" s="278" t="s">
        <v>47</v>
      </c>
      <c r="M973" s="278" t="s">
        <v>51</v>
      </c>
      <c r="O973" s="278" t="s">
        <v>315</v>
      </c>
      <c r="P973" s="278">
        <v>0.11</v>
      </c>
      <c r="Q973" s="278">
        <v>0</v>
      </c>
      <c r="R973" s="278">
        <v>0.11</v>
      </c>
      <c r="S973" s="278">
        <v>0</v>
      </c>
    </row>
    <row r="974" spans="2:19" x14ac:dyDescent="0.25">
      <c r="B974" s="278">
        <v>41272</v>
      </c>
      <c r="C974" s="278" t="s">
        <v>1303</v>
      </c>
      <c r="D974" s="278" t="s">
        <v>116</v>
      </c>
      <c r="E974" s="278" t="s">
        <v>311</v>
      </c>
      <c r="F974" s="278" t="s">
        <v>1549</v>
      </c>
      <c r="G974" s="504" t="s">
        <v>702</v>
      </c>
      <c r="J974" s="278" t="s">
        <v>320</v>
      </c>
      <c r="L974" s="278" t="s">
        <v>47</v>
      </c>
      <c r="M974" s="278" t="s">
        <v>48</v>
      </c>
      <c r="O974" s="278" t="s">
        <v>315</v>
      </c>
      <c r="P974" s="278">
        <v>8.4000000000000005E-2</v>
      </c>
      <c r="Q974" s="278">
        <v>0</v>
      </c>
      <c r="R974" s="278">
        <v>8.4000000000000005E-2</v>
      </c>
      <c r="S974" s="278">
        <v>0</v>
      </c>
    </row>
    <row r="975" spans="2:19" x14ac:dyDescent="0.25">
      <c r="B975" s="278">
        <v>41273</v>
      </c>
      <c r="C975" s="278" t="s">
        <v>1304</v>
      </c>
      <c r="D975" s="278" t="s">
        <v>116</v>
      </c>
      <c r="E975" s="278" t="s">
        <v>311</v>
      </c>
      <c r="F975" s="278" t="s">
        <v>1549</v>
      </c>
      <c r="G975" s="504" t="s">
        <v>702</v>
      </c>
      <c r="J975" s="278" t="s">
        <v>320</v>
      </c>
      <c r="L975" s="278" t="s">
        <v>47</v>
      </c>
      <c r="M975" s="278" t="s">
        <v>48</v>
      </c>
      <c r="O975" s="278" t="s">
        <v>315</v>
      </c>
      <c r="P975" s="278">
        <v>0.17299999999999999</v>
      </c>
      <c r="Q975" s="278">
        <v>0</v>
      </c>
      <c r="R975" s="278">
        <v>0.17299999999999999</v>
      </c>
      <c r="S975" s="278">
        <v>0</v>
      </c>
    </row>
    <row r="976" spans="2:19" x14ac:dyDescent="0.25">
      <c r="B976" s="278">
        <v>41274</v>
      </c>
      <c r="C976" s="278" t="s">
        <v>1305</v>
      </c>
      <c r="D976" s="278" t="s">
        <v>116</v>
      </c>
      <c r="E976" s="278" t="s">
        <v>311</v>
      </c>
      <c r="F976" s="278" t="s">
        <v>1549</v>
      </c>
      <c r="G976" s="504" t="s">
        <v>702</v>
      </c>
      <c r="J976" s="278" t="s">
        <v>320</v>
      </c>
      <c r="L976" s="278" t="s">
        <v>47</v>
      </c>
      <c r="M976" s="278" t="s">
        <v>48</v>
      </c>
      <c r="O976" s="278" t="s">
        <v>315</v>
      </c>
      <c r="P976" s="278">
        <v>0.29399999999999998</v>
      </c>
      <c r="Q976" s="278">
        <v>0</v>
      </c>
      <c r="R976" s="278">
        <v>0.29399999999999998</v>
      </c>
      <c r="S976" s="278">
        <v>0</v>
      </c>
    </row>
    <row r="977" spans="2:19" x14ac:dyDescent="0.25">
      <c r="B977" s="278">
        <v>41275</v>
      </c>
      <c r="C977" s="278" t="s">
        <v>1306</v>
      </c>
      <c r="D977" s="278" t="s">
        <v>116</v>
      </c>
      <c r="E977" s="278" t="s">
        <v>311</v>
      </c>
      <c r="F977" s="278" t="s">
        <v>1549</v>
      </c>
      <c r="G977" s="504" t="s">
        <v>702</v>
      </c>
      <c r="J977" s="278" t="s">
        <v>320</v>
      </c>
      <c r="L977" s="278" t="s">
        <v>47</v>
      </c>
      <c r="M977" s="278" t="s">
        <v>48</v>
      </c>
      <c r="O977" s="278" t="s">
        <v>315</v>
      </c>
      <c r="P977" s="278">
        <v>0.11600000000000001</v>
      </c>
      <c r="Q977" s="278">
        <v>0</v>
      </c>
      <c r="R977" s="278">
        <v>0.11600000000000001</v>
      </c>
      <c r="S977" s="278">
        <v>0</v>
      </c>
    </row>
    <row r="978" spans="2:19" x14ac:dyDescent="0.25">
      <c r="B978" s="278">
        <v>41276</v>
      </c>
      <c r="C978" s="278" t="s">
        <v>1307</v>
      </c>
      <c r="D978" s="278" t="s">
        <v>116</v>
      </c>
      <c r="E978" s="278" t="s">
        <v>311</v>
      </c>
      <c r="F978" s="278" t="s">
        <v>1549</v>
      </c>
      <c r="G978" s="504" t="s">
        <v>702</v>
      </c>
      <c r="J978" s="278" t="s">
        <v>320</v>
      </c>
      <c r="L978" s="278" t="s">
        <v>47</v>
      </c>
      <c r="M978" s="278" t="s">
        <v>48</v>
      </c>
      <c r="O978" s="278" t="s">
        <v>315</v>
      </c>
      <c r="P978" s="278">
        <v>0.104</v>
      </c>
      <c r="Q978" s="278">
        <v>0</v>
      </c>
      <c r="R978" s="278">
        <v>0.104</v>
      </c>
      <c r="S978" s="278">
        <v>0</v>
      </c>
    </row>
    <row r="979" spans="2:19" x14ac:dyDescent="0.25">
      <c r="B979" s="278">
        <v>41277</v>
      </c>
      <c r="C979" s="278" t="s">
        <v>1308</v>
      </c>
      <c r="D979" s="278" t="s">
        <v>116</v>
      </c>
      <c r="E979" s="278" t="s">
        <v>311</v>
      </c>
      <c r="F979" s="278" t="s">
        <v>1549</v>
      </c>
      <c r="G979" s="504" t="s">
        <v>702</v>
      </c>
      <c r="J979" s="278" t="s">
        <v>320</v>
      </c>
      <c r="L979" s="278" t="s">
        <v>47</v>
      </c>
      <c r="M979" s="278" t="s">
        <v>48</v>
      </c>
      <c r="O979" s="278" t="s">
        <v>315</v>
      </c>
      <c r="P979" s="278">
        <v>0.25</v>
      </c>
      <c r="Q979" s="278">
        <v>0</v>
      </c>
      <c r="R979" s="278">
        <v>0.25</v>
      </c>
      <c r="S979" s="278">
        <v>0</v>
      </c>
    </row>
    <row r="980" spans="2:19" x14ac:dyDescent="0.25">
      <c r="B980" s="278">
        <v>41278</v>
      </c>
      <c r="C980" s="278" t="s">
        <v>1309</v>
      </c>
      <c r="D980" s="278" t="s">
        <v>116</v>
      </c>
      <c r="E980" s="278" t="s">
        <v>311</v>
      </c>
      <c r="F980" s="278" t="s">
        <v>1549</v>
      </c>
      <c r="G980" s="504" t="s">
        <v>702</v>
      </c>
      <c r="J980" s="278" t="s">
        <v>320</v>
      </c>
      <c r="L980" s="278" t="s">
        <v>47</v>
      </c>
      <c r="M980" s="278" t="s">
        <v>48</v>
      </c>
      <c r="O980" s="278" t="s">
        <v>315</v>
      </c>
      <c r="P980" s="278">
        <v>0.10299999999999999</v>
      </c>
      <c r="Q980" s="278">
        <v>0</v>
      </c>
      <c r="R980" s="278">
        <v>0.10299999999999999</v>
      </c>
      <c r="S980" s="278">
        <v>0</v>
      </c>
    </row>
    <row r="981" spans="2:19" x14ac:dyDescent="0.25">
      <c r="B981" s="278">
        <v>41279</v>
      </c>
      <c r="C981" s="278" t="s">
        <v>1310</v>
      </c>
      <c r="D981" s="278" t="s">
        <v>116</v>
      </c>
      <c r="E981" s="278" t="s">
        <v>311</v>
      </c>
      <c r="F981" s="278" t="s">
        <v>1549</v>
      </c>
      <c r="G981" s="504" t="s">
        <v>702</v>
      </c>
      <c r="J981" s="278" t="s">
        <v>320</v>
      </c>
      <c r="L981" s="278" t="s">
        <v>47</v>
      </c>
      <c r="M981" s="278" t="s">
        <v>48</v>
      </c>
      <c r="O981" s="278" t="s">
        <v>315</v>
      </c>
      <c r="P981" s="278">
        <v>0.108</v>
      </c>
      <c r="Q981" s="278">
        <v>0</v>
      </c>
      <c r="R981" s="278">
        <v>0.108</v>
      </c>
      <c r="S981" s="278">
        <v>0</v>
      </c>
    </row>
    <row r="982" spans="2:19" x14ac:dyDescent="0.25">
      <c r="B982" s="278">
        <v>41280</v>
      </c>
      <c r="C982" s="278" t="s">
        <v>1311</v>
      </c>
      <c r="D982" s="278" t="s">
        <v>116</v>
      </c>
      <c r="E982" s="278" t="s">
        <v>311</v>
      </c>
      <c r="F982" s="278" t="s">
        <v>1549</v>
      </c>
      <c r="G982" s="504" t="s">
        <v>702</v>
      </c>
      <c r="J982" s="278" t="s">
        <v>320</v>
      </c>
      <c r="L982" s="278" t="s">
        <v>47</v>
      </c>
      <c r="M982" s="278" t="s">
        <v>48</v>
      </c>
      <c r="O982" s="278" t="s">
        <v>315</v>
      </c>
      <c r="P982" s="278">
        <v>0.185</v>
      </c>
      <c r="Q982" s="278">
        <v>0</v>
      </c>
      <c r="R982" s="278">
        <v>0.185</v>
      </c>
      <c r="S982" s="278">
        <v>0</v>
      </c>
    </row>
    <row r="983" spans="2:19" x14ac:dyDescent="0.25">
      <c r="B983" s="278">
        <v>41281</v>
      </c>
      <c r="C983" s="278" t="s">
        <v>1312</v>
      </c>
      <c r="D983" s="278" t="s">
        <v>116</v>
      </c>
      <c r="E983" s="278" t="s">
        <v>311</v>
      </c>
      <c r="F983" s="278" t="s">
        <v>1549</v>
      </c>
      <c r="G983" s="504" t="s">
        <v>702</v>
      </c>
      <c r="J983" s="278" t="s">
        <v>320</v>
      </c>
      <c r="L983" s="278" t="s">
        <v>47</v>
      </c>
      <c r="M983" s="278" t="s">
        <v>48</v>
      </c>
      <c r="O983" s="278" t="s">
        <v>315</v>
      </c>
      <c r="P983" s="278">
        <v>0.109</v>
      </c>
      <c r="Q983" s="278">
        <v>0</v>
      </c>
      <c r="R983" s="278">
        <v>0.109</v>
      </c>
      <c r="S983" s="278">
        <v>0</v>
      </c>
    </row>
    <row r="984" spans="2:19" x14ac:dyDescent="0.25">
      <c r="B984" s="278">
        <v>41282</v>
      </c>
      <c r="C984" s="278" t="s">
        <v>1313</v>
      </c>
      <c r="D984" s="278" t="s">
        <v>116</v>
      </c>
      <c r="E984" s="278" t="s">
        <v>311</v>
      </c>
      <c r="F984" s="278" t="s">
        <v>1549</v>
      </c>
      <c r="G984" s="504" t="s">
        <v>702</v>
      </c>
      <c r="J984" s="278" t="s">
        <v>320</v>
      </c>
      <c r="L984" s="278" t="s">
        <v>47</v>
      </c>
      <c r="M984" s="278" t="s">
        <v>48</v>
      </c>
      <c r="O984" s="278" t="s">
        <v>315</v>
      </c>
      <c r="P984" s="278">
        <v>0.112</v>
      </c>
      <c r="Q984" s="278">
        <v>0</v>
      </c>
      <c r="R984" s="278">
        <v>0.112</v>
      </c>
      <c r="S984" s="278">
        <v>0</v>
      </c>
    </row>
    <row r="985" spans="2:19" x14ac:dyDescent="0.25">
      <c r="B985" s="278">
        <v>41283</v>
      </c>
      <c r="C985" s="278" t="s">
        <v>1314</v>
      </c>
      <c r="D985" s="278" t="s">
        <v>116</v>
      </c>
      <c r="E985" s="278" t="s">
        <v>311</v>
      </c>
      <c r="F985" s="278" t="s">
        <v>1549</v>
      </c>
      <c r="G985" s="504" t="s">
        <v>702</v>
      </c>
      <c r="J985" s="278" t="s">
        <v>320</v>
      </c>
      <c r="L985" s="278" t="s">
        <v>47</v>
      </c>
      <c r="M985" s="278" t="s">
        <v>48</v>
      </c>
      <c r="O985" s="278" t="s">
        <v>315</v>
      </c>
      <c r="P985" s="278">
        <v>0.107</v>
      </c>
      <c r="Q985" s="278">
        <v>0</v>
      </c>
      <c r="R985" s="278">
        <v>0.107</v>
      </c>
      <c r="S985" s="278">
        <v>0</v>
      </c>
    </row>
    <row r="986" spans="2:19" x14ac:dyDescent="0.25">
      <c r="B986" s="278">
        <v>41295</v>
      </c>
      <c r="C986" s="278" t="s">
        <v>1315</v>
      </c>
      <c r="D986" s="278" t="s">
        <v>116</v>
      </c>
      <c r="E986" s="278" t="s">
        <v>311</v>
      </c>
      <c r="F986" s="278" t="s">
        <v>1549</v>
      </c>
      <c r="G986" s="504" t="s">
        <v>702</v>
      </c>
      <c r="J986" s="278" t="s">
        <v>320</v>
      </c>
      <c r="L986" s="278" t="s">
        <v>47</v>
      </c>
      <c r="M986" s="278" t="s">
        <v>130</v>
      </c>
      <c r="O986" s="278" t="s">
        <v>315</v>
      </c>
      <c r="P986" s="278">
        <v>0.17100000000000001</v>
      </c>
      <c r="Q986" s="278">
        <v>0</v>
      </c>
      <c r="R986" s="278">
        <v>0.17100000000000001</v>
      </c>
      <c r="S986" s="278">
        <v>0</v>
      </c>
    </row>
    <row r="987" spans="2:19" x14ac:dyDescent="0.25">
      <c r="B987" s="278">
        <v>41297</v>
      </c>
      <c r="C987" s="278" t="s">
        <v>1316</v>
      </c>
      <c r="D987" s="278" t="s">
        <v>116</v>
      </c>
      <c r="E987" s="278" t="s">
        <v>311</v>
      </c>
      <c r="F987" s="278" t="s">
        <v>1549</v>
      </c>
      <c r="G987" s="504" t="s">
        <v>702</v>
      </c>
      <c r="J987" s="278" t="s">
        <v>320</v>
      </c>
      <c r="L987" s="278" t="s">
        <v>47</v>
      </c>
      <c r="M987" s="278" t="s">
        <v>48</v>
      </c>
      <c r="O987" s="278" t="s">
        <v>315</v>
      </c>
      <c r="P987" s="278">
        <v>8.8999999999999996E-2</v>
      </c>
      <c r="Q987" s="278">
        <v>0</v>
      </c>
      <c r="R987" s="278">
        <v>8.8999999999999996E-2</v>
      </c>
      <c r="S987" s="278">
        <v>0</v>
      </c>
    </row>
    <row r="988" spans="2:19" x14ac:dyDescent="0.25">
      <c r="B988" s="278">
        <v>41298</v>
      </c>
      <c r="C988" s="278" t="s">
        <v>1317</v>
      </c>
      <c r="D988" s="278" t="s">
        <v>116</v>
      </c>
      <c r="E988" s="278" t="s">
        <v>311</v>
      </c>
      <c r="F988" s="278" t="s">
        <v>1549</v>
      </c>
      <c r="G988" s="504" t="s">
        <v>702</v>
      </c>
      <c r="J988" s="278" t="s">
        <v>320</v>
      </c>
      <c r="L988" s="278" t="s">
        <v>47</v>
      </c>
      <c r="M988" s="278" t="s">
        <v>130</v>
      </c>
      <c r="O988" s="278" t="s">
        <v>315</v>
      </c>
      <c r="P988" s="278">
        <v>0.16200000000000001</v>
      </c>
      <c r="Q988" s="278">
        <v>0</v>
      </c>
      <c r="R988" s="278">
        <v>0.16200000000000001</v>
      </c>
      <c r="S988" s="278">
        <v>0</v>
      </c>
    </row>
    <row r="989" spans="2:19" x14ac:dyDescent="0.25">
      <c r="B989" s="278">
        <v>41299</v>
      </c>
      <c r="C989" s="278" t="s">
        <v>1318</v>
      </c>
      <c r="D989" s="278" t="s">
        <v>116</v>
      </c>
      <c r="E989" s="278" t="s">
        <v>311</v>
      </c>
      <c r="F989" s="278" t="s">
        <v>1549</v>
      </c>
      <c r="G989" s="504" t="s">
        <v>702</v>
      </c>
      <c r="J989" s="278" t="s">
        <v>320</v>
      </c>
      <c r="L989" s="278" t="s">
        <v>47</v>
      </c>
      <c r="M989" s="278" t="s">
        <v>48</v>
      </c>
      <c r="O989" s="278" t="s">
        <v>315</v>
      </c>
      <c r="P989" s="278">
        <v>0.112</v>
      </c>
      <c r="Q989" s="278">
        <v>0</v>
      </c>
      <c r="R989" s="278">
        <v>0.112</v>
      </c>
      <c r="S989" s="278">
        <v>0</v>
      </c>
    </row>
    <row r="990" spans="2:19" x14ac:dyDescent="0.25">
      <c r="B990" s="278">
        <v>41300</v>
      </c>
      <c r="C990" s="278" t="s">
        <v>1319</v>
      </c>
      <c r="D990" s="278" t="s">
        <v>116</v>
      </c>
      <c r="E990" s="278" t="s">
        <v>311</v>
      </c>
      <c r="F990" s="278" t="s">
        <v>1549</v>
      </c>
      <c r="G990" s="504" t="s">
        <v>702</v>
      </c>
      <c r="J990" s="278" t="s">
        <v>320</v>
      </c>
      <c r="L990" s="278" t="s">
        <v>47</v>
      </c>
      <c r="M990" s="278" t="s">
        <v>48</v>
      </c>
      <c r="O990" s="278" t="s">
        <v>315</v>
      </c>
      <c r="P990" s="278">
        <v>0.108</v>
      </c>
      <c r="Q990" s="278">
        <v>0</v>
      </c>
      <c r="R990" s="278">
        <v>0.108</v>
      </c>
      <c r="S990" s="278">
        <v>0</v>
      </c>
    </row>
    <row r="991" spans="2:19" x14ac:dyDescent="0.25">
      <c r="B991" s="278">
        <v>41301</v>
      </c>
      <c r="C991" s="278" t="s">
        <v>1320</v>
      </c>
      <c r="D991" s="278" t="s">
        <v>116</v>
      </c>
      <c r="E991" s="278" t="s">
        <v>311</v>
      </c>
      <c r="F991" s="278" t="s">
        <v>1549</v>
      </c>
      <c r="G991" s="504" t="s">
        <v>702</v>
      </c>
      <c r="J991" s="278" t="s">
        <v>320</v>
      </c>
      <c r="L991" s="278" t="s">
        <v>47</v>
      </c>
      <c r="M991" s="278" t="s">
        <v>48</v>
      </c>
      <c r="O991" s="278" t="s">
        <v>315</v>
      </c>
      <c r="P991" s="278">
        <v>0.248</v>
      </c>
      <c r="Q991" s="278">
        <v>0</v>
      </c>
      <c r="R991" s="278">
        <v>0.248</v>
      </c>
      <c r="S991" s="278">
        <v>0</v>
      </c>
    </row>
    <row r="992" spans="2:19" x14ac:dyDescent="0.25">
      <c r="B992" s="278">
        <v>41302</v>
      </c>
      <c r="C992" s="278" t="s">
        <v>1321</v>
      </c>
      <c r="D992" s="278" t="s">
        <v>116</v>
      </c>
      <c r="E992" s="278" t="s">
        <v>311</v>
      </c>
      <c r="F992" s="278" t="s">
        <v>1549</v>
      </c>
      <c r="G992" s="504" t="s">
        <v>702</v>
      </c>
      <c r="J992" s="278" t="s">
        <v>320</v>
      </c>
      <c r="L992" s="278" t="s">
        <v>47</v>
      </c>
      <c r="M992" s="278" t="s">
        <v>48</v>
      </c>
      <c r="O992" s="278" t="s">
        <v>315</v>
      </c>
      <c r="P992" s="278">
        <v>0.23300000000000001</v>
      </c>
      <c r="Q992" s="278">
        <v>0</v>
      </c>
      <c r="R992" s="278">
        <v>0.23300000000000001</v>
      </c>
      <c r="S992" s="278">
        <v>0</v>
      </c>
    </row>
    <row r="993" spans="2:19" x14ac:dyDescent="0.25">
      <c r="B993" s="278">
        <v>41306</v>
      </c>
      <c r="C993" s="278" t="s">
        <v>1322</v>
      </c>
      <c r="D993" s="278" t="s">
        <v>116</v>
      </c>
      <c r="E993" s="278" t="s">
        <v>317</v>
      </c>
      <c r="F993" s="278" t="s">
        <v>1547</v>
      </c>
      <c r="G993" s="504" t="s">
        <v>1027</v>
      </c>
      <c r="J993" s="278" t="s">
        <v>320</v>
      </c>
      <c r="L993" s="278" t="s">
        <v>47</v>
      </c>
      <c r="M993" s="278" t="s">
        <v>48</v>
      </c>
      <c r="O993" s="278" t="s">
        <v>315</v>
      </c>
      <c r="P993" s="278">
        <v>3.2</v>
      </c>
      <c r="Q993" s="278">
        <v>3.2</v>
      </c>
      <c r="R993" s="278">
        <v>3.2</v>
      </c>
      <c r="S993" s="278">
        <v>3.2</v>
      </c>
    </row>
    <row r="994" spans="2:19" x14ac:dyDescent="0.25">
      <c r="B994" s="278">
        <v>41309</v>
      </c>
      <c r="C994" s="278" t="s">
        <v>1323</v>
      </c>
      <c r="D994" s="278" t="s">
        <v>116</v>
      </c>
      <c r="E994" s="278" t="s">
        <v>311</v>
      </c>
      <c r="F994" s="278" t="s">
        <v>1549</v>
      </c>
      <c r="G994" s="504" t="s">
        <v>702</v>
      </c>
      <c r="J994" s="278" t="s">
        <v>320</v>
      </c>
      <c r="L994" s="278" t="s">
        <v>47</v>
      </c>
      <c r="M994" s="278" t="s">
        <v>48</v>
      </c>
      <c r="O994" s="278" t="s">
        <v>315</v>
      </c>
      <c r="P994" s="278">
        <v>1.107</v>
      </c>
      <c r="Q994" s="278">
        <v>0</v>
      </c>
      <c r="R994" s="278">
        <v>1.107</v>
      </c>
      <c r="S994" s="278">
        <v>0</v>
      </c>
    </row>
    <row r="995" spans="2:19" x14ac:dyDescent="0.25">
      <c r="B995" s="278">
        <v>41311</v>
      </c>
      <c r="C995" s="278" t="s">
        <v>1324</v>
      </c>
      <c r="D995" s="278" t="s">
        <v>116</v>
      </c>
      <c r="E995" s="278" t="s">
        <v>311</v>
      </c>
      <c r="F995" s="278" t="s">
        <v>1549</v>
      </c>
      <c r="G995" s="504" t="s">
        <v>702</v>
      </c>
      <c r="J995" s="278" t="s">
        <v>320</v>
      </c>
      <c r="L995" s="278" t="s">
        <v>47</v>
      </c>
      <c r="M995" s="278" t="s">
        <v>48</v>
      </c>
      <c r="O995" s="278" t="s">
        <v>315</v>
      </c>
      <c r="P995" s="278">
        <v>0.189</v>
      </c>
      <c r="Q995" s="278">
        <v>0</v>
      </c>
      <c r="R995" s="278">
        <v>0.189</v>
      </c>
      <c r="S995" s="278">
        <v>0</v>
      </c>
    </row>
    <row r="996" spans="2:19" x14ac:dyDescent="0.25">
      <c r="B996" s="278">
        <v>41312</v>
      </c>
      <c r="C996" s="278" t="s">
        <v>1325</v>
      </c>
      <c r="D996" s="278" t="s">
        <v>116</v>
      </c>
      <c r="E996" s="278" t="s">
        <v>311</v>
      </c>
      <c r="F996" s="278" t="s">
        <v>1549</v>
      </c>
      <c r="G996" s="504" t="s">
        <v>702</v>
      </c>
      <c r="J996" s="278" t="s">
        <v>320</v>
      </c>
      <c r="L996" s="278" t="s">
        <v>47</v>
      </c>
      <c r="M996" s="278" t="s">
        <v>48</v>
      </c>
      <c r="O996" s="278" t="s">
        <v>315</v>
      </c>
      <c r="P996" s="278">
        <v>1.75</v>
      </c>
      <c r="Q996" s="278">
        <v>0</v>
      </c>
      <c r="R996" s="278">
        <v>1.75</v>
      </c>
      <c r="S996" s="278">
        <v>0</v>
      </c>
    </row>
    <row r="997" spans="2:19" x14ac:dyDescent="0.25">
      <c r="B997" s="278">
        <v>41313</v>
      </c>
      <c r="C997" s="278" t="s">
        <v>1326</v>
      </c>
      <c r="D997" s="278" t="s">
        <v>116</v>
      </c>
      <c r="E997" s="278" t="s">
        <v>311</v>
      </c>
      <c r="F997" s="278" t="s">
        <v>1549</v>
      </c>
      <c r="G997" s="504" t="s">
        <v>702</v>
      </c>
      <c r="J997" s="278" t="s">
        <v>320</v>
      </c>
      <c r="L997" s="278" t="s">
        <v>47</v>
      </c>
      <c r="M997" s="278" t="s">
        <v>48</v>
      </c>
      <c r="O997" s="278" t="s">
        <v>315</v>
      </c>
      <c r="P997" s="278">
        <v>0.193</v>
      </c>
      <c r="Q997" s="278">
        <v>0</v>
      </c>
      <c r="R997" s="278">
        <v>0.193</v>
      </c>
      <c r="S997" s="278">
        <v>0</v>
      </c>
    </row>
    <row r="998" spans="2:19" x14ac:dyDescent="0.25">
      <c r="B998" s="278">
        <v>41314</v>
      </c>
      <c r="C998" s="278" t="s">
        <v>1327</v>
      </c>
      <c r="D998" s="278" t="s">
        <v>116</v>
      </c>
      <c r="E998" s="278" t="s">
        <v>311</v>
      </c>
      <c r="F998" s="278" t="s">
        <v>1549</v>
      </c>
      <c r="G998" s="504" t="s">
        <v>702</v>
      </c>
      <c r="J998" s="278" t="s">
        <v>320</v>
      </c>
      <c r="L998" s="278" t="s">
        <v>47</v>
      </c>
      <c r="M998" s="278" t="s">
        <v>130</v>
      </c>
      <c r="O998" s="278" t="s">
        <v>315</v>
      </c>
      <c r="P998" s="278">
        <v>1.7330000000000001</v>
      </c>
      <c r="Q998" s="278">
        <v>0</v>
      </c>
      <c r="R998" s="278">
        <v>1.7330000000000001</v>
      </c>
      <c r="S998" s="278">
        <v>0</v>
      </c>
    </row>
    <row r="999" spans="2:19" x14ac:dyDescent="0.25">
      <c r="B999" s="278">
        <v>41315</v>
      </c>
      <c r="C999" s="278" t="s">
        <v>1328</v>
      </c>
      <c r="D999" s="278" t="s">
        <v>116</v>
      </c>
      <c r="E999" s="278" t="s">
        <v>317</v>
      </c>
      <c r="F999" s="278" t="s">
        <v>1547</v>
      </c>
      <c r="G999" s="504" t="s">
        <v>1027</v>
      </c>
      <c r="J999" s="278" t="s">
        <v>320</v>
      </c>
      <c r="L999" s="278" t="s">
        <v>47</v>
      </c>
      <c r="M999" s="278" t="s">
        <v>130</v>
      </c>
      <c r="O999" s="278" t="s">
        <v>315</v>
      </c>
      <c r="P999" s="278">
        <v>1.4990000000000001</v>
      </c>
      <c r="Q999" s="278">
        <v>1.4990000000000001</v>
      </c>
      <c r="R999" s="278">
        <v>1.4990000000000001</v>
      </c>
      <c r="S999" s="278">
        <v>1.4990000000000001</v>
      </c>
    </row>
    <row r="1000" spans="2:19" x14ac:dyDescent="0.25">
      <c r="B1000" s="278">
        <v>41316</v>
      </c>
      <c r="C1000" s="278" t="s">
        <v>1329</v>
      </c>
      <c r="D1000" s="278" t="s">
        <v>116</v>
      </c>
      <c r="E1000" s="278" t="s">
        <v>311</v>
      </c>
      <c r="F1000" s="278" t="s">
        <v>1549</v>
      </c>
      <c r="G1000" s="504" t="s">
        <v>702</v>
      </c>
      <c r="J1000" s="278" t="s">
        <v>320</v>
      </c>
      <c r="L1000" s="278" t="s">
        <v>47</v>
      </c>
      <c r="M1000" s="278" t="s">
        <v>51</v>
      </c>
      <c r="O1000" s="278" t="s">
        <v>315</v>
      </c>
      <c r="P1000" s="278">
        <v>0.08</v>
      </c>
      <c r="Q1000" s="278">
        <v>0</v>
      </c>
      <c r="R1000" s="278">
        <v>0.08</v>
      </c>
      <c r="S1000" s="278">
        <v>0</v>
      </c>
    </row>
    <row r="1001" spans="2:19" x14ac:dyDescent="0.25">
      <c r="B1001" s="278">
        <v>41317</v>
      </c>
      <c r="C1001" s="278" t="s">
        <v>1330</v>
      </c>
      <c r="D1001" s="278" t="s">
        <v>116</v>
      </c>
      <c r="E1001" s="278" t="s">
        <v>311</v>
      </c>
      <c r="F1001" s="278" t="s">
        <v>1549</v>
      </c>
      <c r="G1001" s="504" t="s">
        <v>702</v>
      </c>
      <c r="J1001" s="278" t="s">
        <v>320</v>
      </c>
      <c r="L1001" s="278" t="s">
        <v>47</v>
      </c>
      <c r="M1001" s="278" t="s">
        <v>51</v>
      </c>
      <c r="O1001" s="278" t="s">
        <v>315</v>
      </c>
      <c r="P1001" s="278">
        <v>0.41799999999999998</v>
      </c>
      <c r="Q1001" s="278">
        <v>0</v>
      </c>
      <c r="R1001" s="278">
        <v>0.41799999999999998</v>
      </c>
      <c r="S1001" s="278">
        <v>0</v>
      </c>
    </row>
    <row r="1002" spans="2:19" x14ac:dyDescent="0.25">
      <c r="B1002" s="278">
        <v>41318</v>
      </c>
      <c r="C1002" s="278" t="s">
        <v>1331</v>
      </c>
      <c r="D1002" s="278" t="s">
        <v>116</v>
      </c>
      <c r="E1002" s="278" t="s">
        <v>311</v>
      </c>
      <c r="F1002" s="278" t="s">
        <v>1549</v>
      </c>
      <c r="G1002" s="504" t="s">
        <v>702</v>
      </c>
      <c r="J1002" s="278" t="s">
        <v>320</v>
      </c>
      <c r="L1002" s="278" t="s">
        <v>47</v>
      </c>
      <c r="M1002" s="278" t="s">
        <v>51</v>
      </c>
      <c r="O1002" s="278" t="s">
        <v>315</v>
      </c>
      <c r="P1002" s="278">
        <v>0.13400000000000001</v>
      </c>
      <c r="Q1002" s="278">
        <v>0</v>
      </c>
      <c r="R1002" s="278">
        <v>0.13400000000000001</v>
      </c>
      <c r="S1002" s="278">
        <v>0</v>
      </c>
    </row>
    <row r="1003" spans="2:19" x14ac:dyDescent="0.25">
      <c r="B1003" s="278">
        <v>41319</v>
      </c>
      <c r="C1003" s="278" t="s">
        <v>1332</v>
      </c>
      <c r="D1003" s="278" t="s">
        <v>116</v>
      </c>
      <c r="E1003" s="278" t="s">
        <v>311</v>
      </c>
      <c r="F1003" s="278" t="s">
        <v>1549</v>
      </c>
      <c r="G1003" s="504" t="s">
        <v>702</v>
      </c>
      <c r="J1003" s="278" t="s">
        <v>320</v>
      </c>
      <c r="L1003" s="278" t="s">
        <v>47</v>
      </c>
      <c r="M1003" s="278" t="s">
        <v>51</v>
      </c>
      <c r="O1003" s="278" t="s">
        <v>315</v>
      </c>
      <c r="P1003" s="278">
        <v>0.35</v>
      </c>
      <c r="Q1003" s="278">
        <v>0</v>
      </c>
      <c r="R1003" s="278">
        <v>0.35</v>
      </c>
      <c r="S1003" s="278">
        <v>0</v>
      </c>
    </row>
    <row r="1004" spans="2:19" x14ac:dyDescent="0.25">
      <c r="B1004" s="278">
        <v>41320</v>
      </c>
      <c r="C1004" s="278" t="s">
        <v>1333</v>
      </c>
      <c r="D1004" s="278" t="s">
        <v>116</v>
      </c>
      <c r="E1004" s="278" t="s">
        <v>311</v>
      </c>
      <c r="F1004" s="278" t="s">
        <v>1549</v>
      </c>
      <c r="G1004" s="504" t="s">
        <v>702</v>
      </c>
      <c r="J1004" s="278" t="s">
        <v>320</v>
      </c>
      <c r="L1004" s="278" t="s">
        <v>47</v>
      </c>
      <c r="M1004" s="278" t="s">
        <v>48</v>
      </c>
      <c r="O1004" s="278" t="s">
        <v>315</v>
      </c>
      <c r="P1004" s="278">
        <v>0.436</v>
      </c>
      <c r="Q1004" s="278">
        <v>0</v>
      </c>
      <c r="R1004" s="278">
        <v>0.436</v>
      </c>
      <c r="S1004" s="278">
        <v>0</v>
      </c>
    </row>
    <row r="1005" spans="2:19" x14ac:dyDescent="0.25">
      <c r="B1005" s="278">
        <v>41321</v>
      </c>
      <c r="C1005" s="278" t="s">
        <v>1334</v>
      </c>
      <c r="D1005" s="278" t="s">
        <v>116</v>
      </c>
      <c r="E1005" s="278" t="s">
        <v>311</v>
      </c>
      <c r="F1005" s="278" t="s">
        <v>1549</v>
      </c>
      <c r="G1005" s="504" t="s">
        <v>702</v>
      </c>
      <c r="J1005" s="278" t="s">
        <v>320</v>
      </c>
      <c r="L1005" s="278" t="s">
        <v>47</v>
      </c>
      <c r="M1005" s="278" t="s">
        <v>48</v>
      </c>
      <c r="O1005" s="278" t="s">
        <v>315</v>
      </c>
      <c r="P1005" s="278">
        <v>0.14399999999999999</v>
      </c>
      <c r="Q1005" s="278">
        <v>0</v>
      </c>
      <c r="R1005" s="278">
        <v>0.14399999999999999</v>
      </c>
      <c r="S1005" s="278">
        <v>0</v>
      </c>
    </row>
    <row r="1006" spans="2:19" x14ac:dyDescent="0.25">
      <c r="B1006" s="278">
        <v>41322</v>
      </c>
      <c r="C1006" s="278" t="s">
        <v>1335</v>
      </c>
      <c r="D1006" s="278" t="s">
        <v>116</v>
      </c>
      <c r="E1006" s="278" t="s">
        <v>311</v>
      </c>
      <c r="F1006" s="278" t="s">
        <v>1549</v>
      </c>
      <c r="G1006" s="504" t="s">
        <v>702</v>
      </c>
      <c r="J1006" s="278" t="s">
        <v>320</v>
      </c>
      <c r="L1006" s="278" t="s">
        <v>47</v>
      </c>
      <c r="M1006" s="278" t="s">
        <v>48</v>
      </c>
      <c r="O1006" s="278" t="s">
        <v>315</v>
      </c>
      <c r="P1006" s="278">
        <v>0.377</v>
      </c>
      <c r="Q1006" s="278">
        <v>0</v>
      </c>
      <c r="R1006" s="278">
        <v>0.377</v>
      </c>
      <c r="S1006" s="278">
        <v>0</v>
      </c>
    </row>
    <row r="1007" spans="2:19" x14ac:dyDescent="0.25">
      <c r="B1007" s="278">
        <v>41324</v>
      </c>
      <c r="C1007" s="278" t="s">
        <v>1336</v>
      </c>
      <c r="D1007" s="278" t="s">
        <v>116</v>
      </c>
      <c r="E1007" s="278" t="s">
        <v>311</v>
      </c>
      <c r="F1007" s="278" t="s">
        <v>1549</v>
      </c>
      <c r="G1007" s="504" t="s">
        <v>702</v>
      </c>
      <c r="J1007" s="278" t="s">
        <v>320</v>
      </c>
      <c r="L1007" s="278" t="s">
        <v>47</v>
      </c>
      <c r="M1007" s="278" t="s">
        <v>48</v>
      </c>
      <c r="O1007" s="278" t="s">
        <v>315</v>
      </c>
      <c r="P1007" s="278">
        <v>0.22</v>
      </c>
      <c r="Q1007" s="278">
        <v>0</v>
      </c>
      <c r="R1007" s="278">
        <v>0.22</v>
      </c>
      <c r="S1007" s="278">
        <v>0</v>
      </c>
    </row>
    <row r="1008" spans="2:19" x14ac:dyDescent="0.25">
      <c r="B1008" s="278">
        <v>41326</v>
      </c>
      <c r="C1008" s="278" t="s">
        <v>1337</v>
      </c>
      <c r="D1008" s="278" t="s">
        <v>116</v>
      </c>
      <c r="E1008" s="278" t="s">
        <v>311</v>
      </c>
      <c r="F1008" s="278" t="s">
        <v>1549</v>
      </c>
      <c r="G1008" s="504" t="s">
        <v>702</v>
      </c>
      <c r="J1008" s="278" t="s">
        <v>320</v>
      </c>
      <c r="L1008" s="278" t="s">
        <v>47</v>
      </c>
      <c r="M1008" s="278" t="s">
        <v>48</v>
      </c>
      <c r="O1008" s="278" t="s">
        <v>315</v>
      </c>
      <c r="P1008" s="278">
        <v>9.9000000000000005E-2</v>
      </c>
      <c r="Q1008" s="278">
        <v>0</v>
      </c>
      <c r="R1008" s="278">
        <v>9.9000000000000005E-2</v>
      </c>
      <c r="S1008" s="278">
        <v>0</v>
      </c>
    </row>
    <row r="1009" spans="2:19" x14ac:dyDescent="0.25">
      <c r="B1009" s="278">
        <v>41327</v>
      </c>
      <c r="C1009" s="278" t="s">
        <v>1338</v>
      </c>
      <c r="D1009" s="278" t="s">
        <v>116</v>
      </c>
      <c r="E1009" s="278" t="s">
        <v>317</v>
      </c>
      <c r="F1009" s="278" t="s">
        <v>1547</v>
      </c>
      <c r="G1009" s="504" t="s">
        <v>1027</v>
      </c>
      <c r="J1009" s="278" t="s">
        <v>320</v>
      </c>
      <c r="L1009" s="278" t="s">
        <v>47</v>
      </c>
      <c r="M1009" s="278" t="s">
        <v>48</v>
      </c>
      <c r="O1009" s="278" t="s">
        <v>315</v>
      </c>
      <c r="P1009" s="278">
        <v>0.88900000000000001</v>
      </c>
      <c r="Q1009" s="278">
        <v>0.88900000000000001</v>
      </c>
      <c r="R1009" s="278">
        <v>0</v>
      </c>
      <c r="S1009" s="278">
        <v>0</v>
      </c>
    </row>
    <row r="1010" spans="2:19" x14ac:dyDescent="0.25">
      <c r="B1010" s="278">
        <v>41328</v>
      </c>
      <c r="C1010" s="278" t="s">
        <v>1339</v>
      </c>
      <c r="D1010" s="278" t="s">
        <v>116</v>
      </c>
      <c r="E1010" s="278" t="s">
        <v>311</v>
      </c>
      <c r="F1010" s="278" t="s">
        <v>1549</v>
      </c>
      <c r="G1010" s="504" t="s">
        <v>702</v>
      </c>
      <c r="J1010" s="278" t="s">
        <v>320</v>
      </c>
      <c r="L1010" s="278" t="s">
        <v>47</v>
      </c>
      <c r="M1010" s="278" t="s">
        <v>51</v>
      </c>
      <c r="O1010" s="278" t="s">
        <v>315</v>
      </c>
      <c r="P1010" s="278">
        <v>0.06</v>
      </c>
      <c r="Q1010" s="278">
        <v>0</v>
      </c>
      <c r="R1010" s="278">
        <v>0.06</v>
      </c>
      <c r="S1010" s="278">
        <v>0</v>
      </c>
    </row>
    <row r="1011" spans="2:19" x14ac:dyDescent="0.25">
      <c r="B1011" s="278">
        <v>41329</v>
      </c>
      <c r="C1011" s="278" t="s">
        <v>1340</v>
      </c>
      <c r="D1011" s="278" t="s">
        <v>116</v>
      </c>
      <c r="E1011" s="278" t="s">
        <v>311</v>
      </c>
      <c r="F1011" s="278" t="s">
        <v>1549</v>
      </c>
      <c r="G1011" s="504" t="s">
        <v>702</v>
      </c>
      <c r="J1011" s="278" t="s">
        <v>320</v>
      </c>
      <c r="L1011" s="278" t="s">
        <v>47</v>
      </c>
      <c r="M1011" s="278" t="s">
        <v>48</v>
      </c>
      <c r="O1011" s="278" t="s">
        <v>315</v>
      </c>
      <c r="P1011" s="278">
        <v>0.11600000000000001</v>
      </c>
      <c r="Q1011" s="278">
        <v>0</v>
      </c>
      <c r="R1011" s="278">
        <v>0.11600000000000001</v>
      </c>
      <c r="S1011" s="278">
        <v>0</v>
      </c>
    </row>
    <row r="1012" spans="2:19" x14ac:dyDescent="0.25">
      <c r="B1012" s="278">
        <v>41330</v>
      </c>
      <c r="C1012" s="278" t="s">
        <v>1341</v>
      </c>
      <c r="D1012" s="278" t="s">
        <v>116</v>
      </c>
      <c r="E1012" s="278" t="s">
        <v>311</v>
      </c>
      <c r="F1012" s="278" t="s">
        <v>1549</v>
      </c>
      <c r="G1012" s="504" t="s">
        <v>702</v>
      </c>
      <c r="J1012" s="278" t="s">
        <v>320</v>
      </c>
      <c r="L1012" s="278" t="s">
        <v>47</v>
      </c>
      <c r="M1012" s="278" t="s">
        <v>48</v>
      </c>
      <c r="O1012" s="278" t="s">
        <v>315</v>
      </c>
      <c r="P1012" s="278">
        <v>0.17</v>
      </c>
      <c r="Q1012" s="278">
        <v>0</v>
      </c>
      <c r="R1012" s="278">
        <v>0.17</v>
      </c>
      <c r="S1012" s="278">
        <v>0</v>
      </c>
    </row>
    <row r="1013" spans="2:19" x14ac:dyDescent="0.25">
      <c r="B1013" s="278">
        <v>41332</v>
      </c>
      <c r="C1013" s="278" t="s">
        <v>1342</v>
      </c>
      <c r="D1013" s="278" t="s">
        <v>116</v>
      </c>
      <c r="E1013" s="278" t="s">
        <v>311</v>
      </c>
      <c r="F1013" s="278" t="s">
        <v>1549</v>
      </c>
      <c r="G1013" s="504" t="s">
        <v>702</v>
      </c>
      <c r="J1013" s="278" t="s">
        <v>320</v>
      </c>
      <c r="L1013" s="278" t="s">
        <v>47</v>
      </c>
      <c r="M1013" s="278" t="s">
        <v>48</v>
      </c>
      <c r="O1013" s="278" t="s">
        <v>315</v>
      </c>
      <c r="P1013" s="278">
        <v>0.23799999999999999</v>
      </c>
      <c r="Q1013" s="278">
        <v>0</v>
      </c>
      <c r="R1013" s="278">
        <v>0.23799999999999999</v>
      </c>
      <c r="S1013" s="278">
        <v>0</v>
      </c>
    </row>
    <row r="1014" spans="2:19" x14ac:dyDescent="0.25">
      <c r="B1014" s="278">
        <v>41333</v>
      </c>
      <c r="C1014" s="278" t="s">
        <v>1343</v>
      </c>
      <c r="D1014" s="278" t="s">
        <v>116</v>
      </c>
      <c r="E1014" s="278" t="s">
        <v>311</v>
      </c>
      <c r="F1014" s="278" t="s">
        <v>1549</v>
      </c>
      <c r="G1014" s="504" t="s">
        <v>702</v>
      </c>
      <c r="J1014" s="278" t="s">
        <v>320</v>
      </c>
      <c r="L1014" s="278" t="s">
        <v>47</v>
      </c>
      <c r="M1014" s="278" t="s">
        <v>48</v>
      </c>
      <c r="O1014" s="278" t="s">
        <v>315</v>
      </c>
      <c r="P1014" s="278">
        <v>0.24099999999999999</v>
      </c>
      <c r="Q1014" s="278">
        <v>0</v>
      </c>
      <c r="R1014" s="278">
        <v>0.24099999999999999</v>
      </c>
      <c r="S1014" s="278">
        <v>0</v>
      </c>
    </row>
    <row r="1015" spans="2:19" x14ac:dyDescent="0.25">
      <c r="B1015" s="278">
        <v>41334</v>
      </c>
      <c r="C1015" s="278" t="s">
        <v>1344</v>
      </c>
      <c r="D1015" s="278" t="s">
        <v>116</v>
      </c>
      <c r="E1015" s="278" t="s">
        <v>311</v>
      </c>
      <c r="F1015" s="278" t="s">
        <v>1549</v>
      </c>
      <c r="G1015" s="504" t="s">
        <v>702</v>
      </c>
      <c r="J1015" s="278" t="s">
        <v>320</v>
      </c>
      <c r="L1015" s="278" t="s">
        <v>47</v>
      </c>
      <c r="M1015" s="278" t="s">
        <v>48</v>
      </c>
      <c r="O1015" s="278" t="s">
        <v>315</v>
      </c>
      <c r="P1015" s="278">
        <v>0.71499999999999997</v>
      </c>
      <c r="Q1015" s="278">
        <v>0</v>
      </c>
      <c r="R1015" s="278">
        <v>0.71499999999999997</v>
      </c>
      <c r="S1015" s="278">
        <v>0</v>
      </c>
    </row>
    <row r="1016" spans="2:19" x14ac:dyDescent="0.25">
      <c r="B1016" s="278">
        <v>41335</v>
      </c>
      <c r="C1016" s="278" t="s">
        <v>1345</v>
      </c>
      <c r="D1016" s="278" t="s">
        <v>116</v>
      </c>
      <c r="E1016" s="278" t="s">
        <v>311</v>
      </c>
      <c r="F1016" s="278" t="s">
        <v>1549</v>
      </c>
      <c r="G1016" s="504" t="s">
        <v>702</v>
      </c>
      <c r="J1016" s="278" t="s">
        <v>320</v>
      </c>
      <c r="L1016" s="278" t="s">
        <v>47</v>
      </c>
      <c r="M1016" s="278" t="s">
        <v>48</v>
      </c>
      <c r="O1016" s="278" t="s">
        <v>315</v>
      </c>
      <c r="P1016" s="278">
        <v>0.11600000000000001</v>
      </c>
      <c r="Q1016" s="278">
        <v>0</v>
      </c>
      <c r="R1016" s="278">
        <v>0.11600000000000001</v>
      </c>
      <c r="S1016" s="278">
        <v>0</v>
      </c>
    </row>
    <row r="1017" spans="2:19" x14ac:dyDescent="0.25">
      <c r="B1017" s="278">
        <v>41336</v>
      </c>
      <c r="C1017" s="278" t="s">
        <v>1346</v>
      </c>
      <c r="D1017" s="278" t="s">
        <v>116</v>
      </c>
      <c r="E1017" s="278" t="s">
        <v>311</v>
      </c>
      <c r="F1017" s="278" t="s">
        <v>1549</v>
      </c>
      <c r="G1017" s="504" t="s">
        <v>702</v>
      </c>
      <c r="J1017" s="278" t="s">
        <v>320</v>
      </c>
      <c r="L1017" s="278" t="s">
        <v>47</v>
      </c>
      <c r="M1017" s="278" t="s">
        <v>48</v>
      </c>
      <c r="O1017" s="278" t="s">
        <v>315</v>
      </c>
      <c r="P1017" s="278">
        <v>9.5000000000000001E-2</v>
      </c>
      <c r="Q1017" s="278">
        <v>0</v>
      </c>
      <c r="R1017" s="278">
        <v>9.5000000000000001E-2</v>
      </c>
      <c r="S1017" s="278">
        <v>0</v>
      </c>
    </row>
    <row r="1018" spans="2:19" x14ac:dyDescent="0.25">
      <c r="B1018" s="278">
        <v>41337</v>
      </c>
      <c r="C1018" s="278" t="s">
        <v>1347</v>
      </c>
      <c r="D1018" s="278" t="s">
        <v>116</v>
      </c>
      <c r="E1018" s="278" t="s">
        <v>311</v>
      </c>
      <c r="F1018" s="278" t="s">
        <v>1549</v>
      </c>
      <c r="G1018" s="504" t="s">
        <v>702</v>
      </c>
      <c r="J1018" s="278" t="s">
        <v>320</v>
      </c>
      <c r="L1018" s="278" t="s">
        <v>47</v>
      </c>
      <c r="M1018" s="278" t="s">
        <v>48</v>
      </c>
      <c r="O1018" s="278" t="s">
        <v>315</v>
      </c>
      <c r="P1018" s="278">
        <v>0.219</v>
      </c>
      <c r="Q1018" s="278">
        <v>0</v>
      </c>
      <c r="R1018" s="278">
        <v>0.219</v>
      </c>
      <c r="S1018" s="278">
        <v>0</v>
      </c>
    </row>
    <row r="1019" spans="2:19" x14ac:dyDescent="0.25">
      <c r="B1019" s="278">
        <v>41338</v>
      </c>
      <c r="C1019" s="278" t="s">
        <v>1348</v>
      </c>
      <c r="D1019" s="278" t="s">
        <v>116</v>
      </c>
      <c r="E1019" s="278" t="s">
        <v>311</v>
      </c>
      <c r="F1019" s="278" t="s">
        <v>1549</v>
      </c>
      <c r="G1019" s="504" t="s">
        <v>702</v>
      </c>
      <c r="J1019" s="278" t="s">
        <v>320</v>
      </c>
      <c r="L1019" s="278" t="s">
        <v>47</v>
      </c>
      <c r="M1019" s="278" t="s">
        <v>48</v>
      </c>
      <c r="O1019" s="278" t="s">
        <v>315</v>
      </c>
      <c r="P1019" s="278">
        <v>0.59299999999999997</v>
      </c>
      <c r="Q1019" s="278">
        <v>0</v>
      </c>
      <c r="R1019" s="278">
        <v>0.59299999999999997</v>
      </c>
      <c r="S1019" s="278">
        <v>0</v>
      </c>
    </row>
    <row r="1020" spans="2:19" x14ac:dyDescent="0.25">
      <c r="B1020" s="278">
        <v>41339</v>
      </c>
      <c r="C1020" s="278" t="s">
        <v>1349</v>
      </c>
      <c r="D1020" s="278" t="s">
        <v>116</v>
      </c>
      <c r="E1020" s="278" t="s">
        <v>311</v>
      </c>
      <c r="F1020" s="278" t="s">
        <v>1549</v>
      </c>
      <c r="G1020" s="504" t="s">
        <v>702</v>
      </c>
      <c r="J1020" s="278" t="s">
        <v>320</v>
      </c>
      <c r="L1020" s="278" t="s">
        <v>47</v>
      </c>
      <c r="M1020" s="278" t="s">
        <v>51</v>
      </c>
      <c r="O1020" s="278" t="s">
        <v>315</v>
      </c>
      <c r="P1020" s="278">
        <v>0.19700000000000001</v>
      </c>
      <c r="Q1020" s="278">
        <v>0</v>
      </c>
      <c r="R1020" s="278">
        <v>0.19700000000000001</v>
      </c>
      <c r="S1020" s="278">
        <v>0</v>
      </c>
    </row>
    <row r="1021" spans="2:19" x14ac:dyDescent="0.25">
      <c r="B1021" s="278">
        <v>41340</v>
      </c>
      <c r="C1021" s="278" t="s">
        <v>1350</v>
      </c>
      <c r="D1021" s="278" t="s">
        <v>116</v>
      </c>
      <c r="E1021" s="278" t="s">
        <v>311</v>
      </c>
      <c r="F1021" s="278" t="s">
        <v>1549</v>
      </c>
      <c r="G1021" s="504" t="s">
        <v>702</v>
      </c>
      <c r="J1021" s="278" t="s">
        <v>320</v>
      </c>
      <c r="L1021" s="278" t="s">
        <v>47</v>
      </c>
      <c r="M1021" s="278" t="s">
        <v>48</v>
      </c>
      <c r="O1021" s="278" t="s">
        <v>315</v>
      </c>
      <c r="P1021" s="278">
        <v>0.247</v>
      </c>
      <c r="Q1021" s="278">
        <v>0</v>
      </c>
      <c r="R1021" s="278">
        <v>0.247</v>
      </c>
      <c r="S1021" s="278">
        <v>0</v>
      </c>
    </row>
    <row r="1022" spans="2:19" x14ac:dyDescent="0.25">
      <c r="B1022" s="278">
        <v>41341</v>
      </c>
      <c r="C1022" s="278" t="s">
        <v>1351</v>
      </c>
      <c r="D1022" s="278" t="s">
        <v>116</v>
      </c>
      <c r="E1022" s="278" t="s">
        <v>311</v>
      </c>
      <c r="F1022" s="278" t="s">
        <v>1549</v>
      </c>
      <c r="G1022" s="504" t="s">
        <v>702</v>
      </c>
      <c r="J1022" s="278" t="s">
        <v>320</v>
      </c>
      <c r="L1022" s="278" t="s">
        <v>47</v>
      </c>
      <c r="M1022" s="278" t="s">
        <v>48</v>
      </c>
      <c r="O1022" s="278" t="s">
        <v>315</v>
      </c>
      <c r="P1022" s="278">
        <v>0.113</v>
      </c>
      <c r="Q1022" s="278">
        <v>0</v>
      </c>
      <c r="R1022" s="278">
        <v>0.113</v>
      </c>
      <c r="S1022" s="278">
        <v>0</v>
      </c>
    </row>
    <row r="1023" spans="2:19" x14ac:dyDescent="0.25">
      <c r="B1023" s="278">
        <v>41342</v>
      </c>
      <c r="C1023" s="278" t="s">
        <v>1352</v>
      </c>
      <c r="D1023" s="278" t="s">
        <v>116</v>
      </c>
      <c r="E1023" s="278" t="s">
        <v>311</v>
      </c>
      <c r="F1023" s="278" t="s">
        <v>1549</v>
      </c>
      <c r="G1023" s="504" t="s">
        <v>702</v>
      </c>
      <c r="J1023" s="278" t="s">
        <v>320</v>
      </c>
      <c r="L1023" s="278" t="s">
        <v>47</v>
      </c>
      <c r="M1023" s="278" t="s">
        <v>48</v>
      </c>
      <c r="O1023" s="278" t="s">
        <v>315</v>
      </c>
      <c r="P1023" s="278">
        <v>0.11600000000000001</v>
      </c>
      <c r="Q1023" s="278">
        <v>0</v>
      </c>
      <c r="R1023" s="278">
        <v>0.11600000000000001</v>
      </c>
      <c r="S1023" s="278">
        <v>0</v>
      </c>
    </row>
    <row r="1024" spans="2:19" x14ac:dyDescent="0.25">
      <c r="B1024" s="278">
        <v>41343</v>
      </c>
      <c r="C1024" s="278" t="s">
        <v>1353</v>
      </c>
      <c r="D1024" s="278" t="s">
        <v>116</v>
      </c>
      <c r="E1024" s="278" t="s">
        <v>311</v>
      </c>
      <c r="F1024" s="278" t="s">
        <v>1549</v>
      </c>
      <c r="G1024" s="504" t="s">
        <v>702</v>
      </c>
      <c r="J1024" s="278" t="s">
        <v>320</v>
      </c>
      <c r="L1024" s="278" t="s">
        <v>47</v>
      </c>
      <c r="M1024" s="278" t="s">
        <v>48</v>
      </c>
      <c r="O1024" s="278" t="s">
        <v>315</v>
      </c>
      <c r="P1024" s="278">
        <v>0.111</v>
      </c>
      <c r="Q1024" s="278">
        <v>0</v>
      </c>
      <c r="R1024" s="278">
        <v>0.111</v>
      </c>
      <c r="S1024" s="278">
        <v>0</v>
      </c>
    </row>
    <row r="1025" spans="2:19" x14ac:dyDescent="0.25">
      <c r="B1025" s="278">
        <v>41345</v>
      </c>
      <c r="C1025" s="278" t="s">
        <v>1354</v>
      </c>
      <c r="D1025" s="278" t="s">
        <v>116</v>
      </c>
      <c r="E1025" s="278" t="s">
        <v>311</v>
      </c>
      <c r="F1025" s="278" t="s">
        <v>1549</v>
      </c>
      <c r="G1025" s="504" t="s">
        <v>702</v>
      </c>
      <c r="J1025" s="278" t="s">
        <v>320</v>
      </c>
      <c r="L1025" s="278" t="s">
        <v>47</v>
      </c>
      <c r="M1025" s="278" t="s">
        <v>130</v>
      </c>
      <c r="O1025" s="278" t="s">
        <v>315</v>
      </c>
      <c r="P1025" s="278">
        <v>0.753</v>
      </c>
      <c r="Q1025" s="278">
        <v>0</v>
      </c>
      <c r="R1025" s="278">
        <v>0.753</v>
      </c>
      <c r="S1025" s="278">
        <v>0</v>
      </c>
    </row>
    <row r="1026" spans="2:19" x14ac:dyDescent="0.25">
      <c r="B1026" s="278">
        <v>41346</v>
      </c>
      <c r="C1026" s="278" t="s">
        <v>1355</v>
      </c>
      <c r="D1026" s="278" t="s">
        <v>116</v>
      </c>
      <c r="E1026" s="278" t="s">
        <v>311</v>
      </c>
      <c r="F1026" s="278" t="s">
        <v>1549</v>
      </c>
      <c r="G1026" s="504" t="s">
        <v>702</v>
      </c>
      <c r="J1026" s="278" t="s">
        <v>320</v>
      </c>
      <c r="L1026" s="278" t="s">
        <v>47</v>
      </c>
      <c r="M1026" s="278" t="s">
        <v>48</v>
      </c>
      <c r="O1026" s="278" t="s">
        <v>315</v>
      </c>
      <c r="P1026" s="278">
        <v>0.191</v>
      </c>
      <c r="Q1026" s="278">
        <v>0</v>
      </c>
      <c r="R1026" s="278">
        <v>0.191</v>
      </c>
      <c r="S1026" s="278">
        <v>0</v>
      </c>
    </row>
    <row r="1027" spans="2:19" x14ac:dyDescent="0.25">
      <c r="B1027" s="278">
        <v>41347</v>
      </c>
      <c r="C1027" s="278" t="s">
        <v>1356</v>
      </c>
      <c r="D1027" s="278" t="s">
        <v>116</v>
      </c>
      <c r="E1027" s="278" t="s">
        <v>311</v>
      </c>
      <c r="F1027" s="278" t="s">
        <v>1549</v>
      </c>
      <c r="G1027" s="504" t="s">
        <v>702</v>
      </c>
      <c r="J1027" s="278" t="s">
        <v>320</v>
      </c>
      <c r="L1027" s="278" t="s">
        <v>47</v>
      </c>
      <c r="M1027" s="278" t="s">
        <v>48</v>
      </c>
      <c r="O1027" s="278" t="s">
        <v>315</v>
      </c>
      <c r="P1027" s="278">
        <v>0.38700000000000001</v>
      </c>
      <c r="Q1027" s="278">
        <v>0</v>
      </c>
      <c r="R1027" s="278">
        <v>0.38700000000000001</v>
      </c>
      <c r="S1027" s="278">
        <v>0</v>
      </c>
    </row>
    <row r="1028" spans="2:19" x14ac:dyDescent="0.25">
      <c r="B1028" s="278">
        <v>41348</v>
      </c>
      <c r="C1028" s="278" t="s">
        <v>1357</v>
      </c>
      <c r="D1028" s="278" t="s">
        <v>116</v>
      </c>
      <c r="E1028" s="278" t="s">
        <v>311</v>
      </c>
      <c r="F1028" s="278" t="s">
        <v>1549</v>
      </c>
      <c r="G1028" s="504" t="s">
        <v>702</v>
      </c>
      <c r="J1028" s="278" t="s">
        <v>320</v>
      </c>
      <c r="L1028" s="278" t="s">
        <v>47</v>
      </c>
      <c r="M1028" s="278" t="s">
        <v>48</v>
      </c>
      <c r="O1028" s="278" t="s">
        <v>315</v>
      </c>
      <c r="P1028" s="278">
        <v>0.22500000000000001</v>
      </c>
      <c r="Q1028" s="278">
        <v>0</v>
      </c>
      <c r="R1028" s="278">
        <v>0.22500000000000001</v>
      </c>
      <c r="S1028" s="278">
        <v>0</v>
      </c>
    </row>
    <row r="1029" spans="2:19" x14ac:dyDescent="0.25">
      <c r="B1029" s="278">
        <v>41349</v>
      </c>
      <c r="C1029" s="278" t="s">
        <v>1358</v>
      </c>
      <c r="D1029" s="278" t="s">
        <v>116</v>
      </c>
      <c r="E1029" s="278" t="s">
        <v>311</v>
      </c>
      <c r="F1029" s="278" t="s">
        <v>1549</v>
      </c>
      <c r="G1029" s="504" t="s">
        <v>702</v>
      </c>
      <c r="J1029" s="278" t="s">
        <v>320</v>
      </c>
      <c r="L1029" s="278" t="s">
        <v>47</v>
      </c>
      <c r="M1029" s="278" t="s">
        <v>48</v>
      </c>
      <c r="O1029" s="278" t="s">
        <v>315</v>
      </c>
      <c r="P1029" s="278">
        <v>0.17299999999999999</v>
      </c>
      <c r="Q1029" s="278">
        <v>0</v>
      </c>
      <c r="R1029" s="278">
        <v>0.17299999999999999</v>
      </c>
      <c r="S1029" s="278">
        <v>0</v>
      </c>
    </row>
    <row r="1030" spans="2:19" x14ac:dyDescent="0.25">
      <c r="B1030" s="278">
        <v>41350</v>
      </c>
      <c r="C1030" s="278" t="s">
        <v>1359</v>
      </c>
      <c r="D1030" s="278" t="s">
        <v>116</v>
      </c>
      <c r="E1030" s="278" t="s">
        <v>311</v>
      </c>
      <c r="F1030" s="278" t="s">
        <v>1549</v>
      </c>
      <c r="G1030" s="504" t="s">
        <v>702</v>
      </c>
      <c r="J1030" s="278" t="s">
        <v>320</v>
      </c>
      <c r="L1030" s="278" t="s">
        <v>47</v>
      </c>
      <c r="M1030" s="278" t="s">
        <v>51</v>
      </c>
      <c r="O1030" s="278" t="s">
        <v>315</v>
      </c>
      <c r="P1030" s="278">
        <v>0.52500000000000002</v>
      </c>
      <c r="Q1030" s="278">
        <v>0</v>
      </c>
      <c r="R1030" s="278">
        <v>0.52500000000000002</v>
      </c>
      <c r="S1030" s="278">
        <v>0</v>
      </c>
    </row>
    <row r="1031" spans="2:19" x14ac:dyDescent="0.25">
      <c r="B1031" s="278">
        <v>41351</v>
      </c>
      <c r="C1031" s="278" t="s">
        <v>1360</v>
      </c>
      <c r="D1031" s="278" t="s">
        <v>116</v>
      </c>
      <c r="E1031" s="278" t="s">
        <v>311</v>
      </c>
      <c r="F1031" s="278" t="s">
        <v>1549</v>
      </c>
      <c r="G1031" s="504" t="s">
        <v>702</v>
      </c>
      <c r="J1031" s="278" t="s">
        <v>320</v>
      </c>
      <c r="L1031" s="278" t="s">
        <v>47</v>
      </c>
      <c r="M1031" s="278" t="s">
        <v>48</v>
      </c>
      <c r="O1031" s="278" t="s">
        <v>315</v>
      </c>
      <c r="P1031" s="278">
        <v>0.26700000000000002</v>
      </c>
      <c r="Q1031" s="278">
        <v>0</v>
      </c>
      <c r="R1031" s="278">
        <v>0.26700000000000002</v>
      </c>
      <c r="S1031" s="278">
        <v>0</v>
      </c>
    </row>
    <row r="1032" spans="2:19" x14ac:dyDescent="0.25">
      <c r="B1032" s="278">
        <v>41352</v>
      </c>
      <c r="C1032" s="278" t="s">
        <v>1361</v>
      </c>
      <c r="D1032" s="278" t="s">
        <v>116</v>
      </c>
      <c r="E1032" s="278" t="s">
        <v>311</v>
      </c>
      <c r="F1032" s="278" t="s">
        <v>1549</v>
      </c>
      <c r="G1032" s="504" t="s">
        <v>702</v>
      </c>
      <c r="J1032" s="278" t="s">
        <v>320</v>
      </c>
      <c r="L1032" s="278" t="s">
        <v>47</v>
      </c>
      <c r="M1032" s="278" t="s">
        <v>51</v>
      </c>
      <c r="O1032" s="278" t="s">
        <v>315</v>
      </c>
      <c r="P1032" s="278">
        <v>0.73299999999999998</v>
      </c>
      <c r="Q1032" s="278">
        <v>0</v>
      </c>
      <c r="R1032" s="278">
        <v>0.73299999999999998</v>
      </c>
      <c r="S1032" s="278">
        <v>0</v>
      </c>
    </row>
    <row r="1033" spans="2:19" x14ac:dyDescent="0.25">
      <c r="B1033" s="278">
        <v>41353</v>
      </c>
      <c r="C1033" s="278" t="s">
        <v>1362</v>
      </c>
      <c r="D1033" s="278" t="s">
        <v>116</v>
      </c>
      <c r="E1033" s="278" t="s">
        <v>311</v>
      </c>
      <c r="F1033" s="278" t="s">
        <v>1549</v>
      </c>
      <c r="G1033" s="504" t="s">
        <v>702</v>
      </c>
      <c r="J1033" s="278" t="s">
        <v>320</v>
      </c>
      <c r="L1033" s="278" t="s">
        <v>47</v>
      </c>
      <c r="M1033" s="278" t="s">
        <v>48</v>
      </c>
      <c r="O1033" s="278" t="s">
        <v>315</v>
      </c>
      <c r="P1033" s="278">
        <v>0.17299999999999999</v>
      </c>
      <c r="Q1033" s="278">
        <v>0</v>
      </c>
      <c r="R1033" s="278">
        <v>0.17299999999999999</v>
      </c>
      <c r="S1033" s="278">
        <v>0</v>
      </c>
    </row>
    <row r="1034" spans="2:19" x14ac:dyDescent="0.25">
      <c r="B1034" s="278">
        <v>41354</v>
      </c>
      <c r="C1034" s="278" t="s">
        <v>1363</v>
      </c>
      <c r="D1034" s="278" t="s">
        <v>116</v>
      </c>
      <c r="E1034" s="278" t="s">
        <v>311</v>
      </c>
      <c r="F1034" s="278" t="s">
        <v>1549</v>
      </c>
      <c r="G1034" s="504" t="s">
        <v>702</v>
      </c>
      <c r="J1034" s="278" t="s">
        <v>320</v>
      </c>
      <c r="L1034" s="278" t="s">
        <v>47</v>
      </c>
      <c r="M1034" s="278" t="s">
        <v>48</v>
      </c>
      <c r="O1034" s="278" t="s">
        <v>315</v>
      </c>
      <c r="P1034" s="278">
        <v>0.61</v>
      </c>
      <c r="Q1034" s="278">
        <v>0</v>
      </c>
      <c r="R1034" s="278">
        <v>0.61</v>
      </c>
      <c r="S1034" s="278">
        <v>0</v>
      </c>
    </row>
    <row r="1035" spans="2:19" x14ac:dyDescent="0.25">
      <c r="B1035" s="278">
        <v>41355</v>
      </c>
      <c r="C1035" s="278" t="s">
        <v>1364</v>
      </c>
      <c r="D1035" s="278" t="s">
        <v>116</v>
      </c>
      <c r="E1035" s="278" t="s">
        <v>311</v>
      </c>
      <c r="F1035" s="278" t="s">
        <v>1549</v>
      </c>
      <c r="G1035" s="504" t="s">
        <v>702</v>
      </c>
      <c r="J1035" s="278" t="s">
        <v>320</v>
      </c>
      <c r="L1035" s="278" t="s">
        <v>47</v>
      </c>
      <c r="M1035" s="278" t="s">
        <v>51</v>
      </c>
      <c r="O1035" s="278" t="s">
        <v>315</v>
      </c>
      <c r="P1035" s="278">
        <v>0.109</v>
      </c>
      <c r="Q1035" s="278">
        <v>0</v>
      </c>
      <c r="R1035" s="278">
        <v>0.109</v>
      </c>
      <c r="S1035" s="278">
        <v>0</v>
      </c>
    </row>
    <row r="1036" spans="2:19" x14ac:dyDescent="0.25">
      <c r="B1036" s="278">
        <v>41356</v>
      </c>
      <c r="C1036" s="278" t="s">
        <v>1365</v>
      </c>
      <c r="D1036" s="278" t="s">
        <v>116</v>
      </c>
      <c r="E1036" s="278" t="s">
        <v>311</v>
      </c>
      <c r="F1036" s="278" t="s">
        <v>1549</v>
      </c>
      <c r="G1036" s="504" t="s">
        <v>702</v>
      </c>
      <c r="J1036" s="278" t="s">
        <v>320</v>
      </c>
      <c r="L1036" s="278" t="s">
        <v>47</v>
      </c>
      <c r="M1036" s="278" t="s">
        <v>48</v>
      </c>
      <c r="O1036" s="278" t="s">
        <v>315</v>
      </c>
      <c r="P1036" s="278">
        <v>1.0609999999999999</v>
      </c>
      <c r="Q1036" s="278">
        <v>0</v>
      </c>
      <c r="R1036" s="278">
        <v>1.0609999999999999</v>
      </c>
      <c r="S1036" s="278">
        <v>0</v>
      </c>
    </row>
    <row r="1037" spans="2:19" x14ac:dyDescent="0.25">
      <c r="B1037" s="278">
        <v>41357</v>
      </c>
      <c r="C1037" s="278" t="s">
        <v>1366</v>
      </c>
      <c r="D1037" s="278" t="s">
        <v>116</v>
      </c>
      <c r="E1037" s="278" t="s">
        <v>311</v>
      </c>
      <c r="F1037" s="278" t="s">
        <v>1549</v>
      </c>
      <c r="G1037" s="504" t="s">
        <v>702</v>
      </c>
      <c r="J1037" s="278" t="s">
        <v>320</v>
      </c>
      <c r="L1037" s="278" t="s">
        <v>47</v>
      </c>
      <c r="M1037" s="278" t="s">
        <v>48</v>
      </c>
      <c r="O1037" s="278" t="s">
        <v>315</v>
      </c>
      <c r="P1037" s="278">
        <v>0.111</v>
      </c>
      <c r="Q1037" s="278">
        <v>0</v>
      </c>
      <c r="R1037" s="278">
        <v>0.111</v>
      </c>
      <c r="S1037" s="278">
        <v>0</v>
      </c>
    </row>
    <row r="1038" spans="2:19" x14ac:dyDescent="0.25">
      <c r="B1038" s="278">
        <v>41358</v>
      </c>
      <c r="C1038" s="278" t="s">
        <v>1367</v>
      </c>
      <c r="D1038" s="278" t="s">
        <v>116</v>
      </c>
      <c r="E1038" s="278" t="s">
        <v>311</v>
      </c>
      <c r="F1038" s="278" t="s">
        <v>1549</v>
      </c>
      <c r="G1038" s="504" t="s">
        <v>702</v>
      </c>
      <c r="J1038" s="278" t="s">
        <v>320</v>
      </c>
      <c r="L1038" s="278" t="s">
        <v>47</v>
      </c>
      <c r="M1038" s="278" t="s">
        <v>48</v>
      </c>
      <c r="O1038" s="278" t="s">
        <v>315</v>
      </c>
      <c r="P1038" s="278">
        <v>0.108</v>
      </c>
      <c r="Q1038" s="278">
        <v>0</v>
      </c>
      <c r="R1038" s="278">
        <v>0.108</v>
      </c>
      <c r="S1038" s="278">
        <v>0</v>
      </c>
    </row>
    <row r="1039" spans="2:19" x14ac:dyDescent="0.25">
      <c r="B1039" s="278">
        <v>41359</v>
      </c>
      <c r="C1039" s="278" t="s">
        <v>1368</v>
      </c>
      <c r="D1039" s="278" t="s">
        <v>116</v>
      </c>
      <c r="E1039" s="278" t="s">
        <v>311</v>
      </c>
      <c r="F1039" s="278" t="s">
        <v>1549</v>
      </c>
      <c r="G1039" s="504" t="s">
        <v>702</v>
      </c>
      <c r="J1039" s="278" t="s">
        <v>320</v>
      </c>
      <c r="L1039" s="278" t="s">
        <v>47</v>
      </c>
      <c r="M1039" s="278" t="s">
        <v>48</v>
      </c>
      <c r="O1039" s="278" t="s">
        <v>315</v>
      </c>
      <c r="P1039" s="278">
        <v>0.48399999999999999</v>
      </c>
      <c r="Q1039" s="278">
        <v>0</v>
      </c>
      <c r="R1039" s="278">
        <v>0.48399999999999999</v>
      </c>
      <c r="S1039" s="278">
        <v>0</v>
      </c>
    </row>
    <row r="1040" spans="2:19" x14ac:dyDescent="0.25">
      <c r="B1040" s="278">
        <v>41360</v>
      </c>
      <c r="C1040" s="278" t="s">
        <v>1369</v>
      </c>
      <c r="D1040" s="278" t="s">
        <v>116</v>
      </c>
      <c r="E1040" s="278" t="s">
        <v>311</v>
      </c>
      <c r="F1040" s="278" t="s">
        <v>1549</v>
      </c>
      <c r="G1040" s="504" t="s">
        <v>702</v>
      </c>
      <c r="J1040" s="278" t="s">
        <v>320</v>
      </c>
      <c r="L1040" s="278" t="s">
        <v>47</v>
      </c>
      <c r="M1040" s="278" t="s">
        <v>48</v>
      </c>
      <c r="O1040" s="278" t="s">
        <v>315</v>
      </c>
      <c r="P1040" s="278">
        <v>0.626</v>
      </c>
      <c r="Q1040" s="278">
        <v>0</v>
      </c>
      <c r="R1040" s="278">
        <v>0.626</v>
      </c>
      <c r="S1040" s="278">
        <v>0</v>
      </c>
    </row>
    <row r="1041" spans="2:19" x14ac:dyDescent="0.25">
      <c r="B1041" s="278">
        <v>41361</v>
      </c>
      <c r="C1041" s="278" t="s">
        <v>1370</v>
      </c>
      <c r="D1041" s="278" t="s">
        <v>116</v>
      </c>
      <c r="E1041" s="278" t="s">
        <v>311</v>
      </c>
      <c r="F1041" s="278" t="s">
        <v>1549</v>
      </c>
      <c r="G1041" s="504" t="s">
        <v>702</v>
      </c>
      <c r="J1041" s="278" t="s">
        <v>320</v>
      </c>
      <c r="L1041" s="278" t="s">
        <v>47</v>
      </c>
      <c r="M1041" s="278" t="s">
        <v>48</v>
      </c>
      <c r="O1041" s="278" t="s">
        <v>315</v>
      </c>
      <c r="P1041" s="278">
        <v>0.19500000000000001</v>
      </c>
      <c r="Q1041" s="278">
        <v>0</v>
      </c>
      <c r="R1041" s="278">
        <v>0.19500000000000001</v>
      </c>
      <c r="S1041" s="278">
        <v>0</v>
      </c>
    </row>
    <row r="1042" spans="2:19" x14ac:dyDescent="0.25">
      <c r="B1042" s="278">
        <v>41363</v>
      </c>
      <c r="C1042" s="278" t="s">
        <v>1371</v>
      </c>
      <c r="D1042" s="278" t="s">
        <v>116</v>
      </c>
      <c r="E1042" s="278" t="s">
        <v>311</v>
      </c>
      <c r="F1042" s="278" t="s">
        <v>1549</v>
      </c>
      <c r="G1042" s="504" t="s">
        <v>702</v>
      </c>
      <c r="J1042" s="278" t="s">
        <v>320</v>
      </c>
      <c r="L1042" s="278" t="s">
        <v>47</v>
      </c>
      <c r="M1042" s="278" t="s">
        <v>48</v>
      </c>
      <c r="O1042" s="278" t="s">
        <v>315</v>
      </c>
      <c r="P1042" s="278">
        <v>0.29299999999999998</v>
      </c>
      <c r="Q1042" s="278">
        <v>0</v>
      </c>
      <c r="R1042" s="278">
        <v>0.29299999999999998</v>
      </c>
      <c r="S1042" s="278">
        <v>0</v>
      </c>
    </row>
    <row r="1043" spans="2:19" x14ac:dyDescent="0.25">
      <c r="B1043" s="278">
        <v>41364</v>
      </c>
      <c r="C1043" s="278" t="s">
        <v>1372</v>
      </c>
      <c r="D1043" s="278" t="s">
        <v>116</v>
      </c>
      <c r="E1043" s="278" t="s">
        <v>311</v>
      </c>
      <c r="F1043" s="278" t="s">
        <v>1549</v>
      </c>
      <c r="G1043" s="504" t="s">
        <v>702</v>
      </c>
      <c r="J1043" s="278" t="s">
        <v>320</v>
      </c>
      <c r="L1043" s="278" t="s">
        <v>47</v>
      </c>
      <c r="M1043" s="278" t="s">
        <v>48</v>
      </c>
      <c r="O1043" s="278" t="s">
        <v>315</v>
      </c>
      <c r="P1043" s="278">
        <v>0.12</v>
      </c>
      <c r="Q1043" s="278">
        <v>0</v>
      </c>
      <c r="R1043" s="278">
        <v>0.12</v>
      </c>
      <c r="S1043" s="278">
        <v>0</v>
      </c>
    </row>
    <row r="1044" spans="2:19" x14ac:dyDescent="0.25">
      <c r="B1044" s="278">
        <v>41366</v>
      </c>
      <c r="C1044" s="278" t="s">
        <v>1373</v>
      </c>
      <c r="D1044" s="278" t="s">
        <v>116</v>
      </c>
      <c r="E1044" s="278" t="s">
        <v>311</v>
      </c>
      <c r="F1044" s="278" t="s">
        <v>1549</v>
      </c>
      <c r="G1044" s="504" t="s">
        <v>702</v>
      </c>
      <c r="J1044" s="278" t="s">
        <v>320</v>
      </c>
      <c r="L1044" s="278" t="s">
        <v>47</v>
      </c>
      <c r="M1044" s="278" t="s">
        <v>48</v>
      </c>
      <c r="O1044" s="278" t="s">
        <v>315</v>
      </c>
      <c r="P1044" s="278">
        <v>0.23200000000000001</v>
      </c>
      <c r="Q1044" s="278">
        <v>0</v>
      </c>
      <c r="R1044" s="278">
        <v>0.23200000000000001</v>
      </c>
      <c r="S1044" s="278">
        <v>0</v>
      </c>
    </row>
    <row r="1045" spans="2:19" x14ac:dyDescent="0.25">
      <c r="B1045" s="278">
        <v>41367</v>
      </c>
      <c r="C1045" s="278" t="s">
        <v>1374</v>
      </c>
      <c r="D1045" s="278" t="s">
        <v>116</v>
      </c>
      <c r="E1045" s="278" t="s">
        <v>311</v>
      </c>
      <c r="F1045" s="278" t="s">
        <v>1549</v>
      </c>
      <c r="G1045" s="504" t="s">
        <v>702</v>
      </c>
      <c r="J1045" s="278" t="s">
        <v>320</v>
      </c>
      <c r="L1045" s="278" t="s">
        <v>47</v>
      </c>
      <c r="M1045" s="278" t="s">
        <v>48</v>
      </c>
      <c r="O1045" s="278" t="s">
        <v>315</v>
      </c>
      <c r="P1045" s="278">
        <v>0.35399999999999998</v>
      </c>
      <c r="Q1045" s="278">
        <v>0</v>
      </c>
      <c r="R1045" s="278">
        <v>0.35399999999999998</v>
      </c>
      <c r="S1045" s="278">
        <v>0</v>
      </c>
    </row>
    <row r="1046" spans="2:19" x14ac:dyDescent="0.25">
      <c r="B1046" s="278">
        <v>41368</v>
      </c>
      <c r="C1046" s="278" t="s">
        <v>1375</v>
      </c>
      <c r="D1046" s="278" t="s">
        <v>116</v>
      </c>
      <c r="E1046" s="278" t="s">
        <v>311</v>
      </c>
      <c r="F1046" s="278" t="s">
        <v>1549</v>
      </c>
      <c r="G1046" s="504" t="s">
        <v>702</v>
      </c>
      <c r="J1046" s="278" t="s">
        <v>320</v>
      </c>
      <c r="L1046" s="278" t="s">
        <v>47</v>
      </c>
      <c r="M1046" s="278" t="s">
        <v>48</v>
      </c>
      <c r="O1046" s="278" t="s">
        <v>315</v>
      </c>
      <c r="P1046" s="278">
        <v>0.501</v>
      </c>
      <c r="Q1046" s="278">
        <v>0</v>
      </c>
      <c r="R1046" s="278">
        <v>0.501</v>
      </c>
      <c r="S1046" s="278">
        <v>0</v>
      </c>
    </row>
    <row r="1047" spans="2:19" x14ac:dyDescent="0.25">
      <c r="B1047" s="278">
        <v>41370</v>
      </c>
      <c r="C1047" s="278" t="s">
        <v>1376</v>
      </c>
      <c r="D1047" s="278" t="s">
        <v>116</v>
      </c>
      <c r="E1047" s="278" t="s">
        <v>311</v>
      </c>
      <c r="F1047" s="278" t="s">
        <v>1549</v>
      </c>
      <c r="G1047" s="504" t="s">
        <v>702</v>
      </c>
      <c r="J1047" s="278" t="s">
        <v>320</v>
      </c>
      <c r="L1047" s="278" t="s">
        <v>47</v>
      </c>
      <c r="M1047" s="278" t="s">
        <v>51</v>
      </c>
      <c r="O1047" s="278" t="s">
        <v>315</v>
      </c>
      <c r="P1047" s="278">
        <v>8.7999999999999995E-2</v>
      </c>
      <c r="Q1047" s="278">
        <v>0</v>
      </c>
      <c r="R1047" s="278">
        <v>8.7999999999999995E-2</v>
      </c>
      <c r="S1047" s="278">
        <v>0</v>
      </c>
    </row>
    <row r="1048" spans="2:19" x14ac:dyDescent="0.25">
      <c r="B1048" s="278">
        <v>41371</v>
      </c>
      <c r="C1048" s="278" t="s">
        <v>1377</v>
      </c>
      <c r="D1048" s="278" t="s">
        <v>116</v>
      </c>
      <c r="E1048" s="278" t="s">
        <v>311</v>
      </c>
      <c r="F1048" s="278" t="s">
        <v>1549</v>
      </c>
      <c r="G1048" s="504" t="s">
        <v>702</v>
      </c>
      <c r="J1048" s="278" t="s">
        <v>320</v>
      </c>
      <c r="L1048" s="278" t="s">
        <v>47</v>
      </c>
      <c r="M1048" s="278" t="s">
        <v>51</v>
      </c>
      <c r="O1048" s="278" t="s">
        <v>315</v>
      </c>
      <c r="P1048" s="278">
        <v>0.70699999999999996</v>
      </c>
      <c r="Q1048" s="278">
        <v>0</v>
      </c>
      <c r="R1048" s="278">
        <v>0.70699999999999996</v>
      </c>
      <c r="S1048" s="278">
        <v>0</v>
      </c>
    </row>
    <row r="1049" spans="2:19" x14ac:dyDescent="0.25">
      <c r="B1049" s="278">
        <v>41372</v>
      </c>
      <c r="C1049" s="278" t="s">
        <v>1378</v>
      </c>
      <c r="D1049" s="278" t="s">
        <v>116</v>
      </c>
      <c r="E1049" s="278" t="s">
        <v>311</v>
      </c>
      <c r="F1049" s="278" t="s">
        <v>1549</v>
      </c>
      <c r="G1049" s="504" t="s">
        <v>702</v>
      </c>
      <c r="J1049" s="278" t="s">
        <v>320</v>
      </c>
      <c r="L1049" s="278" t="s">
        <v>47</v>
      </c>
      <c r="M1049" s="278" t="s">
        <v>48</v>
      </c>
      <c r="O1049" s="278" t="s">
        <v>315</v>
      </c>
      <c r="P1049" s="278">
        <v>0.13600000000000001</v>
      </c>
      <c r="Q1049" s="278">
        <v>0</v>
      </c>
      <c r="R1049" s="278">
        <v>0.13600000000000001</v>
      </c>
      <c r="S1049" s="278">
        <v>0</v>
      </c>
    </row>
    <row r="1050" spans="2:19" x14ac:dyDescent="0.25">
      <c r="B1050" s="278">
        <v>41374</v>
      </c>
      <c r="C1050" s="278" t="s">
        <v>1379</v>
      </c>
      <c r="D1050" s="278" t="s">
        <v>116</v>
      </c>
      <c r="E1050" s="278" t="s">
        <v>311</v>
      </c>
      <c r="F1050" s="278" t="s">
        <v>1549</v>
      </c>
      <c r="G1050" s="504" t="s">
        <v>702</v>
      </c>
      <c r="J1050" s="278" t="s">
        <v>320</v>
      </c>
      <c r="L1050" s="278" t="s">
        <v>47</v>
      </c>
      <c r="M1050" s="278" t="s">
        <v>51</v>
      </c>
      <c r="O1050" s="278" t="s">
        <v>315</v>
      </c>
      <c r="P1050" s="278">
        <v>0.499</v>
      </c>
      <c r="Q1050" s="278">
        <v>0</v>
      </c>
      <c r="R1050" s="278">
        <v>0.499</v>
      </c>
      <c r="S1050" s="278">
        <v>0</v>
      </c>
    </row>
    <row r="1051" spans="2:19" x14ac:dyDescent="0.25">
      <c r="B1051" s="278">
        <v>41376</v>
      </c>
      <c r="C1051" s="278" t="s">
        <v>1380</v>
      </c>
      <c r="D1051" s="278" t="s">
        <v>116</v>
      </c>
      <c r="E1051" s="278" t="s">
        <v>311</v>
      </c>
      <c r="F1051" s="278" t="s">
        <v>1549</v>
      </c>
      <c r="G1051" s="504" t="s">
        <v>702</v>
      </c>
      <c r="J1051" s="278" t="s">
        <v>320</v>
      </c>
      <c r="L1051" s="278" t="s">
        <v>47</v>
      </c>
      <c r="M1051" s="278" t="s">
        <v>51</v>
      </c>
      <c r="O1051" s="278" t="s">
        <v>315</v>
      </c>
      <c r="P1051" s="278">
        <v>0.67</v>
      </c>
      <c r="Q1051" s="278">
        <v>0</v>
      </c>
      <c r="R1051" s="278">
        <v>0.67</v>
      </c>
      <c r="S1051" s="278">
        <v>0</v>
      </c>
    </row>
    <row r="1052" spans="2:19" x14ac:dyDescent="0.25">
      <c r="B1052" s="278">
        <v>41377</v>
      </c>
      <c r="C1052" s="278" t="s">
        <v>1381</v>
      </c>
      <c r="D1052" s="278" t="s">
        <v>665</v>
      </c>
      <c r="G1052" s="504" t="s">
        <v>666</v>
      </c>
      <c r="H1052" s="278" t="s">
        <v>687</v>
      </c>
      <c r="I1052" s="278" t="s">
        <v>688</v>
      </c>
      <c r="J1052" s="278" t="s">
        <v>320</v>
      </c>
      <c r="L1052" s="278" t="s">
        <v>47</v>
      </c>
      <c r="M1052" s="278" t="s">
        <v>51</v>
      </c>
      <c r="N1052" s="278" t="s">
        <v>51</v>
      </c>
      <c r="O1052" s="278" t="s">
        <v>315</v>
      </c>
      <c r="P1052" s="278">
        <v>1.0660000000000001</v>
      </c>
      <c r="Q1052" s="278">
        <v>1.242</v>
      </c>
      <c r="R1052" s="278">
        <v>1.0660000000000001</v>
      </c>
      <c r="S1052" s="278">
        <v>1.0660000000000001</v>
      </c>
    </row>
    <row r="1053" spans="2:19" x14ac:dyDescent="0.25">
      <c r="B1053" s="278">
        <v>41378</v>
      </c>
      <c r="C1053" s="278" t="s">
        <v>1382</v>
      </c>
      <c r="D1053" s="278" t="s">
        <v>116</v>
      </c>
      <c r="E1053" s="278" t="s">
        <v>311</v>
      </c>
      <c r="F1053" s="278" t="s">
        <v>1549</v>
      </c>
      <c r="G1053" s="504" t="s">
        <v>702</v>
      </c>
      <c r="J1053" s="278" t="s">
        <v>320</v>
      </c>
      <c r="L1053" s="278" t="s">
        <v>47</v>
      </c>
      <c r="M1053" s="278" t="s">
        <v>51</v>
      </c>
      <c r="O1053" s="278" t="s">
        <v>315</v>
      </c>
      <c r="P1053" s="278">
        <v>9.5000000000000001E-2</v>
      </c>
      <c r="Q1053" s="278">
        <v>0</v>
      </c>
      <c r="R1053" s="278">
        <v>9.5000000000000001E-2</v>
      </c>
      <c r="S1053" s="278">
        <v>0</v>
      </c>
    </row>
    <row r="1054" spans="2:19" x14ac:dyDescent="0.25">
      <c r="B1054" s="278">
        <v>41380</v>
      </c>
      <c r="C1054" s="278" t="s">
        <v>1383</v>
      </c>
      <c r="D1054" s="278" t="s">
        <v>116</v>
      </c>
      <c r="E1054" s="278" t="s">
        <v>311</v>
      </c>
      <c r="F1054" s="278" t="s">
        <v>1549</v>
      </c>
      <c r="G1054" s="504" t="s">
        <v>702</v>
      </c>
      <c r="J1054" s="278" t="s">
        <v>320</v>
      </c>
      <c r="L1054" s="278" t="s">
        <v>47</v>
      </c>
      <c r="M1054" s="278" t="s">
        <v>51</v>
      </c>
      <c r="O1054" s="278" t="s">
        <v>315</v>
      </c>
      <c r="P1054" s="278">
        <v>0.153</v>
      </c>
      <c r="Q1054" s="278">
        <v>0</v>
      </c>
      <c r="R1054" s="278">
        <v>0.153</v>
      </c>
      <c r="S1054" s="278">
        <v>0</v>
      </c>
    </row>
    <row r="1055" spans="2:19" x14ac:dyDescent="0.25">
      <c r="B1055" s="278">
        <v>41383</v>
      </c>
      <c r="C1055" s="278" t="s">
        <v>1384</v>
      </c>
      <c r="D1055" s="278" t="s">
        <v>116</v>
      </c>
      <c r="E1055" s="278" t="s">
        <v>311</v>
      </c>
      <c r="F1055" s="278" t="s">
        <v>1549</v>
      </c>
      <c r="G1055" s="504" t="s">
        <v>702</v>
      </c>
      <c r="J1055" s="278" t="s">
        <v>320</v>
      </c>
      <c r="L1055" s="278" t="s">
        <v>47</v>
      </c>
      <c r="M1055" s="278" t="s">
        <v>48</v>
      </c>
      <c r="O1055" s="278" t="s">
        <v>315</v>
      </c>
      <c r="P1055" s="278">
        <v>0.23200000000000001</v>
      </c>
      <c r="Q1055" s="278">
        <v>0</v>
      </c>
      <c r="R1055" s="278">
        <v>0.23200000000000001</v>
      </c>
      <c r="S1055" s="278">
        <v>0</v>
      </c>
    </row>
    <row r="1056" spans="2:19" x14ac:dyDescent="0.25">
      <c r="B1056" s="278">
        <v>41384</v>
      </c>
      <c r="C1056" s="278" t="s">
        <v>1385</v>
      </c>
      <c r="D1056" s="278" t="s">
        <v>116</v>
      </c>
      <c r="E1056" s="278" t="s">
        <v>311</v>
      </c>
      <c r="F1056" s="278" t="s">
        <v>1549</v>
      </c>
      <c r="G1056" s="504" t="s">
        <v>702</v>
      </c>
      <c r="J1056" s="278" t="s">
        <v>320</v>
      </c>
      <c r="L1056" s="278" t="s">
        <v>47</v>
      </c>
      <c r="M1056" s="278" t="s">
        <v>48</v>
      </c>
      <c r="O1056" s="278" t="s">
        <v>315</v>
      </c>
      <c r="P1056" s="278">
        <v>0.24099999999999999</v>
      </c>
      <c r="Q1056" s="278">
        <v>0</v>
      </c>
      <c r="R1056" s="278">
        <v>0.24099999999999999</v>
      </c>
      <c r="S1056" s="278">
        <v>0</v>
      </c>
    </row>
    <row r="1057" spans="2:19" x14ac:dyDescent="0.25">
      <c r="B1057" s="278">
        <v>41385</v>
      </c>
      <c r="C1057" s="278" t="s">
        <v>1386</v>
      </c>
      <c r="D1057" s="278" t="s">
        <v>116</v>
      </c>
      <c r="E1057" s="278" t="s">
        <v>311</v>
      </c>
      <c r="F1057" s="278" t="s">
        <v>1549</v>
      </c>
      <c r="G1057" s="504" t="s">
        <v>702</v>
      </c>
      <c r="J1057" s="278" t="s">
        <v>320</v>
      </c>
      <c r="L1057" s="278" t="s">
        <v>47</v>
      </c>
      <c r="M1057" s="278" t="s">
        <v>48</v>
      </c>
      <c r="O1057" s="278" t="s">
        <v>315</v>
      </c>
      <c r="P1057" s="278">
        <v>0.23699999999999999</v>
      </c>
      <c r="Q1057" s="278">
        <v>0</v>
      </c>
      <c r="R1057" s="278">
        <v>0.23699999999999999</v>
      </c>
      <c r="S1057" s="278">
        <v>0</v>
      </c>
    </row>
    <row r="1058" spans="2:19" x14ac:dyDescent="0.25">
      <c r="B1058" s="278">
        <v>41387</v>
      </c>
      <c r="C1058" s="278" t="s">
        <v>1387</v>
      </c>
      <c r="D1058" s="278" t="s">
        <v>116</v>
      </c>
      <c r="E1058" s="278" t="s">
        <v>311</v>
      </c>
      <c r="F1058" s="278" t="s">
        <v>1549</v>
      </c>
      <c r="G1058" s="504" t="s">
        <v>702</v>
      </c>
      <c r="J1058" s="278" t="s">
        <v>320</v>
      </c>
      <c r="L1058" s="278" t="s">
        <v>47</v>
      </c>
      <c r="M1058" s="278" t="s">
        <v>48</v>
      </c>
      <c r="O1058" s="278" t="s">
        <v>315</v>
      </c>
      <c r="P1058" s="278">
        <v>0.153</v>
      </c>
      <c r="Q1058" s="278">
        <v>0</v>
      </c>
      <c r="R1058" s="278">
        <v>0.153</v>
      </c>
      <c r="S1058" s="278">
        <v>0</v>
      </c>
    </row>
    <row r="1059" spans="2:19" x14ac:dyDescent="0.25">
      <c r="B1059" s="278">
        <v>41389</v>
      </c>
      <c r="C1059" s="278" t="s">
        <v>1388</v>
      </c>
      <c r="D1059" s="278" t="s">
        <v>116</v>
      </c>
      <c r="E1059" s="278" t="s">
        <v>311</v>
      </c>
      <c r="F1059" s="278" t="s">
        <v>1549</v>
      </c>
      <c r="G1059" s="504" t="s">
        <v>702</v>
      </c>
      <c r="J1059" s="278" t="s">
        <v>320</v>
      </c>
      <c r="L1059" s="278" t="s">
        <v>47</v>
      </c>
      <c r="M1059" s="278" t="s">
        <v>130</v>
      </c>
      <c r="O1059" s="278" t="s">
        <v>315</v>
      </c>
      <c r="P1059" s="278">
        <v>0.32100000000000001</v>
      </c>
      <c r="Q1059" s="278">
        <v>0</v>
      </c>
      <c r="R1059" s="278">
        <v>0.32100000000000001</v>
      </c>
      <c r="S1059" s="278">
        <v>0</v>
      </c>
    </row>
    <row r="1060" spans="2:19" x14ac:dyDescent="0.25">
      <c r="B1060" s="278">
        <v>41393</v>
      </c>
      <c r="C1060" s="278" t="s">
        <v>1389</v>
      </c>
      <c r="D1060" s="278" t="s">
        <v>116</v>
      </c>
      <c r="E1060" s="278" t="s">
        <v>311</v>
      </c>
      <c r="F1060" s="278" t="s">
        <v>1549</v>
      </c>
      <c r="G1060" s="504" t="s">
        <v>702</v>
      </c>
      <c r="J1060" s="278" t="s">
        <v>320</v>
      </c>
      <c r="L1060" s="278" t="s">
        <v>47</v>
      </c>
      <c r="M1060" s="278" t="s">
        <v>130</v>
      </c>
      <c r="O1060" s="278" t="s">
        <v>315</v>
      </c>
      <c r="P1060" s="278">
        <v>4.9000000000000002E-2</v>
      </c>
      <c r="Q1060" s="278">
        <v>0</v>
      </c>
      <c r="R1060" s="278">
        <v>4.9000000000000002E-2</v>
      </c>
      <c r="S1060" s="278">
        <v>0</v>
      </c>
    </row>
    <row r="1061" spans="2:19" x14ac:dyDescent="0.25">
      <c r="B1061" s="278">
        <v>41395</v>
      </c>
      <c r="C1061" s="278" t="s">
        <v>1390</v>
      </c>
      <c r="D1061" s="278" t="s">
        <v>116</v>
      </c>
      <c r="E1061" s="278" t="s">
        <v>311</v>
      </c>
      <c r="F1061" s="278" t="s">
        <v>1549</v>
      </c>
      <c r="G1061" s="504" t="s">
        <v>702</v>
      </c>
      <c r="J1061" s="278" t="s">
        <v>320</v>
      </c>
      <c r="L1061" s="278" t="s">
        <v>47</v>
      </c>
      <c r="M1061" s="278" t="s">
        <v>48</v>
      </c>
      <c r="O1061" s="278" t="s">
        <v>315</v>
      </c>
      <c r="P1061" s="278">
        <v>1.0069999999999999</v>
      </c>
      <c r="Q1061" s="278">
        <v>0</v>
      </c>
      <c r="R1061" s="278">
        <v>1.0069999999999999</v>
      </c>
      <c r="S1061" s="278">
        <v>0</v>
      </c>
    </row>
    <row r="1062" spans="2:19" x14ac:dyDescent="0.25">
      <c r="B1062" s="278">
        <v>41397</v>
      </c>
      <c r="C1062" s="278" t="s">
        <v>1391</v>
      </c>
      <c r="D1062" s="278" t="s">
        <v>665</v>
      </c>
      <c r="G1062" s="504" t="s">
        <v>666</v>
      </c>
      <c r="H1062" s="278" t="s">
        <v>667</v>
      </c>
      <c r="I1062" s="278" t="s">
        <v>668</v>
      </c>
      <c r="J1062" s="278" t="s">
        <v>320</v>
      </c>
      <c r="L1062" s="278" t="s">
        <v>47</v>
      </c>
      <c r="M1062" s="278" t="s">
        <v>51</v>
      </c>
      <c r="O1062" s="278" t="s">
        <v>315</v>
      </c>
      <c r="P1062" s="278">
        <v>16.077999999999999</v>
      </c>
      <c r="Q1062" s="278">
        <v>0</v>
      </c>
      <c r="R1062" s="278">
        <v>2.39</v>
      </c>
      <c r="S1062" s="278">
        <v>0</v>
      </c>
    </row>
    <row r="1063" spans="2:19" x14ac:dyDescent="0.25">
      <c r="B1063" s="278">
        <v>41406</v>
      </c>
      <c r="C1063" s="278" t="s">
        <v>1392</v>
      </c>
      <c r="D1063" s="278" t="s">
        <v>116</v>
      </c>
      <c r="E1063" s="278" t="s">
        <v>317</v>
      </c>
      <c r="F1063" s="278" t="s">
        <v>1549</v>
      </c>
      <c r="G1063" s="504" t="s">
        <v>702</v>
      </c>
      <c r="J1063" s="278" t="s">
        <v>320</v>
      </c>
      <c r="L1063" s="278" t="s">
        <v>47</v>
      </c>
      <c r="M1063" s="278" t="s">
        <v>48</v>
      </c>
      <c r="O1063" s="278" t="s">
        <v>315</v>
      </c>
      <c r="P1063" s="278">
        <v>2.9620000000000002</v>
      </c>
      <c r="Q1063" s="278">
        <v>2.2770000000000001</v>
      </c>
      <c r="R1063" s="278">
        <v>2.2770000000000001</v>
      </c>
      <c r="S1063" s="278">
        <v>2.2770000000000001</v>
      </c>
    </row>
    <row r="1064" spans="2:19" x14ac:dyDescent="0.25">
      <c r="B1064" s="278">
        <v>41407</v>
      </c>
      <c r="C1064" s="278" t="s">
        <v>1393</v>
      </c>
      <c r="D1064" s="278" t="s">
        <v>116</v>
      </c>
      <c r="E1064" s="278" t="s">
        <v>311</v>
      </c>
      <c r="F1064" s="278" t="s">
        <v>1549</v>
      </c>
      <c r="G1064" s="504" t="s">
        <v>702</v>
      </c>
      <c r="J1064" s="278" t="s">
        <v>320</v>
      </c>
      <c r="L1064" s="278" t="s">
        <v>45</v>
      </c>
      <c r="M1064" s="278" t="s">
        <v>45</v>
      </c>
      <c r="O1064" s="278" t="s">
        <v>315</v>
      </c>
      <c r="P1064" s="278">
        <v>1.92</v>
      </c>
      <c r="Q1064" s="278">
        <v>0</v>
      </c>
      <c r="R1064" s="278">
        <v>1.92</v>
      </c>
      <c r="S1064" s="278">
        <v>0</v>
      </c>
    </row>
    <row r="1065" spans="2:19" x14ac:dyDescent="0.25">
      <c r="B1065" s="278">
        <v>41409</v>
      </c>
      <c r="C1065" s="278" t="s">
        <v>1394</v>
      </c>
      <c r="D1065" s="278" t="s">
        <v>116</v>
      </c>
      <c r="E1065" s="278" t="s">
        <v>311</v>
      </c>
      <c r="F1065" s="278" t="s">
        <v>1549</v>
      </c>
      <c r="G1065" s="504" t="s">
        <v>702</v>
      </c>
      <c r="J1065" s="278" t="s">
        <v>320</v>
      </c>
      <c r="L1065" s="278" t="s">
        <v>47</v>
      </c>
      <c r="M1065" s="278" t="s">
        <v>48</v>
      </c>
      <c r="O1065" s="278" t="s">
        <v>315</v>
      </c>
      <c r="P1065" s="278">
        <v>0.249</v>
      </c>
      <c r="Q1065" s="278">
        <v>0</v>
      </c>
      <c r="R1065" s="278">
        <v>0.249</v>
      </c>
      <c r="S1065" s="278">
        <v>0</v>
      </c>
    </row>
    <row r="1066" spans="2:19" x14ac:dyDescent="0.25">
      <c r="B1066" s="278">
        <v>41413</v>
      </c>
      <c r="C1066" s="278" t="s">
        <v>1395</v>
      </c>
      <c r="D1066" s="278" t="s">
        <v>116</v>
      </c>
      <c r="E1066" s="278" t="s">
        <v>311</v>
      </c>
      <c r="F1066" s="278" t="s">
        <v>1549</v>
      </c>
      <c r="G1066" s="504" t="s">
        <v>702</v>
      </c>
      <c r="J1066" s="278" t="s">
        <v>320</v>
      </c>
      <c r="L1066" s="278" t="s">
        <v>47</v>
      </c>
      <c r="M1066" s="278" t="s">
        <v>48</v>
      </c>
      <c r="O1066" s="278" t="s">
        <v>315</v>
      </c>
      <c r="P1066" s="278">
        <v>0.35499999999999998</v>
      </c>
      <c r="Q1066" s="278">
        <v>0</v>
      </c>
      <c r="R1066" s="278">
        <v>0.35499999999999998</v>
      </c>
      <c r="S1066" s="278">
        <v>0</v>
      </c>
    </row>
    <row r="1067" spans="2:19" x14ac:dyDescent="0.25">
      <c r="B1067" s="278">
        <v>41417</v>
      </c>
      <c r="C1067" s="278" t="s">
        <v>1396</v>
      </c>
      <c r="D1067" s="278" t="s">
        <v>116</v>
      </c>
      <c r="E1067" s="278" t="s">
        <v>311</v>
      </c>
      <c r="F1067" s="278" t="s">
        <v>1549</v>
      </c>
      <c r="G1067" s="504" t="s">
        <v>702</v>
      </c>
      <c r="J1067" s="278" t="s">
        <v>320</v>
      </c>
      <c r="L1067" s="278" t="s">
        <v>47</v>
      </c>
      <c r="M1067" s="278" t="s">
        <v>48</v>
      </c>
      <c r="O1067" s="278" t="s">
        <v>315</v>
      </c>
      <c r="P1067" s="278">
        <v>0.191</v>
      </c>
      <c r="Q1067" s="278">
        <v>0</v>
      </c>
      <c r="R1067" s="278">
        <v>0.191</v>
      </c>
      <c r="S1067" s="278">
        <v>0</v>
      </c>
    </row>
    <row r="1068" spans="2:19" x14ac:dyDescent="0.25">
      <c r="B1068" s="278">
        <v>41419</v>
      </c>
      <c r="C1068" s="278" t="s">
        <v>1397</v>
      </c>
      <c r="D1068" s="278" t="s">
        <v>116</v>
      </c>
      <c r="E1068" s="278" t="s">
        <v>311</v>
      </c>
      <c r="F1068" s="278" t="s">
        <v>1549</v>
      </c>
      <c r="G1068" s="504" t="s">
        <v>702</v>
      </c>
      <c r="J1068" s="278" t="s">
        <v>320</v>
      </c>
      <c r="L1068" s="278" t="s">
        <v>47</v>
      </c>
      <c r="M1068" s="278" t="s">
        <v>48</v>
      </c>
      <c r="O1068" s="278" t="s">
        <v>315</v>
      </c>
      <c r="P1068" s="278">
        <v>0.77100000000000002</v>
      </c>
      <c r="Q1068" s="278">
        <v>0</v>
      </c>
      <c r="R1068" s="278">
        <v>0.77100000000000002</v>
      </c>
      <c r="S1068" s="278">
        <v>0</v>
      </c>
    </row>
    <row r="1069" spans="2:19" x14ac:dyDescent="0.25">
      <c r="B1069" s="278">
        <v>41420</v>
      </c>
      <c r="C1069" s="278" t="s">
        <v>1398</v>
      </c>
      <c r="D1069" s="278" t="s">
        <v>116</v>
      </c>
      <c r="E1069" s="278" t="s">
        <v>311</v>
      </c>
      <c r="F1069" s="278" t="s">
        <v>1549</v>
      </c>
      <c r="G1069" s="504" t="s">
        <v>702</v>
      </c>
      <c r="J1069" s="278" t="s">
        <v>320</v>
      </c>
      <c r="L1069" s="278" t="s">
        <v>47</v>
      </c>
      <c r="M1069" s="278" t="s">
        <v>48</v>
      </c>
      <c r="O1069" s="278" t="s">
        <v>315</v>
      </c>
      <c r="P1069" s="278">
        <v>0.24099999999999999</v>
      </c>
      <c r="Q1069" s="278">
        <v>0</v>
      </c>
      <c r="R1069" s="278">
        <v>0.24099999999999999</v>
      </c>
      <c r="S1069" s="278">
        <v>0</v>
      </c>
    </row>
    <row r="1070" spans="2:19" x14ac:dyDescent="0.25">
      <c r="B1070" s="278">
        <v>41421</v>
      </c>
      <c r="C1070" s="278" t="s">
        <v>1399</v>
      </c>
      <c r="D1070" s="278" t="s">
        <v>116</v>
      </c>
      <c r="E1070" s="278" t="s">
        <v>311</v>
      </c>
      <c r="F1070" s="278" t="s">
        <v>1549</v>
      </c>
      <c r="G1070" s="504" t="s">
        <v>702</v>
      </c>
      <c r="J1070" s="278" t="s">
        <v>320</v>
      </c>
      <c r="L1070" s="278" t="s">
        <v>47</v>
      </c>
      <c r="M1070" s="278" t="s">
        <v>130</v>
      </c>
      <c r="O1070" s="278" t="s">
        <v>315</v>
      </c>
      <c r="P1070" s="278">
        <v>0.189</v>
      </c>
      <c r="Q1070" s="278">
        <v>0</v>
      </c>
      <c r="R1070" s="278">
        <v>0.189</v>
      </c>
      <c r="S1070" s="278">
        <v>0</v>
      </c>
    </row>
    <row r="1071" spans="2:19" x14ac:dyDescent="0.25">
      <c r="B1071" s="278">
        <v>41422</v>
      </c>
      <c r="C1071" s="278" t="s">
        <v>1400</v>
      </c>
      <c r="D1071" s="278" t="s">
        <v>116</v>
      </c>
      <c r="E1071" s="278" t="s">
        <v>311</v>
      </c>
      <c r="F1071" s="278" t="s">
        <v>1549</v>
      </c>
      <c r="G1071" s="504" t="s">
        <v>702</v>
      </c>
      <c r="J1071" s="278" t="s">
        <v>320</v>
      </c>
      <c r="L1071" s="278" t="s">
        <v>47</v>
      </c>
      <c r="M1071" s="278" t="s">
        <v>48</v>
      </c>
      <c r="O1071" s="278" t="s">
        <v>315</v>
      </c>
      <c r="P1071" s="278">
        <v>0.47</v>
      </c>
      <c r="Q1071" s="278">
        <v>0</v>
      </c>
      <c r="R1071" s="278">
        <v>0.47</v>
      </c>
      <c r="S1071" s="278">
        <v>0</v>
      </c>
    </row>
    <row r="1072" spans="2:19" x14ac:dyDescent="0.25">
      <c r="B1072" s="278">
        <v>41423</v>
      </c>
      <c r="C1072" s="278" t="s">
        <v>1401</v>
      </c>
      <c r="D1072" s="278" t="s">
        <v>116</v>
      </c>
      <c r="E1072" s="278" t="s">
        <v>311</v>
      </c>
      <c r="F1072" s="278" t="s">
        <v>1549</v>
      </c>
      <c r="G1072" s="504" t="s">
        <v>702</v>
      </c>
      <c r="J1072" s="278" t="s">
        <v>320</v>
      </c>
      <c r="L1072" s="278" t="s">
        <v>47</v>
      </c>
      <c r="M1072" s="278" t="s">
        <v>48</v>
      </c>
      <c r="O1072" s="278" t="s">
        <v>315</v>
      </c>
      <c r="P1072" s="278">
        <v>5.7000000000000002E-2</v>
      </c>
      <c r="Q1072" s="278">
        <v>0</v>
      </c>
      <c r="R1072" s="278">
        <v>5.7000000000000002E-2</v>
      </c>
      <c r="S1072" s="278">
        <v>0</v>
      </c>
    </row>
    <row r="1073" spans="2:19" x14ac:dyDescent="0.25">
      <c r="B1073" s="278">
        <v>41424</v>
      </c>
      <c r="C1073" s="278" t="s">
        <v>1402</v>
      </c>
      <c r="D1073" s="278" t="s">
        <v>116</v>
      </c>
      <c r="E1073" s="278" t="s">
        <v>311</v>
      </c>
      <c r="F1073" s="278" t="s">
        <v>1549</v>
      </c>
      <c r="G1073" s="504" t="s">
        <v>702</v>
      </c>
      <c r="J1073" s="278" t="s">
        <v>320</v>
      </c>
      <c r="L1073" s="278" t="s">
        <v>47</v>
      </c>
      <c r="M1073" s="278" t="s">
        <v>48</v>
      </c>
      <c r="O1073" s="278" t="s">
        <v>315</v>
      </c>
      <c r="P1073" s="278">
        <v>5.5E-2</v>
      </c>
      <c r="Q1073" s="278">
        <v>0</v>
      </c>
      <c r="R1073" s="278">
        <v>5.5E-2</v>
      </c>
      <c r="S1073" s="278">
        <v>0</v>
      </c>
    </row>
    <row r="1074" spans="2:19" x14ac:dyDescent="0.25">
      <c r="B1074" s="278">
        <v>41425</v>
      </c>
      <c r="C1074" s="278" t="s">
        <v>1403</v>
      </c>
      <c r="D1074" s="278" t="s">
        <v>116</v>
      </c>
      <c r="E1074" s="278" t="s">
        <v>311</v>
      </c>
      <c r="F1074" s="278" t="s">
        <v>1549</v>
      </c>
      <c r="G1074" s="504" t="s">
        <v>702</v>
      </c>
      <c r="J1074" s="278" t="s">
        <v>320</v>
      </c>
      <c r="L1074" s="278" t="s">
        <v>47</v>
      </c>
      <c r="M1074" s="278" t="s">
        <v>48</v>
      </c>
      <c r="O1074" s="278" t="s">
        <v>315</v>
      </c>
      <c r="P1074" s="278">
        <v>0.64800000000000002</v>
      </c>
      <c r="Q1074" s="278">
        <v>0</v>
      </c>
      <c r="R1074" s="278">
        <v>0.64800000000000002</v>
      </c>
      <c r="S1074" s="278">
        <v>0</v>
      </c>
    </row>
    <row r="1075" spans="2:19" x14ac:dyDescent="0.25">
      <c r="B1075" s="278">
        <v>41427</v>
      </c>
      <c r="C1075" s="278" t="s">
        <v>1404</v>
      </c>
      <c r="D1075" s="278" t="s">
        <v>116</v>
      </c>
      <c r="E1075" s="278" t="s">
        <v>311</v>
      </c>
      <c r="F1075" s="278" t="s">
        <v>1549</v>
      </c>
      <c r="G1075" s="504" t="s">
        <v>702</v>
      </c>
      <c r="J1075" s="278" t="s">
        <v>320</v>
      </c>
      <c r="L1075" s="278" t="s">
        <v>47</v>
      </c>
      <c r="M1075" s="278" t="s">
        <v>48</v>
      </c>
      <c r="O1075" s="278" t="s">
        <v>315</v>
      </c>
      <c r="P1075" s="278">
        <v>0.122</v>
      </c>
      <c r="Q1075" s="278">
        <v>0</v>
      </c>
      <c r="R1075" s="278">
        <v>0.122</v>
      </c>
      <c r="S1075" s="278">
        <v>0</v>
      </c>
    </row>
    <row r="1076" spans="2:19" x14ac:dyDescent="0.25">
      <c r="B1076" s="278">
        <v>41429</v>
      </c>
      <c r="C1076" s="278" t="s">
        <v>1405</v>
      </c>
      <c r="D1076" s="278" t="s">
        <v>116</v>
      </c>
      <c r="E1076" s="278" t="s">
        <v>311</v>
      </c>
      <c r="F1076" s="278" t="s">
        <v>1549</v>
      </c>
      <c r="G1076" s="504" t="s">
        <v>702</v>
      </c>
      <c r="J1076" s="278" t="s">
        <v>320</v>
      </c>
      <c r="L1076" s="278" t="s">
        <v>47</v>
      </c>
      <c r="M1076" s="278" t="s">
        <v>51</v>
      </c>
      <c r="O1076" s="278" t="s">
        <v>315</v>
      </c>
      <c r="P1076" s="278">
        <v>5.5E-2</v>
      </c>
      <c r="Q1076" s="278">
        <v>0</v>
      </c>
      <c r="R1076" s="278">
        <v>5.5E-2</v>
      </c>
      <c r="S1076" s="278">
        <v>0</v>
      </c>
    </row>
    <row r="1077" spans="2:19" x14ac:dyDescent="0.25">
      <c r="B1077" s="278">
        <v>41430</v>
      </c>
      <c r="C1077" s="278" t="s">
        <v>1406</v>
      </c>
      <c r="D1077" s="278" t="s">
        <v>116</v>
      </c>
      <c r="E1077" s="278" t="s">
        <v>311</v>
      </c>
      <c r="F1077" s="278" t="s">
        <v>1549</v>
      </c>
      <c r="G1077" s="504" t="s">
        <v>702</v>
      </c>
      <c r="J1077" s="278" t="s">
        <v>320</v>
      </c>
      <c r="L1077" s="278" t="s">
        <v>47</v>
      </c>
      <c r="M1077" s="278" t="s">
        <v>48</v>
      </c>
      <c r="O1077" s="278" t="s">
        <v>315</v>
      </c>
      <c r="P1077" s="278">
        <v>0.23200000000000001</v>
      </c>
      <c r="Q1077" s="278">
        <v>0</v>
      </c>
      <c r="R1077" s="278">
        <v>0.23200000000000001</v>
      </c>
      <c r="S1077" s="278">
        <v>0</v>
      </c>
    </row>
    <row r="1078" spans="2:19" x14ac:dyDescent="0.25">
      <c r="B1078" s="278">
        <v>41434</v>
      </c>
      <c r="C1078" s="278" t="s">
        <v>1407</v>
      </c>
      <c r="D1078" s="278" t="s">
        <v>116</v>
      </c>
      <c r="E1078" s="278" t="s">
        <v>311</v>
      </c>
      <c r="F1078" s="278" t="s">
        <v>1549</v>
      </c>
      <c r="G1078" s="504" t="s">
        <v>702</v>
      </c>
      <c r="J1078" s="278" t="s">
        <v>320</v>
      </c>
      <c r="L1078" s="278" t="s">
        <v>47</v>
      </c>
      <c r="M1078" s="278" t="s">
        <v>51</v>
      </c>
      <c r="O1078" s="278" t="s">
        <v>315</v>
      </c>
      <c r="P1078" s="278">
        <v>9.2999999999999999E-2</v>
      </c>
      <c r="Q1078" s="278">
        <v>0</v>
      </c>
      <c r="R1078" s="278">
        <v>9.2999999999999999E-2</v>
      </c>
      <c r="S1078" s="278">
        <v>0</v>
      </c>
    </row>
    <row r="1079" spans="2:19" x14ac:dyDescent="0.25">
      <c r="B1079" s="278">
        <v>41435</v>
      </c>
      <c r="C1079" s="278" t="s">
        <v>1408</v>
      </c>
      <c r="D1079" s="278" t="s">
        <v>116</v>
      </c>
      <c r="E1079" s="278" t="s">
        <v>311</v>
      </c>
      <c r="F1079" s="278" t="s">
        <v>1549</v>
      </c>
      <c r="G1079" s="504" t="s">
        <v>702</v>
      </c>
      <c r="J1079" s="278" t="s">
        <v>320</v>
      </c>
      <c r="L1079" s="278" t="s">
        <v>47</v>
      </c>
      <c r="M1079" s="278" t="s">
        <v>51</v>
      </c>
      <c r="O1079" s="278" t="s">
        <v>315</v>
      </c>
      <c r="P1079" s="278">
        <v>0.57599999999999996</v>
      </c>
      <c r="Q1079" s="278">
        <v>0</v>
      </c>
      <c r="R1079" s="278">
        <v>0.57599999999999996</v>
      </c>
      <c r="S1079" s="278">
        <v>0</v>
      </c>
    </row>
    <row r="1080" spans="2:19" x14ac:dyDescent="0.25">
      <c r="B1080" s="278">
        <v>41436</v>
      </c>
      <c r="C1080" s="278" t="s">
        <v>1409</v>
      </c>
      <c r="D1080" s="278" t="s">
        <v>116</v>
      </c>
      <c r="E1080" s="278" t="s">
        <v>311</v>
      </c>
      <c r="F1080" s="278" t="s">
        <v>1549</v>
      </c>
      <c r="G1080" s="504" t="s">
        <v>702</v>
      </c>
      <c r="J1080" s="278" t="s">
        <v>320</v>
      </c>
      <c r="L1080" s="278" t="s">
        <v>47</v>
      </c>
      <c r="M1080" s="278" t="s">
        <v>51</v>
      </c>
      <c r="O1080" s="278" t="s">
        <v>315</v>
      </c>
      <c r="P1080" s="278">
        <v>0.58299999999999996</v>
      </c>
      <c r="Q1080" s="278">
        <v>0</v>
      </c>
      <c r="R1080" s="278">
        <v>0.58299999999999996</v>
      </c>
      <c r="S1080" s="278">
        <v>0</v>
      </c>
    </row>
    <row r="1081" spans="2:19" x14ac:dyDescent="0.25">
      <c r="B1081" s="278">
        <v>41438</v>
      </c>
      <c r="C1081" s="278" t="s">
        <v>1410</v>
      </c>
      <c r="D1081" s="278" t="s">
        <v>116</v>
      </c>
      <c r="E1081" s="278" t="s">
        <v>311</v>
      </c>
      <c r="F1081" s="278" t="s">
        <v>1549</v>
      </c>
      <c r="G1081" s="504" t="s">
        <v>702</v>
      </c>
      <c r="J1081" s="278" t="s">
        <v>320</v>
      </c>
      <c r="L1081" s="278" t="s">
        <v>47</v>
      </c>
      <c r="M1081" s="278" t="s">
        <v>130</v>
      </c>
      <c r="O1081" s="278" t="s">
        <v>315</v>
      </c>
      <c r="P1081" s="278">
        <v>0.95099999999999996</v>
      </c>
      <c r="Q1081" s="278">
        <v>0</v>
      </c>
      <c r="R1081" s="278">
        <v>0.95099999999999996</v>
      </c>
      <c r="S1081" s="278">
        <v>0</v>
      </c>
    </row>
    <row r="1082" spans="2:19" x14ac:dyDescent="0.25">
      <c r="B1082" s="278">
        <v>41476</v>
      </c>
      <c r="C1082" s="278" t="s">
        <v>1411</v>
      </c>
      <c r="D1082" s="278" t="s">
        <v>116</v>
      </c>
      <c r="E1082" s="278" t="s">
        <v>311</v>
      </c>
      <c r="F1082" s="278" t="s">
        <v>1549</v>
      </c>
      <c r="G1082" s="504" t="s">
        <v>702</v>
      </c>
      <c r="J1082" s="278" t="s">
        <v>320</v>
      </c>
      <c r="L1082" s="278" t="s">
        <v>47</v>
      </c>
      <c r="M1082" s="278" t="s">
        <v>48</v>
      </c>
      <c r="O1082" s="278" t="s">
        <v>315</v>
      </c>
      <c r="P1082" s="278">
        <v>0.27200000000000002</v>
      </c>
      <c r="Q1082" s="278">
        <v>0</v>
      </c>
      <c r="R1082" s="278">
        <v>0.27200000000000002</v>
      </c>
      <c r="S1082" s="278">
        <v>0</v>
      </c>
    </row>
    <row r="1083" spans="2:19" x14ac:dyDescent="0.25">
      <c r="B1083" s="278">
        <v>41516</v>
      </c>
      <c r="C1083" s="278" t="s">
        <v>1412</v>
      </c>
      <c r="D1083" s="278" t="s">
        <v>116</v>
      </c>
      <c r="E1083" s="278" t="s">
        <v>311</v>
      </c>
      <c r="F1083" s="278" t="s">
        <v>1549</v>
      </c>
      <c r="G1083" s="504" t="s">
        <v>702</v>
      </c>
      <c r="J1083" s="278" t="s">
        <v>320</v>
      </c>
      <c r="L1083" s="278" t="s">
        <v>46</v>
      </c>
      <c r="M1083" s="278" t="s">
        <v>46</v>
      </c>
      <c r="O1083" s="278" t="s">
        <v>315</v>
      </c>
      <c r="P1083" s="278">
        <v>9.4</v>
      </c>
      <c r="Q1083" s="278">
        <v>0</v>
      </c>
      <c r="R1083" s="278">
        <v>9.4</v>
      </c>
      <c r="S1083" s="278">
        <v>0</v>
      </c>
    </row>
    <row r="1084" spans="2:19" x14ac:dyDescent="0.25">
      <c r="B1084" s="278">
        <v>41519</v>
      </c>
      <c r="C1084" s="278" t="s">
        <v>1413</v>
      </c>
      <c r="D1084" s="278" t="s">
        <v>116</v>
      </c>
      <c r="E1084" s="278" t="s">
        <v>317</v>
      </c>
      <c r="F1084" s="278" t="s">
        <v>1549</v>
      </c>
      <c r="G1084" s="504" t="s">
        <v>702</v>
      </c>
      <c r="J1084" s="278" t="s">
        <v>320</v>
      </c>
      <c r="L1084" s="278" t="s">
        <v>47</v>
      </c>
      <c r="M1084" s="278" t="s">
        <v>48</v>
      </c>
      <c r="O1084" s="278" t="s">
        <v>315</v>
      </c>
      <c r="P1084" s="278">
        <v>1</v>
      </c>
      <c r="Q1084" s="278">
        <v>1</v>
      </c>
      <c r="R1084" s="278">
        <v>1</v>
      </c>
      <c r="S1084" s="278">
        <v>1</v>
      </c>
    </row>
    <row r="1085" spans="2:19" x14ac:dyDescent="0.25">
      <c r="B1085" s="278">
        <v>41535</v>
      </c>
      <c r="C1085" s="278" t="s">
        <v>1414</v>
      </c>
      <c r="D1085" s="278" t="s">
        <v>116</v>
      </c>
      <c r="E1085" s="278" t="s">
        <v>311</v>
      </c>
      <c r="F1085" s="278" t="s">
        <v>1549</v>
      </c>
      <c r="G1085" s="504" t="s">
        <v>702</v>
      </c>
      <c r="J1085" s="278" t="s">
        <v>320</v>
      </c>
      <c r="L1085" s="278" t="s">
        <v>47</v>
      </c>
      <c r="M1085" s="278" t="s">
        <v>48</v>
      </c>
      <c r="O1085" s="278" t="s">
        <v>315</v>
      </c>
      <c r="P1085" s="278">
        <v>7.1999999999999995E-2</v>
      </c>
      <c r="Q1085" s="278">
        <v>0</v>
      </c>
      <c r="R1085" s="278">
        <v>7.1999999999999995E-2</v>
      </c>
      <c r="S1085" s="278">
        <v>0</v>
      </c>
    </row>
    <row r="1086" spans="2:19" x14ac:dyDescent="0.25">
      <c r="B1086" s="278">
        <v>41536</v>
      </c>
      <c r="C1086" s="278" t="s">
        <v>1415</v>
      </c>
      <c r="D1086" s="278" t="s">
        <v>116</v>
      </c>
      <c r="E1086" s="278" t="s">
        <v>311</v>
      </c>
      <c r="F1086" s="278" t="s">
        <v>1549</v>
      </c>
      <c r="G1086" s="504" t="s">
        <v>702</v>
      </c>
      <c r="J1086" s="278" t="s">
        <v>320</v>
      </c>
      <c r="L1086" s="278" t="s">
        <v>45</v>
      </c>
      <c r="M1086" s="278" t="s">
        <v>45</v>
      </c>
      <c r="O1086" s="278" t="s">
        <v>315</v>
      </c>
      <c r="P1086" s="278">
        <v>1.61</v>
      </c>
      <c r="Q1086" s="278">
        <v>0</v>
      </c>
      <c r="R1086" s="278">
        <v>1.61</v>
      </c>
      <c r="S1086" s="278">
        <v>0</v>
      </c>
    </row>
    <row r="1087" spans="2:19" x14ac:dyDescent="0.25">
      <c r="B1087" s="278">
        <v>41539</v>
      </c>
      <c r="C1087" s="278" t="s">
        <v>1416</v>
      </c>
      <c r="D1087" s="278" t="s">
        <v>116</v>
      </c>
      <c r="E1087" s="278" t="s">
        <v>311</v>
      </c>
      <c r="F1087" s="278" t="s">
        <v>1549</v>
      </c>
      <c r="G1087" s="504" t="s">
        <v>702</v>
      </c>
      <c r="J1087" s="278" t="s">
        <v>320</v>
      </c>
      <c r="L1087" s="278" t="s">
        <v>45</v>
      </c>
      <c r="M1087" s="278" t="s">
        <v>45</v>
      </c>
      <c r="O1087" s="278" t="s">
        <v>315</v>
      </c>
      <c r="P1087" s="278">
        <v>2.073</v>
      </c>
      <c r="Q1087" s="278">
        <v>0</v>
      </c>
      <c r="R1087" s="278">
        <v>2.073</v>
      </c>
      <c r="S1087" s="278">
        <v>0</v>
      </c>
    </row>
    <row r="1088" spans="2:19" x14ac:dyDescent="0.25">
      <c r="B1088" s="278">
        <v>41540</v>
      </c>
      <c r="C1088" s="278" t="s">
        <v>1417</v>
      </c>
      <c r="D1088" s="278" t="s">
        <v>116</v>
      </c>
      <c r="E1088" s="278" t="s">
        <v>311</v>
      </c>
      <c r="F1088" s="278" t="s">
        <v>1549</v>
      </c>
      <c r="G1088" s="504" t="s">
        <v>702</v>
      </c>
      <c r="J1088" s="278" t="s">
        <v>320</v>
      </c>
      <c r="L1088" s="278" t="s">
        <v>45</v>
      </c>
      <c r="M1088" s="278" t="s">
        <v>45</v>
      </c>
      <c r="O1088" s="278" t="s">
        <v>315</v>
      </c>
      <c r="P1088" s="278">
        <v>1.0580000000000001</v>
      </c>
      <c r="Q1088" s="278">
        <v>0</v>
      </c>
      <c r="R1088" s="278">
        <v>1.0580000000000001</v>
      </c>
      <c r="S1088" s="278">
        <v>0</v>
      </c>
    </row>
    <row r="1089" spans="2:19" x14ac:dyDescent="0.25">
      <c r="B1089" s="278">
        <v>41546</v>
      </c>
      <c r="C1089" s="278" t="s">
        <v>1418</v>
      </c>
      <c r="D1089" s="278" t="s">
        <v>116</v>
      </c>
      <c r="E1089" s="278" t="s">
        <v>317</v>
      </c>
      <c r="F1089" s="278" t="s">
        <v>1547</v>
      </c>
      <c r="G1089" s="504" t="s">
        <v>1027</v>
      </c>
      <c r="J1089" s="278" t="s">
        <v>320</v>
      </c>
      <c r="L1089" s="278" t="s">
        <v>47</v>
      </c>
      <c r="M1089" s="278" t="s">
        <v>51</v>
      </c>
      <c r="O1089" s="278" t="s">
        <v>315</v>
      </c>
      <c r="P1089" s="278">
        <v>0.8</v>
      </c>
      <c r="Q1089" s="278">
        <v>0.8</v>
      </c>
      <c r="R1089" s="278">
        <v>0.8</v>
      </c>
      <c r="S1089" s="278">
        <v>0.8</v>
      </c>
    </row>
    <row r="1090" spans="2:19" x14ac:dyDescent="0.25">
      <c r="B1090" s="278">
        <v>41547</v>
      </c>
      <c r="C1090" s="278" t="s">
        <v>1419</v>
      </c>
      <c r="D1090" s="278" t="s">
        <v>116</v>
      </c>
      <c r="E1090" s="278" t="s">
        <v>311</v>
      </c>
      <c r="F1090" s="278" t="s">
        <v>1549</v>
      </c>
      <c r="G1090" s="504" t="s">
        <v>702</v>
      </c>
      <c r="J1090" s="278" t="s">
        <v>320</v>
      </c>
      <c r="L1090" s="278" t="s">
        <v>47</v>
      </c>
      <c r="M1090" s="278" t="s">
        <v>48</v>
      </c>
      <c r="O1090" s="278" t="s">
        <v>315</v>
      </c>
      <c r="P1090" s="278">
        <v>1.2130000000000001</v>
      </c>
      <c r="Q1090" s="278">
        <v>0</v>
      </c>
      <c r="R1090" s="278">
        <v>1.2130000000000001</v>
      </c>
      <c r="S1090" s="278">
        <v>0</v>
      </c>
    </row>
    <row r="1091" spans="2:19" x14ac:dyDescent="0.25">
      <c r="B1091" s="278">
        <v>41548</v>
      </c>
      <c r="C1091" s="278" t="s">
        <v>1420</v>
      </c>
      <c r="D1091" s="278" t="s">
        <v>116</v>
      </c>
      <c r="E1091" s="278" t="s">
        <v>317</v>
      </c>
      <c r="F1091" s="278" t="s">
        <v>1547</v>
      </c>
      <c r="G1091" s="504" t="s">
        <v>1027</v>
      </c>
      <c r="J1091" s="278" t="s">
        <v>320</v>
      </c>
      <c r="L1091" s="278" t="s">
        <v>47</v>
      </c>
      <c r="M1091" s="278" t="s">
        <v>48</v>
      </c>
      <c r="O1091" s="278" t="s">
        <v>315</v>
      </c>
      <c r="P1091" s="278">
        <v>1.2529999999999999</v>
      </c>
      <c r="Q1091" s="278">
        <v>1.2529999999999999</v>
      </c>
      <c r="R1091" s="278">
        <v>1.2529999999999999</v>
      </c>
      <c r="S1091" s="278">
        <v>1.2529999999999999</v>
      </c>
    </row>
    <row r="1092" spans="2:19" x14ac:dyDescent="0.25">
      <c r="B1092" s="278">
        <v>41549</v>
      </c>
      <c r="C1092" s="278" t="s">
        <v>1421</v>
      </c>
      <c r="D1092" s="278" t="s">
        <v>116</v>
      </c>
      <c r="E1092" s="278" t="s">
        <v>311</v>
      </c>
      <c r="F1092" s="278" t="s">
        <v>1549</v>
      </c>
      <c r="G1092" s="504" t="s">
        <v>702</v>
      </c>
      <c r="J1092" s="278" t="s">
        <v>320</v>
      </c>
      <c r="L1092" s="278" t="s">
        <v>47</v>
      </c>
      <c r="M1092" s="278" t="s">
        <v>130</v>
      </c>
      <c r="O1092" s="278" t="s">
        <v>315</v>
      </c>
      <c r="P1092" s="278">
        <v>1.4139999999999999</v>
      </c>
      <c r="Q1092" s="278">
        <v>0</v>
      </c>
      <c r="R1092" s="278">
        <v>1.4139999999999999</v>
      </c>
      <c r="S1092" s="278">
        <v>0</v>
      </c>
    </row>
    <row r="1093" spans="2:19" x14ac:dyDescent="0.25">
      <c r="B1093" s="278">
        <v>41550</v>
      </c>
      <c r="C1093" s="278" t="s">
        <v>1422</v>
      </c>
      <c r="D1093" s="278" t="s">
        <v>116</v>
      </c>
      <c r="E1093" s="278" t="s">
        <v>317</v>
      </c>
      <c r="F1093" s="278" t="s">
        <v>1547</v>
      </c>
      <c r="G1093" s="504" t="s">
        <v>1027</v>
      </c>
      <c r="J1093" s="278" t="s">
        <v>320</v>
      </c>
      <c r="L1093" s="278" t="s">
        <v>47</v>
      </c>
      <c r="M1093" s="278" t="s">
        <v>130</v>
      </c>
      <c r="O1093" s="278" t="s">
        <v>315</v>
      </c>
      <c r="P1093" s="278">
        <v>2</v>
      </c>
      <c r="Q1093" s="278">
        <v>2</v>
      </c>
      <c r="R1093" s="278">
        <v>2</v>
      </c>
      <c r="S1093" s="278">
        <v>2</v>
      </c>
    </row>
    <row r="1094" spans="2:19" x14ac:dyDescent="0.25">
      <c r="B1094" s="278">
        <v>41551</v>
      </c>
      <c r="C1094" s="278" t="s">
        <v>1423</v>
      </c>
      <c r="D1094" s="278" t="s">
        <v>116</v>
      </c>
      <c r="E1094" s="278" t="s">
        <v>311</v>
      </c>
      <c r="F1094" s="278" t="s">
        <v>1549</v>
      </c>
      <c r="G1094" s="504" t="s">
        <v>702</v>
      </c>
      <c r="J1094" s="278" t="s">
        <v>320</v>
      </c>
      <c r="L1094" s="278" t="s">
        <v>47</v>
      </c>
      <c r="M1094" s="278" t="s">
        <v>51</v>
      </c>
      <c r="O1094" s="278" t="s">
        <v>315</v>
      </c>
      <c r="P1094" s="278">
        <v>2.415</v>
      </c>
      <c r="Q1094" s="278">
        <v>0</v>
      </c>
      <c r="R1094" s="278">
        <v>2.415</v>
      </c>
      <c r="S1094" s="278">
        <v>0</v>
      </c>
    </row>
    <row r="1095" spans="2:19" x14ac:dyDescent="0.25">
      <c r="B1095" s="278">
        <v>41552</v>
      </c>
      <c r="C1095" s="278" t="s">
        <v>1424</v>
      </c>
      <c r="D1095" s="278" t="s">
        <v>116</v>
      </c>
      <c r="E1095" s="278" t="s">
        <v>317</v>
      </c>
      <c r="F1095" s="278" t="s">
        <v>1547</v>
      </c>
      <c r="G1095" s="504" t="s">
        <v>1027</v>
      </c>
      <c r="J1095" s="278" t="s">
        <v>320</v>
      </c>
      <c r="L1095" s="278" t="s">
        <v>47</v>
      </c>
      <c r="M1095" s="278" t="s">
        <v>51</v>
      </c>
      <c r="O1095" s="278" t="s">
        <v>315</v>
      </c>
      <c r="P1095" s="278">
        <v>2.5499999999999998</v>
      </c>
      <c r="Q1095" s="278">
        <v>2.5499999999999998</v>
      </c>
      <c r="R1095" s="278">
        <v>2.5499999999999998</v>
      </c>
      <c r="S1095" s="278">
        <v>2.5499999999999998</v>
      </c>
    </row>
    <row r="1096" spans="2:19" x14ac:dyDescent="0.25">
      <c r="B1096" s="278">
        <v>41555</v>
      </c>
      <c r="C1096" s="278" t="s">
        <v>1425</v>
      </c>
      <c r="D1096" s="278" t="s">
        <v>116</v>
      </c>
      <c r="E1096" s="278" t="s">
        <v>311</v>
      </c>
      <c r="F1096" s="278" t="s">
        <v>1549</v>
      </c>
      <c r="G1096" s="504" t="s">
        <v>702</v>
      </c>
      <c r="J1096" s="278" t="s">
        <v>320</v>
      </c>
      <c r="L1096" s="278" t="s">
        <v>45</v>
      </c>
      <c r="M1096" s="278" t="s">
        <v>45</v>
      </c>
      <c r="O1096" s="278" t="s">
        <v>315</v>
      </c>
      <c r="P1096" s="278">
        <v>5.141</v>
      </c>
      <c r="Q1096" s="278">
        <v>0</v>
      </c>
      <c r="R1096" s="278">
        <v>5.141</v>
      </c>
      <c r="S1096" s="278">
        <v>0</v>
      </c>
    </row>
    <row r="1097" spans="2:19" x14ac:dyDescent="0.25">
      <c r="B1097" s="278">
        <v>41557</v>
      </c>
      <c r="C1097" s="278" t="s">
        <v>1426</v>
      </c>
      <c r="D1097" s="278" t="s">
        <v>116</v>
      </c>
      <c r="E1097" s="278" t="s">
        <v>311</v>
      </c>
      <c r="F1097" s="278" t="s">
        <v>1549</v>
      </c>
      <c r="G1097" s="504" t="s">
        <v>702</v>
      </c>
      <c r="J1097" s="278" t="s">
        <v>320</v>
      </c>
      <c r="L1097" s="278" t="s">
        <v>45</v>
      </c>
      <c r="M1097" s="278" t="s">
        <v>45</v>
      </c>
      <c r="O1097" s="278" t="s">
        <v>315</v>
      </c>
      <c r="P1097" s="278">
        <v>4.3620000000000001</v>
      </c>
      <c r="Q1097" s="278">
        <v>0</v>
      </c>
      <c r="R1097" s="278">
        <v>4.3620000000000001</v>
      </c>
      <c r="S1097" s="278">
        <v>0</v>
      </c>
    </row>
    <row r="1098" spans="2:19" x14ac:dyDescent="0.25">
      <c r="B1098" s="278">
        <v>41563</v>
      </c>
      <c r="C1098" s="278" t="s">
        <v>1427</v>
      </c>
      <c r="D1098" s="278" t="s">
        <v>116</v>
      </c>
      <c r="E1098" s="278" t="s">
        <v>311</v>
      </c>
      <c r="F1098" s="278" t="s">
        <v>1549</v>
      </c>
      <c r="G1098" s="504" t="s">
        <v>702</v>
      </c>
      <c r="J1098" s="278" t="s">
        <v>320</v>
      </c>
      <c r="L1098" s="278" t="s">
        <v>46</v>
      </c>
      <c r="M1098" s="278" t="s">
        <v>46</v>
      </c>
      <c r="O1098" s="278" t="s">
        <v>315</v>
      </c>
      <c r="P1098" s="278">
        <v>10</v>
      </c>
      <c r="Q1098" s="278">
        <v>0</v>
      </c>
      <c r="R1098" s="278">
        <v>10</v>
      </c>
      <c r="S1098" s="278">
        <v>0</v>
      </c>
    </row>
    <row r="1099" spans="2:19" x14ac:dyDescent="0.25">
      <c r="B1099" s="278">
        <v>41566</v>
      </c>
      <c r="C1099" s="278" t="s">
        <v>1428</v>
      </c>
      <c r="D1099" s="278" t="s">
        <v>116</v>
      </c>
      <c r="E1099" s="278" t="s">
        <v>317</v>
      </c>
      <c r="F1099" s="278" t="s">
        <v>1547</v>
      </c>
      <c r="G1099" s="504" t="s">
        <v>1027</v>
      </c>
      <c r="J1099" s="278" t="s">
        <v>148</v>
      </c>
      <c r="L1099" s="278" t="s">
        <v>49</v>
      </c>
      <c r="M1099" s="278" t="s">
        <v>49</v>
      </c>
      <c r="O1099" s="278" t="s">
        <v>315</v>
      </c>
      <c r="P1099" s="278">
        <v>20</v>
      </c>
      <c r="Q1099" s="278">
        <v>20</v>
      </c>
      <c r="R1099" s="278">
        <v>20</v>
      </c>
      <c r="S1099" s="278">
        <v>20</v>
      </c>
    </row>
    <row r="1100" spans="2:19" x14ac:dyDescent="0.25">
      <c r="B1100" s="278">
        <v>41593</v>
      </c>
      <c r="C1100" s="278" t="s">
        <v>1429</v>
      </c>
      <c r="D1100" s="278" t="s">
        <v>116</v>
      </c>
      <c r="E1100" s="278" t="s">
        <v>311</v>
      </c>
      <c r="F1100" s="278" t="s">
        <v>514</v>
      </c>
      <c r="G1100" s="504" t="s">
        <v>149</v>
      </c>
      <c r="J1100" s="278" t="s">
        <v>320</v>
      </c>
      <c r="L1100" s="278" t="s">
        <v>47</v>
      </c>
      <c r="M1100" s="278" t="s">
        <v>48</v>
      </c>
      <c r="O1100" s="278" t="s">
        <v>315</v>
      </c>
      <c r="P1100" s="278">
        <v>0.91800000000000004</v>
      </c>
      <c r="Q1100" s="278">
        <v>2.1749999999999998</v>
      </c>
      <c r="R1100" s="278">
        <v>0.91800000000000004</v>
      </c>
      <c r="S1100" s="278">
        <v>2.1749999999999998</v>
      </c>
    </row>
    <row r="1101" spans="2:19" x14ac:dyDescent="0.25">
      <c r="B1101" s="278">
        <v>44103</v>
      </c>
      <c r="C1101" s="278" t="s">
        <v>1430</v>
      </c>
      <c r="D1101" s="278" t="s">
        <v>116</v>
      </c>
      <c r="E1101" s="278" t="s">
        <v>317</v>
      </c>
      <c r="F1101" s="278" t="s">
        <v>1547</v>
      </c>
      <c r="G1101" s="504" t="s">
        <v>702</v>
      </c>
      <c r="J1101" s="278" t="s">
        <v>320</v>
      </c>
      <c r="L1101" s="278" t="s">
        <v>47</v>
      </c>
      <c r="M1101" s="278" t="s">
        <v>48</v>
      </c>
      <c r="O1101" s="278" t="s">
        <v>315</v>
      </c>
      <c r="P1101" s="278">
        <v>2.2080000000000002</v>
      </c>
      <c r="Q1101" s="278">
        <v>2.2080000000000002</v>
      </c>
      <c r="R1101" s="278">
        <v>2.2080000000000002</v>
      </c>
      <c r="S1101" s="278">
        <v>2.2080000000000002</v>
      </c>
    </row>
    <row r="1102" spans="2:19" x14ac:dyDescent="0.25">
      <c r="B1102" s="278">
        <v>44104</v>
      </c>
      <c r="C1102" s="278" t="s">
        <v>1431</v>
      </c>
      <c r="D1102" s="278" t="s">
        <v>116</v>
      </c>
      <c r="E1102" s="278" t="s">
        <v>317</v>
      </c>
      <c r="F1102" s="278" t="s">
        <v>1547</v>
      </c>
      <c r="G1102" s="504" t="s">
        <v>702</v>
      </c>
      <c r="J1102" s="278" t="s">
        <v>320</v>
      </c>
      <c r="L1102" s="278" t="s">
        <v>47</v>
      </c>
      <c r="M1102" s="278" t="s">
        <v>48</v>
      </c>
      <c r="O1102" s="278" t="s">
        <v>315</v>
      </c>
      <c r="P1102" s="278">
        <v>3.25</v>
      </c>
      <c r="Q1102" s="278">
        <v>3.25</v>
      </c>
      <c r="R1102" s="278">
        <v>3.25</v>
      </c>
      <c r="S1102" s="278">
        <v>3.25</v>
      </c>
    </row>
    <row r="1103" spans="2:19" x14ac:dyDescent="0.25">
      <c r="B1103" s="278">
        <v>44110</v>
      </c>
      <c r="C1103" s="278" t="s">
        <v>1432</v>
      </c>
      <c r="D1103" s="278" t="s">
        <v>116</v>
      </c>
      <c r="E1103" s="278" t="s">
        <v>317</v>
      </c>
      <c r="F1103" s="278" t="s">
        <v>1549</v>
      </c>
      <c r="G1103" s="504" t="s">
        <v>702</v>
      </c>
      <c r="J1103" s="278" t="s">
        <v>320</v>
      </c>
      <c r="L1103" s="278" t="s">
        <v>47</v>
      </c>
      <c r="M1103" s="278" t="s">
        <v>48</v>
      </c>
      <c r="O1103" s="278" t="s">
        <v>315</v>
      </c>
      <c r="P1103" s="278">
        <v>4.9889999999999999</v>
      </c>
      <c r="Q1103" s="278">
        <v>3</v>
      </c>
      <c r="R1103" s="278">
        <v>4.9889999999999999</v>
      </c>
      <c r="S1103" s="278">
        <v>3</v>
      </c>
    </row>
    <row r="1104" spans="2:19" x14ac:dyDescent="0.25">
      <c r="B1104" s="278">
        <v>44111</v>
      </c>
      <c r="C1104" s="278" t="s">
        <v>1433</v>
      </c>
      <c r="D1104" s="278" t="s">
        <v>116</v>
      </c>
      <c r="E1104" s="278" t="s">
        <v>317</v>
      </c>
      <c r="F1104" s="278" t="s">
        <v>1549</v>
      </c>
      <c r="G1104" s="504" t="s">
        <v>702</v>
      </c>
      <c r="J1104" s="278" t="s">
        <v>320</v>
      </c>
      <c r="L1104" s="278" t="s">
        <v>47</v>
      </c>
      <c r="M1104" s="278" t="s">
        <v>48</v>
      </c>
      <c r="O1104" s="278" t="s">
        <v>315</v>
      </c>
      <c r="P1104" s="278">
        <v>1</v>
      </c>
      <c r="Q1104" s="278">
        <v>1</v>
      </c>
      <c r="R1104" s="278">
        <v>1</v>
      </c>
      <c r="S1104" s="278">
        <v>1</v>
      </c>
    </row>
    <row r="1105" spans="2:19" x14ac:dyDescent="0.25">
      <c r="B1105" s="278">
        <v>44115</v>
      </c>
      <c r="C1105" s="278" t="s">
        <v>1434</v>
      </c>
      <c r="D1105" s="278" t="s">
        <v>116</v>
      </c>
      <c r="E1105" s="278" t="s">
        <v>311</v>
      </c>
      <c r="F1105" s="278" t="s">
        <v>1549</v>
      </c>
      <c r="G1105" s="504" t="s">
        <v>702</v>
      </c>
      <c r="J1105" s="278" t="s">
        <v>320</v>
      </c>
      <c r="L1105" s="278" t="s">
        <v>47</v>
      </c>
      <c r="M1105" s="278" t="s">
        <v>48</v>
      </c>
      <c r="O1105" s="278" t="s">
        <v>315</v>
      </c>
      <c r="P1105" s="278">
        <v>1</v>
      </c>
      <c r="Q1105" s="278">
        <v>1</v>
      </c>
      <c r="R1105" s="278">
        <v>1</v>
      </c>
      <c r="S1105" s="278">
        <v>1</v>
      </c>
    </row>
    <row r="1106" spans="2:19" x14ac:dyDescent="0.25">
      <c r="B1106" s="278">
        <v>44116</v>
      </c>
      <c r="C1106" s="278" t="s">
        <v>1435</v>
      </c>
      <c r="D1106" s="278" t="s">
        <v>116</v>
      </c>
      <c r="E1106" s="278" t="s">
        <v>311</v>
      </c>
      <c r="F1106" s="278" t="s">
        <v>1549</v>
      </c>
      <c r="G1106" s="504" t="s">
        <v>702</v>
      </c>
      <c r="J1106" s="278" t="s">
        <v>320</v>
      </c>
      <c r="L1106" s="278" t="s">
        <v>45</v>
      </c>
      <c r="M1106" s="278" t="s">
        <v>45</v>
      </c>
      <c r="O1106" s="278" t="s">
        <v>315</v>
      </c>
      <c r="P1106" s="278">
        <v>1.992</v>
      </c>
      <c r="Q1106" s="278">
        <v>0</v>
      </c>
      <c r="R1106" s="278">
        <v>1.992</v>
      </c>
      <c r="S1106" s="278">
        <v>0</v>
      </c>
    </row>
    <row r="1107" spans="2:19" x14ac:dyDescent="0.25">
      <c r="B1107" s="278">
        <v>44119</v>
      </c>
      <c r="C1107" s="278" t="s">
        <v>1436</v>
      </c>
      <c r="D1107" s="278" t="s">
        <v>116</v>
      </c>
      <c r="E1107" s="278" t="s">
        <v>311</v>
      </c>
      <c r="F1107" s="278" t="s">
        <v>1549</v>
      </c>
      <c r="G1107" s="504" t="s">
        <v>702</v>
      </c>
      <c r="J1107" s="278" t="s">
        <v>320</v>
      </c>
      <c r="L1107" s="278" t="s">
        <v>47</v>
      </c>
      <c r="M1107" s="278" t="s">
        <v>48</v>
      </c>
      <c r="O1107" s="278" t="s">
        <v>315</v>
      </c>
      <c r="P1107" s="278">
        <v>2.7909999999999999</v>
      </c>
      <c r="Q1107" s="278">
        <v>2</v>
      </c>
      <c r="R1107" s="278">
        <v>2.7909999999999999</v>
      </c>
      <c r="S1107" s="278">
        <v>2</v>
      </c>
    </row>
    <row r="1108" spans="2:19" x14ac:dyDescent="0.25">
      <c r="B1108" s="278">
        <v>44127</v>
      </c>
      <c r="C1108" s="278" t="s">
        <v>1437</v>
      </c>
      <c r="D1108" s="278" t="s">
        <v>116</v>
      </c>
      <c r="E1108" s="278" t="s">
        <v>311</v>
      </c>
      <c r="F1108" s="278" t="s">
        <v>1549</v>
      </c>
      <c r="G1108" s="504" t="s">
        <v>702</v>
      </c>
      <c r="J1108" s="278" t="s">
        <v>320</v>
      </c>
      <c r="L1108" s="278" t="s">
        <v>47</v>
      </c>
      <c r="M1108" s="278" t="s">
        <v>51</v>
      </c>
      <c r="O1108" s="278" t="s">
        <v>315</v>
      </c>
      <c r="P1108" s="278">
        <v>2.93</v>
      </c>
      <c r="Q1108" s="278">
        <v>2</v>
      </c>
      <c r="R1108" s="278">
        <v>2.93</v>
      </c>
      <c r="S1108" s="278">
        <v>2</v>
      </c>
    </row>
    <row r="1109" spans="2:19" x14ac:dyDescent="0.25">
      <c r="B1109" s="278">
        <v>44128</v>
      </c>
      <c r="C1109" s="278" t="s">
        <v>1438</v>
      </c>
      <c r="D1109" s="278" t="s">
        <v>116</v>
      </c>
      <c r="E1109" s="278" t="s">
        <v>317</v>
      </c>
      <c r="F1109" s="278" t="s">
        <v>1549</v>
      </c>
      <c r="G1109" s="504" t="s">
        <v>702</v>
      </c>
      <c r="J1109" s="278" t="s">
        <v>320</v>
      </c>
      <c r="L1109" s="278" t="s">
        <v>47</v>
      </c>
      <c r="M1109" s="278" t="s">
        <v>48</v>
      </c>
      <c r="O1109" s="278" t="s">
        <v>315</v>
      </c>
      <c r="P1109" s="278">
        <v>4.4000000000000004</v>
      </c>
      <c r="Q1109" s="278">
        <v>2</v>
      </c>
      <c r="R1109" s="278">
        <v>4.4000000000000004</v>
      </c>
      <c r="S1109" s="278">
        <v>2</v>
      </c>
    </row>
    <row r="1110" spans="2:19" x14ac:dyDescent="0.25">
      <c r="B1110" s="278">
        <v>44140</v>
      </c>
      <c r="C1110" s="278" t="s">
        <v>1439</v>
      </c>
      <c r="D1110" s="278" t="s">
        <v>116</v>
      </c>
      <c r="E1110" s="278" t="s">
        <v>311</v>
      </c>
      <c r="F1110" s="278" t="s">
        <v>1549</v>
      </c>
      <c r="G1110" s="504" t="s">
        <v>702</v>
      </c>
      <c r="J1110" s="278" t="s">
        <v>320</v>
      </c>
      <c r="L1110" s="278" t="s">
        <v>47</v>
      </c>
      <c r="M1110" s="278" t="s">
        <v>48</v>
      </c>
      <c r="O1110" s="278" t="s">
        <v>315</v>
      </c>
      <c r="P1110" s="278">
        <v>2.1509999999999998</v>
      </c>
      <c r="Q1110" s="278">
        <v>1.254</v>
      </c>
      <c r="R1110" s="278">
        <v>2.1509999999999998</v>
      </c>
      <c r="S1110" s="278">
        <v>1.254</v>
      </c>
    </row>
    <row r="1111" spans="2:19" x14ac:dyDescent="0.25">
      <c r="B1111" s="278">
        <v>44173</v>
      </c>
      <c r="C1111" s="278" t="s">
        <v>1440</v>
      </c>
      <c r="D1111" s="278" t="s">
        <v>665</v>
      </c>
      <c r="G1111" s="504" t="s">
        <v>666</v>
      </c>
      <c r="H1111" s="278" t="s">
        <v>667</v>
      </c>
      <c r="I1111" s="278" t="s">
        <v>668</v>
      </c>
      <c r="J1111" s="278" t="s">
        <v>320</v>
      </c>
      <c r="L1111" s="278" t="s">
        <v>46</v>
      </c>
      <c r="M1111" s="278" t="s">
        <v>46</v>
      </c>
      <c r="O1111" s="278" t="s">
        <v>315</v>
      </c>
      <c r="P1111" s="278">
        <v>2</v>
      </c>
      <c r="Q1111" s="278">
        <v>0</v>
      </c>
      <c r="R1111" s="278">
        <v>2</v>
      </c>
      <c r="S1111" s="278">
        <v>0</v>
      </c>
    </row>
    <row r="1112" spans="2:19" x14ac:dyDescent="0.25">
      <c r="B1112" s="278">
        <v>44174</v>
      </c>
      <c r="C1112" s="278" t="s">
        <v>1441</v>
      </c>
      <c r="D1112" s="278" t="s">
        <v>116</v>
      </c>
      <c r="E1112" s="278" t="s">
        <v>311</v>
      </c>
      <c r="F1112" s="278" t="s">
        <v>1549</v>
      </c>
      <c r="G1112" s="504" t="s">
        <v>702</v>
      </c>
      <c r="J1112" s="278" t="s">
        <v>320</v>
      </c>
      <c r="L1112" s="278" t="s">
        <v>47</v>
      </c>
      <c r="M1112" s="278" t="s">
        <v>51</v>
      </c>
      <c r="O1112" s="278" t="s">
        <v>315</v>
      </c>
      <c r="P1112" s="278">
        <v>2</v>
      </c>
      <c r="Q1112" s="278">
        <v>1</v>
      </c>
      <c r="R1112" s="278">
        <v>2</v>
      </c>
      <c r="S1112" s="278">
        <v>1</v>
      </c>
    </row>
    <row r="1113" spans="2:19" x14ac:dyDescent="0.25">
      <c r="B1113" s="278">
        <v>44192</v>
      </c>
      <c r="C1113" s="278" t="s">
        <v>1442</v>
      </c>
      <c r="D1113" s="278" t="s">
        <v>665</v>
      </c>
      <c r="G1113" s="504" t="s">
        <v>666</v>
      </c>
      <c r="H1113" s="278" t="s">
        <v>687</v>
      </c>
      <c r="I1113" s="278" t="s">
        <v>688</v>
      </c>
      <c r="J1113" s="278" t="s">
        <v>320</v>
      </c>
      <c r="L1113" s="278" t="s">
        <v>47</v>
      </c>
      <c r="M1113" s="278" t="s">
        <v>48</v>
      </c>
      <c r="N1113" s="278" t="s">
        <v>137</v>
      </c>
      <c r="O1113" s="278" t="s">
        <v>315</v>
      </c>
      <c r="P1113" s="278">
        <v>1.08</v>
      </c>
      <c r="Q1113" s="278">
        <v>1.08</v>
      </c>
      <c r="R1113" s="278">
        <v>1.08</v>
      </c>
      <c r="S1113" s="278">
        <v>1.08</v>
      </c>
    </row>
    <row r="1114" spans="2:19" x14ac:dyDescent="0.25">
      <c r="B1114" s="278">
        <v>44196</v>
      </c>
      <c r="C1114" s="278" t="s">
        <v>1443</v>
      </c>
      <c r="D1114" s="278" t="s">
        <v>665</v>
      </c>
      <c r="G1114" s="504" t="s">
        <v>666</v>
      </c>
      <c r="H1114" s="278" t="s">
        <v>667</v>
      </c>
      <c r="I1114" s="278" t="s">
        <v>668</v>
      </c>
      <c r="J1114" s="278" t="s">
        <v>314</v>
      </c>
      <c r="L1114" s="278" t="s">
        <v>44</v>
      </c>
      <c r="M1114" s="278" t="s">
        <v>44</v>
      </c>
      <c r="O1114" s="278" t="s">
        <v>315</v>
      </c>
      <c r="P1114" s="278">
        <v>0.67200000000000004</v>
      </c>
      <c r="Q1114" s="278">
        <v>0.67200000000000004</v>
      </c>
      <c r="R1114" s="278">
        <v>0.67200000000000004</v>
      </c>
      <c r="S1114" s="278">
        <v>0.67200000000000004</v>
      </c>
    </row>
    <row r="1115" spans="2:19" x14ac:dyDescent="0.25">
      <c r="B1115" s="278">
        <v>44197</v>
      </c>
      <c r="C1115" s="278" t="s">
        <v>1444</v>
      </c>
      <c r="D1115" s="278" t="s">
        <v>116</v>
      </c>
      <c r="E1115" s="278" t="s">
        <v>311</v>
      </c>
      <c r="F1115" s="278" t="s">
        <v>1549</v>
      </c>
      <c r="G1115" s="504" t="s">
        <v>702</v>
      </c>
      <c r="J1115" s="278" t="s">
        <v>320</v>
      </c>
      <c r="L1115" s="278" t="s">
        <v>47</v>
      </c>
      <c r="M1115" s="278" t="s">
        <v>48</v>
      </c>
      <c r="O1115" s="278" t="s">
        <v>315</v>
      </c>
      <c r="P1115" s="278">
        <v>0.74399999999999999</v>
      </c>
      <c r="Q1115" s="278">
        <v>0</v>
      </c>
      <c r="R1115" s="278">
        <v>0.74399999999999999</v>
      </c>
      <c r="S1115" s="278">
        <v>0</v>
      </c>
    </row>
    <row r="1116" spans="2:19" x14ac:dyDescent="0.25">
      <c r="B1116" s="278">
        <v>44202</v>
      </c>
      <c r="C1116" s="278" t="s">
        <v>1445</v>
      </c>
      <c r="D1116" s="278" t="s">
        <v>1446</v>
      </c>
      <c r="G1116" s="504" t="s">
        <v>666</v>
      </c>
      <c r="J1116" s="278" t="s">
        <v>320</v>
      </c>
      <c r="K1116" s="278" t="s">
        <v>1447</v>
      </c>
      <c r="O1116" s="278" t="s">
        <v>315</v>
      </c>
      <c r="P1116" s="278">
        <v>68.3</v>
      </c>
      <c r="Q1116" s="278">
        <v>68.3</v>
      </c>
      <c r="R1116" s="278">
        <v>68.3</v>
      </c>
      <c r="S1116" s="278">
        <v>68.3</v>
      </c>
    </row>
    <row r="1117" spans="2:19" x14ac:dyDescent="0.25">
      <c r="B1117" s="278">
        <v>44209</v>
      </c>
      <c r="C1117" s="278" t="s">
        <v>1448</v>
      </c>
      <c r="D1117" s="278" t="s">
        <v>116</v>
      </c>
      <c r="E1117" s="278" t="s">
        <v>311</v>
      </c>
      <c r="F1117" s="278" t="s">
        <v>1549</v>
      </c>
      <c r="G1117" s="504" t="s">
        <v>702</v>
      </c>
      <c r="J1117" s="278" t="s">
        <v>320</v>
      </c>
      <c r="L1117" s="278" t="s">
        <v>45</v>
      </c>
      <c r="M1117" s="278" t="s">
        <v>45</v>
      </c>
      <c r="O1117" s="278" t="s">
        <v>315</v>
      </c>
      <c r="P1117" s="278">
        <v>1.008</v>
      </c>
      <c r="Q1117" s="278">
        <v>0</v>
      </c>
      <c r="R1117" s="278">
        <v>1.008</v>
      </c>
      <c r="S1117" s="278">
        <v>0</v>
      </c>
    </row>
    <row r="1118" spans="2:19" x14ac:dyDescent="0.25">
      <c r="B1118" s="278">
        <v>44210</v>
      </c>
      <c r="C1118" s="278" t="s">
        <v>1449</v>
      </c>
      <c r="D1118" s="278" t="s">
        <v>116</v>
      </c>
      <c r="E1118" s="278" t="s">
        <v>311</v>
      </c>
      <c r="F1118" s="278" t="s">
        <v>1549</v>
      </c>
      <c r="G1118" s="504" t="s">
        <v>702</v>
      </c>
      <c r="J1118" s="278" t="s">
        <v>320</v>
      </c>
      <c r="L1118" s="278" t="s">
        <v>45</v>
      </c>
      <c r="M1118" s="278" t="s">
        <v>45</v>
      </c>
      <c r="O1118" s="278" t="s">
        <v>315</v>
      </c>
      <c r="P1118" s="278">
        <v>2.1040000000000001</v>
      </c>
      <c r="Q1118" s="278">
        <v>0</v>
      </c>
      <c r="R1118" s="278">
        <v>2.1040000000000001</v>
      </c>
      <c r="S1118" s="278">
        <v>0</v>
      </c>
    </row>
    <row r="1119" spans="2:19" x14ac:dyDescent="0.25">
      <c r="B1119" s="278">
        <v>44211</v>
      </c>
      <c r="C1119" s="278" t="s">
        <v>1450</v>
      </c>
      <c r="D1119" s="278" t="s">
        <v>116</v>
      </c>
      <c r="E1119" s="278" t="s">
        <v>311</v>
      </c>
      <c r="F1119" s="278" t="s">
        <v>1549</v>
      </c>
      <c r="G1119" s="504" t="s">
        <v>702</v>
      </c>
      <c r="J1119" s="278" t="s">
        <v>320</v>
      </c>
      <c r="L1119" s="278" t="s">
        <v>45</v>
      </c>
      <c r="M1119" s="278" t="s">
        <v>45</v>
      </c>
      <c r="O1119" s="278" t="s">
        <v>315</v>
      </c>
      <c r="P1119" s="278">
        <v>2.8220000000000001</v>
      </c>
      <c r="Q1119" s="278">
        <v>0</v>
      </c>
      <c r="R1119" s="278">
        <v>2.8220000000000001</v>
      </c>
      <c r="S1119" s="278">
        <v>0</v>
      </c>
    </row>
    <row r="1120" spans="2:19" x14ac:dyDescent="0.25">
      <c r="B1120" s="278">
        <v>44212</v>
      </c>
      <c r="C1120" s="278" t="s">
        <v>1451</v>
      </c>
      <c r="D1120" s="278" t="s">
        <v>116</v>
      </c>
      <c r="E1120" s="278" t="s">
        <v>311</v>
      </c>
      <c r="F1120" s="278" t="s">
        <v>1549</v>
      </c>
      <c r="G1120" s="504" t="s">
        <v>702</v>
      </c>
      <c r="J1120" s="278" t="s">
        <v>320</v>
      </c>
      <c r="L1120" s="278" t="s">
        <v>45</v>
      </c>
      <c r="M1120" s="278" t="s">
        <v>45</v>
      </c>
      <c r="O1120" s="278" t="s">
        <v>315</v>
      </c>
      <c r="P1120" s="278">
        <v>1.63</v>
      </c>
      <c r="Q1120" s="278">
        <v>0</v>
      </c>
      <c r="R1120" s="278">
        <v>1.63</v>
      </c>
      <c r="S1120" s="278">
        <v>0</v>
      </c>
    </row>
    <row r="1121" spans="2:19" x14ac:dyDescent="0.25">
      <c r="B1121" s="278">
        <v>44213</v>
      </c>
      <c r="C1121" s="278" t="s">
        <v>1452</v>
      </c>
      <c r="D1121" s="278" t="s">
        <v>116</v>
      </c>
      <c r="E1121" s="278" t="s">
        <v>311</v>
      </c>
      <c r="F1121" s="278" t="s">
        <v>1549</v>
      </c>
      <c r="G1121" s="504" t="s">
        <v>702</v>
      </c>
      <c r="J1121" s="278" t="s">
        <v>320</v>
      </c>
      <c r="L1121" s="278" t="s">
        <v>45</v>
      </c>
      <c r="M1121" s="278" t="s">
        <v>45</v>
      </c>
      <c r="O1121" s="278" t="s">
        <v>315</v>
      </c>
      <c r="P1121" s="278">
        <v>4.7140000000000004</v>
      </c>
      <c r="Q1121" s="278">
        <v>0</v>
      </c>
      <c r="R1121" s="278">
        <v>4.7140000000000004</v>
      </c>
      <c r="S1121" s="278">
        <v>0</v>
      </c>
    </row>
    <row r="1122" spans="2:19" x14ac:dyDescent="0.25">
      <c r="B1122" s="278">
        <v>44214</v>
      </c>
      <c r="C1122" s="278" t="s">
        <v>1453</v>
      </c>
      <c r="D1122" s="278" t="s">
        <v>116</v>
      </c>
      <c r="E1122" s="278" t="s">
        <v>311</v>
      </c>
      <c r="F1122" s="278" t="s">
        <v>1549</v>
      </c>
      <c r="G1122" s="504" t="s">
        <v>702</v>
      </c>
      <c r="J1122" s="278" t="s">
        <v>320</v>
      </c>
      <c r="L1122" s="278" t="s">
        <v>45</v>
      </c>
      <c r="M1122" s="278" t="s">
        <v>45</v>
      </c>
      <c r="O1122" s="278" t="s">
        <v>315</v>
      </c>
      <c r="P1122" s="278">
        <v>0.63200000000000001</v>
      </c>
      <c r="Q1122" s="278">
        <v>0</v>
      </c>
      <c r="R1122" s="278">
        <v>0.63200000000000001</v>
      </c>
      <c r="S1122" s="278">
        <v>0</v>
      </c>
    </row>
    <row r="1123" spans="2:19" x14ac:dyDescent="0.25">
      <c r="B1123" s="278">
        <v>44227</v>
      </c>
      <c r="C1123" s="278" t="s">
        <v>1454</v>
      </c>
      <c r="D1123" s="278" t="s">
        <v>116</v>
      </c>
      <c r="E1123" s="278" t="s">
        <v>311</v>
      </c>
      <c r="F1123" s="278" t="s">
        <v>1549</v>
      </c>
      <c r="G1123" s="504" t="s">
        <v>702</v>
      </c>
      <c r="J1123" s="278" t="s">
        <v>320</v>
      </c>
      <c r="L1123" s="278" t="s">
        <v>47</v>
      </c>
      <c r="M1123" s="278" t="s">
        <v>130</v>
      </c>
      <c r="O1123" s="278" t="s">
        <v>315</v>
      </c>
      <c r="P1123" s="278">
        <v>0.996</v>
      </c>
      <c r="Q1123" s="278">
        <v>0</v>
      </c>
      <c r="R1123" s="278">
        <v>0.996</v>
      </c>
      <c r="S1123" s="278">
        <v>0</v>
      </c>
    </row>
    <row r="1124" spans="2:19" x14ac:dyDescent="0.25">
      <c r="B1124" s="278">
        <v>44228</v>
      </c>
      <c r="C1124" s="278" t="s">
        <v>1455</v>
      </c>
      <c r="D1124" s="278" t="s">
        <v>116</v>
      </c>
      <c r="E1124" s="278" t="s">
        <v>317</v>
      </c>
      <c r="F1124" s="278" t="s">
        <v>1547</v>
      </c>
      <c r="G1124" s="504" t="s">
        <v>1027</v>
      </c>
      <c r="J1124" s="278" t="s">
        <v>320</v>
      </c>
      <c r="L1124" s="278" t="s">
        <v>47</v>
      </c>
      <c r="M1124" s="278" t="s">
        <v>130</v>
      </c>
      <c r="O1124" s="278" t="s">
        <v>315</v>
      </c>
      <c r="P1124" s="278">
        <v>1.5</v>
      </c>
      <c r="Q1124" s="278">
        <v>1.5</v>
      </c>
      <c r="R1124" s="278">
        <v>1.5</v>
      </c>
      <c r="S1124" s="278">
        <v>1.5</v>
      </c>
    </row>
    <row r="1125" spans="2:19" x14ac:dyDescent="0.25">
      <c r="B1125" s="278">
        <v>44231</v>
      </c>
      <c r="C1125" s="278" t="s">
        <v>1456</v>
      </c>
      <c r="D1125" s="278" t="s">
        <v>116</v>
      </c>
      <c r="E1125" s="278" t="s">
        <v>311</v>
      </c>
      <c r="F1125" s="278" t="s">
        <v>1549</v>
      </c>
      <c r="G1125" s="504" t="s">
        <v>702</v>
      </c>
      <c r="J1125" s="278" t="s">
        <v>320</v>
      </c>
      <c r="L1125" s="278" t="s">
        <v>47</v>
      </c>
      <c r="M1125" s="278" t="s">
        <v>51</v>
      </c>
      <c r="O1125" s="278" t="s">
        <v>315</v>
      </c>
      <c r="P1125" s="278">
        <v>0.59099999999999997</v>
      </c>
      <c r="Q1125" s="278">
        <v>0</v>
      </c>
      <c r="R1125" s="278">
        <v>0.59099999999999997</v>
      </c>
      <c r="S1125" s="278">
        <v>0</v>
      </c>
    </row>
    <row r="1126" spans="2:19" x14ac:dyDescent="0.25">
      <c r="B1126" s="278">
        <v>44233</v>
      </c>
      <c r="C1126" s="278" t="s">
        <v>1457</v>
      </c>
      <c r="D1126" s="278" t="s">
        <v>116</v>
      </c>
      <c r="E1126" s="278" t="s">
        <v>317</v>
      </c>
      <c r="F1126" s="278" t="s">
        <v>1549</v>
      </c>
      <c r="G1126" s="504" t="s">
        <v>702</v>
      </c>
      <c r="J1126" s="278" t="s">
        <v>320</v>
      </c>
      <c r="L1126" s="278" t="s">
        <v>47</v>
      </c>
      <c r="M1126" s="278" t="s">
        <v>51</v>
      </c>
      <c r="O1126" s="278" t="s">
        <v>315</v>
      </c>
      <c r="P1126" s="278">
        <v>1.998</v>
      </c>
      <c r="Q1126" s="278">
        <v>1.998</v>
      </c>
      <c r="R1126" s="278">
        <v>1.998</v>
      </c>
      <c r="S1126" s="278">
        <v>1.998</v>
      </c>
    </row>
    <row r="1127" spans="2:19" x14ac:dyDescent="0.25">
      <c r="B1127" s="278">
        <v>44237</v>
      </c>
      <c r="C1127" s="278" t="s">
        <v>1458</v>
      </c>
      <c r="D1127" s="278" t="s">
        <v>1446</v>
      </c>
      <c r="G1127" s="504" t="s">
        <v>666</v>
      </c>
      <c r="J1127" s="278" t="s">
        <v>320</v>
      </c>
      <c r="K1127" s="278" t="s">
        <v>1447</v>
      </c>
      <c r="O1127" s="278" t="s">
        <v>315</v>
      </c>
      <c r="P1127" s="278">
        <v>15.3</v>
      </c>
      <c r="Q1127" s="278">
        <v>15.3</v>
      </c>
      <c r="R1127" s="278">
        <v>15.3</v>
      </c>
      <c r="S1127" s="278">
        <v>15.3</v>
      </c>
    </row>
    <row r="1128" spans="2:19" x14ac:dyDescent="0.25">
      <c r="B1128" s="278">
        <v>44239</v>
      </c>
      <c r="C1128" s="278" t="s">
        <v>1459</v>
      </c>
      <c r="D1128" s="278" t="s">
        <v>116</v>
      </c>
      <c r="E1128" s="278" t="s">
        <v>317</v>
      </c>
      <c r="F1128" s="278" t="s">
        <v>1547</v>
      </c>
      <c r="G1128" s="504" t="s">
        <v>1027</v>
      </c>
      <c r="J1128" s="278" t="s">
        <v>320</v>
      </c>
      <c r="L1128" s="278" t="s">
        <v>47</v>
      </c>
      <c r="M1128" s="278" t="s">
        <v>130</v>
      </c>
      <c r="O1128" s="278" t="s">
        <v>315</v>
      </c>
      <c r="P1128" s="278">
        <v>4.9989999999999997</v>
      </c>
      <c r="Q1128" s="278">
        <v>4.9989999999999997</v>
      </c>
      <c r="R1128" s="278">
        <v>4.9989999999999997</v>
      </c>
      <c r="S1128" s="278">
        <v>4.9989999999999997</v>
      </c>
    </row>
    <row r="1129" spans="2:19" x14ac:dyDescent="0.25">
      <c r="B1129" s="278">
        <v>44242</v>
      </c>
      <c r="C1129" s="278" t="s">
        <v>1460</v>
      </c>
      <c r="D1129" s="278" t="s">
        <v>116</v>
      </c>
      <c r="E1129" s="278" t="s">
        <v>317</v>
      </c>
      <c r="F1129" s="278" t="s">
        <v>1547</v>
      </c>
      <c r="G1129" s="504" t="s">
        <v>1027</v>
      </c>
      <c r="J1129" s="278" t="s">
        <v>320</v>
      </c>
      <c r="L1129" s="278" t="s">
        <v>47</v>
      </c>
      <c r="M1129" s="278" t="s">
        <v>51</v>
      </c>
      <c r="O1129" s="278" t="s">
        <v>315</v>
      </c>
      <c r="P1129" s="278">
        <v>2.5</v>
      </c>
      <c r="Q1129" s="278">
        <v>2.5</v>
      </c>
      <c r="R1129" s="278">
        <v>2.5</v>
      </c>
      <c r="S1129" s="278">
        <v>2.5</v>
      </c>
    </row>
    <row r="1130" spans="2:19" x14ac:dyDescent="0.25">
      <c r="B1130" s="278">
        <v>44248</v>
      </c>
      <c r="C1130" s="278" t="s">
        <v>1461</v>
      </c>
      <c r="D1130" s="278" t="s">
        <v>116</v>
      </c>
      <c r="E1130" s="278" t="s">
        <v>311</v>
      </c>
      <c r="F1130" s="278" t="s">
        <v>1549</v>
      </c>
      <c r="G1130" s="504" t="s">
        <v>702</v>
      </c>
      <c r="J1130" s="278" t="s">
        <v>320</v>
      </c>
      <c r="L1130" s="278" t="s">
        <v>47</v>
      </c>
      <c r="M1130" s="278" t="s">
        <v>51</v>
      </c>
      <c r="O1130" s="278" t="s">
        <v>315</v>
      </c>
      <c r="P1130" s="278">
        <v>2</v>
      </c>
      <c r="Q1130" s="278">
        <v>2</v>
      </c>
      <c r="R1130" s="278">
        <v>2</v>
      </c>
      <c r="S1130" s="278">
        <v>2</v>
      </c>
    </row>
    <row r="1131" spans="2:19" x14ac:dyDescent="0.25">
      <c r="B1131" s="278">
        <v>44249</v>
      </c>
      <c r="C1131" s="278" t="s">
        <v>1462</v>
      </c>
      <c r="D1131" s="278" t="s">
        <v>116</v>
      </c>
      <c r="E1131" s="278" t="s">
        <v>317</v>
      </c>
      <c r="F1131" s="278" t="s">
        <v>1547</v>
      </c>
      <c r="G1131" s="504" t="s">
        <v>1027</v>
      </c>
      <c r="J1131" s="278" t="s">
        <v>320</v>
      </c>
      <c r="L1131" s="278" t="s">
        <v>47</v>
      </c>
      <c r="M1131" s="278" t="s">
        <v>51</v>
      </c>
      <c r="O1131" s="278" t="s">
        <v>315</v>
      </c>
      <c r="P1131" s="278">
        <v>9.8919999999999995</v>
      </c>
      <c r="Q1131" s="278">
        <v>9.8919999999999995</v>
      </c>
      <c r="R1131" s="278">
        <v>9.8919999999999995</v>
      </c>
      <c r="S1131" s="278">
        <v>9.8919999999999995</v>
      </c>
    </row>
    <row r="1132" spans="2:19" x14ac:dyDescent="0.25">
      <c r="B1132" s="278">
        <v>44256</v>
      </c>
      <c r="C1132" s="278" t="s">
        <v>1463</v>
      </c>
      <c r="D1132" s="278" t="s">
        <v>116</v>
      </c>
      <c r="E1132" s="278" t="s">
        <v>311</v>
      </c>
      <c r="F1132" s="278" t="s">
        <v>1549</v>
      </c>
      <c r="G1132" s="504" t="s">
        <v>702</v>
      </c>
      <c r="J1132" s="278" t="s">
        <v>320</v>
      </c>
      <c r="L1132" s="278" t="s">
        <v>45</v>
      </c>
      <c r="M1132" s="278" t="s">
        <v>45</v>
      </c>
      <c r="O1132" s="278" t="s">
        <v>315</v>
      </c>
      <c r="P1132" s="278">
        <v>2.6059999999999999</v>
      </c>
      <c r="Q1132" s="278">
        <v>0</v>
      </c>
      <c r="R1132" s="278">
        <v>2.6059999999999999</v>
      </c>
      <c r="S1132" s="278">
        <v>0</v>
      </c>
    </row>
    <row r="1133" spans="2:19" x14ac:dyDescent="0.25">
      <c r="B1133" s="278">
        <v>44282</v>
      </c>
      <c r="C1133" s="278" t="s">
        <v>1464</v>
      </c>
      <c r="D1133" s="278" t="s">
        <v>116</v>
      </c>
      <c r="E1133" s="278" t="s">
        <v>317</v>
      </c>
      <c r="F1133" s="278" t="s">
        <v>1549</v>
      </c>
      <c r="G1133" s="504" t="s">
        <v>702</v>
      </c>
      <c r="J1133" s="278" t="s">
        <v>320</v>
      </c>
      <c r="L1133" s="278" t="s">
        <v>47</v>
      </c>
      <c r="M1133" s="278" t="s">
        <v>51</v>
      </c>
      <c r="O1133" s="278" t="s">
        <v>315</v>
      </c>
      <c r="P1133" s="278">
        <v>2.4550000000000001</v>
      </c>
      <c r="Q1133" s="278">
        <v>2.4550000000000001</v>
      </c>
      <c r="R1133" s="278">
        <v>2.4550000000000001</v>
      </c>
      <c r="S1133" s="278">
        <v>2.4550000000000001</v>
      </c>
    </row>
    <row r="1134" spans="2:19" x14ac:dyDescent="0.25">
      <c r="B1134" s="278">
        <v>44286</v>
      </c>
      <c r="C1134" s="278" t="s">
        <v>1465</v>
      </c>
      <c r="D1134" s="278" t="s">
        <v>116</v>
      </c>
      <c r="E1134" s="278" t="s">
        <v>311</v>
      </c>
      <c r="F1134" s="278" t="s">
        <v>1549</v>
      </c>
      <c r="G1134" s="504" t="s">
        <v>702</v>
      </c>
      <c r="J1134" s="278" t="s">
        <v>148</v>
      </c>
      <c r="L1134" s="278" t="s">
        <v>49</v>
      </c>
      <c r="M1134" s="278" t="s">
        <v>49</v>
      </c>
      <c r="O1134" s="278" t="s">
        <v>315</v>
      </c>
      <c r="P1134" s="278">
        <v>9.57</v>
      </c>
      <c r="Q1134" s="278">
        <v>0</v>
      </c>
      <c r="R1134" s="278">
        <v>9.57</v>
      </c>
      <c r="S1134" s="278">
        <v>0</v>
      </c>
    </row>
    <row r="1135" spans="2:19" x14ac:dyDescent="0.25">
      <c r="B1135" s="278">
        <v>44287</v>
      </c>
      <c r="C1135" s="278" t="s">
        <v>1466</v>
      </c>
      <c r="D1135" s="278" t="s">
        <v>116</v>
      </c>
      <c r="E1135" s="278" t="s">
        <v>317</v>
      </c>
      <c r="F1135" s="278" t="s">
        <v>1547</v>
      </c>
      <c r="G1135" s="504" t="s">
        <v>1027</v>
      </c>
      <c r="J1135" s="278" t="s">
        <v>320</v>
      </c>
      <c r="L1135" s="278" t="s">
        <v>47</v>
      </c>
      <c r="M1135" s="278" t="s">
        <v>48</v>
      </c>
      <c r="O1135" s="278" t="s">
        <v>315</v>
      </c>
      <c r="P1135" s="278">
        <v>3.4649999999999999</v>
      </c>
      <c r="Q1135" s="278">
        <v>3.4649999999999999</v>
      </c>
      <c r="R1135" s="278">
        <v>3.4649999999999999</v>
      </c>
      <c r="S1135" s="278">
        <v>3.4649999999999999</v>
      </c>
    </row>
    <row r="1136" spans="2:19" x14ac:dyDescent="0.25">
      <c r="B1136" s="278">
        <v>44288</v>
      </c>
      <c r="C1136" s="278" t="s">
        <v>1467</v>
      </c>
      <c r="D1136" s="278" t="s">
        <v>116</v>
      </c>
      <c r="E1136" s="278" t="s">
        <v>317</v>
      </c>
      <c r="F1136" s="278" t="s">
        <v>1547</v>
      </c>
      <c r="G1136" s="504" t="s">
        <v>1027</v>
      </c>
      <c r="J1136" s="278" t="s">
        <v>320</v>
      </c>
      <c r="L1136" s="278" t="s">
        <v>47</v>
      </c>
      <c r="M1136" s="278" t="s">
        <v>48</v>
      </c>
      <c r="O1136" s="278" t="s">
        <v>315</v>
      </c>
      <c r="P1136" s="278">
        <v>2.5219999999999998</v>
      </c>
      <c r="Q1136" s="278">
        <v>2.5219999999999998</v>
      </c>
      <c r="R1136" s="278">
        <v>2.5219999999999998</v>
      </c>
      <c r="S1136" s="278">
        <v>2.5219999999999998</v>
      </c>
    </row>
    <row r="1137" spans="2:19" x14ac:dyDescent="0.25">
      <c r="B1137" s="278">
        <v>44289</v>
      </c>
      <c r="C1137" s="278" t="s">
        <v>1468</v>
      </c>
      <c r="D1137" s="278" t="s">
        <v>116</v>
      </c>
      <c r="E1137" s="278" t="s">
        <v>317</v>
      </c>
      <c r="F1137" s="278" t="s">
        <v>1547</v>
      </c>
      <c r="G1137" s="504" t="s">
        <v>1027</v>
      </c>
      <c r="J1137" s="278" t="s">
        <v>320</v>
      </c>
      <c r="L1137" s="278" t="s">
        <v>47</v>
      </c>
      <c r="M1137" s="278" t="s">
        <v>48</v>
      </c>
      <c r="O1137" s="278" t="s">
        <v>315</v>
      </c>
      <c r="P1137" s="278">
        <v>3.3639999999999999</v>
      </c>
      <c r="Q1137" s="278">
        <v>3.3639999999999999</v>
      </c>
      <c r="R1137" s="278">
        <v>3.3639999999999999</v>
      </c>
      <c r="S1137" s="278">
        <v>3.3639999999999999</v>
      </c>
    </row>
    <row r="1138" spans="2:19" x14ac:dyDescent="0.25">
      <c r="B1138" s="278">
        <v>44290</v>
      </c>
      <c r="C1138" s="278" t="s">
        <v>1469</v>
      </c>
      <c r="D1138" s="278" t="s">
        <v>116</v>
      </c>
      <c r="E1138" s="278" t="s">
        <v>317</v>
      </c>
      <c r="F1138" s="278" t="s">
        <v>1547</v>
      </c>
      <c r="G1138" s="504" t="s">
        <v>1027</v>
      </c>
      <c r="J1138" s="278" t="s">
        <v>320</v>
      </c>
      <c r="L1138" s="278" t="s">
        <v>47</v>
      </c>
      <c r="M1138" s="278" t="s">
        <v>48</v>
      </c>
      <c r="O1138" s="278" t="s">
        <v>315</v>
      </c>
      <c r="P1138" s="278">
        <v>3.0270000000000001</v>
      </c>
      <c r="Q1138" s="278">
        <v>3.0270000000000001</v>
      </c>
      <c r="R1138" s="278">
        <v>3.0270000000000001</v>
      </c>
      <c r="S1138" s="278">
        <v>3.0270000000000001</v>
      </c>
    </row>
    <row r="1139" spans="2:19" x14ac:dyDescent="0.25">
      <c r="B1139" s="278">
        <v>44291</v>
      </c>
      <c r="C1139" s="278" t="s">
        <v>1470</v>
      </c>
      <c r="D1139" s="278" t="s">
        <v>116</v>
      </c>
      <c r="E1139" s="278" t="s">
        <v>317</v>
      </c>
      <c r="F1139" s="278" t="s">
        <v>1547</v>
      </c>
      <c r="G1139" s="504" t="s">
        <v>1027</v>
      </c>
      <c r="J1139" s="278" t="s">
        <v>320</v>
      </c>
      <c r="L1139" s="278" t="s">
        <v>47</v>
      </c>
      <c r="M1139" s="278" t="s">
        <v>48</v>
      </c>
      <c r="O1139" s="278" t="s">
        <v>315</v>
      </c>
      <c r="P1139" s="278">
        <v>3.0289999999999999</v>
      </c>
      <c r="Q1139" s="278">
        <v>3.0289999999999999</v>
      </c>
      <c r="R1139" s="278">
        <v>3.0289999999999999</v>
      </c>
      <c r="S1139" s="278">
        <v>3.0289999999999999</v>
      </c>
    </row>
    <row r="1140" spans="2:19" x14ac:dyDescent="0.25">
      <c r="B1140" s="278">
        <v>44293</v>
      </c>
      <c r="C1140" s="278" t="s">
        <v>1471</v>
      </c>
      <c r="D1140" s="278" t="s">
        <v>116</v>
      </c>
      <c r="E1140" s="278" t="s">
        <v>317</v>
      </c>
      <c r="F1140" s="278" t="s">
        <v>1549</v>
      </c>
      <c r="G1140" s="504" t="s">
        <v>702</v>
      </c>
      <c r="J1140" s="278" t="s">
        <v>320</v>
      </c>
      <c r="L1140" s="278" t="s">
        <v>47</v>
      </c>
      <c r="M1140" s="278" t="s">
        <v>51</v>
      </c>
      <c r="O1140" s="278" t="s">
        <v>315</v>
      </c>
      <c r="P1140" s="278">
        <v>1.7190000000000001</v>
      </c>
      <c r="Q1140" s="278">
        <v>1.7190000000000001</v>
      </c>
      <c r="R1140" s="278">
        <v>1.7190000000000001</v>
      </c>
      <c r="S1140" s="278">
        <v>1.7190000000000001</v>
      </c>
    </row>
    <row r="1141" spans="2:19" x14ac:dyDescent="0.25">
      <c r="B1141" s="278">
        <v>44304</v>
      </c>
      <c r="C1141" s="278" t="s">
        <v>1472</v>
      </c>
      <c r="D1141" s="278" t="s">
        <v>665</v>
      </c>
      <c r="G1141" s="504" t="s">
        <v>666</v>
      </c>
      <c r="H1141" s="278" t="s">
        <v>670</v>
      </c>
      <c r="I1141" s="278" t="s">
        <v>668</v>
      </c>
      <c r="J1141" s="278" t="s">
        <v>320</v>
      </c>
      <c r="L1141" s="278" t="s">
        <v>46</v>
      </c>
      <c r="M1141" s="278" t="s">
        <v>46</v>
      </c>
      <c r="O1141" s="278" t="s">
        <v>315</v>
      </c>
      <c r="P1141" s="278">
        <v>5.4</v>
      </c>
      <c r="Q1141" s="278">
        <v>5.4</v>
      </c>
      <c r="R1141" s="278">
        <v>5.4</v>
      </c>
      <c r="S1141" s="278">
        <v>5.4</v>
      </c>
    </row>
    <row r="1142" spans="2:19" x14ac:dyDescent="0.25">
      <c r="B1142" s="278">
        <v>44306</v>
      </c>
      <c r="C1142" s="278" t="s">
        <v>1473</v>
      </c>
      <c r="D1142" s="278" t="s">
        <v>116</v>
      </c>
      <c r="E1142" s="278" t="s">
        <v>311</v>
      </c>
      <c r="F1142" s="278" t="s">
        <v>1549</v>
      </c>
      <c r="G1142" s="504" t="s">
        <v>702</v>
      </c>
      <c r="J1142" s="278" t="s">
        <v>320</v>
      </c>
      <c r="L1142" s="278" t="s">
        <v>47</v>
      </c>
      <c r="M1142" s="278" t="s">
        <v>48</v>
      </c>
      <c r="O1142" s="278" t="s">
        <v>315</v>
      </c>
      <c r="P1142" s="278">
        <v>2.952</v>
      </c>
      <c r="Q1142" s="278">
        <v>1.8620000000000001</v>
      </c>
      <c r="R1142" s="278">
        <v>2.952</v>
      </c>
      <c r="S1142" s="278">
        <v>1.8620000000000001</v>
      </c>
    </row>
    <row r="1143" spans="2:19" x14ac:dyDescent="0.25">
      <c r="B1143" s="278">
        <v>44307</v>
      </c>
      <c r="C1143" s="278" t="s">
        <v>1474</v>
      </c>
      <c r="D1143" s="278" t="s">
        <v>116</v>
      </c>
      <c r="E1143" s="278" t="s">
        <v>311</v>
      </c>
      <c r="F1143" s="278" t="s">
        <v>1549</v>
      </c>
      <c r="G1143" s="504" t="s">
        <v>702</v>
      </c>
      <c r="J1143" s="278" t="s">
        <v>320</v>
      </c>
      <c r="L1143" s="278" t="s">
        <v>47</v>
      </c>
      <c r="M1143" s="278" t="s">
        <v>51</v>
      </c>
      <c r="O1143" s="278" t="s">
        <v>315</v>
      </c>
      <c r="P1143" s="278">
        <v>0.183</v>
      </c>
      <c r="Q1143" s="278">
        <v>0</v>
      </c>
      <c r="R1143" s="278">
        <v>0.183</v>
      </c>
      <c r="S1143" s="278">
        <v>0</v>
      </c>
    </row>
    <row r="1144" spans="2:19" x14ac:dyDescent="0.25">
      <c r="B1144" s="278">
        <v>44308</v>
      </c>
      <c r="C1144" s="278" t="s">
        <v>1475</v>
      </c>
      <c r="D1144" s="278" t="s">
        <v>116</v>
      </c>
      <c r="E1144" s="278" t="s">
        <v>311</v>
      </c>
      <c r="F1144" s="278" t="s">
        <v>1549</v>
      </c>
      <c r="G1144" s="504" t="s">
        <v>702</v>
      </c>
      <c r="J1144" s="278" t="s">
        <v>320</v>
      </c>
      <c r="L1144" s="278" t="s">
        <v>47</v>
      </c>
      <c r="M1144" s="278" t="s">
        <v>48</v>
      </c>
      <c r="O1144" s="278" t="s">
        <v>315</v>
      </c>
      <c r="P1144" s="278">
        <v>0.92200000000000004</v>
      </c>
      <c r="Q1144" s="278">
        <v>0</v>
      </c>
      <c r="R1144" s="278">
        <v>0.92200000000000004</v>
      </c>
      <c r="S1144" s="278">
        <v>0</v>
      </c>
    </row>
    <row r="1145" spans="2:19" x14ac:dyDescent="0.25">
      <c r="B1145" s="278">
        <v>44313</v>
      </c>
      <c r="C1145" s="278" t="s">
        <v>1476</v>
      </c>
      <c r="D1145" s="278" t="s">
        <v>116</v>
      </c>
      <c r="E1145" s="278" t="s">
        <v>311</v>
      </c>
      <c r="F1145" s="278" t="s">
        <v>1549</v>
      </c>
      <c r="G1145" s="504" t="s">
        <v>702</v>
      </c>
      <c r="J1145" s="278" t="s">
        <v>320</v>
      </c>
      <c r="L1145" s="278" t="s">
        <v>47</v>
      </c>
      <c r="M1145" s="278" t="s">
        <v>51</v>
      </c>
      <c r="O1145" s="278" t="s">
        <v>315</v>
      </c>
      <c r="P1145" s="278">
        <v>4.9180000000000001</v>
      </c>
      <c r="Q1145" s="278">
        <v>3.7240000000000002</v>
      </c>
      <c r="R1145" s="278">
        <v>4.9180000000000001</v>
      </c>
      <c r="S1145" s="278">
        <v>3.7240000000000002</v>
      </c>
    </row>
    <row r="1146" spans="2:19" x14ac:dyDescent="0.25">
      <c r="B1146" s="278">
        <v>44314</v>
      </c>
      <c r="C1146" s="278" t="s">
        <v>1477</v>
      </c>
      <c r="D1146" s="278" t="s">
        <v>116</v>
      </c>
      <c r="E1146" s="278" t="s">
        <v>311</v>
      </c>
      <c r="F1146" s="278" t="s">
        <v>1549</v>
      </c>
      <c r="G1146" s="504" t="s">
        <v>702</v>
      </c>
      <c r="J1146" s="278" t="s">
        <v>320</v>
      </c>
      <c r="L1146" s="278" t="s">
        <v>47</v>
      </c>
      <c r="M1146" s="278" t="s">
        <v>48</v>
      </c>
      <c r="O1146" s="278" t="s">
        <v>315</v>
      </c>
      <c r="P1146" s="278">
        <v>4.843</v>
      </c>
      <c r="Q1146" s="278">
        <v>2.9089999999999998</v>
      </c>
      <c r="R1146" s="278">
        <v>4.843</v>
      </c>
      <c r="S1146" s="278">
        <v>2.9089999999999998</v>
      </c>
    </row>
    <row r="1147" spans="2:19" x14ac:dyDescent="0.25">
      <c r="B1147" s="278">
        <v>44317</v>
      </c>
      <c r="C1147" s="278" t="s">
        <v>1478</v>
      </c>
      <c r="D1147" s="278" t="s">
        <v>116</v>
      </c>
      <c r="E1147" s="278" t="s">
        <v>311</v>
      </c>
      <c r="F1147" s="278" t="s">
        <v>1549</v>
      </c>
      <c r="G1147" s="504" t="s">
        <v>702</v>
      </c>
      <c r="J1147" s="278" t="s">
        <v>320</v>
      </c>
      <c r="L1147" s="278" t="s">
        <v>47</v>
      </c>
      <c r="M1147" s="278" t="s">
        <v>48</v>
      </c>
      <c r="O1147" s="278" t="s">
        <v>315</v>
      </c>
      <c r="P1147" s="278">
        <v>3.8180000000000001</v>
      </c>
      <c r="Q1147" s="278">
        <v>2.4169999999999998</v>
      </c>
      <c r="R1147" s="278">
        <v>3.8180000000000001</v>
      </c>
      <c r="S1147" s="278">
        <v>2.4169999999999998</v>
      </c>
    </row>
    <row r="1148" spans="2:19" x14ac:dyDescent="0.25">
      <c r="B1148" s="278">
        <v>44330</v>
      </c>
      <c r="C1148" s="278" t="s">
        <v>1479</v>
      </c>
      <c r="D1148" s="278" t="s">
        <v>116</v>
      </c>
      <c r="E1148" s="278" t="s">
        <v>317</v>
      </c>
      <c r="F1148" s="278" t="s">
        <v>1547</v>
      </c>
      <c r="G1148" s="504" t="s">
        <v>1027</v>
      </c>
      <c r="J1148" s="278" t="s">
        <v>314</v>
      </c>
      <c r="L1148" s="278" t="s">
        <v>44</v>
      </c>
      <c r="M1148" s="278" t="s">
        <v>44</v>
      </c>
      <c r="O1148" s="278" t="s">
        <v>315</v>
      </c>
      <c r="P1148" s="278">
        <v>14</v>
      </c>
      <c r="Q1148" s="278">
        <v>14</v>
      </c>
      <c r="R1148" s="278">
        <v>14</v>
      </c>
      <c r="S1148" s="278">
        <v>14</v>
      </c>
    </row>
    <row r="1149" spans="2:19" x14ac:dyDescent="0.25">
      <c r="B1149" s="278">
        <v>44335</v>
      </c>
      <c r="C1149" s="278" t="s">
        <v>1480</v>
      </c>
      <c r="D1149" s="278" t="s">
        <v>116</v>
      </c>
      <c r="E1149" s="278" t="s">
        <v>317</v>
      </c>
      <c r="F1149" s="278" t="s">
        <v>1547</v>
      </c>
      <c r="G1149" s="504" t="s">
        <v>1027</v>
      </c>
      <c r="J1149" s="278" t="s">
        <v>148</v>
      </c>
      <c r="L1149" s="278" t="s">
        <v>49</v>
      </c>
      <c r="M1149" s="278" t="s">
        <v>49</v>
      </c>
      <c r="O1149" s="278" t="s">
        <v>315</v>
      </c>
      <c r="P1149" s="278">
        <v>7.7939999999999996</v>
      </c>
      <c r="Q1149" s="278">
        <v>7.7939999999999996</v>
      </c>
      <c r="R1149" s="278">
        <v>7.7939999999999996</v>
      </c>
      <c r="S1149" s="278">
        <v>7.7939999999999996</v>
      </c>
    </row>
    <row r="1150" spans="2:19" x14ac:dyDescent="0.25">
      <c r="B1150" s="278">
        <v>44337</v>
      </c>
      <c r="C1150" s="278" t="s">
        <v>1481</v>
      </c>
      <c r="D1150" s="278" t="s">
        <v>116</v>
      </c>
      <c r="E1150" s="278" t="s">
        <v>317</v>
      </c>
      <c r="F1150" s="278" t="s">
        <v>1547</v>
      </c>
      <c r="G1150" s="504" t="s">
        <v>1027</v>
      </c>
      <c r="J1150" s="278" t="s">
        <v>320</v>
      </c>
      <c r="L1150" s="278" t="s">
        <v>47</v>
      </c>
      <c r="M1150" s="278" t="s">
        <v>51</v>
      </c>
      <c r="O1150" s="278" t="s">
        <v>315</v>
      </c>
      <c r="P1150" s="278">
        <v>2.31</v>
      </c>
      <c r="Q1150" s="278">
        <v>2.31</v>
      </c>
      <c r="R1150" s="278">
        <v>2.31</v>
      </c>
      <c r="S1150" s="278">
        <v>2.31</v>
      </c>
    </row>
    <row r="1151" spans="2:19" x14ac:dyDescent="0.25">
      <c r="B1151" s="278">
        <v>44343</v>
      </c>
      <c r="C1151" s="278" t="s">
        <v>1482</v>
      </c>
      <c r="D1151" s="278" t="s">
        <v>116</v>
      </c>
      <c r="E1151" s="278" t="s">
        <v>311</v>
      </c>
      <c r="F1151" s="278" t="s">
        <v>1549</v>
      </c>
      <c r="G1151" s="504" t="s">
        <v>702</v>
      </c>
      <c r="J1151" s="278" t="s">
        <v>320</v>
      </c>
      <c r="L1151" s="278" t="s">
        <v>47</v>
      </c>
      <c r="M1151" s="278" t="s">
        <v>48</v>
      </c>
      <c r="O1151" s="278" t="s">
        <v>315</v>
      </c>
      <c r="P1151" s="278">
        <v>2.0430000000000001</v>
      </c>
      <c r="Q1151" s="278">
        <v>0</v>
      </c>
      <c r="R1151" s="278">
        <v>0</v>
      </c>
      <c r="S1151" s="278">
        <v>0</v>
      </c>
    </row>
    <row r="1152" spans="2:19" x14ac:dyDescent="0.25">
      <c r="B1152" s="278">
        <v>44344</v>
      </c>
      <c r="C1152" s="278" t="s">
        <v>1483</v>
      </c>
      <c r="D1152" s="278" t="s">
        <v>116</v>
      </c>
      <c r="E1152" s="278" t="s">
        <v>317</v>
      </c>
      <c r="F1152" s="278" t="s">
        <v>1547</v>
      </c>
      <c r="G1152" s="504" t="s">
        <v>1027</v>
      </c>
      <c r="J1152" s="278" t="s">
        <v>320</v>
      </c>
      <c r="L1152" s="278" t="s">
        <v>47</v>
      </c>
      <c r="M1152" s="278" t="s">
        <v>48</v>
      </c>
      <c r="O1152" s="278" t="s">
        <v>315</v>
      </c>
      <c r="P1152" s="278">
        <v>2.948</v>
      </c>
      <c r="Q1152" s="278">
        <v>2.948</v>
      </c>
      <c r="R1152" s="278">
        <v>0</v>
      </c>
      <c r="S1152" s="278">
        <v>0</v>
      </c>
    </row>
    <row r="1153" spans="2:19" x14ac:dyDescent="0.25">
      <c r="B1153" s="278">
        <v>44345</v>
      </c>
      <c r="C1153" s="278" t="s">
        <v>1484</v>
      </c>
      <c r="D1153" s="278" t="s">
        <v>116</v>
      </c>
      <c r="E1153" s="278" t="s">
        <v>317</v>
      </c>
      <c r="F1153" s="278" t="s">
        <v>1547</v>
      </c>
      <c r="G1153" s="504" t="s">
        <v>702</v>
      </c>
      <c r="J1153" s="278" t="s">
        <v>320</v>
      </c>
      <c r="L1153" s="278" t="s">
        <v>47</v>
      </c>
      <c r="M1153" s="278" t="s">
        <v>48</v>
      </c>
      <c r="O1153" s="278" t="s">
        <v>315</v>
      </c>
      <c r="P1153" s="278">
        <v>3.9</v>
      </c>
      <c r="Q1153" s="278">
        <v>3.9</v>
      </c>
      <c r="R1153" s="278">
        <v>3.9</v>
      </c>
      <c r="S1153" s="278">
        <v>3.9</v>
      </c>
    </row>
    <row r="1154" spans="2:19" x14ac:dyDescent="0.25">
      <c r="B1154" s="278">
        <v>44346</v>
      </c>
      <c r="C1154" s="278" t="s">
        <v>1485</v>
      </c>
      <c r="D1154" s="278" t="s">
        <v>116</v>
      </c>
      <c r="E1154" s="278" t="s">
        <v>311</v>
      </c>
      <c r="F1154" s="278" t="s">
        <v>1549</v>
      </c>
      <c r="G1154" s="504" t="s">
        <v>702</v>
      </c>
      <c r="J1154" s="278" t="s">
        <v>320</v>
      </c>
      <c r="L1154" s="278" t="s">
        <v>47</v>
      </c>
      <c r="M1154" s="278" t="s">
        <v>48</v>
      </c>
      <c r="O1154" s="278" t="s">
        <v>315</v>
      </c>
      <c r="P1154" s="278">
        <v>1.099</v>
      </c>
      <c r="Q1154" s="278">
        <v>0</v>
      </c>
      <c r="R1154" s="278">
        <v>1.099</v>
      </c>
      <c r="S1154" s="278">
        <v>0</v>
      </c>
    </row>
    <row r="1155" spans="2:19" x14ac:dyDescent="0.25">
      <c r="B1155" s="278">
        <v>44347</v>
      </c>
      <c r="C1155" s="278" t="s">
        <v>1486</v>
      </c>
      <c r="D1155" s="278" t="s">
        <v>665</v>
      </c>
      <c r="G1155" s="504" t="s">
        <v>666</v>
      </c>
      <c r="H1155" s="278" t="s">
        <v>667</v>
      </c>
      <c r="I1155" s="278" t="s">
        <v>668</v>
      </c>
      <c r="J1155" s="278" t="s">
        <v>314</v>
      </c>
      <c r="L1155" s="278" t="s">
        <v>44</v>
      </c>
      <c r="M1155" s="278" t="s">
        <v>44</v>
      </c>
      <c r="O1155" s="278" t="s">
        <v>315</v>
      </c>
      <c r="P1155" s="278">
        <v>7.5519999999999996</v>
      </c>
      <c r="Q1155" s="278">
        <v>7.5519999999999996</v>
      </c>
      <c r="R1155" s="278">
        <v>7.5519999999999996</v>
      </c>
      <c r="S1155" s="278">
        <v>7.5519999999999996</v>
      </c>
    </row>
    <row r="1156" spans="2:19" x14ac:dyDescent="0.25">
      <c r="B1156" s="278">
        <v>44358</v>
      </c>
      <c r="C1156" s="278" t="s">
        <v>1487</v>
      </c>
      <c r="D1156" s="278" t="s">
        <v>116</v>
      </c>
      <c r="E1156" s="278" t="s">
        <v>317</v>
      </c>
      <c r="F1156" s="278" t="s">
        <v>1549</v>
      </c>
      <c r="G1156" s="504" t="s">
        <v>702</v>
      </c>
      <c r="J1156" s="278" t="s">
        <v>320</v>
      </c>
      <c r="L1156" s="278" t="s">
        <v>47</v>
      </c>
      <c r="M1156" s="278" t="s">
        <v>51</v>
      </c>
      <c r="O1156" s="278" t="s">
        <v>315</v>
      </c>
      <c r="P1156" s="278">
        <v>1.7190000000000001</v>
      </c>
      <c r="Q1156" s="278">
        <v>1.7190000000000001</v>
      </c>
      <c r="R1156" s="278">
        <v>1.7190000000000001</v>
      </c>
      <c r="S1156" s="278">
        <v>1.7190000000000001</v>
      </c>
    </row>
    <row r="1157" spans="2:19" x14ac:dyDescent="0.25">
      <c r="B1157" s="278">
        <v>44362</v>
      </c>
      <c r="C1157" s="278" t="s">
        <v>1488</v>
      </c>
      <c r="D1157" s="278" t="s">
        <v>116</v>
      </c>
      <c r="E1157" s="278" t="s">
        <v>317</v>
      </c>
      <c r="F1157" s="278" t="s">
        <v>1549</v>
      </c>
      <c r="G1157" s="504" t="s">
        <v>702</v>
      </c>
      <c r="J1157" s="278" t="s">
        <v>320</v>
      </c>
      <c r="L1157" s="278" t="s">
        <v>47</v>
      </c>
      <c r="M1157" s="278" t="s">
        <v>130</v>
      </c>
      <c r="O1157" s="278" t="s">
        <v>315</v>
      </c>
      <c r="P1157" s="278">
        <v>1.264</v>
      </c>
      <c r="Q1157" s="278">
        <v>1.264</v>
      </c>
      <c r="R1157" s="278">
        <v>1.264</v>
      </c>
      <c r="S1157" s="278">
        <v>1.264</v>
      </c>
    </row>
    <row r="1158" spans="2:19" x14ac:dyDescent="0.25">
      <c r="B1158" s="278">
        <v>44363</v>
      </c>
      <c r="C1158" s="278" t="s">
        <v>1489</v>
      </c>
      <c r="D1158" s="278" t="s">
        <v>116</v>
      </c>
      <c r="E1158" s="278" t="s">
        <v>317</v>
      </c>
      <c r="F1158" s="278" t="s">
        <v>1547</v>
      </c>
      <c r="G1158" s="504" t="s">
        <v>1027</v>
      </c>
      <c r="J1158" s="278" t="s">
        <v>320</v>
      </c>
      <c r="L1158" s="278" t="s">
        <v>47</v>
      </c>
      <c r="M1158" s="278" t="s">
        <v>48</v>
      </c>
      <c r="O1158" s="278" t="s">
        <v>315</v>
      </c>
      <c r="P1158" s="278">
        <v>1.925</v>
      </c>
      <c r="Q1158" s="278">
        <v>1.925</v>
      </c>
      <c r="R1158" s="278">
        <v>1.925</v>
      </c>
      <c r="S1158" s="278">
        <v>1.925</v>
      </c>
    </row>
    <row r="1159" spans="2:19" x14ac:dyDescent="0.25">
      <c r="B1159" s="278">
        <v>44366</v>
      </c>
      <c r="C1159" s="278" t="s">
        <v>1490</v>
      </c>
      <c r="D1159" s="278" t="s">
        <v>116</v>
      </c>
      <c r="E1159" s="278" t="s">
        <v>317</v>
      </c>
      <c r="F1159" s="278" t="s">
        <v>1547</v>
      </c>
      <c r="G1159" s="504" t="s">
        <v>1027</v>
      </c>
      <c r="J1159" s="278" t="s">
        <v>320</v>
      </c>
      <c r="L1159" s="278" t="s">
        <v>47</v>
      </c>
      <c r="M1159" s="278" t="s">
        <v>51</v>
      </c>
      <c r="O1159" s="278" t="s">
        <v>315</v>
      </c>
      <c r="P1159" s="278">
        <v>2.31</v>
      </c>
      <c r="Q1159" s="278">
        <v>2.31</v>
      </c>
      <c r="R1159" s="278">
        <v>2.31</v>
      </c>
      <c r="S1159" s="278">
        <v>2.31</v>
      </c>
    </row>
    <row r="1160" spans="2:19" x14ac:dyDescent="0.25">
      <c r="B1160" s="278">
        <v>44368</v>
      </c>
      <c r="C1160" s="278" t="s">
        <v>1491</v>
      </c>
      <c r="D1160" s="278" t="s">
        <v>116</v>
      </c>
      <c r="E1160" s="278" t="s">
        <v>317</v>
      </c>
      <c r="F1160" s="278" t="s">
        <v>1547</v>
      </c>
      <c r="G1160" s="504" t="s">
        <v>1027</v>
      </c>
      <c r="J1160" s="278" t="s">
        <v>320</v>
      </c>
      <c r="L1160" s="278" t="s">
        <v>47</v>
      </c>
      <c r="M1160" s="278" t="s">
        <v>51</v>
      </c>
      <c r="O1160" s="278" t="s">
        <v>315</v>
      </c>
      <c r="P1160" s="278">
        <v>3.3</v>
      </c>
      <c r="Q1160" s="278">
        <v>3.3</v>
      </c>
      <c r="R1160" s="278">
        <v>3.3</v>
      </c>
      <c r="S1160" s="278">
        <v>3.3</v>
      </c>
    </row>
    <row r="1161" spans="2:19" x14ac:dyDescent="0.25">
      <c r="B1161" s="278">
        <v>44370</v>
      </c>
      <c r="C1161" s="278" t="s">
        <v>1492</v>
      </c>
      <c r="D1161" s="278" t="s">
        <v>116</v>
      </c>
      <c r="E1161" s="278" t="s">
        <v>317</v>
      </c>
      <c r="F1161" s="278" t="s">
        <v>1547</v>
      </c>
      <c r="G1161" s="504" t="s">
        <v>1027</v>
      </c>
      <c r="J1161" s="278" t="s">
        <v>320</v>
      </c>
      <c r="L1161" s="278" t="s">
        <v>47</v>
      </c>
      <c r="M1161" s="278" t="s">
        <v>51</v>
      </c>
      <c r="O1161" s="278" t="s">
        <v>315</v>
      </c>
      <c r="P1161" s="278">
        <v>2.31</v>
      </c>
      <c r="Q1161" s="278">
        <v>2.31</v>
      </c>
      <c r="R1161" s="278">
        <v>2.31</v>
      </c>
      <c r="S1161" s="278">
        <v>2.31</v>
      </c>
    </row>
    <row r="1162" spans="2:19" x14ac:dyDescent="0.25">
      <c r="B1162" s="278">
        <v>44385</v>
      </c>
      <c r="C1162" s="278" t="s">
        <v>1493</v>
      </c>
      <c r="D1162" s="278" t="s">
        <v>665</v>
      </c>
      <c r="G1162" s="504" t="s">
        <v>666</v>
      </c>
      <c r="H1162" s="278" t="s">
        <v>667</v>
      </c>
      <c r="I1162" s="278" t="s">
        <v>668</v>
      </c>
      <c r="J1162" s="278" t="s">
        <v>320</v>
      </c>
      <c r="L1162" s="278" t="s">
        <v>47</v>
      </c>
      <c r="M1162" s="278" t="s">
        <v>130</v>
      </c>
      <c r="O1162" s="278" t="s">
        <v>315</v>
      </c>
      <c r="P1162" s="278">
        <v>2.6469999999999998</v>
      </c>
      <c r="Q1162" s="278">
        <v>2.6469999999999998</v>
      </c>
      <c r="R1162" s="278">
        <v>2.6469999999999998</v>
      </c>
      <c r="S1162" s="278">
        <v>2.6469999999999998</v>
      </c>
    </row>
    <row r="1163" spans="2:19" x14ac:dyDescent="0.25">
      <c r="B1163" s="278">
        <v>44386</v>
      </c>
      <c r="C1163" s="278" t="s">
        <v>1494</v>
      </c>
      <c r="D1163" s="278" t="s">
        <v>665</v>
      </c>
      <c r="G1163" s="504" t="s">
        <v>666</v>
      </c>
      <c r="H1163" s="278" t="s">
        <v>667</v>
      </c>
      <c r="I1163" s="278" t="s">
        <v>668</v>
      </c>
      <c r="J1163" s="278" t="s">
        <v>320</v>
      </c>
      <c r="L1163" s="278" t="s">
        <v>47</v>
      </c>
      <c r="M1163" s="278" t="s">
        <v>51</v>
      </c>
      <c r="O1163" s="278" t="s">
        <v>315</v>
      </c>
      <c r="P1163" s="278">
        <v>4.46</v>
      </c>
      <c r="Q1163" s="278">
        <v>4.46</v>
      </c>
      <c r="R1163" s="278">
        <v>4.46</v>
      </c>
      <c r="S1163" s="278">
        <v>4.46</v>
      </c>
    </row>
    <row r="1164" spans="2:19" x14ac:dyDescent="0.25">
      <c r="B1164" s="278">
        <v>44387</v>
      </c>
      <c r="C1164" s="278" t="s">
        <v>1495</v>
      </c>
      <c r="D1164" s="278" t="s">
        <v>665</v>
      </c>
      <c r="G1164" s="504" t="s">
        <v>666</v>
      </c>
      <c r="H1164" s="278" t="s">
        <v>667</v>
      </c>
      <c r="I1164" s="278" t="s">
        <v>668</v>
      </c>
      <c r="J1164" s="278" t="s">
        <v>320</v>
      </c>
      <c r="L1164" s="278" t="s">
        <v>47</v>
      </c>
      <c r="M1164" s="278" t="s">
        <v>48</v>
      </c>
      <c r="O1164" s="278" t="s">
        <v>315</v>
      </c>
      <c r="P1164" s="278">
        <v>6.1909999999999998</v>
      </c>
      <c r="Q1164" s="278">
        <v>6.1909999999999998</v>
      </c>
      <c r="R1164" s="278">
        <v>6.1909999999999998</v>
      </c>
      <c r="S1164" s="278">
        <v>6.1909999999999998</v>
      </c>
    </row>
    <row r="1165" spans="2:19" x14ac:dyDescent="0.25">
      <c r="B1165" s="278">
        <v>44395</v>
      </c>
      <c r="C1165" s="278" t="s">
        <v>1496</v>
      </c>
      <c r="D1165" s="278" t="s">
        <v>116</v>
      </c>
      <c r="E1165" s="278" t="s">
        <v>317</v>
      </c>
      <c r="F1165" s="278" t="s">
        <v>1549</v>
      </c>
      <c r="G1165" s="504" t="s">
        <v>702</v>
      </c>
      <c r="J1165" s="278" t="s">
        <v>320</v>
      </c>
      <c r="L1165" s="278" t="s">
        <v>47</v>
      </c>
      <c r="M1165" s="278" t="s">
        <v>48</v>
      </c>
      <c r="O1165" s="278" t="s">
        <v>315</v>
      </c>
      <c r="P1165" s="278">
        <v>3.0030000000000001</v>
      </c>
      <c r="Q1165" s="278">
        <v>3.0030000000000001</v>
      </c>
      <c r="R1165" s="278">
        <v>3.0030000000000001</v>
      </c>
      <c r="S1165" s="278">
        <v>3.0030000000000001</v>
      </c>
    </row>
    <row r="1166" spans="2:19" x14ac:dyDescent="0.25">
      <c r="B1166" s="278">
        <v>44416</v>
      </c>
      <c r="C1166" s="278" t="s">
        <v>1497</v>
      </c>
      <c r="D1166" s="278" t="s">
        <v>116</v>
      </c>
      <c r="E1166" s="278" t="s">
        <v>311</v>
      </c>
      <c r="F1166" s="278" t="s">
        <v>1549</v>
      </c>
      <c r="G1166" s="504" t="s">
        <v>702</v>
      </c>
      <c r="J1166" s="278" t="s">
        <v>148</v>
      </c>
      <c r="L1166" s="278" t="s">
        <v>49</v>
      </c>
      <c r="M1166" s="278" t="s">
        <v>49</v>
      </c>
      <c r="O1166" s="278" t="s">
        <v>315</v>
      </c>
      <c r="P1166" s="278">
        <v>6.0789999999999997</v>
      </c>
      <c r="Q1166" s="278">
        <v>0</v>
      </c>
      <c r="R1166" s="278">
        <v>6.0789999999999997</v>
      </c>
      <c r="S1166" s="278">
        <v>0</v>
      </c>
    </row>
    <row r="1167" spans="2:19" x14ac:dyDescent="0.25">
      <c r="B1167" s="278">
        <v>44422</v>
      </c>
      <c r="C1167" s="278" t="s">
        <v>1498</v>
      </c>
      <c r="D1167" s="278" t="s">
        <v>116</v>
      </c>
      <c r="E1167" s="278" t="s">
        <v>311</v>
      </c>
      <c r="F1167" s="278" t="s">
        <v>1549</v>
      </c>
      <c r="G1167" s="504" t="s">
        <v>702</v>
      </c>
      <c r="J1167" s="278" t="s">
        <v>320</v>
      </c>
      <c r="L1167" s="278" t="s">
        <v>47</v>
      </c>
      <c r="M1167" s="278" t="s">
        <v>48</v>
      </c>
      <c r="O1167" s="278" t="s">
        <v>315</v>
      </c>
      <c r="P1167" s="278">
        <v>2</v>
      </c>
      <c r="Q1167" s="278">
        <v>1</v>
      </c>
      <c r="R1167" s="278">
        <v>2</v>
      </c>
      <c r="S1167" s="278">
        <v>1</v>
      </c>
    </row>
    <row r="1168" spans="2:19" x14ac:dyDescent="0.25">
      <c r="B1168" s="278">
        <v>44423</v>
      </c>
      <c r="C1168" s="278" t="s">
        <v>1499</v>
      </c>
      <c r="D1168" s="278" t="s">
        <v>665</v>
      </c>
      <c r="G1168" s="504" t="s">
        <v>666</v>
      </c>
      <c r="H1168" s="278" t="s">
        <v>667</v>
      </c>
      <c r="I1168" s="278" t="s">
        <v>668</v>
      </c>
      <c r="J1168" s="278" t="s">
        <v>320</v>
      </c>
      <c r="L1168" s="278" t="s">
        <v>47</v>
      </c>
      <c r="M1168" s="278" t="s">
        <v>51</v>
      </c>
      <c r="O1168" s="278" t="s">
        <v>315</v>
      </c>
      <c r="P1168" s="278">
        <v>2.105</v>
      </c>
      <c r="Q1168" s="278">
        <v>2.105</v>
      </c>
      <c r="R1168" s="278">
        <v>2.105</v>
      </c>
      <c r="S1168" s="278">
        <v>2.105</v>
      </c>
    </row>
    <row r="1169" spans="2:19" x14ac:dyDescent="0.25">
      <c r="B1169" s="278">
        <v>44424</v>
      </c>
      <c r="C1169" s="278" t="s">
        <v>1500</v>
      </c>
      <c r="D1169" s="278" t="s">
        <v>665</v>
      </c>
      <c r="G1169" s="504" t="s">
        <v>666</v>
      </c>
      <c r="H1169" s="278" t="s">
        <v>667</v>
      </c>
      <c r="I1169" s="278" t="s">
        <v>668</v>
      </c>
      <c r="J1169" s="278" t="s">
        <v>320</v>
      </c>
      <c r="L1169" s="278" t="s">
        <v>47</v>
      </c>
      <c r="M1169" s="278" t="s">
        <v>48</v>
      </c>
      <c r="O1169" s="278" t="s">
        <v>315</v>
      </c>
      <c r="P1169" s="278">
        <v>0.54</v>
      </c>
      <c r="Q1169" s="278">
        <v>0.54</v>
      </c>
      <c r="R1169" s="278">
        <v>0.54</v>
      </c>
      <c r="S1169" s="278">
        <v>0.54</v>
      </c>
    </row>
    <row r="1170" spans="2:19" x14ac:dyDescent="0.25">
      <c r="B1170" s="278">
        <v>44428</v>
      </c>
      <c r="C1170" s="278" t="s">
        <v>1501</v>
      </c>
      <c r="D1170" s="278" t="s">
        <v>665</v>
      </c>
      <c r="G1170" s="504" t="s">
        <v>666</v>
      </c>
      <c r="H1170" s="278" t="s">
        <v>667</v>
      </c>
      <c r="I1170" s="278" t="s">
        <v>668</v>
      </c>
      <c r="J1170" s="278" t="s">
        <v>314</v>
      </c>
      <c r="L1170" s="278" t="s">
        <v>44</v>
      </c>
      <c r="M1170" s="278" t="s">
        <v>44</v>
      </c>
      <c r="O1170" s="278" t="s">
        <v>315</v>
      </c>
      <c r="P1170" s="278">
        <v>0.54</v>
      </c>
      <c r="Q1170" s="278">
        <v>0.54</v>
      </c>
      <c r="R1170" s="278">
        <v>0.54</v>
      </c>
      <c r="S1170" s="278">
        <v>0.54</v>
      </c>
    </row>
    <row r="1171" spans="2:19" x14ac:dyDescent="0.25">
      <c r="B1171" s="278">
        <v>44431</v>
      </c>
      <c r="C1171" s="278" t="s">
        <v>1502</v>
      </c>
      <c r="D1171" s="278" t="s">
        <v>116</v>
      </c>
      <c r="E1171" s="278" t="s">
        <v>317</v>
      </c>
      <c r="F1171" s="278" t="s">
        <v>1547</v>
      </c>
      <c r="G1171" s="504" t="s">
        <v>1027</v>
      </c>
      <c r="J1171" s="278" t="s">
        <v>320</v>
      </c>
      <c r="L1171" s="278" t="s">
        <v>47</v>
      </c>
      <c r="M1171" s="278" t="s">
        <v>51</v>
      </c>
      <c r="O1171" s="278" t="s">
        <v>315</v>
      </c>
      <c r="P1171" s="278">
        <v>1</v>
      </c>
      <c r="Q1171" s="278">
        <v>1</v>
      </c>
      <c r="R1171" s="278">
        <v>1</v>
      </c>
      <c r="S1171" s="278">
        <v>1</v>
      </c>
    </row>
    <row r="1172" spans="2:19" x14ac:dyDescent="0.25">
      <c r="B1172" s="278">
        <v>44445</v>
      </c>
      <c r="C1172" s="278" t="s">
        <v>1503</v>
      </c>
      <c r="D1172" s="278" t="s">
        <v>116</v>
      </c>
      <c r="E1172" s="278" t="s">
        <v>317</v>
      </c>
      <c r="F1172" s="278" t="s">
        <v>1549</v>
      </c>
      <c r="G1172" s="504" t="s">
        <v>702</v>
      </c>
      <c r="J1172" s="278" t="s">
        <v>320</v>
      </c>
      <c r="L1172" s="278" t="s">
        <v>47</v>
      </c>
      <c r="M1172" s="278" t="s">
        <v>51</v>
      </c>
      <c r="O1172" s="278" t="s">
        <v>315</v>
      </c>
      <c r="P1172" s="278">
        <v>1.629</v>
      </c>
      <c r="Q1172" s="278">
        <v>1.629</v>
      </c>
      <c r="R1172" s="278">
        <v>1.629</v>
      </c>
      <c r="S1172" s="278">
        <v>1.629</v>
      </c>
    </row>
    <row r="1173" spans="2:19" x14ac:dyDescent="0.25">
      <c r="B1173" s="278">
        <v>44446</v>
      </c>
      <c r="C1173" s="278" t="s">
        <v>1504</v>
      </c>
      <c r="D1173" s="278" t="s">
        <v>116</v>
      </c>
      <c r="E1173" s="278" t="s">
        <v>317</v>
      </c>
      <c r="F1173" s="278" t="s">
        <v>1547</v>
      </c>
      <c r="G1173" s="504" t="s">
        <v>702</v>
      </c>
      <c r="J1173" s="278" t="s">
        <v>320</v>
      </c>
      <c r="L1173" s="278" t="s">
        <v>47</v>
      </c>
      <c r="M1173" s="278" t="s">
        <v>51</v>
      </c>
      <c r="O1173" s="278" t="s">
        <v>315</v>
      </c>
      <c r="P1173" s="278">
        <v>3.968</v>
      </c>
      <c r="Q1173" s="278">
        <v>3.968</v>
      </c>
      <c r="R1173" s="278">
        <v>3.968</v>
      </c>
      <c r="S1173" s="278">
        <v>3.968</v>
      </c>
    </row>
    <row r="1174" spans="2:19" x14ac:dyDescent="0.25">
      <c r="B1174" s="278">
        <v>44447</v>
      </c>
      <c r="C1174" s="278" t="s">
        <v>1505</v>
      </c>
      <c r="D1174" s="278" t="s">
        <v>116</v>
      </c>
      <c r="E1174" s="278" t="s">
        <v>311</v>
      </c>
      <c r="F1174" s="278" t="s">
        <v>1549</v>
      </c>
      <c r="G1174" s="504" t="s">
        <v>702</v>
      </c>
      <c r="J1174" s="278" t="s">
        <v>320</v>
      </c>
      <c r="L1174" s="278" t="s">
        <v>47</v>
      </c>
      <c r="M1174" s="278" t="s">
        <v>51</v>
      </c>
      <c r="O1174" s="278" t="s">
        <v>315</v>
      </c>
      <c r="P1174" s="278">
        <v>0.999</v>
      </c>
      <c r="Q1174" s="278">
        <v>0</v>
      </c>
      <c r="R1174" s="278">
        <v>0.999</v>
      </c>
      <c r="S1174" s="278">
        <v>0</v>
      </c>
    </row>
    <row r="1175" spans="2:19" x14ac:dyDescent="0.25">
      <c r="B1175" s="278">
        <v>44448</v>
      </c>
      <c r="C1175" s="278" t="s">
        <v>1506</v>
      </c>
      <c r="D1175" s="278" t="s">
        <v>116</v>
      </c>
      <c r="E1175" s="278" t="s">
        <v>317</v>
      </c>
      <c r="F1175" s="278" t="s">
        <v>1547</v>
      </c>
      <c r="G1175" s="504" t="s">
        <v>702</v>
      </c>
      <c r="J1175" s="278" t="s">
        <v>320</v>
      </c>
      <c r="L1175" s="278" t="s">
        <v>47</v>
      </c>
      <c r="M1175" s="278" t="s">
        <v>51</v>
      </c>
      <c r="O1175" s="278" t="s">
        <v>315</v>
      </c>
      <c r="P1175" s="278">
        <v>3.968</v>
      </c>
      <c r="Q1175" s="278">
        <v>3.968</v>
      </c>
      <c r="R1175" s="278">
        <v>3.968</v>
      </c>
      <c r="S1175" s="278">
        <v>3.968</v>
      </c>
    </row>
    <row r="1176" spans="2:19" x14ac:dyDescent="0.25">
      <c r="B1176" s="278">
        <v>44449</v>
      </c>
      <c r="C1176" s="278" t="s">
        <v>1507</v>
      </c>
      <c r="D1176" s="278" t="s">
        <v>116</v>
      </c>
      <c r="E1176" s="278" t="s">
        <v>311</v>
      </c>
      <c r="F1176" s="278" t="s">
        <v>1549</v>
      </c>
      <c r="G1176" s="504" t="s">
        <v>702</v>
      </c>
      <c r="J1176" s="278" t="s">
        <v>320</v>
      </c>
      <c r="L1176" s="278" t="s">
        <v>47</v>
      </c>
      <c r="M1176" s="278" t="s">
        <v>51</v>
      </c>
      <c r="O1176" s="278" t="s">
        <v>315</v>
      </c>
      <c r="P1176" s="278">
        <v>0.999</v>
      </c>
      <c r="Q1176" s="278">
        <v>0</v>
      </c>
      <c r="R1176" s="278">
        <v>0.999</v>
      </c>
      <c r="S1176" s="278">
        <v>0</v>
      </c>
    </row>
    <row r="1177" spans="2:19" x14ac:dyDescent="0.25">
      <c r="B1177" s="278">
        <v>44455</v>
      </c>
      <c r="C1177" s="278" t="s">
        <v>1508</v>
      </c>
      <c r="D1177" s="278" t="s">
        <v>665</v>
      </c>
      <c r="G1177" s="504" t="s">
        <v>666</v>
      </c>
      <c r="H1177" s="278" t="s">
        <v>667</v>
      </c>
      <c r="I1177" s="278" t="s">
        <v>668</v>
      </c>
      <c r="J1177" s="278" t="s">
        <v>314</v>
      </c>
      <c r="L1177" s="278" t="s">
        <v>44</v>
      </c>
      <c r="M1177" s="278" t="s">
        <v>44</v>
      </c>
      <c r="O1177" s="278" t="s">
        <v>315</v>
      </c>
      <c r="P1177" s="278">
        <v>0.61599999999999999</v>
      </c>
      <c r="Q1177" s="278">
        <v>0.61599999999999999</v>
      </c>
      <c r="R1177" s="278">
        <v>0.61599999999999999</v>
      </c>
      <c r="S1177" s="278">
        <v>0.61599999999999999</v>
      </c>
    </row>
    <row r="1178" spans="2:19" x14ac:dyDescent="0.25">
      <c r="B1178" s="278">
        <v>44462</v>
      </c>
      <c r="C1178" s="278" t="s">
        <v>1509</v>
      </c>
      <c r="D1178" s="278" t="s">
        <v>665</v>
      </c>
      <c r="G1178" s="504" t="s">
        <v>666</v>
      </c>
      <c r="H1178" s="278" t="s">
        <v>667</v>
      </c>
      <c r="I1178" s="278" t="s">
        <v>668</v>
      </c>
      <c r="J1178" s="278" t="s">
        <v>320</v>
      </c>
      <c r="L1178" s="278" t="s">
        <v>46</v>
      </c>
      <c r="M1178" s="278" t="s">
        <v>46</v>
      </c>
      <c r="O1178" s="278" t="s">
        <v>315</v>
      </c>
      <c r="P1178" s="278">
        <v>29.588000000000001</v>
      </c>
      <c r="Q1178" s="278">
        <v>0</v>
      </c>
      <c r="R1178" s="278">
        <v>29.588000000000001</v>
      </c>
      <c r="S1178" s="278">
        <v>0</v>
      </c>
    </row>
    <row r="1179" spans="2:19" x14ac:dyDescent="0.25">
      <c r="B1179" s="278">
        <v>44463</v>
      </c>
      <c r="C1179" s="278" t="s">
        <v>1510</v>
      </c>
      <c r="D1179" s="278" t="s">
        <v>665</v>
      </c>
      <c r="G1179" s="504" t="s">
        <v>666</v>
      </c>
      <c r="H1179" s="278" t="s">
        <v>667</v>
      </c>
      <c r="I1179" s="278" t="s">
        <v>668</v>
      </c>
      <c r="J1179" s="278" t="s">
        <v>320</v>
      </c>
      <c r="L1179" s="278" t="s">
        <v>46</v>
      </c>
      <c r="M1179" s="278" t="s">
        <v>46</v>
      </c>
      <c r="O1179" s="278" t="s">
        <v>315</v>
      </c>
      <c r="P1179" s="278">
        <v>0.79200000000000004</v>
      </c>
      <c r="Q1179" s="278">
        <v>0.79200000000000004</v>
      </c>
      <c r="R1179" s="278">
        <v>0.79200000000000004</v>
      </c>
      <c r="S1179" s="278">
        <v>0.79200000000000004</v>
      </c>
    </row>
    <row r="1180" spans="2:19" x14ac:dyDescent="0.25">
      <c r="B1180" s="278">
        <v>44464</v>
      </c>
      <c r="C1180" s="278" t="s">
        <v>1511</v>
      </c>
      <c r="D1180" s="278" t="s">
        <v>665</v>
      </c>
      <c r="G1180" s="504" t="s">
        <v>666</v>
      </c>
      <c r="H1180" s="278" t="s">
        <v>667</v>
      </c>
      <c r="I1180" s="278" t="s">
        <v>668</v>
      </c>
      <c r="J1180" s="278" t="s">
        <v>320</v>
      </c>
      <c r="L1180" s="278" t="s">
        <v>47</v>
      </c>
      <c r="M1180" s="278" t="s">
        <v>130</v>
      </c>
      <c r="O1180" s="278" t="s">
        <v>315</v>
      </c>
      <c r="P1180" s="278">
        <v>5.2329999999999997</v>
      </c>
      <c r="Q1180" s="278">
        <v>0</v>
      </c>
      <c r="R1180" s="278">
        <v>5.2329999999999997</v>
      </c>
      <c r="S1180" s="278">
        <v>0</v>
      </c>
    </row>
    <row r="1181" spans="2:19" x14ac:dyDescent="0.25">
      <c r="B1181" s="278">
        <v>44465</v>
      </c>
      <c r="C1181" s="278" t="s">
        <v>1512</v>
      </c>
      <c r="D1181" s="278" t="s">
        <v>665</v>
      </c>
      <c r="G1181" s="504" t="s">
        <v>666</v>
      </c>
      <c r="H1181" s="278" t="s">
        <v>667</v>
      </c>
      <c r="I1181" s="278" t="s">
        <v>668</v>
      </c>
      <c r="J1181" s="278" t="s">
        <v>320</v>
      </c>
      <c r="L1181" s="278" t="s">
        <v>47</v>
      </c>
      <c r="M1181" s="278" t="s">
        <v>130</v>
      </c>
      <c r="O1181" s="278" t="s">
        <v>315</v>
      </c>
      <c r="P1181" s="278">
        <v>0.51100000000000001</v>
      </c>
      <c r="Q1181" s="278">
        <v>0.51100000000000001</v>
      </c>
      <c r="R1181" s="278">
        <v>0.51100000000000001</v>
      </c>
      <c r="S1181" s="278">
        <v>0.51100000000000001</v>
      </c>
    </row>
    <row r="1182" spans="2:19" x14ac:dyDescent="0.25">
      <c r="B1182" s="278">
        <v>44466</v>
      </c>
      <c r="C1182" s="278" t="s">
        <v>1513</v>
      </c>
      <c r="D1182" s="278" t="s">
        <v>665</v>
      </c>
      <c r="G1182" s="504" t="s">
        <v>666</v>
      </c>
      <c r="H1182" s="278" t="s">
        <v>667</v>
      </c>
      <c r="I1182" s="278" t="s">
        <v>668</v>
      </c>
      <c r="J1182" s="278" t="s">
        <v>320</v>
      </c>
      <c r="L1182" s="278" t="s">
        <v>47</v>
      </c>
      <c r="M1182" s="278" t="s">
        <v>51</v>
      </c>
      <c r="O1182" s="278" t="s">
        <v>315</v>
      </c>
      <c r="P1182" s="278">
        <v>7.3259999999999996</v>
      </c>
      <c r="Q1182" s="278">
        <v>0</v>
      </c>
      <c r="R1182" s="278">
        <v>7.3259999999999996</v>
      </c>
      <c r="S1182" s="278">
        <v>0</v>
      </c>
    </row>
    <row r="1183" spans="2:19" x14ac:dyDescent="0.25">
      <c r="B1183" s="278">
        <v>44467</v>
      </c>
      <c r="C1183" s="278" t="s">
        <v>1514</v>
      </c>
      <c r="D1183" s="278" t="s">
        <v>665</v>
      </c>
      <c r="G1183" s="504" t="s">
        <v>666</v>
      </c>
      <c r="H1183" s="278" t="s">
        <v>667</v>
      </c>
      <c r="I1183" s="278" t="s">
        <v>668</v>
      </c>
      <c r="J1183" s="278" t="s">
        <v>320</v>
      </c>
      <c r="L1183" s="278" t="s">
        <v>47</v>
      </c>
      <c r="M1183" s="278" t="s">
        <v>51</v>
      </c>
      <c r="O1183" s="278" t="s">
        <v>315</v>
      </c>
      <c r="P1183" s="278">
        <v>0.71499999999999997</v>
      </c>
      <c r="Q1183" s="278">
        <v>0.71499999999999997</v>
      </c>
      <c r="R1183" s="278">
        <v>0.71499999999999997</v>
      </c>
      <c r="S1183" s="278">
        <v>0.71499999999999997</v>
      </c>
    </row>
    <row r="1184" spans="2:19" x14ac:dyDescent="0.25">
      <c r="B1184" s="278">
        <v>44468</v>
      </c>
      <c r="C1184" s="278" t="s">
        <v>1515</v>
      </c>
      <c r="D1184" s="278" t="s">
        <v>665</v>
      </c>
      <c r="G1184" s="504" t="s">
        <v>666</v>
      </c>
      <c r="H1184" s="278" t="s">
        <v>667</v>
      </c>
      <c r="I1184" s="278" t="s">
        <v>668</v>
      </c>
      <c r="J1184" s="278" t="s">
        <v>320</v>
      </c>
      <c r="L1184" s="278" t="s">
        <v>47</v>
      </c>
      <c r="M1184" s="278" t="s">
        <v>48</v>
      </c>
      <c r="O1184" s="278" t="s">
        <v>315</v>
      </c>
      <c r="P1184" s="278">
        <v>8.3719999999999999</v>
      </c>
      <c r="Q1184" s="278">
        <v>0</v>
      </c>
      <c r="R1184" s="278">
        <v>8.3719999999999999</v>
      </c>
      <c r="S1184" s="278">
        <v>0</v>
      </c>
    </row>
    <row r="1185" spans="2:19" x14ac:dyDescent="0.25">
      <c r="B1185" s="278">
        <v>44469</v>
      </c>
      <c r="C1185" s="278" t="s">
        <v>1516</v>
      </c>
      <c r="D1185" s="278" t="s">
        <v>665</v>
      </c>
      <c r="G1185" s="504" t="s">
        <v>666</v>
      </c>
      <c r="H1185" s="278" t="s">
        <v>667</v>
      </c>
      <c r="I1185" s="278" t="s">
        <v>668</v>
      </c>
      <c r="J1185" s="278" t="s">
        <v>320</v>
      </c>
      <c r="L1185" s="278" t="s">
        <v>47</v>
      </c>
      <c r="M1185" s="278" t="s">
        <v>48</v>
      </c>
      <c r="O1185" s="278" t="s">
        <v>315</v>
      </c>
      <c r="P1185" s="278">
        <v>0.81599999999999995</v>
      </c>
      <c r="Q1185" s="278">
        <v>0.81599999999999995</v>
      </c>
      <c r="R1185" s="278">
        <v>0.81599999999999995</v>
      </c>
      <c r="S1185" s="278">
        <v>0.81599999999999995</v>
      </c>
    </row>
    <row r="1186" spans="2:19" x14ac:dyDescent="0.25">
      <c r="B1186" s="278">
        <v>44470</v>
      </c>
      <c r="C1186" s="278" t="s">
        <v>1517</v>
      </c>
      <c r="D1186" s="278" t="s">
        <v>665</v>
      </c>
      <c r="G1186" s="504" t="s">
        <v>666</v>
      </c>
      <c r="H1186" s="278" t="s">
        <v>667</v>
      </c>
      <c r="I1186" s="278" t="s">
        <v>668</v>
      </c>
      <c r="J1186" s="278" t="s">
        <v>320</v>
      </c>
      <c r="L1186" s="278" t="s">
        <v>45</v>
      </c>
      <c r="M1186" s="278" t="s">
        <v>45</v>
      </c>
      <c r="O1186" s="278" t="s">
        <v>315</v>
      </c>
      <c r="P1186" s="278">
        <v>11.593</v>
      </c>
      <c r="Q1186" s="278">
        <v>0</v>
      </c>
      <c r="R1186" s="278">
        <v>11.593</v>
      </c>
      <c r="S1186" s="278">
        <v>0</v>
      </c>
    </row>
    <row r="1187" spans="2:19" x14ac:dyDescent="0.25">
      <c r="B1187" s="278">
        <v>44471</v>
      </c>
      <c r="C1187" s="278" t="s">
        <v>1518</v>
      </c>
      <c r="D1187" s="278" t="s">
        <v>665</v>
      </c>
      <c r="G1187" s="504" t="s">
        <v>666</v>
      </c>
      <c r="H1187" s="278" t="s">
        <v>667</v>
      </c>
      <c r="I1187" s="278" t="s">
        <v>668</v>
      </c>
      <c r="J1187" s="278" t="s">
        <v>320</v>
      </c>
      <c r="L1187" s="278" t="s">
        <v>45</v>
      </c>
      <c r="M1187" s="278" t="s">
        <v>45</v>
      </c>
      <c r="O1187" s="278" t="s">
        <v>315</v>
      </c>
      <c r="P1187" s="278">
        <v>0.441</v>
      </c>
      <c r="Q1187" s="278">
        <v>0.441</v>
      </c>
      <c r="R1187" s="278">
        <v>0.441</v>
      </c>
      <c r="S1187" s="278">
        <v>0.441</v>
      </c>
    </row>
    <row r="1188" spans="2:19" x14ac:dyDescent="0.25">
      <c r="B1188" s="278">
        <v>44473</v>
      </c>
      <c r="C1188" s="278" t="s">
        <v>1519</v>
      </c>
      <c r="D1188" s="278" t="s">
        <v>116</v>
      </c>
      <c r="E1188" s="278" t="s">
        <v>311</v>
      </c>
      <c r="F1188" s="278" t="s">
        <v>1549</v>
      </c>
      <c r="G1188" s="504" t="s">
        <v>702</v>
      </c>
      <c r="J1188" s="278" t="s">
        <v>320</v>
      </c>
      <c r="L1188" s="278" t="s">
        <v>47</v>
      </c>
      <c r="M1188" s="278" t="s">
        <v>48</v>
      </c>
      <c r="O1188" s="278" t="s">
        <v>315</v>
      </c>
      <c r="P1188" s="278">
        <v>1.41</v>
      </c>
      <c r="Q1188" s="278">
        <v>1.41</v>
      </c>
      <c r="R1188" s="278">
        <v>1.41</v>
      </c>
      <c r="S1188" s="278">
        <v>1.41</v>
      </c>
    </row>
    <row r="1189" spans="2:19" x14ac:dyDescent="0.25">
      <c r="B1189" s="278">
        <v>44476</v>
      </c>
      <c r="C1189" s="278" t="s">
        <v>1520</v>
      </c>
      <c r="D1189" s="278" t="s">
        <v>116</v>
      </c>
      <c r="E1189" s="278" t="s">
        <v>311</v>
      </c>
      <c r="F1189" s="278" t="s">
        <v>1549</v>
      </c>
      <c r="G1189" s="504" t="s">
        <v>702</v>
      </c>
      <c r="J1189" s="278" t="s">
        <v>320</v>
      </c>
      <c r="L1189" s="278" t="s">
        <v>47</v>
      </c>
      <c r="M1189" s="278" t="s">
        <v>48</v>
      </c>
      <c r="O1189" s="278" t="s">
        <v>315</v>
      </c>
      <c r="P1189" s="278">
        <v>1.0169999999999999</v>
      </c>
      <c r="Q1189" s="278">
        <v>0</v>
      </c>
      <c r="R1189" s="278">
        <v>0</v>
      </c>
      <c r="S1189" s="278">
        <v>0</v>
      </c>
    </row>
    <row r="1190" spans="2:19" x14ac:dyDescent="0.25">
      <c r="B1190" s="278">
        <v>44477</v>
      </c>
      <c r="C1190" s="278" t="s">
        <v>1521</v>
      </c>
      <c r="D1190" s="278" t="s">
        <v>116</v>
      </c>
      <c r="E1190" s="278" t="s">
        <v>317</v>
      </c>
      <c r="F1190" s="278" t="s">
        <v>1547</v>
      </c>
      <c r="G1190" s="504" t="s">
        <v>1027</v>
      </c>
      <c r="J1190" s="278" t="s">
        <v>320</v>
      </c>
      <c r="L1190" s="278" t="s">
        <v>47</v>
      </c>
      <c r="M1190" s="278" t="s">
        <v>48</v>
      </c>
      <c r="O1190" s="278" t="s">
        <v>315</v>
      </c>
      <c r="P1190" s="278">
        <v>0.98299999999999998</v>
      </c>
      <c r="Q1190" s="278">
        <v>0.98299999999999998</v>
      </c>
      <c r="R1190" s="278">
        <v>0</v>
      </c>
      <c r="S1190" s="278">
        <v>0</v>
      </c>
    </row>
    <row r="1191" spans="2:19" x14ac:dyDescent="0.25">
      <c r="B1191" s="278">
        <v>44478</v>
      </c>
      <c r="C1191" s="278" t="s">
        <v>1522</v>
      </c>
      <c r="D1191" s="278" t="s">
        <v>116</v>
      </c>
      <c r="E1191" s="278" t="s">
        <v>311</v>
      </c>
      <c r="F1191" s="278" t="s">
        <v>1549</v>
      </c>
      <c r="G1191" s="504" t="s">
        <v>702</v>
      </c>
      <c r="J1191" s="278" t="s">
        <v>148</v>
      </c>
      <c r="L1191" s="278" t="s">
        <v>49</v>
      </c>
      <c r="M1191" s="278" t="s">
        <v>49</v>
      </c>
      <c r="O1191" s="278" t="s">
        <v>315</v>
      </c>
      <c r="P1191" s="278">
        <v>2.3050000000000002</v>
      </c>
      <c r="Q1191" s="278">
        <v>0</v>
      </c>
      <c r="R1191" s="278">
        <v>2.3050000000000002</v>
      </c>
      <c r="S1191" s="278">
        <v>0</v>
      </c>
    </row>
    <row r="1192" spans="2:19" x14ac:dyDescent="0.25">
      <c r="B1192" s="278">
        <v>44480</v>
      </c>
      <c r="C1192" s="278" t="s">
        <v>1523</v>
      </c>
      <c r="D1192" s="278" t="s">
        <v>665</v>
      </c>
      <c r="G1192" s="504" t="s">
        <v>666</v>
      </c>
      <c r="H1192" s="278" t="s">
        <v>687</v>
      </c>
      <c r="I1192" s="278" t="s">
        <v>688</v>
      </c>
      <c r="J1192" s="278" t="s">
        <v>320</v>
      </c>
      <c r="L1192" s="278" t="s">
        <v>47</v>
      </c>
      <c r="M1192" s="278" t="s">
        <v>48</v>
      </c>
      <c r="N1192" s="278" t="s">
        <v>137</v>
      </c>
      <c r="O1192" s="278" t="s">
        <v>315</v>
      </c>
      <c r="P1192" s="278">
        <v>0.68</v>
      </c>
      <c r="Q1192" s="278">
        <v>0.68</v>
      </c>
      <c r="R1192" s="278">
        <v>0.68</v>
      </c>
      <c r="S1192" s="278">
        <v>0.68</v>
      </c>
    </row>
    <row r="1193" spans="2:19" x14ac:dyDescent="0.25">
      <c r="B1193" s="278">
        <v>44488</v>
      </c>
      <c r="C1193" s="278" t="s">
        <v>1524</v>
      </c>
      <c r="D1193" s="278" t="s">
        <v>116</v>
      </c>
      <c r="E1193" s="278" t="s">
        <v>311</v>
      </c>
      <c r="F1193" s="278" t="s">
        <v>1549</v>
      </c>
      <c r="G1193" s="504" t="s">
        <v>702</v>
      </c>
      <c r="J1193" s="278" t="s">
        <v>320</v>
      </c>
      <c r="L1193" s="278" t="s">
        <v>47</v>
      </c>
      <c r="M1193" s="278" t="s">
        <v>51</v>
      </c>
      <c r="O1193" s="278" t="s">
        <v>315</v>
      </c>
      <c r="P1193" s="278">
        <v>1.38</v>
      </c>
      <c r="Q1193" s="278">
        <v>0</v>
      </c>
      <c r="R1193" s="278">
        <v>1.38</v>
      </c>
      <c r="S1193" s="278">
        <v>0</v>
      </c>
    </row>
    <row r="1194" spans="2:19" x14ac:dyDescent="0.25">
      <c r="B1194" s="278">
        <v>44489</v>
      </c>
      <c r="C1194" s="278" t="s">
        <v>1525</v>
      </c>
      <c r="D1194" s="278" t="s">
        <v>116</v>
      </c>
      <c r="E1194" s="278" t="s">
        <v>317</v>
      </c>
      <c r="F1194" s="278" t="s">
        <v>1547</v>
      </c>
      <c r="G1194" s="504" t="s">
        <v>1027</v>
      </c>
      <c r="J1194" s="278" t="s">
        <v>320</v>
      </c>
      <c r="L1194" s="278" t="s">
        <v>47</v>
      </c>
      <c r="M1194" s="278" t="s">
        <v>51</v>
      </c>
      <c r="O1194" s="278" t="s">
        <v>315</v>
      </c>
      <c r="P1194" s="278">
        <v>1.1200000000000001</v>
      </c>
      <c r="Q1194" s="278">
        <v>1.1200000000000001</v>
      </c>
      <c r="R1194" s="278">
        <v>1.1200000000000001</v>
      </c>
      <c r="S1194" s="278">
        <v>1.1200000000000001</v>
      </c>
    </row>
    <row r="1195" spans="2:19" x14ac:dyDescent="0.25">
      <c r="B1195" s="278">
        <v>44491</v>
      </c>
      <c r="C1195" s="278" t="s">
        <v>1526</v>
      </c>
      <c r="D1195" s="278" t="s">
        <v>116</v>
      </c>
      <c r="E1195" s="278" t="s">
        <v>311</v>
      </c>
      <c r="F1195" s="278" t="s">
        <v>1549</v>
      </c>
      <c r="G1195" s="504" t="s">
        <v>702</v>
      </c>
      <c r="J1195" s="278" t="s">
        <v>320</v>
      </c>
      <c r="L1195" s="278" t="s">
        <v>47</v>
      </c>
      <c r="M1195" s="278" t="s">
        <v>51</v>
      </c>
      <c r="O1195" s="278" t="s">
        <v>315</v>
      </c>
      <c r="P1195" s="278">
        <v>2.0350000000000001</v>
      </c>
      <c r="Q1195" s="278">
        <v>0</v>
      </c>
      <c r="R1195" s="278">
        <v>2.0350000000000001</v>
      </c>
      <c r="S1195" s="278">
        <v>0</v>
      </c>
    </row>
    <row r="1196" spans="2:19" x14ac:dyDescent="0.25">
      <c r="B1196" s="278">
        <v>44492</v>
      </c>
      <c r="C1196" s="278" t="s">
        <v>1527</v>
      </c>
      <c r="D1196" s="278" t="s">
        <v>116</v>
      </c>
      <c r="E1196" s="278" t="s">
        <v>317</v>
      </c>
      <c r="F1196" s="278" t="s">
        <v>1547</v>
      </c>
      <c r="G1196" s="504" t="s">
        <v>1027</v>
      </c>
      <c r="J1196" s="278" t="s">
        <v>320</v>
      </c>
      <c r="L1196" s="278" t="s">
        <v>47</v>
      </c>
      <c r="M1196" s="278" t="s">
        <v>51</v>
      </c>
      <c r="O1196" s="278" t="s">
        <v>315</v>
      </c>
      <c r="P1196" s="278">
        <v>1.9650000000000001</v>
      </c>
      <c r="Q1196" s="278">
        <v>1.9650000000000001</v>
      </c>
      <c r="R1196" s="278">
        <v>1.9650000000000001</v>
      </c>
      <c r="S1196" s="278">
        <v>1.9650000000000001</v>
      </c>
    </row>
    <row r="1197" spans="2:19" x14ac:dyDescent="0.25">
      <c r="B1197" s="278">
        <v>44493</v>
      </c>
      <c r="C1197" s="278" t="s">
        <v>1528</v>
      </c>
      <c r="D1197" s="278" t="s">
        <v>116</v>
      </c>
      <c r="E1197" s="278" t="s">
        <v>311</v>
      </c>
      <c r="F1197" s="278" t="s">
        <v>1549</v>
      </c>
      <c r="G1197" s="504" t="s">
        <v>702</v>
      </c>
      <c r="J1197" s="278" t="s">
        <v>320</v>
      </c>
      <c r="L1197" s="278" t="s">
        <v>47</v>
      </c>
      <c r="M1197" s="278" t="s">
        <v>51</v>
      </c>
      <c r="O1197" s="278" t="s">
        <v>315</v>
      </c>
      <c r="P1197" s="278">
        <v>0.50700000000000001</v>
      </c>
      <c r="Q1197" s="278">
        <v>0</v>
      </c>
      <c r="R1197" s="278">
        <v>0.50700000000000001</v>
      </c>
      <c r="S1197" s="278">
        <v>0</v>
      </c>
    </row>
    <row r="1198" spans="2:19" x14ac:dyDescent="0.25">
      <c r="B1198" s="278">
        <v>44495</v>
      </c>
      <c r="C1198" s="278" t="s">
        <v>1529</v>
      </c>
      <c r="D1198" s="278" t="s">
        <v>116</v>
      </c>
      <c r="E1198" s="278" t="s">
        <v>317</v>
      </c>
      <c r="F1198" s="278" t="s">
        <v>1547</v>
      </c>
      <c r="G1198" s="504" t="s">
        <v>1027</v>
      </c>
      <c r="J1198" s="278" t="s">
        <v>320</v>
      </c>
      <c r="L1198" s="278" t="s">
        <v>47</v>
      </c>
      <c r="M1198" s="278" t="s">
        <v>51</v>
      </c>
      <c r="O1198" s="278" t="s">
        <v>315</v>
      </c>
      <c r="P1198" s="278">
        <v>0.49199999999999999</v>
      </c>
      <c r="Q1198" s="278">
        <v>0.49199999999999999</v>
      </c>
      <c r="R1198" s="278">
        <v>0.49199999999999999</v>
      </c>
      <c r="S1198" s="278">
        <v>0.49199999999999999</v>
      </c>
    </row>
    <row r="1199" spans="2:19" x14ac:dyDescent="0.25">
      <c r="B1199" s="278">
        <v>44497</v>
      </c>
      <c r="C1199" s="278" t="s">
        <v>1530</v>
      </c>
      <c r="D1199" s="278" t="s">
        <v>116</v>
      </c>
      <c r="E1199" s="278" t="s">
        <v>317</v>
      </c>
      <c r="F1199" s="278" t="s">
        <v>1547</v>
      </c>
      <c r="G1199" s="504" t="s">
        <v>702</v>
      </c>
      <c r="J1199" s="278" t="s">
        <v>320</v>
      </c>
      <c r="L1199" s="278" t="s">
        <v>47</v>
      </c>
      <c r="M1199" s="278" t="s">
        <v>48</v>
      </c>
      <c r="O1199" s="278" t="s">
        <v>315</v>
      </c>
      <c r="P1199" s="278">
        <v>4.99</v>
      </c>
      <c r="Q1199" s="278">
        <v>3.9</v>
      </c>
      <c r="R1199" s="278">
        <v>3.9</v>
      </c>
      <c r="S1199" s="278">
        <v>3.9</v>
      </c>
    </row>
    <row r="1200" spans="2:19" x14ac:dyDescent="0.25">
      <c r="B1200" s="278">
        <v>44498</v>
      </c>
      <c r="C1200" s="278" t="s">
        <v>1531</v>
      </c>
      <c r="D1200" s="278" t="s">
        <v>116</v>
      </c>
      <c r="E1200" s="278" t="s">
        <v>317</v>
      </c>
      <c r="F1200" s="278" t="s">
        <v>1547</v>
      </c>
      <c r="G1200" s="504" t="s">
        <v>702</v>
      </c>
      <c r="J1200" s="278" t="s">
        <v>320</v>
      </c>
      <c r="L1200" s="278" t="s">
        <v>47</v>
      </c>
      <c r="M1200" s="278" t="s">
        <v>51</v>
      </c>
      <c r="O1200" s="278" t="s">
        <v>315</v>
      </c>
      <c r="P1200" s="278">
        <v>4.99</v>
      </c>
      <c r="Q1200" s="278">
        <v>3</v>
      </c>
      <c r="R1200" s="278">
        <v>3</v>
      </c>
      <c r="S1200" s="278">
        <v>3</v>
      </c>
    </row>
    <row r="1201" spans="2:19" x14ac:dyDescent="0.25">
      <c r="B1201" s="278">
        <v>44499</v>
      </c>
      <c r="C1201" s="278" t="s">
        <v>1532</v>
      </c>
      <c r="D1201" s="278" t="s">
        <v>116</v>
      </c>
      <c r="E1201" s="278" t="s">
        <v>317</v>
      </c>
      <c r="F1201" s="278" t="s">
        <v>1547</v>
      </c>
      <c r="G1201" s="504" t="s">
        <v>1027</v>
      </c>
      <c r="J1201" s="278" t="s">
        <v>320</v>
      </c>
      <c r="L1201" s="278" t="s">
        <v>47</v>
      </c>
      <c r="M1201" s="278" t="s">
        <v>48</v>
      </c>
      <c r="O1201" s="278" t="s">
        <v>315</v>
      </c>
      <c r="P1201" s="278">
        <v>1.9710000000000001</v>
      </c>
      <c r="Q1201" s="278">
        <v>1.9710000000000001</v>
      </c>
      <c r="R1201" s="278">
        <v>1.9710000000000001</v>
      </c>
      <c r="S1201" s="278">
        <v>1.9710000000000001</v>
      </c>
    </row>
    <row r="1202" spans="2:19" x14ac:dyDescent="0.25">
      <c r="B1202" s="278">
        <v>44500</v>
      </c>
      <c r="C1202" s="278" t="s">
        <v>1533</v>
      </c>
      <c r="D1202" s="278" t="s">
        <v>116</v>
      </c>
      <c r="E1202" s="278" t="s">
        <v>317</v>
      </c>
      <c r="F1202" s="278" t="s">
        <v>1547</v>
      </c>
      <c r="G1202" s="504" t="s">
        <v>702</v>
      </c>
      <c r="J1202" s="278" t="s">
        <v>320</v>
      </c>
      <c r="L1202" s="278" t="s">
        <v>47</v>
      </c>
      <c r="M1202" s="278" t="s">
        <v>48</v>
      </c>
      <c r="O1202" s="278" t="s">
        <v>315</v>
      </c>
      <c r="P1202" s="278">
        <v>2.5920000000000001</v>
      </c>
      <c r="Q1202" s="278">
        <v>2</v>
      </c>
      <c r="R1202" s="278">
        <v>2</v>
      </c>
      <c r="S1202" s="278">
        <v>2</v>
      </c>
    </row>
    <row r="1203" spans="2:19" x14ac:dyDescent="0.25">
      <c r="B1203" s="278">
        <v>44501</v>
      </c>
      <c r="C1203" s="278" t="s">
        <v>1534</v>
      </c>
      <c r="D1203" s="278" t="s">
        <v>665</v>
      </c>
      <c r="G1203" s="504" t="s">
        <v>666</v>
      </c>
      <c r="H1203" s="278" t="s">
        <v>667</v>
      </c>
      <c r="I1203" s="278" t="s">
        <v>668</v>
      </c>
      <c r="J1203" s="278" t="s">
        <v>320</v>
      </c>
      <c r="L1203" s="278" t="s">
        <v>46</v>
      </c>
      <c r="M1203" s="278" t="s">
        <v>46</v>
      </c>
      <c r="O1203" s="278" t="s">
        <v>315</v>
      </c>
      <c r="P1203" s="278">
        <v>5.13</v>
      </c>
      <c r="Q1203" s="278">
        <v>4.2960000000000003</v>
      </c>
      <c r="R1203" s="278">
        <v>4.2960000000000003</v>
      </c>
      <c r="S1203" s="278">
        <v>4.2960000000000003</v>
      </c>
    </row>
    <row r="1204" spans="2:19" x14ac:dyDescent="0.25">
      <c r="B1204" s="278">
        <v>44502</v>
      </c>
      <c r="C1204" s="278" t="s">
        <v>1535</v>
      </c>
      <c r="D1204" s="278" t="s">
        <v>665</v>
      </c>
      <c r="G1204" s="504" t="s">
        <v>666</v>
      </c>
      <c r="H1204" s="278" t="s">
        <v>667</v>
      </c>
      <c r="I1204" s="278" t="s">
        <v>668</v>
      </c>
      <c r="J1204" s="278" t="s">
        <v>320</v>
      </c>
      <c r="L1204" s="278" t="s">
        <v>46</v>
      </c>
      <c r="M1204" s="278" t="s">
        <v>46</v>
      </c>
      <c r="O1204" s="278" t="s">
        <v>315</v>
      </c>
      <c r="P1204" s="278">
        <v>0.60799999999999998</v>
      </c>
      <c r="Q1204" s="278">
        <v>0.58099999999999996</v>
      </c>
      <c r="R1204" s="278">
        <v>0.58099999999999996</v>
      </c>
      <c r="S1204" s="278">
        <v>0.58099999999999996</v>
      </c>
    </row>
    <row r="1205" spans="2:19" x14ac:dyDescent="0.25">
      <c r="B1205" s="278">
        <v>44503</v>
      </c>
      <c r="C1205" s="278" t="s">
        <v>1536</v>
      </c>
      <c r="D1205" s="278" t="s">
        <v>665</v>
      </c>
      <c r="G1205" s="504" t="s">
        <v>666</v>
      </c>
      <c r="H1205" s="278" t="s">
        <v>667</v>
      </c>
      <c r="I1205" s="278" t="s">
        <v>668</v>
      </c>
      <c r="J1205" s="278" t="s">
        <v>320</v>
      </c>
      <c r="L1205" s="278" t="s">
        <v>47</v>
      </c>
      <c r="M1205" s="278" t="s">
        <v>51</v>
      </c>
      <c r="O1205" s="278" t="s">
        <v>315</v>
      </c>
      <c r="P1205" s="278">
        <v>4.6840000000000002</v>
      </c>
      <c r="Q1205" s="278">
        <v>3.617</v>
      </c>
      <c r="R1205" s="278">
        <v>3.617</v>
      </c>
      <c r="S1205" s="278">
        <v>3.617</v>
      </c>
    </row>
    <row r="1206" spans="2:19" x14ac:dyDescent="0.25">
      <c r="B1206" s="278">
        <v>44504</v>
      </c>
      <c r="C1206" s="278" t="s">
        <v>1537</v>
      </c>
      <c r="D1206" s="278" t="s">
        <v>665</v>
      </c>
      <c r="G1206" s="504" t="s">
        <v>666</v>
      </c>
      <c r="H1206" s="278" t="s">
        <v>667</v>
      </c>
      <c r="I1206" s="278" t="s">
        <v>668</v>
      </c>
      <c r="J1206" s="278" t="s">
        <v>320</v>
      </c>
      <c r="L1206" s="278" t="s">
        <v>47</v>
      </c>
      <c r="M1206" s="278" t="s">
        <v>51</v>
      </c>
      <c r="O1206" s="278" t="s">
        <v>315</v>
      </c>
      <c r="P1206" s="278">
        <v>0.29899999999999999</v>
      </c>
      <c r="Q1206" s="278">
        <v>0.23100000000000001</v>
      </c>
      <c r="R1206" s="278">
        <v>0.23100000000000001</v>
      </c>
      <c r="S1206" s="278">
        <v>0.23100000000000001</v>
      </c>
    </row>
    <row r="1207" spans="2:19" x14ac:dyDescent="0.25">
      <c r="B1207" s="278">
        <v>44505</v>
      </c>
      <c r="C1207" s="278" t="s">
        <v>1538</v>
      </c>
      <c r="D1207" s="278" t="s">
        <v>665</v>
      </c>
      <c r="G1207" s="504" t="s">
        <v>666</v>
      </c>
      <c r="H1207" s="278" t="s">
        <v>667</v>
      </c>
      <c r="I1207" s="278" t="s">
        <v>668</v>
      </c>
      <c r="J1207" s="278" t="s">
        <v>320</v>
      </c>
      <c r="L1207" s="278" t="s">
        <v>47</v>
      </c>
      <c r="M1207" s="278" t="s">
        <v>48</v>
      </c>
      <c r="O1207" s="278" t="s">
        <v>315</v>
      </c>
      <c r="P1207" s="278">
        <v>0.55900000000000005</v>
      </c>
      <c r="Q1207" s="278">
        <v>0.51700000000000002</v>
      </c>
      <c r="R1207" s="278">
        <v>0.51700000000000002</v>
      </c>
      <c r="S1207" s="278">
        <v>0.51700000000000002</v>
      </c>
    </row>
    <row r="1208" spans="2:19" x14ac:dyDescent="0.25">
      <c r="B1208" s="278">
        <v>38322</v>
      </c>
      <c r="C1208" s="278" t="s">
        <v>848</v>
      </c>
      <c r="D1208" s="278" t="s">
        <v>665</v>
      </c>
      <c r="G1208" s="504" t="s">
        <v>666</v>
      </c>
      <c r="H1208" s="278" t="s">
        <v>687</v>
      </c>
      <c r="I1208" s="278" t="s">
        <v>688</v>
      </c>
      <c r="J1208" s="278" t="s">
        <v>320</v>
      </c>
      <c r="L1208" s="278" t="s">
        <v>47</v>
      </c>
      <c r="M1208" s="278" t="s">
        <v>48</v>
      </c>
      <c r="N1208" s="278" t="s">
        <v>137</v>
      </c>
      <c r="O1208" s="278" t="s">
        <v>1539</v>
      </c>
      <c r="P1208" s="278">
        <v>7.0629999999999997</v>
      </c>
      <c r="Q1208" s="278">
        <v>5.1840000000000002</v>
      </c>
      <c r="R1208" s="278">
        <v>0</v>
      </c>
      <c r="S1208" s="278">
        <v>0</v>
      </c>
    </row>
    <row r="1209" spans="2:19" x14ac:dyDescent="0.25">
      <c r="B1209" s="278">
        <v>38331</v>
      </c>
      <c r="C1209" s="278" t="s">
        <v>850</v>
      </c>
      <c r="D1209" s="278" t="s">
        <v>665</v>
      </c>
      <c r="G1209" s="504" t="s">
        <v>666</v>
      </c>
      <c r="H1209" s="278" t="s">
        <v>687</v>
      </c>
      <c r="I1209" s="278" t="s">
        <v>688</v>
      </c>
      <c r="J1209" s="278" t="s">
        <v>320</v>
      </c>
      <c r="L1209" s="278" t="s">
        <v>45</v>
      </c>
      <c r="M1209" s="278" t="s">
        <v>45</v>
      </c>
      <c r="N1209" s="278" t="s">
        <v>134</v>
      </c>
      <c r="O1209" s="278" t="s">
        <v>1539</v>
      </c>
      <c r="P1209" s="278">
        <v>6.556</v>
      </c>
      <c r="Q1209" s="278">
        <v>5.8319999999999999</v>
      </c>
      <c r="R1209" s="278">
        <v>0</v>
      </c>
      <c r="S1209" s="278">
        <v>0</v>
      </c>
    </row>
    <row r="1210" spans="2:19" x14ac:dyDescent="0.25">
      <c r="B1210" s="278">
        <v>38360</v>
      </c>
      <c r="C1210" s="278" t="s">
        <v>852</v>
      </c>
      <c r="D1210" s="278" t="s">
        <v>665</v>
      </c>
      <c r="G1210" s="504" t="s">
        <v>666</v>
      </c>
      <c r="H1210" s="278" t="s">
        <v>687</v>
      </c>
      <c r="I1210" s="278" t="s">
        <v>688</v>
      </c>
      <c r="J1210" s="278" t="s">
        <v>320</v>
      </c>
      <c r="L1210" s="278" t="s">
        <v>47</v>
      </c>
      <c r="M1210" s="278" t="s">
        <v>130</v>
      </c>
      <c r="N1210" s="278" t="s">
        <v>131</v>
      </c>
      <c r="O1210" s="278" t="s">
        <v>1539</v>
      </c>
      <c r="P1210" s="278">
        <v>30.65</v>
      </c>
      <c r="Q1210" s="278">
        <v>21.923999999999999</v>
      </c>
      <c r="R1210" s="278">
        <v>0</v>
      </c>
      <c r="S1210" s="278">
        <v>0</v>
      </c>
    </row>
    <row r="1211" spans="2:19" x14ac:dyDescent="0.25">
      <c r="B1211" s="278">
        <v>38447</v>
      </c>
      <c r="C1211" s="278" t="s">
        <v>870</v>
      </c>
      <c r="D1211" s="278" t="s">
        <v>665</v>
      </c>
      <c r="G1211" s="504" t="s">
        <v>666</v>
      </c>
      <c r="H1211" s="278" t="s">
        <v>667</v>
      </c>
      <c r="I1211" s="278" t="s">
        <v>668</v>
      </c>
      <c r="J1211" s="278" t="s">
        <v>320</v>
      </c>
      <c r="L1211" s="278" t="s">
        <v>47</v>
      </c>
      <c r="M1211" s="278" t="s">
        <v>130</v>
      </c>
      <c r="O1211" s="278" t="s">
        <v>1539</v>
      </c>
      <c r="P1211" s="278">
        <v>2.16</v>
      </c>
      <c r="Q1211" s="278">
        <v>4.32</v>
      </c>
      <c r="R1211" s="278">
        <v>2.16</v>
      </c>
      <c r="S1211" s="278">
        <v>2.16</v>
      </c>
    </row>
    <row r="1212" spans="2:19" x14ac:dyDescent="0.25">
      <c r="B1212" s="278">
        <v>38800</v>
      </c>
      <c r="C1212" s="278" t="s">
        <v>937</v>
      </c>
      <c r="D1212" s="278" t="s">
        <v>665</v>
      </c>
      <c r="G1212" s="504" t="s">
        <v>666</v>
      </c>
      <c r="H1212" s="278" t="s">
        <v>687</v>
      </c>
      <c r="I1212" s="278" t="s">
        <v>688</v>
      </c>
      <c r="J1212" s="278" t="s">
        <v>320</v>
      </c>
      <c r="L1212" s="278" t="s">
        <v>47</v>
      </c>
      <c r="M1212" s="278" t="s">
        <v>48</v>
      </c>
      <c r="N1212" s="278" t="s">
        <v>146</v>
      </c>
      <c r="O1212" s="278" t="s">
        <v>1539</v>
      </c>
      <c r="P1212" s="278">
        <v>9.7089999999999996</v>
      </c>
      <c r="Q1212" s="278">
        <v>7.7539999999999996</v>
      </c>
      <c r="R1212" s="278">
        <v>0</v>
      </c>
      <c r="S1212" s="278">
        <v>0</v>
      </c>
    </row>
    <row r="1213" spans="2:19" x14ac:dyDescent="0.25">
      <c r="B1213" s="278">
        <v>38879</v>
      </c>
      <c r="C1213" s="278" t="s">
        <v>967</v>
      </c>
      <c r="D1213" s="278" t="s">
        <v>665</v>
      </c>
      <c r="G1213" s="504" t="s">
        <v>666</v>
      </c>
      <c r="H1213" s="278" t="s">
        <v>687</v>
      </c>
      <c r="I1213" s="278" t="s">
        <v>688</v>
      </c>
      <c r="J1213" s="278" t="s">
        <v>320</v>
      </c>
      <c r="L1213" s="278" t="s">
        <v>46</v>
      </c>
      <c r="M1213" s="278" t="s">
        <v>46</v>
      </c>
      <c r="N1213" s="278" t="s">
        <v>135</v>
      </c>
      <c r="O1213" s="278" t="s">
        <v>1539</v>
      </c>
      <c r="P1213" s="278">
        <v>5.94</v>
      </c>
      <c r="Q1213" s="278">
        <v>5.13</v>
      </c>
      <c r="R1213" s="278">
        <v>0</v>
      </c>
      <c r="S1213" s="278">
        <v>0</v>
      </c>
    </row>
    <row r="1214" spans="2:19" x14ac:dyDescent="0.25">
      <c r="B1214" s="278">
        <v>38968</v>
      </c>
      <c r="C1214" s="278" t="s">
        <v>992</v>
      </c>
      <c r="D1214" s="278" t="s">
        <v>665</v>
      </c>
      <c r="G1214" s="504" t="s">
        <v>666</v>
      </c>
      <c r="H1214" s="278" t="s">
        <v>687</v>
      </c>
      <c r="I1214" s="278" t="s">
        <v>688</v>
      </c>
      <c r="J1214" s="278" t="s">
        <v>320</v>
      </c>
      <c r="L1214" s="278" t="s">
        <v>46</v>
      </c>
      <c r="M1214" s="278" t="s">
        <v>46</v>
      </c>
      <c r="N1214" s="278" t="s">
        <v>142</v>
      </c>
      <c r="O1214" s="278" t="s">
        <v>1539</v>
      </c>
      <c r="P1214" s="278">
        <v>23.338999999999999</v>
      </c>
      <c r="Q1214" s="278">
        <v>18.132999999999999</v>
      </c>
      <c r="R1214" s="278">
        <v>0</v>
      </c>
      <c r="S1214" s="278">
        <v>0</v>
      </c>
    </row>
    <row r="1215" spans="2:19" x14ac:dyDescent="0.25">
      <c r="B1215" s="278">
        <v>40658</v>
      </c>
      <c r="C1215" s="278" t="s">
        <v>1031</v>
      </c>
      <c r="D1215" s="278" t="s">
        <v>116</v>
      </c>
      <c r="E1215" s="278" t="s">
        <v>311</v>
      </c>
      <c r="F1215" s="278" t="s">
        <v>514</v>
      </c>
      <c r="G1215" s="504" t="s">
        <v>149</v>
      </c>
      <c r="J1215" s="278" t="s">
        <v>320</v>
      </c>
      <c r="L1215" s="278" t="s">
        <v>47</v>
      </c>
      <c r="M1215" s="278" t="s">
        <v>51</v>
      </c>
      <c r="O1215" s="278" t="s">
        <v>1539</v>
      </c>
      <c r="P1215" s="278">
        <v>94.081999999999994</v>
      </c>
      <c r="Q1215" s="278">
        <v>215.83699999999999</v>
      </c>
      <c r="R1215" s="278">
        <v>30.23</v>
      </c>
      <c r="S1215" s="278">
        <v>69.352000000000004</v>
      </c>
    </row>
    <row r="1216" spans="2:19" x14ac:dyDescent="0.25">
      <c r="B1216" s="278">
        <v>40779</v>
      </c>
      <c r="C1216" s="278" t="s">
        <v>1064</v>
      </c>
      <c r="D1216" s="278" t="s">
        <v>665</v>
      </c>
      <c r="G1216" s="504" t="s">
        <v>666</v>
      </c>
      <c r="H1216" s="278" t="s">
        <v>687</v>
      </c>
      <c r="I1216" s="278" t="s">
        <v>688</v>
      </c>
      <c r="J1216" s="278" t="s">
        <v>320</v>
      </c>
      <c r="L1216" s="278" t="s">
        <v>47</v>
      </c>
      <c r="M1216" s="278" t="s">
        <v>48</v>
      </c>
      <c r="N1216" s="278" t="s">
        <v>141</v>
      </c>
      <c r="O1216" s="278" t="s">
        <v>1539</v>
      </c>
      <c r="P1216" s="278">
        <v>2.16</v>
      </c>
      <c r="Q1216" s="278">
        <v>2.16</v>
      </c>
      <c r="R1216" s="278">
        <v>1.08</v>
      </c>
      <c r="S1216" s="278">
        <v>1.08</v>
      </c>
    </row>
    <row r="1217" spans="2:19" x14ac:dyDescent="0.25">
      <c r="B1217" s="278">
        <v>40845</v>
      </c>
      <c r="C1217" s="278" t="s">
        <v>1082</v>
      </c>
      <c r="D1217" s="278" t="s">
        <v>665</v>
      </c>
      <c r="G1217" s="504" t="s">
        <v>666</v>
      </c>
      <c r="H1217" s="278" t="s">
        <v>687</v>
      </c>
      <c r="I1217" s="278" t="s">
        <v>688</v>
      </c>
      <c r="J1217" s="278" t="s">
        <v>320</v>
      </c>
      <c r="L1217" s="278" t="s">
        <v>47</v>
      </c>
      <c r="M1217" s="278" t="s">
        <v>48</v>
      </c>
      <c r="N1217" s="278" t="s">
        <v>146</v>
      </c>
      <c r="O1217" s="278" t="s">
        <v>1539</v>
      </c>
      <c r="P1217" s="278">
        <v>3.6720000000000002</v>
      </c>
      <c r="Q1217" s="278">
        <v>3.6720000000000002</v>
      </c>
      <c r="R1217" s="278">
        <v>0</v>
      </c>
      <c r="S1217" s="278">
        <v>0</v>
      </c>
    </row>
    <row r="1218" spans="2:19" x14ac:dyDescent="0.25">
      <c r="B1218" s="278">
        <v>40857</v>
      </c>
      <c r="C1218" s="278" t="s">
        <v>1094</v>
      </c>
      <c r="D1218" s="278" t="s">
        <v>665</v>
      </c>
      <c r="G1218" s="504" t="s">
        <v>666</v>
      </c>
      <c r="H1218" s="278" t="s">
        <v>687</v>
      </c>
      <c r="I1218" s="278" t="s">
        <v>688</v>
      </c>
      <c r="J1218" s="278" t="s">
        <v>148</v>
      </c>
      <c r="L1218" s="278" t="s">
        <v>49</v>
      </c>
      <c r="M1218" s="278" t="s">
        <v>49</v>
      </c>
      <c r="N1218" s="278" t="s">
        <v>133</v>
      </c>
      <c r="O1218" s="278" t="s">
        <v>1539</v>
      </c>
      <c r="P1218" s="278">
        <v>1.08</v>
      </c>
      <c r="Q1218" s="278">
        <v>1.08</v>
      </c>
      <c r="R1218" s="278">
        <v>0</v>
      </c>
      <c r="S1218" s="278">
        <v>0</v>
      </c>
    </row>
    <row r="1219" spans="2:19" x14ac:dyDescent="0.25">
      <c r="B1219" s="278">
        <v>40905</v>
      </c>
      <c r="C1219" s="278" t="s">
        <v>1540</v>
      </c>
      <c r="D1219" s="278" t="s">
        <v>116</v>
      </c>
      <c r="E1219" s="278" t="s">
        <v>317</v>
      </c>
      <c r="F1219" s="278" t="s">
        <v>1547</v>
      </c>
      <c r="G1219" s="504" t="s">
        <v>1027</v>
      </c>
      <c r="J1219" s="278" t="s">
        <v>148</v>
      </c>
      <c r="L1219" s="278" t="s">
        <v>49</v>
      </c>
      <c r="M1219" s="278" t="s">
        <v>49</v>
      </c>
      <c r="O1219" s="278" t="s">
        <v>1539</v>
      </c>
      <c r="P1219" s="278">
        <v>4.99</v>
      </c>
      <c r="Q1219" s="278">
        <v>4.99</v>
      </c>
      <c r="R1219" s="278">
        <v>4.99</v>
      </c>
      <c r="S1219" s="278">
        <v>4.99</v>
      </c>
    </row>
    <row r="1220" spans="2:19" x14ac:dyDescent="0.25">
      <c r="B1220" s="278">
        <v>40952</v>
      </c>
      <c r="C1220" s="278" t="s">
        <v>1127</v>
      </c>
      <c r="D1220" s="278" t="s">
        <v>116</v>
      </c>
      <c r="E1220" s="278" t="s">
        <v>311</v>
      </c>
      <c r="F1220" s="278" t="s">
        <v>1549</v>
      </c>
      <c r="G1220" s="504" t="s">
        <v>702</v>
      </c>
      <c r="J1220" s="278" t="s">
        <v>320</v>
      </c>
      <c r="L1220" s="278" t="s">
        <v>47</v>
      </c>
      <c r="M1220" s="278" t="s">
        <v>48</v>
      </c>
      <c r="O1220" s="278" t="s">
        <v>1539</v>
      </c>
      <c r="P1220" s="278">
        <v>1.492</v>
      </c>
      <c r="Q1220" s="278">
        <v>1.0329999999999999</v>
      </c>
      <c r="R1220" s="278">
        <v>1.492</v>
      </c>
      <c r="S1220" s="278">
        <v>1.0329999999999999</v>
      </c>
    </row>
    <row r="1221" spans="2:19" x14ac:dyDescent="0.25">
      <c r="B1221" s="278">
        <v>40970</v>
      </c>
      <c r="C1221" s="278" t="s">
        <v>1130</v>
      </c>
      <c r="D1221" s="278" t="s">
        <v>116</v>
      </c>
      <c r="E1221" s="278" t="s">
        <v>317</v>
      </c>
      <c r="F1221" s="278" t="s">
        <v>1549</v>
      </c>
      <c r="G1221" s="504" t="s">
        <v>702</v>
      </c>
      <c r="J1221" s="278" t="s">
        <v>320</v>
      </c>
      <c r="L1221" s="278" t="s">
        <v>47</v>
      </c>
      <c r="M1221" s="278" t="s">
        <v>48</v>
      </c>
      <c r="O1221" s="278" t="s">
        <v>1539</v>
      </c>
      <c r="P1221" s="278">
        <v>1.5549999999999999</v>
      </c>
      <c r="Q1221" s="278">
        <v>1.605</v>
      </c>
      <c r="R1221" s="278">
        <v>1.5549999999999999</v>
      </c>
      <c r="S1221" s="278">
        <v>1.605</v>
      </c>
    </row>
    <row r="1222" spans="2:19" x14ac:dyDescent="0.25">
      <c r="B1222" s="278">
        <v>41006</v>
      </c>
      <c r="C1222" s="278" t="s">
        <v>1135</v>
      </c>
      <c r="D1222" s="278" t="s">
        <v>116</v>
      </c>
      <c r="E1222" s="278" t="s">
        <v>311</v>
      </c>
      <c r="F1222" s="278" t="s">
        <v>1549</v>
      </c>
      <c r="G1222" s="504" t="s">
        <v>702</v>
      </c>
      <c r="J1222" s="278" t="s">
        <v>320</v>
      </c>
      <c r="L1222" s="278" t="s">
        <v>47</v>
      </c>
      <c r="M1222" s="278" t="s">
        <v>48</v>
      </c>
      <c r="O1222" s="278" t="s">
        <v>1539</v>
      </c>
      <c r="P1222" s="278">
        <v>1.3089999999999999</v>
      </c>
      <c r="Q1222" s="278">
        <v>0</v>
      </c>
      <c r="R1222" s="278">
        <v>1.3089999999999999</v>
      </c>
      <c r="S1222" s="278">
        <v>0</v>
      </c>
    </row>
    <row r="1223" spans="2:19" x14ac:dyDescent="0.25">
      <c r="B1223" s="278">
        <v>41007</v>
      </c>
      <c r="C1223" s="278" t="s">
        <v>1136</v>
      </c>
      <c r="D1223" s="278" t="s">
        <v>116</v>
      </c>
      <c r="E1223" s="278" t="s">
        <v>317</v>
      </c>
      <c r="F1223" s="278" t="s">
        <v>1547</v>
      </c>
      <c r="G1223" s="504" t="s">
        <v>702</v>
      </c>
      <c r="J1223" s="278" t="s">
        <v>320</v>
      </c>
      <c r="L1223" s="278" t="s">
        <v>47</v>
      </c>
      <c r="M1223" s="278" t="s">
        <v>48</v>
      </c>
      <c r="O1223" s="278" t="s">
        <v>1539</v>
      </c>
      <c r="P1223" s="278">
        <v>1.6419999999999999</v>
      </c>
      <c r="Q1223" s="278">
        <v>1.6419999999999999</v>
      </c>
      <c r="R1223" s="278">
        <v>1.6419999999999999</v>
      </c>
      <c r="S1223" s="278">
        <v>1.6419999999999999</v>
      </c>
    </row>
    <row r="1224" spans="2:19" x14ac:dyDescent="0.25">
      <c r="B1224" s="278">
        <v>41029</v>
      </c>
      <c r="C1224" s="278" t="s">
        <v>1141</v>
      </c>
      <c r="D1224" s="278" t="s">
        <v>116</v>
      </c>
      <c r="E1224" s="278" t="s">
        <v>311</v>
      </c>
      <c r="F1224" s="278" t="s">
        <v>1549</v>
      </c>
      <c r="G1224" s="504" t="s">
        <v>702</v>
      </c>
      <c r="J1224" s="278" t="s">
        <v>320</v>
      </c>
      <c r="L1224" s="278" t="s">
        <v>47</v>
      </c>
      <c r="M1224" s="278" t="s">
        <v>48</v>
      </c>
      <c r="O1224" s="278" t="s">
        <v>1539</v>
      </c>
      <c r="P1224" s="278">
        <v>1.51</v>
      </c>
      <c r="Q1224" s="278">
        <v>1.77</v>
      </c>
      <c r="R1224" s="278">
        <v>1.51</v>
      </c>
      <c r="S1224" s="278">
        <v>1.77</v>
      </c>
    </row>
    <row r="1225" spans="2:19" x14ac:dyDescent="0.25">
      <c r="B1225" s="278">
        <v>41097</v>
      </c>
      <c r="C1225" s="278" t="s">
        <v>1181</v>
      </c>
      <c r="D1225" s="278" t="s">
        <v>116</v>
      </c>
      <c r="E1225" s="278" t="s">
        <v>311</v>
      </c>
      <c r="F1225" s="278" t="s">
        <v>1549</v>
      </c>
      <c r="G1225" s="504" t="s">
        <v>702</v>
      </c>
      <c r="J1225" s="278" t="s">
        <v>320</v>
      </c>
      <c r="L1225" s="278" t="s">
        <v>47</v>
      </c>
      <c r="M1225" s="278" t="s">
        <v>48</v>
      </c>
      <c r="O1225" s="278" t="s">
        <v>1539</v>
      </c>
      <c r="P1225" s="278">
        <v>0.57599999999999996</v>
      </c>
      <c r="Q1225" s="278">
        <v>0</v>
      </c>
      <c r="R1225" s="278">
        <v>0.57599999999999996</v>
      </c>
      <c r="S1225" s="278">
        <v>0</v>
      </c>
    </row>
    <row r="1226" spans="2:19" x14ac:dyDescent="0.25">
      <c r="B1226" s="278">
        <v>41098</v>
      </c>
      <c r="C1226" s="278" t="s">
        <v>1182</v>
      </c>
      <c r="D1226" s="278" t="s">
        <v>116</v>
      </c>
      <c r="E1226" s="278" t="s">
        <v>317</v>
      </c>
      <c r="F1226" s="278" t="s">
        <v>1547</v>
      </c>
      <c r="G1226" s="504" t="s">
        <v>702</v>
      </c>
      <c r="J1226" s="278" t="s">
        <v>320</v>
      </c>
      <c r="L1226" s="278" t="s">
        <v>47</v>
      </c>
      <c r="M1226" s="278" t="s">
        <v>48</v>
      </c>
      <c r="O1226" s="278" t="s">
        <v>1539</v>
      </c>
      <c r="P1226" s="278">
        <v>2.19</v>
      </c>
      <c r="Q1226" s="278">
        <v>2.19</v>
      </c>
      <c r="R1226" s="278">
        <v>2.19</v>
      </c>
      <c r="S1226" s="278">
        <v>2.19</v>
      </c>
    </row>
    <row r="1227" spans="2:19" x14ac:dyDescent="0.25">
      <c r="B1227" s="278">
        <v>41099</v>
      </c>
      <c r="C1227" s="278" t="s">
        <v>1541</v>
      </c>
      <c r="D1227" s="278" t="s">
        <v>665</v>
      </c>
      <c r="G1227" s="504" t="s">
        <v>666</v>
      </c>
      <c r="H1227" s="278" t="s">
        <v>667</v>
      </c>
      <c r="I1227" s="278" t="s">
        <v>668</v>
      </c>
      <c r="J1227" s="278" t="s">
        <v>320</v>
      </c>
      <c r="L1227" s="278" t="s">
        <v>47</v>
      </c>
      <c r="M1227" s="278" t="s">
        <v>48</v>
      </c>
      <c r="O1227" s="278" t="s">
        <v>1539</v>
      </c>
      <c r="P1227" s="278">
        <v>0.41</v>
      </c>
      <c r="Q1227" s="278">
        <v>0</v>
      </c>
      <c r="R1227" s="278">
        <v>0.41</v>
      </c>
      <c r="S1227" s="278">
        <v>0</v>
      </c>
    </row>
    <row r="1228" spans="2:19" x14ac:dyDescent="0.25">
      <c r="B1228" s="278">
        <v>44160</v>
      </c>
      <c r="C1228" s="278" t="s">
        <v>1542</v>
      </c>
      <c r="D1228" s="278" t="s">
        <v>1446</v>
      </c>
      <c r="G1228" s="504" t="s">
        <v>666</v>
      </c>
      <c r="J1228" s="278" t="s">
        <v>320</v>
      </c>
      <c r="K1228" s="278" t="s">
        <v>1447</v>
      </c>
      <c r="O1228" s="278" t="s">
        <v>1539</v>
      </c>
      <c r="P1228" s="278">
        <v>53.5</v>
      </c>
      <c r="Q1228" s="278">
        <v>58.21</v>
      </c>
      <c r="R1228" s="278">
        <v>0</v>
      </c>
      <c r="S1228" s="278">
        <v>0</v>
      </c>
    </row>
    <row r="1229" spans="2:19" x14ac:dyDescent="0.25">
      <c r="B1229" s="278">
        <v>44162</v>
      </c>
      <c r="C1229" s="278" t="s">
        <v>1543</v>
      </c>
      <c r="D1229" s="278" t="s">
        <v>1446</v>
      </c>
      <c r="G1229" s="504" t="s">
        <v>666</v>
      </c>
      <c r="J1229" s="278" t="s">
        <v>320</v>
      </c>
      <c r="K1229" s="278" t="s">
        <v>1447</v>
      </c>
      <c r="O1229" s="278" t="s">
        <v>1539</v>
      </c>
      <c r="P1229" s="278">
        <v>54.7</v>
      </c>
      <c r="Q1229" s="278">
        <v>55.7</v>
      </c>
      <c r="R1229" s="278">
        <v>0</v>
      </c>
      <c r="S1229" s="278">
        <v>0</v>
      </c>
    </row>
    <row r="1230" spans="2:19" x14ac:dyDescent="0.25">
      <c r="B1230" s="278">
        <v>44193</v>
      </c>
      <c r="C1230" s="278" t="s">
        <v>1544</v>
      </c>
      <c r="D1230" s="278" t="s">
        <v>665</v>
      </c>
      <c r="G1230" s="504" t="s">
        <v>666</v>
      </c>
      <c r="H1230" s="278" t="s">
        <v>667</v>
      </c>
      <c r="I1230" s="278" t="s">
        <v>668</v>
      </c>
      <c r="J1230" s="278" t="s">
        <v>320</v>
      </c>
      <c r="L1230" s="278" t="s">
        <v>47</v>
      </c>
      <c r="M1230" s="278" t="s">
        <v>48</v>
      </c>
      <c r="O1230" s="278" t="s">
        <v>1539</v>
      </c>
      <c r="P1230" s="278">
        <v>0.48599999999999999</v>
      </c>
      <c r="Q1230" s="278">
        <v>0</v>
      </c>
      <c r="R1230" s="278">
        <v>0.48599999999999999</v>
      </c>
      <c r="S1230" s="278">
        <v>0</v>
      </c>
    </row>
    <row r="1231" spans="2:19" x14ac:dyDescent="0.25">
      <c r="B1231" s="278">
        <v>44198</v>
      </c>
      <c r="C1231" s="278" t="s">
        <v>1545</v>
      </c>
      <c r="D1231" s="278" t="s">
        <v>116</v>
      </c>
      <c r="E1231" s="278" t="s">
        <v>311</v>
      </c>
      <c r="F1231" s="278" t="s">
        <v>514</v>
      </c>
      <c r="G1231" s="504" t="s">
        <v>149</v>
      </c>
      <c r="J1231" s="278" t="s">
        <v>320</v>
      </c>
      <c r="L1231" s="278" t="s">
        <v>45</v>
      </c>
      <c r="M1231" s="278" t="s">
        <v>45</v>
      </c>
      <c r="O1231" s="278" t="s">
        <v>1539</v>
      </c>
      <c r="P1231" s="278">
        <v>213.5</v>
      </c>
      <c r="Q1231" s="278">
        <v>466.4</v>
      </c>
      <c r="R1231" s="278">
        <v>68.600999999999999</v>
      </c>
      <c r="S1231" s="278">
        <v>149.86199999999999</v>
      </c>
    </row>
    <row r="1232" spans="2:19" x14ac:dyDescent="0.25">
      <c r="B1232" s="278">
        <v>44216</v>
      </c>
      <c r="C1232" s="278" t="s">
        <v>1546</v>
      </c>
      <c r="D1232" s="278" t="s">
        <v>116</v>
      </c>
      <c r="E1232" s="278" t="s">
        <v>317</v>
      </c>
      <c r="F1232" s="278" t="s">
        <v>1547</v>
      </c>
      <c r="G1232" s="504" t="s">
        <v>1027</v>
      </c>
      <c r="J1232" s="278" t="s">
        <v>320</v>
      </c>
      <c r="L1232" s="278" t="s">
        <v>47</v>
      </c>
      <c r="M1232" s="278" t="s">
        <v>51</v>
      </c>
      <c r="O1232" s="278" t="s">
        <v>1539</v>
      </c>
      <c r="P1232" s="278">
        <v>0.9</v>
      </c>
      <c r="Q1232" s="278">
        <v>0.9</v>
      </c>
      <c r="R1232" s="278">
        <v>0</v>
      </c>
      <c r="S1232" s="278">
        <v>0</v>
      </c>
    </row>
    <row r="1233" spans="2:19" x14ac:dyDescent="0.25">
      <c r="B1233" s="278">
        <v>44217</v>
      </c>
      <c r="C1233" s="278" t="s">
        <v>1548</v>
      </c>
      <c r="D1233" s="278" t="s">
        <v>116</v>
      </c>
      <c r="E1233" s="278" t="s">
        <v>311</v>
      </c>
      <c r="F1233" s="278" t="s">
        <v>1549</v>
      </c>
      <c r="G1233" s="504" t="s">
        <v>702</v>
      </c>
      <c r="J1233" s="278" t="s">
        <v>320</v>
      </c>
      <c r="L1233" s="278" t="s">
        <v>47</v>
      </c>
      <c r="M1233" s="278" t="s">
        <v>51</v>
      </c>
      <c r="O1233" s="278" t="s">
        <v>1539</v>
      </c>
      <c r="P1233" s="278">
        <v>1.9339999999999999</v>
      </c>
      <c r="Q1233" s="278">
        <v>0</v>
      </c>
      <c r="R1233" s="278">
        <v>0</v>
      </c>
      <c r="S1233" s="278">
        <v>0</v>
      </c>
    </row>
    <row r="1234" spans="2:19" x14ac:dyDescent="0.25">
      <c r="B1234" s="278">
        <v>44219</v>
      </c>
      <c r="C1234" s="278" t="s">
        <v>1550</v>
      </c>
      <c r="D1234" s="278" t="s">
        <v>116</v>
      </c>
      <c r="E1234" s="278" t="s">
        <v>311</v>
      </c>
      <c r="F1234" s="278" t="s">
        <v>1549</v>
      </c>
      <c r="G1234" s="504" t="s">
        <v>702</v>
      </c>
      <c r="J1234" s="278" t="s">
        <v>320</v>
      </c>
      <c r="L1234" s="278" t="s">
        <v>47</v>
      </c>
      <c r="M1234" s="278" t="s">
        <v>48</v>
      </c>
      <c r="O1234" s="278" t="s">
        <v>1539</v>
      </c>
      <c r="P1234" s="278">
        <v>1.7350000000000001</v>
      </c>
      <c r="Q1234" s="278">
        <v>0</v>
      </c>
      <c r="R1234" s="278">
        <v>1.7350000000000001</v>
      </c>
      <c r="S1234" s="278">
        <v>0</v>
      </c>
    </row>
    <row r="1235" spans="2:19" x14ac:dyDescent="0.25">
      <c r="B1235" s="278">
        <v>44226</v>
      </c>
      <c r="C1235" s="278" t="s">
        <v>1551</v>
      </c>
      <c r="D1235" s="278" t="s">
        <v>116</v>
      </c>
      <c r="E1235" s="278" t="s">
        <v>317</v>
      </c>
      <c r="F1235" s="278" t="s">
        <v>1547</v>
      </c>
      <c r="G1235" s="504" t="s">
        <v>1027</v>
      </c>
      <c r="J1235" s="278" t="s">
        <v>320</v>
      </c>
      <c r="L1235" s="278" t="s">
        <v>47</v>
      </c>
      <c r="M1235" s="278" t="s">
        <v>51</v>
      </c>
      <c r="O1235" s="278" t="s">
        <v>1539</v>
      </c>
      <c r="P1235" s="278">
        <v>2.2000000000000002</v>
      </c>
      <c r="Q1235" s="278">
        <v>2.2000000000000002</v>
      </c>
      <c r="R1235" s="278">
        <v>0</v>
      </c>
      <c r="S1235" s="278">
        <v>0</v>
      </c>
    </row>
    <row r="1236" spans="2:19" x14ac:dyDescent="0.25">
      <c r="B1236" s="278">
        <v>44232</v>
      </c>
      <c r="C1236" s="278" t="s">
        <v>1552</v>
      </c>
      <c r="D1236" s="278" t="s">
        <v>116</v>
      </c>
      <c r="E1236" s="278" t="s">
        <v>317</v>
      </c>
      <c r="F1236" s="278" t="s">
        <v>1549</v>
      </c>
      <c r="G1236" s="504" t="s">
        <v>702</v>
      </c>
      <c r="J1236" s="278" t="s">
        <v>320</v>
      </c>
      <c r="L1236" s="278" t="s">
        <v>47</v>
      </c>
      <c r="M1236" s="278" t="s">
        <v>51</v>
      </c>
      <c r="O1236" s="278" t="s">
        <v>1539</v>
      </c>
      <c r="P1236" s="278">
        <v>1</v>
      </c>
      <c r="Q1236" s="278">
        <v>1</v>
      </c>
      <c r="R1236" s="278">
        <v>1</v>
      </c>
      <c r="S1236" s="278">
        <v>1</v>
      </c>
    </row>
    <row r="1237" spans="2:19" x14ac:dyDescent="0.25">
      <c r="B1237" s="278">
        <v>44234</v>
      </c>
      <c r="C1237" s="278" t="s">
        <v>1553</v>
      </c>
      <c r="D1237" s="278" t="s">
        <v>116</v>
      </c>
      <c r="E1237" s="278" t="s">
        <v>317</v>
      </c>
      <c r="F1237" s="278" t="s">
        <v>1547</v>
      </c>
      <c r="G1237" s="504" t="s">
        <v>1027</v>
      </c>
      <c r="J1237" s="278" t="s">
        <v>320</v>
      </c>
      <c r="L1237" s="278" t="s">
        <v>47</v>
      </c>
      <c r="M1237" s="278" t="s">
        <v>51</v>
      </c>
      <c r="O1237" s="278" t="s">
        <v>1539</v>
      </c>
      <c r="P1237" s="278">
        <v>1.4</v>
      </c>
      <c r="Q1237" s="278">
        <v>1</v>
      </c>
      <c r="R1237" s="278">
        <v>0.32100000000000001</v>
      </c>
      <c r="S1237" s="278">
        <v>0.32100000000000001</v>
      </c>
    </row>
    <row r="1238" spans="2:19" x14ac:dyDescent="0.25">
      <c r="B1238" s="278">
        <v>44238</v>
      </c>
      <c r="C1238" s="278" t="s">
        <v>1554</v>
      </c>
      <c r="D1238" s="278" t="s">
        <v>116</v>
      </c>
      <c r="E1238" s="278" t="s">
        <v>317</v>
      </c>
      <c r="F1238" s="278" t="s">
        <v>1549</v>
      </c>
      <c r="G1238" s="504" t="s">
        <v>702</v>
      </c>
      <c r="J1238" s="278" t="s">
        <v>320</v>
      </c>
      <c r="L1238" s="278" t="s">
        <v>47</v>
      </c>
      <c r="M1238" s="278" t="s">
        <v>51</v>
      </c>
      <c r="O1238" s="278" t="s">
        <v>1539</v>
      </c>
      <c r="P1238" s="278">
        <v>2</v>
      </c>
      <c r="Q1238" s="278">
        <v>1.9</v>
      </c>
      <c r="R1238" s="278">
        <v>1.9</v>
      </c>
      <c r="S1238" s="278">
        <v>1.9</v>
      </c>
    </row>
    <row r="1239" spans="2:19" x14ac:dyDescent="0.25">
      <c r="B1239" s="278">
        <v>44251</v>
      </c>
      <c r="C1239" s="278" t="s">
        <v>1555</v>
      </c>
      <c r="D1239" s="278" t="s">
        <v>116</v>
      </c>
      <c r="E1239" s="278" t="s">
        <v>317</v>
      </c>
      <c r="F1239" s="278" t="s">
        <v>1547</v>
      </c>
      <c r="G1239" s="504" t="s">
        <v>1027</v>
      </c>
      <c r="J1239" s="278" t="s">
        <v>320</v>
      </c>
      <c r="L1239" s="278" t="s">
        <v>47</v>
      </c>
      <c r="M1239" s="278" t="s">
        <v>48</v>
      </c>
      <c r="O1239" s="278" t="s">
        <v>1539</v>
      </c>
      <c r="P1239" s="278">
        <v>4.8890000000000002</v>
      </c>
      <c r="Q1239" s="278">
        <v>4.8890000000000002</v>
      </c>
      <c r="R1239" s="278">
        <v>4.8890000000000002</v>
      </c>
      <c r="S1239" s="278">
        <v>4.8890000000000002</v>
      </c>
    </row>
    <row r="1240" spans="2:19" x14ac:dyDescent="0.25">
      <c r="B1240" s="278">
        <v>44252</v>
      </c>
      <c r="C1240" s="278" t="s">
        <v>1556</v>
      </c>
      <c r="D1240" s="278" t="s">
        <v>116</v>
      </c>
      <c r="E1240" s="278" t="s">
        <v>317</v>
      </c>
      <c r="F1240" s="278" t="s">
        <v>1547</v>
      </c>
      <c r="G1240" s="504" t="s">
        <v>1027</v>
      </c>
      <c r="J1240" s="278" t="s">
        <v>320</v>
      </c>
      <c r="L1240" s="278" t="s">
        <v>47</v>
      </c>
      <c r="M1240" s="278" t="s">
        <v>48</v>
      </c>
      <c r="O1240" s="278" t="s">
        <v>1539</v>
      </c>
      <c r="P1240" s="278">
        <v>4.899</v>
      </c>
      <c r="Q1240" s="278">
        <v>4.899</v>
      </c>
      <c r="R1240" s="278">
        <v>4.899</v>
      </c>
      <c r="S1240" s="278">
        <v>4.899</v>
      </c>
    </row>
    <row r="1241" spans="2:19" x14ac:dyDescent="0.25">
      <c r="B1241" s="278">
        <v>44253</v>
      </c>
      <c r="C1241" s="278" t="s">
        <v>1557</v>
      </c>
      <c r="D1241" s="278" t="s">
        <v>116</v>
      </c>
      <c r="E1241" s="278" t="s">
        <v>317</v>
      </c>
      <c r="F1241" s="278" t="s">
        <v>1547</v>
      </c>
      <c r="G1241" s="504" t="s">
        <v>1027</v>
      </c>
      <c r="J1241" s="278" t="s">
        <v>320</v>
      </c>
      <c r="L1241" s="278" t="s">
        <v>47</v>
      </c>
      <c r="M1241" s="278" t="s">
        <v>48</v>
      </c>
      <c r="O1241" s="278" t="s">
        <v>1539</v>
      </c>
      <c r="P1241" s="278">
        <v>4.899</v>
      </c>
      <c r="Q1241" s="278">
        <v>4.899</v>
      </c>
      <c r="R1241" s="278">
        <v>0</v>
      </c>
      <c r="S1241" s="278">
        <v>0</v>
      </c>
    </row>
    <row r="1242" spans="2:19" x14ac:dyDescent="0.25">
      <c r="B1242" s="278">
        <v>44254</v>
      </c>
      <c r="C1242" s="278" t="s">
        <v>1558</v>
      </c>
      <c r="D1242" s="278" t="s">
        <v>116</v>
      </c>
      <c r="E1242" s="278" t="s">
        <v>317</v>
      </c>
      <c r="F1242" s="278" t="s">
        <v>1547</v>
      </c>
      <c r="G1242" s="504" t="s">
        <v>1027</v>
      </c>
      <c r="J1242" s="278" t="s">
        <v>320</v>
      </c>
      <c r="L1242" s="278" t="s">
        <v>47</v>
      </c>
      <c r="M1242" s="278" t="s">
        <v>48</v>
      </c>
      <c r="O1242" s="278" t="s">
        <v>1539</v>
      </c>
      <c r="P1242" s="278">
        <v>4.8890000000000002</v>
      </c>
      <c r="Q1242" s="278">
        <v>4.8890000000000002</v>
      </c>
      <c r="R1242" s="278">
        <v>0</v>
      </c>
      <c r="S1242" s="278">
        <v>0</v>
      </c>
    </row>
    <row r="1243" spans="2:19" x14ac:dyDescent="0.25">
      <c r="B1243" s="278">
        <v>44255</v>
      </c>
      <c r="C1243" s="278" t="s">
        <v>1559</v>
      </c>
      <c r="D1243" s="278" t="s">
        <v>116</v>
      </c>
      <c r="E1243" s="278" t="s">
        <v>317</v>
      </c>
      <c r="F1243" s="278" t="s">
        <v>1547</v>
      </c>
      <c r="G1243" s="504" t="s">
        <v>1027</v>
      </c>
      <c r="J1243" s="278" t="s">
        <v>320</v>
      </c>
      <c r="L1243" s="278" t="s">
        <v>47</v>
      </c>
      <c r="M1243" s="278" t="s">
        <v>48</v>
      </c>
      <c r="O1243" s="278" t="s">
        <v>1539</v>
      </c>
      <c r="P1243" s="278">
        <v>0.99</v>
      </c>
      <c r="Q1243" s="278">
        <v>0.99</v>
      </c>
      <c r="R1243" s="278">
        <v>0</v>
      </c>
      <c r="S1243" s="278">
        <v>0</v>
      </c>
    </row>
    <row r="1244" spans="2:19" x14ac:dyDescent="0.25">
      <c r="B1244" s="278">
        <v>44258</v>
      </c>
      <c r="C1244" s="278" t="s">
        <v>1560</v>
      </c>
      <c r="D1244" s="278" t="s">
        <v>116</v>
      </c>
      <c r="E1244" s="278" t="s">
        <v>317</v>
      </c>
      <c r="F1244" s="278" t="s">
        <v>1547</v>
      </c>
      <c r="G1244" s="504" t="s">
        <v>1027</v>
      </c>
      <c r="J1244" s="278" t="s">
        <v>320</v>
      </c>
      <c r="L1244" s="278" t="s">
        <v>47</v>
      </c>
      <c r="M1244" s="278" t="s">
        <v>48</v>
      </c>
      <c r="O1244" s="278" t="s">
        <v>1539</v>
      </c>
      <c r="P1244" s="278">
        <v>7.9980000000000002</v>
      </c>
      <c r="Q1244" s="278">
        <v>7.9980000000000002</v>
      </c>
      <c r="R1244" s="278">
        <v>0</v>
      </c>
      <c r="S1244" s="278">
        <v>0</v>
      </c>
    </row>
    <row r="1245" spans="2:19" x14ac:dyDescent="0.25">
      <c r="B1245" s="278">
        <v>44259</v>
      </c>
      <c r="C1245" s="278" t="s">
        <v>1561</v>
      </c>
      <c r="D1245" s="278" t="s">
        <v>116</v>
      </c>
      <c r="E1245" s="278" t="s">
        <v>317</v>
      </c>
      <c r="F1245" s="278" t="s">
        <v>1547</v>
      </c>
      <c r="G1245" s="504" t="s">
        <v>1027</v>
      </c>
      <c r="J1245" s="278" t="s">
        <v>320</v>
      </c>
      <c r="L1245" s="278" t="s">
        <v>47</v>
      </c>
      <c r="M1245" s="278" t="s">
        <v>48</v>
      </c>
      <c r="O1245" s="278" t="s">
        <v>1539</v>
      </c>
      <c r="P1245" s="278">
        <v>7.9980000000000002</v>
      </c>
      <c r="Q1245" s="278">
        <v>7.9980000000000002</v>
      </c>
      <c r="R1245" s="278">
        <v>0</v>
      </c>
      <c r="S1245" s="278">
        <v>0</v>
      </c>
    </row>
    <row r="1246" spans="2:19" x14ac:dyDescent="0.25">
      <c r="B1246" s="278">
        <v>44260</v>
      </c>
      <c r="C1246" s="278" t="s">
        <v>1562</v>
      </c>
      <c r="D1246" s="278" t="s">
        <v>116</v>
      </c>
      <c r="E1246" s="278" t="s">
        <v>317</v>
      </c>
      <c r="F1246" s="278" t="s">
        <v>1547</v>
      </c>
      <c r="G1246" s="504" t="s">
        <v>1027</v>
      </c>
      <c r="J1246" s="278" t="s">
        <v>320</v>
      </c>
      <c r="L1246" s="278" t="s">
        <v>47</v>
      </c>
      <c r="M1246" s="278" t="s">
        <v>48</v>
      </c>
      <c r="O1246" s="278" t="s">
        <v>1539</v>
      </c>
      <c r="P1246" s="278">
        <v>7.9180000000000001</v>
      </c>
      <c r="Q1246" s="278">
        <v>7.9180000000000001</v>
      </c>
      <c r="R1246" s="278">
        <v>0</v>
      </c>
      <c r="S1246" s="278">
        <v>0</v>
      </c>
    </row>
    <row r="1247" spans="2:19" x14ac:dyDescent="0.25">
      <c r="B1247" s="278">
        <v>44261</v>
      </c>
      <c r="C1247" s="278" t="s">
        <v>1563</v>
      </c>
      <c r="D1247" s="278" t="s">
        <v>116</v>
      </c>
      <c r="E1247" s="278" t="s">
        <v>317</v>
      </c>
      <c r="F1247" s="278" t="s">
        <v>1547</v>
      </c>
      <c r="G1247" s="504" t="s">
        <v>1027</v>
      </c>
      <c r="J1247" s="278" t="s">
        <v>320</v>
      </c>
      <c r="L1247" s="278" t="s">
        <v>47</v>
      </c>
      <c r="M1247" s="278" t="s">
        <v>48</v>
      </c>
      <c r="O1247" s="278" t="s">
        <v>1539</v>
      </c>
      <c r="P1247" s="278">
        <v>4.9480000000000004</v>
      </c>
      <c r="Q1247" s="278">
        <v>4.9480000000000004</v>
      </c>
      <c r="R1247" s="278">
        <v>0</v>
      </c>
      <c r="S1247" s="278">
        <v>0</v>
      </c>
    </row>
    <row r="1248" spans="2:19" x14ac:dyDescent="0.25">
      <c r="B1248" s="278">
        <v>44262</v>
      </c>
      <c r="C1248" s="278" t="s">
        <v>1564</v>
      </c>
      <c r="D1248" s="278" t="s">
        <v>116</v>
      </c>
      <c r="E1248" s="278" t="s">
        <v>317</v>
      </c>
      <c r="F1248" s="278" t="s">
        <v>1547</v>
      </c>
      <c r="G1248" s="504" t="s">
        <v>1027</v>
      </c>
      <c r="J1248" s="278" t="s">
        <v>320</v>
      </c>
      <c r="L1248" s="278" t="s">
        <v>47</v>
      </c>
      <c r="M1248" s="278" t="s">
        <v>48</v>
      </c>
      <c r="O1248" s="278" t="s">
        <v>1539</v>
      </c>
      <c r="P1248" s="278">
        <v>9.8919999999999995</v>
      </c>
      <c r="Q1248" s="278">
        <v>9.8919999999999995</v>
      </c>
      <c r="R1248" s="278">
        <v>0</v>
      </c>
      <c r="S1248" s="278">
        <v>0</v>
      </c>
    </row>
    <row r="1249" spans="2:19" x14ac:dyDescent="0.25">
      <c r="B1249" s="278">
        <v>44263</v>
      </c>
      <c r="C1249" s="278" t="s">
        <v>1565</v>
      </c>
      <c r="D1249" s="278" t="s">
        <v>116</v>
      </c>
      <c r="E1249" s="278" t="s">
        <v>317</v>
      </c>
      <c r="F1249" s="278" t="s">
        <v>1547</v>
      </c>
      <c r="G1249" s="504" t="s">
        <v>1027</v>
      </c>
      <c r="J1249" s="278" t="s">
        <v>320</v>
      </c>
      <c r="L1249" s="278" t="s">
        <v>47</v>
      </c>
      <c r="M1249" s="278" t="s">
        <v>48</v>
      </c>
      <c r="O1249" s="278" t="s">
        <v>1539</v>
      </c>
      <c r="P1249" s="278">
        <v>7.9980000000000002</v>
      </c>
      <c r="Q1249" s="278">
        <v>7.9980000000000002</v>
      </c>
      <c r="R1249" s="278">
        <v>0</v>
      </c>
      <c r="S1249" s="278">
        <v>0</v>
      </c>
    </row>
    <row r="1250" spans="2:19" x14ac:dyDescent="0.25">
      <c r="B1250" s="278">
        <v>44264</v>
      </c>
      <c r="C1250" s="278" t="s">
        <v>1566</v>
      </c>
      <c r="D1250" s="278" t="s">
        <v>116</v>
      </c>
      <c r="E1250" s="278" t="s">
        <v>317</v>
      </c>
      <c r="F1250" s="278" t="s">
        <v>1547</v>
      </c>
      <c r="G1250" s="504" t="s">
        <v>1027</v>
      </c>
      <c r="J1250" s="278" t="s">
        <v>320</v>
      </c>
      <c r="L1250" s="278" t="s">
        <v>47</v>
      </c>
      <c r="M1250" s="278" t="s">
        <v>48</v>
      </c>
      <c r="O1250" s="278" t="s">
        <v>1539</v>
      </c>
      <c r="P1250" s="278">
        <v>9.8919999999999995</v>
      </c>
      <c r="Q1250" s="278">
        <v>9.8919999999999995</v>
      </c>
      <c r="R1250" s="278">
        <v>0</v>
      </c>
      <c r="S1250" s="278">
        <v>0</v>
      </c>
    </row>
    <row r="1251" spans="2:19" x14ac:dyDescent="0.25">
      <c r="B1251" s="278">
        <v>44265</v>
      </c>
      <c r="C1251" s="278" t="s">
        <v>1567</v>
      </c>
      <c r="D1251" s="278" t="s">
        <v>116</v>
      </c>
      <c r="E1251" s="278" t="s">
        <v>317</v>
      </c>
      <c r="F1251" s="278" t="s">
        <v>1547</v>
      </c>
      <c r="G1251" s="504" t="s">
        <v>1027</v>
      </c>
      <c r="J1251" s="278" t="s">
        <v>320</v>
      </c>
      <c r="L1251" s="278" t="s">
        <v>47</v>
      </c>
      <c r="M1251" s="278" t="s">
        <v>48</v>
      </c>
      <c r="O1251" s="278" t="s">
        <v>1539</v>
      </c>
      <c r="P1251" s="278">
        <v>9.8919999999999995</v>
      </c>
      <c r="Q1251" s="278">
        <v>9.8919999999999995</v>
      </c>
      <c r="R1251" s="278">
        <v>0</v>
      </c>
      <c r="S1251" s="278">
        <v>0</v>
      </c>
    </row>
    <row r="1252" spans="2:19" x14ac:dyDescent="0.25">
      <c r="B1252" s="278">
        <v>44266</v>
      </c>
      <c r="C1252" s="278" t="s">
        <v>1568</v>
      </c>
      <c r="D1252" s="278" t="s">
        <v>116</v>
      </c>
      <c r="E1252" s="278" t="s">
        <v>317</v>
      </c>
      <c r="F1252" s="278" t="s">
        <v>1547</v>
      </c>
      <c r="G1252" s="504" t="s">
        <v>1027</v>
      </c>
      <c r="J1252" s="278" t="s">
        <v>320</v>
      </c>
      <c r="L1252" s="278" t="s">
        <v>47</v>
      </c>
      <c r="M1252" s="278" t="s">
        <v>48</v>
      </c>
      <c r="O1252" s="278" t="s">
        <v>1539</v>
      </c>
      <c r="P1252" s="278">
        <v>4.8890000000000002</v>
      </c>
      <c r="Q1252" s="278">
        <v>4.8890000000000002</v>
      </c>
      <c r="R1252" s="278">
        <v>0</v>
      </c>
      <c r="S1252" s="278">
        <v>0</v>
      </c>
    </row>
    <row r="1253" spans="2:19" x14ac:dyDescent="0.25">
      <c r="B1253" s="278">
        <v>44278</v>
      </c>
      <c r="C1253" s="278" t="s">
        <v>1569</v>
      </c>
      <c r="D1253" s="278" t="s">
        <v>116</v>
      </c>
      <c r="E1253" s="278" t="s">
        <v>317</v>
      </c>
      <c r="F1253" s="278" t="s">
        <v>1549</v>
      </c>
      <c r="G1253" s="504" t="s">
        <v>702</v>
      </c>
      <c r="J1253" s="278" t="s">
        <v>320</v>
      </c>
      <c r="L1253" s="278" t="s">
        <v>47</v>
      </c>
      <c r="M1253" s="278" t="s">
        <v>51</v>
      </c>
      <c r="O1253" s="278" t="s">
        <v>1539</v>
      </c>
      <c r="P1253" s="278">
        <v>3</v>
      </c>
      <c r="Q1253" s="278">
        <v>3</v>
      </c>
      <c r="R1253" s="278">
        <v>3</v>
      </c>
      <c r="S1253" s="278">
        <v>3</v>
      </c>
    </row>
    <row r="1254" spans="2:19" x14ac:dyDescent="0.25">
      <c r="B1254" s="278">
        <v>44282</v>
      </c>
      <c r="C1254" s="278" t="s">
        <v>1464</v>
      </c>
      <c r="D1254" s="278" t="s">
        <v>116</v>
      </c>
      <c r="E1254" s="278" t="s">
        <v>317</v>
      </c>
      <c r="F1254" s="278" t="s">
        <v>1549</v>
      </c>
      <c r="G1254" s="504" t="s">
        <v>702</v>
      </c>
      <c r="J1254" s="278" t="s">
        <v>320</v>
      </c>
      <c r="L1254" s="278" t="s">
        <v>47</v>
      </c>
      <c r="M1254" s="278" t="s">
        <v>51</v>
      </c>
      <c r="O1254" s="278" t="s">
        <v>1539</v>
      </c>
      <c r="P1254" s="278">
        <v>7.0000000000000001E-3</v>
      </c>
      <c r="Q1254" s="278">
        <v>4.4999999999999998E-2</v>
      </c>
      <c r="R1254" s="278">
        <v>7.0000000000000001E-3</v>
      </c>
      <c r="S1254" s="278">
        <v>7.0000000000000001E-3</v>
      </c>
    </row>
    <row r="1255" spans="2:19" x14ac:dyDescent="0.25">
      <c r="B1255" s="278">
        <v>44292</v>
      </c>
      <c r="C1255" s="278" t="s">
        <v>1570</v>
      </c>
      <c r="D1255" s="278" t="s">
        <v>1446</v>
      </c>
      <c r="G1255" s="504" t="s">
        <v>666</v>
      </c>
      <c r="J1255" s="278" t="s">
        <v>320</v>
      </c>
      <c r="K1255" s="278" t="s">
        <v>1447</v>
      </c>
      <c r="O1255" s="278" t="s">
        <v>1539</v>
      </c>
      <c r="P1255" s="278">
        <v>2.919</v>
      </c>
      <c r="Q1255" s="278">
        <v>6.8520000000000003</v>
      </c>
      <c r="R1255" s="278">
        <v>2.919</v>
      </c>
      <c r="S1255" s="278">
        <v>2.919</v>
      </c>
    </row>
    <row r="1256" spans="2:19" x14ac:dyDescent="0.25">
      <c r="B1256" s="278">
        <v>44293</v>
      </c>
      <c r="C1256" s="278" t="s">
        <v>1471</v>
      </c>
      <c r="D1256" s="278" t="s">
        <v>116</v>
      </c>
      <c r="E1256" s="278" t="s">
        <v>317</v>
      </c>
      <c r="F1256" s="278" t="s">
        <v>1549</v>
      </c>
      <c r="G1256" s="504" t="s">
        <v>702</v>
      </c>
      <c r="J1256" s="278" t="s">
        <v>320</v>
      </c>
      <c r="L1256" s="278" t="s">
        <v>47</v>
      </c>
      <c r="M1256" s="278" t="s">
        <v>51</v>
      </c>
      <c r="O1256" s="278" t="s">
        <v>1539</v>
      </c>
      <c r="P1256" s="278">
        <v>1.0999999999999999E-2</v>
      </c>
      <c r="Q1256" s="278">
        <v>3.1E-2</v>
      </c>
      <c r="R1256" s="278">
        <v>1.0999999999999999E-2</v>
      </c>
      <c r="S1256" s="278">
        <v>1.0999999999999999E-2</v>
      </c>
    </row>
    <row r="1257" spans="2:19" x14ac:dyDescent="0.25">
      <c r="B1257" s="278">
        <v>44294</v>
      </c>
      <c r="C1257" s="278" t="s">
        <v>1571</v>
      </c>
      <c r="D1257" s="278" t="s">
        <v>116</v>
      </c>
      <c r="E1257" s="278" t="s">
        <v>317</v>
      </c>
      <c r="F1257" s="278" t="s">
        <v>1547</v>
      </c>
      <c r="G1257" s="504" t="s">
        <v>1027</v>
      </c>
      <c r="J1257" s="278" t="s">
        <v>320</v>
      </c>
      <c r="L1257" s="278" t="s">
        <v>47</v>
      </c>
      <c r="M1257" s="278" t="s">
        <v>48</v>
      </c>
      <c r="O1257" s="278" t="s">
        <v>1539</v>
      </c>
      <c r="P1257" s="278">
        <v>7.9180000000000001</v>
      </c>
      <c r="Q1257" s="278">
        <v>7.9180000000000001</v>
      </c>
      <c r="R1257" s="278">
        <v>0</v>
      </c>
      <c r="S1257" s="278">
        <v>0</v>
      </c>
    </row>
    <row r="1258" spans="2:19" x14ac:dyDescent="0.25">
      <c r="B1258" s="278">
        <v>44295</v>
      </c>
      <c r="C1258" s="278" t="s">
        <v>1572</v>
      </c>
      <c r="D1258" s="278" t="s">
        <v>116</v>
      </c>
      <c r="E1258" s="278" t="s">
        <v>317</v>
      </c>
      <c r="F1258" s="278" t="s">
        <v>1547</v>
      </c>
      <c r="G1258" s="504" t="s">
        <v>1027</v>
      </c>
      <c r="J1258" s="278" t="s">
        <v>320</v>
      </c>
      <c r="L1258" s="278" t="s">
        <v>47</v>
      </c>
      <c r="M1258" s="278" t="s">
        <v>48</v>
      </c>
      <c r="O1258" s="278" t="s">
        <v>1539</v>
      </c>
      <c r="P1258" s="278">
        <v>7.9180000000000001</v>
      </c>
      <c r="Q1258" s="278">
        <v>7.9180000000000001</v>
      </c>
      <c r="R1258" s="278">
        <v>0</v>
      </c>
      <c r="S1258" s="278">
        <v>0</v>
      </c>
    </row>
    <row r="1259" spans="2:19" x14ac:dyDescent="0.25">
      <c r="B1259" s="278">
        <v>44309</v>
      </c>
      <c r="C1259" s="278" t="s">
        <v>1573</v>
      </c>
      <c r="D1259" s="278" t="s">
        <v>116</v>
      </c>
      <c r="E1259" s="278" t="s">
        <v>317</v>
      </c>
      <c r="F1259" s="278" t="s">
        <v>1547</v>
      </c>
      <c r="G1259" s="504" t="s">
        <v>1027</v>
      </c>
      <c r="J1259" s="278" t="s">
        <v>320</v>
      </c>
      <c r="L1259" s="278" t="s">
        <v>47</v>
      </c>
      <c r="M1259" s="278" t="s">
        <v>48</v>
      </c>
      <c r="O1259" s="278" t="s">
        <v>1539</v>
      </c>
      <c r="P1259" s="278">
        <v>4.899</v>
      </c>
      <c r="Q1259" s="278">
        <v>4.899</v>
      </c>
      <c r="R1259" s="278">
        <v>0</v>
      </c>
      <c r="S1259" s="278">
        <v>0</v>
      </c>
    </row>
    <row r="1260" spans="2:19" x14ac:dyDescent="0.25">
      <c r="B1260" s="278">
        <v>44310</v>
      </c>
      <c r="C1260" s="278" t="s">
        <v>1574</v>
      </c>
      <c r="D1260" s="278" t="s">
        <v>116</v>
      </c>
      <c r="E1260" s="278" t="s">
        <v>317</v>
      </c>
      <c r="F1260" s="278" t="s">
        <v>1547</v>
      </c>
      <c r="G1260" s="504" t="s">
        <v>1027</v>
      </c>
      <c r="J1260" s="278" t="s">
        <v>320</v>
      </c>
      <c r="L1260" s="278" t="s">
        <v>47</v>
      </c>
      <c r="M1260" s="278" t="s">
        <v>48</v>
      </c>
      <c r="O1260" s="278" t="s">
        <v>1539</v>
      </c>
      <c r="P1260" s="278">
        <v>9.8919999999999995</v>
      </c>
      <c r="Q1260" s="278">
        <v>9.8919999999999995</v>
      </c>
      <c r="R1260" s="278">
        <v>9.8919999999999995</v>
      </c>
      <c r="S1260" s="278">
        <v>9.8919999999999995</v>
      </c>
    </row>
    <row r="1261" spans="2:19" x14ac:dyDescent="0.25">
      <c r="B1261" s="278">
        <v>44311</v>
      </c>
      <c r="C1261" s="278" t="s">
        <v>1575</v>
      </c>
      <c r="D1261" s="278" t="s">
        <v>116</v>
      </c>
      <c r="E1261" s="278" t="s">
        <v>317</v>
      </c>
      <c r="F1261" s="278" t="s">
        <v>1547</v>
      </c>
      <c r="G1261" s="504" t="s">
        <v>1027</v>
      </c>
      <c r="J1261" s="278" t="s">
        <v>320</v>
      </c>
      <c r="L1261" s="278" t="s">
        <v>47</v>
      </c>
      <c r="M1261" s="278" t="s">
        <v>48</v>
      </c>
      <c r="O1261" s="278" t="s">
        <v>1539</v>
      </c>
      <c r="P1261" s="278">
        <v>9.8919999999999995</v>
      </c>
      <c r="Q1261" s="278">
        <v>9.8919999999999995</v>
      </c>
      <c r="R1261" s="278">
        <v>9.8919999999999995</v>
      </c>
      <c r="S1261" s="278">
        <v>9.8919999999999995</v>
      </c>
    </row>
    <row r="1262" spans="2:19" x14ac:dyDescent="0.25">
      <c r="B1262" s="278">
        <v>44312</v>
      </c>
      <c r="C1262" s="278" t="s">
        <v>1576</v>
      </c>
      <c r="D1262" s="278" t="s">
        <v>116</v>
      </c>
      <c r="E1262" s="278" t="s">
        <v>317</v>
      </c>
      <c r="F1262" s="278" t="s">
        <v>1547</v>
      </c>
      <c r="G1262" s="504" t="s">
        <v>1027</v>
      </c>
      <c r="J1262" s="278" t="s">
        <v>320</v>
      </c>
      <c r="L1262" s="278" t="s">
        <v>47</v>
      </c>
      <c r="M1262" s="278" t="s">
        <v>48</v>
      </c>
      <c r="O1262" s="278" t="s">
        <v>1539</v>
      </c>
      <c r="P1262" s="278">
        <v>7.9980000000000002</v>
      </c>
      <c r="Q1262" s="278">
        <v>7.9980000000000002</v>
      </c>
      <c r="R1262" s="278">
        <v>0</v>
      </c>
      <c r="S1262" s="278">
        <v>0</v>
      </c>
    </row>
    <row r="1263" spans="2:19" x14ac:dyDescent="0.25">
      <c r="B1263" s="278">
        <v>44331</v>
      </c>
      <c r="C1263" s="278" t="s">
        <v>1577</v>
      </c>
      <c r="D1263" s="278" t="s">
        <v>116</v>
      </c>
      <c r="E1263" s="278" t="s">
        <v>317</v>
      </c>
      <c r="F1263" s="278" t="s">
        <v>1547</v>
      </c>
      <c r="G1263" s="504" t="s">
        <v>1027</v>
      </c>
      <c r="J1263" s="278" t="s">
        <v>148</v>
      </c>
      <c r="L1263" s="278" t="s">
        <v>49</v>
      </c>
      <c r="M1263" s="278" t="s">
        <v>49</v>
      </c>
      <c r="O1263" s="278" t="s">
        <v>1539</v>
      </c>
      <c r="P1263" s="278">
        <v>8</v>
      </c>
      <c r="Q1263" s="278">
        <v>6.9260000000000002</v>
      </c>
      <c r="R1263" s="278">
        <v>6.9260000000000002</v>
      </c>
      <c r="S1263" s="278">
        <v>6.9260000000000002</v>
      </c>
    </row>
    <row r="1264" spans="2:19" x14ac:dyDescent="0.25">
      <c r="B1264" s="278">
        <v>44349</v>
      </c>
      <c r="C1264" s="278" t="s">
        <v>1578</v>
      </c>
      <c r="D1264" s="278" t="s">
        <v>116</v>
      </c>
      <c r="E1264" s="278" t="s">
        <v>311</v>
      </c>
      <c r="F1264" s="278" t="s">
        <v>1549</v>
      </c>
      <c r="G1264" s="504" t="s">
        <v>702</v>
      </c>
      <c r="J1264" s="278" t="s">
        <v>320</v>
      </c>
      <c r="L1264" s="278" t="s">
        <v>45</v>
      </c>
      <c r="M1264" s="278" t="s">
        <v>45</v>
      </c>
      <c r="O1264" s="278" t="s">
        <v>1539</v>
      </c>
      <c r="P1264" s="278">
        <v>0.94699999999999995</v>
      </c>
      <c r="Q1264" s="278">
        <v>0</v>
      </c>
      <c r="R1264" s="278">
        <v>0.94699999999999995</v>
      </c>
      <c r="S1264" s="278">
        <v>0</v>
      </c>
    </row>
    <row r="1265" spans="2:19" x14ac:dyDescent="0.25">
      <c r="B1265" s="278">
        <v>44358</v>
      </c>
      <c r="C1265" s="278" t="s">
        <v>1487</v>
      </c>
      <c r="D1265" s="278" t="s">
        <v>116</v>
      </c>
      <c r="E1265" s="278" t="s">
        <v>317</v>
      </c>
      <c r="F1265" s="278" t="s">
        <v>1549</v>
      </c>
      <c r="G1265" s="504" t="s">
        <v>702</v>
      </c>
      <c r="J1265" s="278" t="s">
        <v>320</v>
      </c>
      <c r="L1265" s="278" t="s">
        <v>47</v>
      </c>
      <c r="M1265" s="278" t="s">
        <v>51</v>
      </c>
      <c r="O1265" s="278" t="s">
        <v>1539</v>
      </c>
      <c r="P1265" s="278">
        <v>1.0999999999999999E-2</v>
      </c>
      <c r="Q1265" s="278">
        <v>3.1E-2</v>
      </c>
      <c r="R1265" s="278">
        <v>1.0999999999999999E-2</v>
      </c>
      <c r="S1265" s="278">
        <v>1.0999999999999999E-2</v>
      </c>
    </row>
    <row r="1266" spans="2:19" x14ac:dyDescent="0.25">
      <c r="B1266" s="278">
        <v>44373</v>
      </c>
      <c r="C1266" s="278" t="s">
        <v>1579</v>
      </c>
      <c r="D1266" s="278" t="s">
        <v>665</v>
      </c>
      <c r="G1266" s="504" t="s">
        <v>666</v>
      </c>
      <c r="H1266" s="278" t="s">
        <v>687</v>
      </c>
      <c r="I1266" s="278" t="s">
        <v>688</v>
      </c>
      <c r="J1266" s="278" t="s">
        <v>320</v>
      </c>
      <c r="L1266" s="278" t="s">
        <v>45</v>
      </c>
      <c r="M1266" s="278" t="s">
        <v>45</v>
      </c>
      <c r="N1266" s="278" t="s">
        <v>134</v>
      </c>
      <c r="O1266" s="278" t="s">
        <v>1539</v>
      </c>
      <c r="P1266" s="278">
        <v>3.24</v>
      </c>
      <c r="Q1266" s="278">
        <v>3.24</v>
      </c>
      <c r="R1266" s="278">
        <v>0</v>
      </c>
      <c r="S1266" s="278">
        <v>0</v>
      </c>
    </row>
    <row r="1267" spans="2:19" x14ac:dyDescent="0.25">
      <c r="B1267" s="278">
        <v>44404</v>
      </c>
      <c r="C1267" s="278" t="s">
        <v>1580</v>
      </c>
      <c r="D1267" s="278" t="s">
        <v>116</v>
      </c>
      <c r="E1267" s="278" t="s">
        <v>317</v>
      </c>
      <c r="F1267" s="278" t="s">
        <v>1547</v>
      </c>
      <c r="G1267" s="504" t="s">
        <v>1027</v>
      </c>
      <c r="J1267" s="278" t="s">
        <v>320</v>
      </c>
      <c r="L1267" s="278" t="s">
        <v>46</v>
      </c>
      <c r="M1267" s="278" t="s">
        <v>46</v>
      </c>
      <c r="O1267" s="278" t="s">
        <v>1539</v>
      </c>
      <c r="P1267" s="278">
        <v>17.3</v>
      </c>
      <c r="Q1267" s="278">
        <v>17.3</v>
      </c>
      <c r="R1267" s="278">
        <v>0</v>
      </c>
      <c r="S1267" s="278">
        <v>0</v>
      </c>
    </row>
    <row r="1268" spans="2:19" x14ac:dyDescent="0.25">
      <c r="B1268" s="278">
        <v>44432</v>
      </c>
      <c r="C1268" s="278" t="s">
        <v>1581</v>
      </c>
      <c r="D1268" s="278" t="s">
        <v>116</v>
      </c>
      <c r="E1268" s="278" t="s">
        <v>311</v>
      </c>
      <c r="F1268" s="278" t="s">
        <v>1547</v>
      </c>
      <c r="G1268" s="504" t="s">
        <v>1027</v>
      </c>
      <c r="J1268" s="278" t="s">
        <v>320</v>
      </c>
      <c r="L1268" s="278" t="s">
        <v>47</v>
      </c>
      <c r="M1268" s="278" t="s">
        <v>48</v>
      </c>
      <c r="O1268" s="278" t="s">
        <v>1539</v>
      </c>
      <c r="P1268" s="278">
        <v>4.3</v>
      </c>
      <c r="Q1268" s="278">
        <v>3.3639999999999999</v>
      </c>
      <c r="R1268" s="278">
        <v>1.3819999999999999</v>
      </c>
      <c r="S1268" s="278">
        <v>1.081</v>
      </c>
    </row>
    <row r="1269" spans="2:19" x14ac:dyDescent="0.25">
      <c r="B1269" s="278">
        <v>44433</v>
      </c>
      <c r="C1269" s="278" t="s">
        <v>1582</v>
      </c>
      <c r="D1269" s="278" t="s">
        <v>1446</v>
      </c>
      <c r="G1269" s="504" t="s">
        <v>666</v>
      </c>
      <c r="J1269" s="278" t="s">
        <v>320</v>
      </c>
      <c r="K1269" s="278" t="s">
        <v>1447</v>
      </c>
      <c r="O1269" s="278" t="s">
        <v>1539</v>
      </c>
      <c r="P1269" s="278">
        <v>0.28499999999999998</v>
      </c>
      <c r="Q1269" s="278">
        <v>0.58899999999999997</v>
      </c>
      <c r="R1269" s="278">
        <v>0.28499999999999998</v>
      </c>
      <c r="S1269" s="278">
        <v>0.28499999999999998</v>
      </c>
    </row>
    <row r="1270" spans="2:19" x14ac:dyDescent="0.25">
      <c r="B1270" s="278">
        <v>44434</v>
      </c>
      <c r="C1270" s="278" t="s">
        <v>1583</v>
      </c>
      <c r="D1270" s="278" t="s">
        <v>1446</v>
      </c>
      <c r="G1270" s="504" t="s">
        <v>666</v>
      </c>
      <c r="J1270" s="278" t="s">
        <v>320</v>
      </c>
      <c r="K1270" s="278" t="s">
        <v>1447</v>
      </c>
      <c r="O1270" s="278" t="s">
        <v>1539</v>
      </c>
      <c r="P1270" s="278">
        <v>0.8</v>
      </c>
      <c r="Q1270" s="278">
        <v>0.8</v>
      </c>
      <c r="R1270" s="278">
        <v>0.8</v>
      </c>
      <c r="S1270" s="278">
        <v>0.8</v>
      </c>
    </row>
    <row r="1271" spans="2:19" x14ac:dyDescent="0.25">
      <c r="B1271" s="278">
        <v>44435</v>
      </c>
      <c r="C1271" s="278" t="s">
        <v>1584</v>
      </c>
      <c r="D1271" s="278" t="s">
        <v>1446</v>
      </c>
      <c r="G1271" s="504" t="s">
        <v>666</v>
      </c>
      <c r="J1271" s="278" t="s">
        <v>320</v>
      </c>
      <c r="K1271" s="278" t="s">
        <v>1447</v>
      </c>
      <c r="O1271" s="278" t="s">
        <v>1539</v>
      </c>
      <c r="P1271" s="278">
        <v>0.39400000000000002</v>
      </c>
      <c r="Q1271" s="278">
        <v>0.61599999999999999</v>
      </c>
      <c r="R1271" s="278">
        <v>0.39400000000000002</v>
      </c>
      <c r="S1271" s="278">
        <v>0.39400000000000002</v>
      </c>
    </row>
    <row r="1272" spans="2:19" x14ac:dyDescent="0.25">
      <c r="B1272" s="278">
        <v>44499</v>
      </c>
      <c r="C1272" s="278" t="s">
        <v>1532</v>
      </c>
      <c r="D1272" s="278" t="s">
        <v>116</v>
      </c>
      <c r="E1272" s="278" t="s">
        <v>317</v>
      </c>
      <c r="F1272" s="278" t="s">
        <v>1547</v>
      </c>
      <c r="G1272" s="504" t="s">
        <v>1027</v>
      </c>
      <c r="J1272" s="278" t="s">
        <v>320</v>
      </c>
      <c r="L1272" s="278" t="s">
        <v>47</v>
      </c>
      <c r="M1272" s="278" t="s">
        <v>48</v>
      </c>
      <c r="O1272" s="278" t="s">
        <v>1539</v>
      </c>
      <c r="P1272" s="278">
        <v>2.5289999999999999</v>
      </c>
      <c r="Q1272" s="278">
        <v>2.484</v>
      </c>
      <c r="R1272" s="278">
        <v>0.79800000000000004</v>
      </c>
      <c r="S1272" s="278">
        <v>0.79800000000000004</v>
      </c>
    </row>
    <row r="1273" spans="2:19" x14ac:dyDescent="0.25">
      <c r="B1273" s="278">
        <v>44508</v>
      </c>
      <c r="C1273" s="278" t="s">
        <v>1585</v>
      </c>
      <c r="D1273" s="278" t="s">
        <v>1446</v>
      </c>
      <c r="G1273" s="504" t="s">
        <v>666</v>
      </c>
      <c r="J1273" s="278" t="s">
        <v>320</v>
      </c>
      <c r="K1273" s="278" t="s">
        <v>1447</v>
      </c>
      <c r="O1273" s="278" t="s">
        <v>1539</v>
      </c>
      <c r="P1273" s="278">
        <v>89</v>
      </c>
      <c r="Q1273" s="278">
        <v>104.16</v>
      </c>
      <c r="R1273" s="278">
        <v>0</v>
      </c>
      <c r="S1273" s="278">
        <v>0</v>
      </c>
    </row>
    <row r="1274" spans="2:19" x14ac:dyDescent="0.25">
      <c r="B1274" s="278">
        <v>44511</v>
      </c>
      <c r="C1274" s="278" t="s">
        <v>1586</v>
      </c>
      <c r="D1274" s="278" t="s">
        <v>1446</v>
      </c>
      <c r="G1274" s="504" t="s">
        <v>666</v>
      </c>
      <c r="J1274" s="278" t="s">
        <v>320</v>
      </c>
      <c r="K1274" s="278" t="s">
        <v>1447</v>
      </c>
      <c r="O1274" s="278" t="s">
        <v>1539</v>
      </c>
      <c r="P1274" s="278">
        <v>319.64999999999998</v>
      </c>
      <c r="Q1274" s="278">
        <v>463.9</v>
      </c>
      <c r="R1274" s="278">
        <v>0</v>
      </c>
      <c r="S1274" s="278">
        <v>0</v>
      </c>
    </row>
    <row r="1275" spans="2:19" x14ac:dyDescent="0.25">
      <c r="B1275" s="278">
        <v>44514</v>
      </c>
      <c r="C1275" s="278" t="s">
        <v>1587</v>
      </c>
      <c r="D1275" s="278" t="s">
        <v>1446</v>
      </c>
      <c r="G1275" s="504" t="s">
        <v>666</v>
      </c>
      <c r="J1275" s="278" t="s">
        <v>314</v>
      </c>
      <c r="K1275" s="278" t="s">
        <v>1588</v>
      </c>
      <c r="O1275" s="278" t="s">
        <v>1539</v>
      </c>
      <c r="P1275" s="278">
        <v>200</v>
      </c>
      <c r="Q1275" s="278">
        <v>50</v>
      </c>
      <c r="R1275" s="278">
        <v>0</v>
      </c>
      <c r="S1275" s="278">
        <v>0</v>
      </c>
    </row>
    <row r="1276" spans="2:19" x14ac:dyDescent="0.25">
      <c r="B1276" s="278">
        <v>44516</v>
      </c>
      <c r="C1276" s="278" t="s">
        <v>1589</v>
      </c>
      <c r="D1276" s="278" t="s">
        <v>1446</v>
      </c>
      <c r="G1276" s="504" t="s">
        <v>666</v>
      </c>
      <c r="J1276" s="278" t="s">
        <v>148</v>
      </c>
      <c r="K1276" s="278" t="s">
        <v>64</v>
      </c>
      <c r="O1276" s="278" t="s">
        <v>1539</v>
      </c>
      <c r="P1276" s="278">
        <v>300</v>
      </c>
      <c r="Q1276" s="278">
        <v>177</v>
      </c>
      <c r="R1276" s="278">
        <v>0</v>
      </c>
      <c r="S1276" s="278">
        <v>0</v>
      </c>
    </row>
    <row r="1277" spans="2:19" x14ac:dyDescent="0.25">
      <c r="B1277" s="278">
        <v>44518</v>
      </c>
      <c r="C1277" s="278" t="s">
        <v>1590</v>
      </c>
      <c r="D1277" s="278" t="s">
        <v>1446</v>
      </c>
      <c r="G1277" s="504" t="s">
        <v>666</v>
      </c>
      <c r="J1277" s="278" t="s">
        <v>320</v>
      </c>
      <c r="K1277" s="278" t="s">
        <v>1447</v>
      </c>
      <c r="O1277" s="278" t="s">
        <v>1539</v>
      </c>
      <c r="P1277" s="278">
        <v>300</v>
      </c>
      <c r="Q1277" s="278">
        <v>300</v>
      </c>
      <c r="R1277" s="278">
        <v>0</v>
      </c>
      <c r="S1277" s="278">
        <v>0</v>
      </c>
    </row>
    <row r="1278" spans="2:19" x14ac:dyDescent="0.25">
      <c r="B1278" s="278">
        <v>44520</v>
      </c>
      <c r="C1278" s="278" t="s">
        <v>1591</v>
      </c>
      <c r="D1278" s="278" t="s">
        <v>1446</v>
      </c>
      <c r="G1278" s="504" t="s">
        <v>666</v>
      </c>
      <c r="J1278" s="278" t="s">
        <v>320</v>
      </c>
      <c r="K1278" s="278" t="s">
        <v>1592</v>
      </c>
      <c r="O1278" s="278" t="s">
        <v>1539</v>
      </c>
      <c r="P1278" s="278">
        <v>1400</v>
      </c>
      <c r="Q1278" s="278">
        <v>399</v>
      </c>
      <c r="R1278" s="278">
        <v>0</v>
      </c>
      <c r="S1278" s="278">
        <v>0</v>
      </c>
    </row>
    <row r="1279" spans="2:19" x14ac:dyDescent="0.25">
      <c r="B1279" s="278">
        <v>44522</v>
      </c>
      <c r="C1279" s="278" t="s">
        <v>1593</v>
      </c>
      <c r="D1279" s="278" t="s">
        <v>1446</v>
      </c>
      <c r="G1279" s="504" t="s">
        <v>666</v>
      </c>
      <c r="J1279" s="278" t="s">
        <v>320</v>
      </c>
      <c r="K1279" s="278" t="s">
        <v>1447</v>
      </c>
      <c r="O1279" s="278" t="s">
        <v>1539</v>
      </c>
      <c r="P1279" s="278">
        <v>2</v>
      </c>
      <c r="Q1279" s="278">
        <v>2</v>
      </c>
      <c r="R1279" s="278">
        <v>0</v>
      </c>
      <c r="S1279" s="278">
        <v>0</v>
      </c>
    </row>
    <row r="1280" spans="2:19" x14ac:dyDescent="0.25">
      <c r="B1280" s="278">
        <v>44525</v>
      </c>
      <c r="C1280" s="278" t="s">
        <v>1594</v>
      </c>
      <c r="D1280" s="278" t="s">
        <v>1446</v>
      </c>
      <c r="G1280" s="504" t="s">
        <v>666</v>
      </c>
      <c r="J1280" s="278" t="s">
        <v>320</v>
      </c>
      <c r="K1280" s="278" t="s">
        <v>1447</v>
      </c>
      <c r="O1280" s="278" t="s">
        <v>1539</v>
      </c>
      <c r="P1280" s="278">
        <v>2.218</v>
      </c>
      <c r="Q1280" s="278">
        <v>6.68</v>
      </c>
      <c r="R1280" s="278">
        <v>0</v>
      </c>
      <c r="S1280" s="278">
        <v>0</v>
      </c>
    </row>
    <row r="1281" spans="2:19" x14ac:dyDescent="0.25">
      <c r="B1281" s="278">
        <v>44526</v>
      </c>
      <c r="C1281" s="278" t="s">
        <v>1595</v>
      </c>
      <c r="D1281" s="278" t="s">
        <v>1446</v>
      </c>
      <c r="G1281" s="504" t="s">
        <v>666</v>
      </c>
      <c r="J1281" s="278" t="s">
        <v>320</v>
      </c>
      <c r="K1281" s="278" t="s">
        <v>1447</v>
      </c>
      <c r="O1281" s="278" t="s">
        <v>1539</v>
      </c>
      <c r="P1281" s="278">
        <v>80.2</v>
      </c>
      <c r="Q1281" s="278">
        <v>91.5</v>
      </c>
      <c r="R1281" s="278">
        <v>0</v>
      </c>
      <c r="S1281" s="278">
        <v>0</v>
      </c>
    </row>
    <row r="1282" spans="2:19" x14ac:dyDescent="0.25">
      <c r="B1282" s="278">
        <v>44527</v>
      </c>
      <c r="C1282" s="278" t="s">
        <v>1596</v>
      </c>
      <c r="D1282" s="278" t="s">
        <v>1446</v>
      </c>
      <c r="G1282" s="504" t="s">
        <v>666</v>
      </c>
      <c r="J1282" s="278" t="s">
        <v>320</v>
      </c>
      <c r="K1282" s="278" t="s">
        <v>1447</v>
      </c>
      <c r="O1282" s="278" t="s">
        <v>1539</v>
      </c>
      <c r="P1282" s="278">
        <v>85.3</v>
      </c>
      <c r="Q1282" s="278">
        <v>98.9</v>
      </c>
      <c r="R1282" s="278">
        <v>0</v>
      </c>
      <c r="S1282" s="278">
        <v>0</v>
      </c>
    </row>
    <row r="1283" spans="2:19" x14ac:dyDescent="0.25">
      <c r="B1283" s="278">
        <v>44532</v>
      </c>
      <c r="C1283" s="278" t="s">
        <v>1597</v>
      </c>
      <c r="D1283" s="278" t="s">
        <v>1446</v>
      </c>
      <c r="G1283" s="504" t="s">
        <v>666</v>
      </c>
      <c r="J1283" s="278" t="s">
        <v>320</v>
      </c>
      <c r="K1283" s="278" t="s">
        <v>1447</v>
      </c>
      <c r="O1283" s="278" t="s">
        <v>1539</v>
      </c>
      <c r="P1283" s="278">
        <v>2.1</v>
      </c>
      <c r="Q1283" s="278">
        <v>2.1</v>
      </c>
      <c r="R1283" s="278">
        <v>0</v>
      </c>
      <c r="S1283" s="278">
        <v>0</v>
      </c>
    </row>
    <row r="1284" spans="2:19" x14ac:dyDescent="0.25">
      <c r="B1284" s="278">
        <v>44533</v>
      </c>
      <c r="C1284" s="278" t="s">
        <v>1598</v>
      </c>
      <c r="D1284" s="278" t="s">
        <v>1446</v>
      </c>
      <c r="G1284" s="504" t="s">
        <v>666</v>
      </c>
      <c r="J1284" s="278" t="s">
        <v>148</v>
      </c>
      <c r="K1284" s="278" t="s">
        <v>64</v>
      </c>
      <c r="O1284" s="278" t="s">
        <v>1539</v>
      </c>
      <c r="P1284" s="278">
        <v>200</v>
      </c>
      <c r="Q1284" s="278">
        <v>200</v>
      </c>
      <c r="R1284" s="278">
        <v>177</v>
      </c>
      <c r="S1284" s="278">
        <v>177</v>
      </c>
    </row>
    <row r="1285" spans="2:19" x14ac:dyDescent="0.25">
      <c r="B1285" s="278">
        <v>44535</v>
      </c>
      <c r="C1285" s="278" t="s">
        <v>1599</v>
      </c>
      <c r="D1285" s="278" t="s">
        <v>1446</v>
      </c>
      <c r="G1285" s="504" t="s">
        <v>666</v>
      </c>
      <c r="J1285" s="278" t="s">
        <v>320</v>
      </c>
      <c r="K1285" s="278" t="s">
        <v>1447</v>
      </c>
      <c r="O1285" s="278" t="s">
        <v>1539</v>
      </c>
      <c r="P1285" s="278">
        <v>77</v>
      </c>
      <c r="Q1285" s="278">
        <v>79</v>
      </c>
      <c r="R1285" s="278">
        <v>77</v>
      </c>
      <c r="S1285" s="278">
        <v>77</v>
      </c>
    </row>
    <row r="1286" spans="2:19" x14ac:dyDescent="0.25">
      <c r="B1286" s="278">
        <v>44536</v>
      </c>
      <c r="C1286" s="278" t="s">
        <v>1600</v>
      </c>
      <c r="D1286" s="278" t="s">
        <v>1446</v>
      </c>
      <c r="G1286" s="504" t="s">
        <v>666</v>
      </c>
      <c r="J1286" s="278" t="s">
        <v>320</v>
      </c>
      <c r="K1286" s="278" t="s">
        <v>1447</v>
      </c>
      <c r="O1286" s="278" t="s">
        <v>1539</v>
      </c>
      <c r="P1286" s="278">
        <v>593.5</v>
      </c>
      <c r="Q1286" s="278">
        <v>600</v>
      </c>
      <c r="R1286" s="278">
        <v>225</v>
      </c>
      <c r="S1286" s="278">
        <v>225</v>
      </c>
    </row>
    <row r="1287" spans="2:19" x14ac:dyDescent="0.25">
      <c r="B1287" s="278">
        <v>44537</v>
      </c>
      <c r="C1287" s="278" t="s">
        <v>1601</v>
      </c>
      <c r="D1287" s="278" t="s">
        <v>1446</v>
      </c>
      <c r="G1287" s="504" t="s">
        <v>666</v>
      </c>
      <c r="J1287" s="278" t="s">
        <v>320</v>
      </c>
      <c r="K1287" s="278" t="s">
        <v>1447</v>
      </c>
      <c r="O1287" s="278" t="s">
        <v>1539</v>
      </c>
      <c r="P1287" s="278">
        <v>599.70000000000005</v>
      </c>
      <c r="Q1287" s="278">
        <v>600</v>
      </c>
      <c r="R1287" s="278">
        <v>0</v>
      </c>
      <c r="S1287" s="278">
        <v>0</v>
      </c>
    </row>
    <row r="1288" spans="2:19" x14ac:dyDescent="0.25">
      <c r="B1288" s="278">
        <v>44583</v>
      </c>
      <c r="C1288" s="278" t="s">
        <v>1602</v>
      </c>
      <c r="D1288" s="278" t="s">
        <v>116</v>
      </c>
      <c r="E1288" s="278" t="s">
        <v>317</v>
      </c>
      <c r="F1288" s="278" t="s">
        <v>1547</v>
      </c>
      <c r="G1288" s="504" t="s">
        <v>1027</v>
      </c>
      <c r="J1288" s="278" t="s">
        <v>148</v>
      </c>
      <c r="L1288" s="278" t="s">
        <v>49</v>
      </c>
      <c r="M1288" s="278" t="s">
        <v>49</v>
      </c>
      <c r="O1288" s="278" t="s">
        <v>1539</v>
      </c>
      <c r="P1288" s="278">
        <v>4.99</v>
      </c>
      <c r="Q1288" s="278">
        <v>4.99</v>
      </c>
      <c r="R1288" s="278">
        <v>4.99</v>
      </c>
      <c r="S1288" s="278">
        <v>4.99</v>
      </c>
    </row>
    <row r="1289" spans="2:19" x14ac:dyDescent="0.25">
      <c r="B1289" s="278">
        <v>44584</v>
      </c>
      <c r="C1289" s="278" t="s">
        <v>1603</v>
      </c>
      <c r="D1289" s="278" t="s">
        <v>116</v>
      </c>
      <c r="E1289" s="278" t="s">
        <v>317</v>
      </c>
      <c r="F1289" s="278" t="s">
        <v>1549</v>
      </c>
      <c r="G1289" s="504" t="s">
        <v>702</v>
      </c>
      <c r="J1289" s="278" t="s">
        <v>320</v>
      </c>
      <c r="L1289" s="278" t="s">
        <v>47</v>
      </c>
      <c r="M1289" s="278" t="s">
        <v>51</v>
      </c>
      <c r="O1289" s="278" t="s">
        <v>1539</v>
      </c>
      <c r="P1289" s="278">
        <v>1.5</v>
      </c>
      <c r="Q1289" s="278">
        <v>1.242</v>
      </c>
      <c r="R1289" s="278">
        <v>1.242</v>
      </c>
      <c r="S1289" s="278">
        <v>1.242</v>
      </c>
    </row>
    <row r="1290" spans="2:19" x14ac:dyDescent="0.25">
      <c r="B1290" s="278">
        <v>44585</v>
      </c>
      <c r="C1290" s="278" t="s">
        <v>1604</v>
      </c>
      <c r="D1290" s="278" t="s">
        <v>116</v>
      </c>
      <c r="E1290" s="278" t="s">
        <v>317</v>
      </c>
      <c r="F1290" s="278" t="s">
        <v>1547</v>
      </c>
      <c r="G1290" s="504" t="s">
        <v>1027</v>
      </c>
      <c r="J1290" s="278" t="s">
        <v>148</v>
      </c>
      <c r="L1290" s="278" t="s">
        <v>49</v>
      </c>
      <c r="M1290" s="278" t="s">
        <v>49</v>
      </c>
      <c r="O1290" s="278" t="s">
        <v>1539</v>
      </c>
      <c r="P1290" s="278">
        <v>10</v>
      </c>
      <c r="Q1290" s="278">
        <v>10</v>
      </c>
      <c r="R1290" s="278">
        <v>10</v>
      </c>
      <c r="S1290" s="278">
        <v>10</v>
      </c>
    </row>
    <row r="1291" spans="2:19" x14ac:dyDescent="0.25">
      <c r="B1291" s="278">
        <v>44587</v>
      </c>
      <c r="C1291" s="278" t="s">
        <v>1605</v>
      </c>
      <c r="D1291" s="278" t="s">
        <v>116</v>
      </c>
      <c r="E1291" s="278" t="s">
        <v>311</v>
      </c>
      <c r="F1291" s="278" t="s">
        <v>1549</v>
      </c>
      <c r="G1291" s="504" t="s">
        <v>702</v>
      </c>
      <c r="J1291" s="278" t="s">
        <v>320</v>
      </c>
      <c r="L1291" s="278" t="s">
        <v>47</v>
      </c>
      <c r="M1291" s="278" t="s">
        <v>48</v>
      </c>
      <c r="O1291" s="278" t="s">
        <v>1539</v>
      </c>
      <c r="P1291" s="278">
        <v>4.875</v>
      </c>
      <c r="Q1291" s="278">
        <v>3.625</v>
      </c>
      <c r="R1291" s="278">
        <v>4.875</v>
      </c>
      <c r="S1291" s="278">
        <v>3.625</v>
      </c>
    </row>
    <row r="1292" spans="2:19" x14ac:dyDescent="0.25">
      <c r="B1292" s="278">
        <v>44593</v>
      </c>
      <c r="C1292" s="278" t="s">
        <v>1606</v>
      </c>
      <c r="D1292" s="278" t="s">
        <v>116</v>
      </c>
      <c r="E1292" s="278" t="s">
        <v>311</v>
      </c>
      <c r="F1292" s="278" t="s">
        <v>1549</v>
      </c>
      <c r="G1292" s="504" t="s">
        <v>702</v>
      </c>
      <c r="J1292" s="278" t="s">
        <v>320</v>
      </c>
      <c r="L1292" s="278" t="s">
        <v>47</v>
      </c>
      <c r="M1292" s="278" t="s">
        <v>48</v>
      </c>
      <c r="O1292" s="278" t="s">
        <v>1539</v>
      </c>
      <c r="P1292" s="278">
        <v>0.996</v>
      </c>
      <c r="Q1292" s="278">
        <v>0.495</v>
      </c>
      <c r="R1292" s="278">
        <v>0.996</v>
      </c>
      <c r="S1292" s="278">
        <v>0.495</v>
      </c>
    </row>
    <row r="1293" spans="2:19" x14ac:dyDescent="0.25">
      <c r="B1293" s="278">
        <v>44594</v>
      </c>
      <c r="C1293" s="278" t="s">
        <v>1607</v>
      </c>
      <c r="D1293" s="278" t="s">
        <v>116</v>
      </c>
      <c r="E1293" s="278" t="s">
        <v>317</v>
      </c>
      <c r="F1293" s="278" t="s">
        <v>1549</v>
      </c>
      <c r="G1293" s="504" t="s">
        <v>702</v>
      </c>
      <c r="J1293" s="278" t="s">
        <v>320</v>
      </c>
      <c r="L1293" s="278" t="s">
        <v>47</v>
      </c>
      <c r="M1293" s="278" t="s">
        <v>51</v>
      </c>
      <c r="O1293" s="278" t="s">
        <v>1539</v>
      </c>
      <c r="P1293" s="278">
        <v>0.5</v>
      </c>
      <c r="Q1293" s="278">
        <v>0.5</v>
      </c>
      <c r="R1293" s="278">
        <v>0.5</v>
      </c>
      <c r="S1293" s="278">
        <v>0.5</v>
      </c>
    </row>
    <row r="1294" spans="2:19" x14ac:dyDescent="0.25">
      <c r="B1294" s="278">
        <v>44597</v>
      </c>
      <c r="C1294" s="278" t="s">
        <v>1608</v>
      </c>
      <c r="D1294" s="278" t="s">
        <v>116</v>
      </c>
      <c r="E1294" s="278" t="s">
        <v>317</v>
      </c>
      <c r="F1294" s="278" t="s">
        <v>1549</v>
      </c>
      <c r="G1294" s="504" t="s">
        <v>702</v>
      </c>
      <c r="J1294" s="278" t="s">
        <v>320</v>
      </c>
      <c r="L1294" s="278" t="s">
        <v>47</v>
      </c>
      <c r="M1294" s="278" t="s">
        <v>51</v>
      </c>
      <c r="O1294" s="278" t="s">
        <v>1539</v>
      </c>
      <c r="P1294" s="278">
        <v>0.9</v>
      </c>
      <c r="Q1294" s="278">
        <v>0.9</v>
      </c>
      <c r="R1294" s="278">
        <v>0.9</v>
      </c>
      <c r="S1294" s="278">
        <v>0.9</v>
      </c>
    </row>
    <row r="1295" spans="2:19" x14ac:dyDescent="0.25">
      <c r="B1295" s="278">
        <v>44598</v>
      </c>
      <c r="C1295" s="278" t="s">
        <v>1609</v>
      </c>
      <c r="D1295" s="278" t="s">
        <v>116</v>
      </c>
      <c r="E1295" s="278" t="s">
        <v>311</v>
      </c>
      <c r="F1295" s="278" t="s">
        <v>1549</v>
      </c>
      <c r="G1295" s="504" t="s">
        <v>702</v>
      </c>
      <c r="J1295" s="278" t="s">
        <v>320</v>
      </c>
      <c r="L1295" s="278" t="s">
        <v>45</v>
      </c>
      <c r="M1295" s="278" t="s">
        <v>45</v>
      </c>
      <c r="O1295" s="278" t="s">
        <v>1539</v>
      </c>
      <c r="P1295" s="278">
        <v>2.5289999999999999</v>
      </c>
      <c r="Q1295" s="278">
        <v>0</v>
      </c>
      <c r="R1295" s="278">
        <v>2.5289999999999999</v>
      </c>
      <c r="S1295" s="278">
        <v>0</v>
      </c>
    </row>
    <row r="1296" spans="2:19" x14ac:dyDescent="0.25">
      <c r="B1296" s="278">
        <v>44600</v>
      </c>
      <c r="C1296" s="278" t="s">
        <v>1610</v>
      </c>
      <c r="D1296" s="278" t="s">
        <v>116</v>
      </c>
      <c r="E1296" s="278" t="s">
        <v>317</v>
      </c>
      <c r="F1296" s="278" t="s">
        <v>1547</v>
      </c>
      <c r="G1296" s="504" t="s">
        <v>1027</v>
      </c>
      <c r="J1296" s="278" t="s">
        <v>320</v>
      </c>
      <c r="L1296" s="278" t="s">
        <v>46</v>
      </c>
      <c r="M1296" s="278" t="s">
        <v>46</v>
      </c>
      <c r="O1296" s="278" t="s">
        <v>1539</v>
      </c>
      <c r="P1296" s="278">
        <v>15</v>
      </c>
      <c r="Q1296" s="278">
        <v>15</v>
      </c>
      <c r="R1296" s="278">
        <v>0</v>
      </c>
      <c r="S1296" s="278">
        <v>0</v>
      </c>
    </row>
    <row r="1297" spans="2:19" x14ac:dyDescent="0.25">
      <c r="B1297" s="278">
        <v>44601</v>
      </c>
      <c r="C1297" s="278" t="s">
        <v>1611</v>
      </c>
      <c r="D1297" s="278" t="s">
        <v>116</v>
      </c>
      <c r="E1297" s="278" t="s">
        <v>311</v>
      </c>
      <c r="F1297" s="278" t="s">
        <v>1549</v>
      </c>
      <c r="G1297" s="504" t="s">
        <v>702</v>
      </c>
      <c r="J1297" s="278" t="s">
        <v>320</v>
      </c>
      <c r="L1297" s="278" t="s">
        <v>47</v>
      </c>
      <c r="M1297" s="278" t="s">
        <v>51</v>
      </c>
      <c r="O1297" s="278" t="s">
        <v>1539</v>
      </c>
      <c r="P1297" s="278">
        <v>4.95</v>
      </c>
      <c r="Q1297" s="278">
        <v>3.3</v>
      </c>
      <c r="R1297" s="278">
        <v>4.95</v>
      </c>
      <c r="S1297" s="278">
        <v>3.3</v>
      </c>
    </row>
    <row r="1298" spans="2:19" x14ac:dyDescent="0.25">
      <c r="B1298" s="278">
        <v>44602</v>
      </c>
      <c r="C1298" s="278" t="s">
        <v>1612</v>
      </c>
      <c r="D1298" s="278" t="s">
        <v>116</v>
      </c>
      <c r="E1298" s="278" t="s">
        <v>311</v>
      </c>
      <c r="F1298" s="278" t="s">
        <v>1549</v>
      </c>
      <c r="G1298" s="504" t="s">
        <v>702</v>
      </c>
      <c r="J1298" s="278" t="s">
        <v>320</v>
      </c>
      <c r="L1298" s="278" t="s">
        <v>46</v>
      </c>
      <c r="M1298" s="278" t="s">
        <v>46</v>
      </c>
      <c r="O1298" s="278" t="s">
        <v>1539</v>
      </c>
      <c r="P1298" s="278">
        <v>0.40300000000000002</v>
      </c>
      <c r="Q1298" s="278">
        <v>0</v>
      </c>
      <c r="R1298" s="278">
        <v>0.40300000000000002</v>
      </c>
      <c r="S1298" s="278">
        <v>0</v>
      </c>
    </row>
    <row r="1299" spans="2:19" x14ac:dyDescent="0.25">
      <c r="B1299" s="278">
        <v>44606</v>
      </c>
      <c r="C1299" s="278" t="s">
        <v>1613</v>
      </c>
      <c r="D1299" s="278" t="s">
        <v>665</v>
      </c>
      <c r="G1299" s="504" t="s">
        <v>666</v>
      </c>
      <c r="H1299" s="278" t="s">
        <v>667</v>
      </c>
      <c r="I1299" s="278" t="s">
        <v>668</v>
      </c>
      <c r="J1299" s="278" t="s">
        <v>314</v>
      </c>
      <c r="L1299" s="278" t="s">
        <v>44</v>
      </c>
      <c r="M1299" s="278" t="s">
        <v>44</v>
      </c>
      <c r="O1299" s="278" t="s">
        <v>1539</v>
      </c>
      <c r="P1299" s="278">
        <v>1.2150000000000001</v>
      </c>
      <c r="Q1299" s="278">
        <v>1.2150000000000001</v>
      </c>
      <c r="R1299" s="278">
        <v>1.2150000000000001</v>
      </c>
      <c r="S1299" s="278">
        <v>1.2150000000000001</v>
      </c>
    </row>
    <row r="1300" spans="2:19" x14ac:dyDescent="0.25">
      <c r="B1300" s="278">
        <v>44607</v>
      </c>
      <c r="C1300" s="278" t="s">
        <v>1614</v>
      </c>
      <c r="D1300" s="278" t="s">
        <v>116</v>
      </c>
      <c r="E1300" s="278" t="s">
        <v>311</v>
      </c>
      <c r="F1300" s="278" t="s">
        <v>1549</v>
      </c>
      <c r="G1300" s="504" t="s">
        <v>702</v>
      </c>
      <c r="J1300" s="278" t="s">
        <v>320</v>
      </c>
      <c r="L1300" s="278" t="s">
        <v>47</v>
      </c>
      <c r="M1300" s="278" t="s">
        <v>48</v>
      </c>
      <c r="O1300" s="278" t="s">
        <v>1539</v>
      </c>
      <c r="P1300" s="278">
        <v>3.6</v>
      </c>
      <c r="Q1300" s="278">
        <v>1.25</v>
      </c>
      <c r="R1300" s="278">
        <v>3.6</v>
      </c>
      <c r="S1300" s="278">
        <v>1.25</v>
      </c>
    </row>
    <row r="1301" spans="2:19" x14ac:dyDescent="0.25">
      <c r="B1301" s="278">
        <v>44608</v>
      </c>
      <c r="C1301" s="278" t="s">
        <v>1615</v>
      </c>
      <c r="D1301" s="278" t="s">
        <v>116</v>
      </c>
      <c r="E1301" s="278" t="s">
        <v>311</v>
      </c>
      <c r="F1301" s="278" t="s">
        <v>1549</v>
      </c>
      <c r="G1301" s="504" t="s">
        <v>702</v>
      </c>
      <c r="J1301" s="278" t="s">
        <v>320</v>
      </c>
      <c r="L1301" s="278" t="s">
        <v>45</v>
      </c>
      <c r="M1301" s="278" t="s">
        <v>45</v>
      </c>
      <c r="O1301" s="278" t="s">
        <v>1539</v>
      </c>
      <c r="P1301" s="278">
        <v>1.0149999999999999</v>
      </c>
      <c r="Q1301" s="278">
        <v>0</v>
      </c>
      <c r="R1301" s="278">
        <v>1.0149999999999999</v>
      </c>
      <c r="S1301" s="278">
        <v>0</v>
      </c>
    </row>
    <row r="1302" spans="2:19" x14ac:dyDescent="0.25">
      <c r="B1302" s="278">
        <v>44609</v>
      </c>
      <c r="C1302" s="278" t="s">
        <v>1616</v>
      </c>
      <c r="D1302" s="278" t="s">
        <v>116</v>
      </c>
      <c r="E1302" s="278" t="s">
        <v>311</v>
      </c>
      <c r="F1302" s="278" t="s">
        <v>1549</v>
      </c>
      <c r="G1302" s="504" t="s">
        <v>702</v>
      </c>
      <c r="J1302" s="278" t="s">
        <v>320</v>
      </c>
      <c r="L1302" s="278" t="s">
        <v>45</v>
      </c>
      <c r="M1302" s="278" t="s">
        <v>45</v>
      </c>
      <c r="O1302" s="278" t="s">
        <v>1539</v>
      </c>
      <c r="P1302" s="278">
        <v>1.0429999999999999</v>
      </c>
      <c r="Q1302" s="278">
        <v>0</v>
      </c>
      <c r="R1302" s="278">
        <v>1.0429999999999999</v>
      </c>
      <c r="S1302" s="278">
        <v>0</v>
      </c>
    </row>
    <row r="1303" spans="2:19" x14ac:dyDescent="0.25">
      <c r="B1303" s="278">
        <v>44611</v>
      </c>
      <c r="C1303" s="278" t="s">
        <v>1617</v>
      </c>
      <c r="D1303" s="278" t="s">
        <v>116</v>
      </c>
      <c r="E1303" s="278" t="s">
        <v>311</v>
      </c>
      <c r="F1303" s="278" t="s">
        <v>1549</v>
      </c>
      <c r="G1303" s="504" t="s">
        <v>702</v>
      </c>
      <c r="J1303" s="278" t="s">
        <v>320</v>
      </c>
      <c r="L1303" s="278" t="s">
        <v>47</v>
      </c>
      <c r="M1303" s="278" t="s">
        <v>51</v>
      </c>
      <c r="O1303" s="278" t="s">
        <v>1539</v>
      </c>
      <c r="P1303" s="278">
        <v>4.9749999999999996</v>
      </c>
      <c r="Q1303" s="278">
        <v>4.5</v>
      </c>
      <c r="R1303" s="278">
        <v>4.9749999999999996</v>
      </c>
      <c r="S1303" s="278">
        <v>4.5</v>
      </c>
    </row>
    <row r="1304" spans="2:19" x14ac:dyDescent="0.25">
      <c r="B1304" s="278">
        <v>44617</v>
      </c>
      <c r="C1304" s="278" t="s">
        <v>1618</v>
      </c>
      <c r="D1304" s="278" t="s">
        <v>116</v>
      </c>
      <c r="E1304" s="278" t="s">
        <v>317</v>
      </c>
      <c r="F1304" s="278" t="s">
        <v>1549</v>
      </c>
      <c r="G1304" s="504" t="s">
        <v>702</v>
      </c>
      <c r="J1304" s="278" t="s">
        <v>320</v>
      </c>
      <c r="L1304" s="278" t="s">
        <v>47</v>
      </c>
      <c r="M1304" s="278" t="s">
        <v>51</v>
      </c>
      <c r="O1304" s="278" t="s">
        <v>1539</v>
      </c>
      <c r="P1304" s="278">
        <v>0.996</v>
      </c>
      <c r="Q1304" s="278">
        <v>0.47199999999999998</v>
      </c>
      <c r="R1304" s="278">
        <v>0.47199999999999998</v>
      </c>
      <c r="S1304" s="278">
        <v>0.47199999999999998</v>
      </c>
    </row>
    <row r="1305" spans="2:19" x14ac:dyDescent="0.25">
      <c r="B1305" s="278">
        <v>44618</v>
      </c>
      <c r="C1305" s="278" t="s">
        <v>1619</v>
      </c>
      <c r="D1305" s="278" t="s">
        <v>116</v>
      </c>
      <c r="E1305" s="278" t="s">
        <v>317</v>
      </c>
      <c r="F1305" s="278" t="s">
        <v>1547</v>
      </c>
      <c r="G1305" s="504" t="s">
        <v>702</v>
      </c>
      <c r="J1305" s="278" t="s">
        <v>320</v>
      </c>
      <c r="L1305" s="278" t="s">
        <v>47</v>
      </c>
      <c r="M1305" s="278" t="s">
        <v>51</v>
      </c>
      <c r="O1305" s="278" t="s">
        <v>1539</v>
      </c>
      <c r="P1305" s="278">
        <v>0.25</v>
      </c>
      <c r="Q1305" s="278">
        <v>0.25</v>
      </c>
      <c r="R1305" s="278">
        <v>0.25</v>
      </c>
      <c r="S1305" s="278">
        <v>0.25</v>
      </c>
    </row>
    <row r="1306" spans="2:19" x14ac:dyDescent="0.25">
      <c r="B1306" s="278">
        <v>44619</v>
      </c>
      <c r="C1306" s="278" t="s">
        <v>1620</v>
      </c>
      <c r="D1306" s="278" t="s">
        <v>116</v>
      </c>
      <c r="E1306" s="278" t="s">
        <v>311</v>
      </c>
      <c r="F1306" s="278" t="s">
        <v>1549</v>
      </c>
      <c r="G1306" s="504" t="s">
        <v>702</v>
      </c>
      <c r="J1306" s="278" t="s">
        <v>320</v>
      </c>
      <c r="L1306" s="278" t="s">
        <v>47</v>
      </c>
      <c r="M1306" s="278" t="s">
        <v>51</v>
      </c>
      <c r="O1306" s="278" t="s">
        <v>1539</v>
      </c>
      <c r="P1306" s="278">
        <v>3.11</v>
      </c>
      <c r="Q1306" s="278">
        <v>1.4119999999999999</v>
      </c>
      <c r="R1306" s="278">
        <v>2.6440000000000001</v>
      </c>
      <c r="S1306" s="278">
        <v>1.2</v>
      </c>
    </row>
    <row r="1307" spans="2:19" x14ac:dyDescent="0.25">
      <c r="B1307" s="278">
        <v>44623</v>
      </c>
      <c r="C1307" s="278" t="s">
        <v>1621</v>
      </c>
      <c r="D1307" s="278" t="s">
        <v>116</v>
      </c>
      <c r="E1307" s="278" t="s">
        <v>317</v>
      </c>
      <c r="F1307" s="278" t="s">
        <v>1549</v>
      </c>
      <c r="G1307" s="504" t="s">
        <v>702</v>
      </c>
      <c r="J1307" s="278" t="s">
        <v>320</v>
      </c>
      <c r="L1307" s="278" t="s">
        <v>47</v>
      </c>
      <c r="M1307" s="278" t="s">
        <v>51</v>
      </c>
      <c r="O1307" s="278" t="s">
        <v>1539</v>
      </c>
      <c r="P1307" s="278">
        <v>4.9989999999999997</v>
      </c>
      <c r="Q1307" s="278">
        <v>4.9989999999999997</v>
      </c>
      <c r="R1307" s="278">
        <v>4.9989999999999997</v>
      </c>
      <c r="S1307" s="278">
        <v>4.9989999999999997</v>
      </c>
    </row>
    <row r="1308" spans="2:19" x14ac:dyDescent="0.25">
      <c r="B1308" s="278">
        <v>44629</v>
      </c>
      <c r="C1308" s="278" t="s">
        <v>1622</v>
      </c>
      <c r="D1308" s="278" t="s">
        <v>116</v>
      </c>
      <c r="E1308" s="278" t="s">
        <v>317</v>
      </c>
      <c r="F1308" s="278" t="s">
        <v>1549</v>
      </c>
      <c r="G1308" s="504" t="s">
        <v>702</v>
      </c>
      <c r="J1308" s="278" t="s">
        <v>320</v>
      </c>
      <c r="L1308" s="278" t="s">
        <v>47</v>
      </c>
      <c r="M1308" s="278" t="s">
        <v>51</v>
      </c>
      <c r="O1308" s="278" t="s">
        <v>1539</v>
      </c>
      <c r="P1308" s="278">
        <v>0.249</v>
      </c>
      <c r="Q1308" s="278">
        <v>0.249</v>
      </c>
      <c r="R1308" s="278">
        <v>0.249</v>
      </c>
      <c r="S1308" s="278">
        <v>0.249</v>
      </c>
    </row>
    <row r="1309" spans="2:19" x14ac:dyDescent="0.25">
      <c r="B1309" s="278">
        <v>44632</v>
      </c>
      <c r="C1309" s="278" t="s">
        <v>1623</v>
      </c>
      <c r="D1309" s="278" t="s">
        <v>116</v>
      </c>
      <c r="E1309" s="278" t="s">
        <v>311</v>
      </c>
      <c r="F1309" s="278" t="s">
        <v>1549</v>
      </c>
      <c r="G1309" s="504" t="s">
        <v>702</v>
      </c>
      <c r="J1309" s="278" t="s">
        <v>314</v>
      </c>
      <c r="L1309" s="278" t="s">
        <v>44</v>
      </c>
      <c r="M1309" s="278" t="s">
        <v>44</v>
      </c>
      <c r="O1309" s="278" t="s">
        <v>1539</v>
      </c>
      <c r="P1309" s="278">
        <v>16.478999999999999</v>
      </c>
      <c r="Q1309" s="278">
        <v>0</v>
      </c>
      <c r="R1309" s="278">
        <v>16.478999999999999</v>
      </c>
      <c r="S1309" s="278">
        <v>0</v>
      </c>
    </row>
    <row r="1310" spans="2:19" x14ac:dyDescent="0.25">
      <c r="B1310" s="278">
        <v>44633</v>
      </c>
      <c r="C1310" s="278" t="s">
        <v>1624</v>
      </c>
      <c r="D1310" s="278" t="s">
        <v>116</v>
      </c>
      <c r="E1310" s="278" t="s">
        <v>317</v>
      </c>
      <c r="F1310" s="278" t="s">
        <v>1549</v>
      </c>
      <c r="G1310" s="504" t="s">
        <v>702</v>
      </c>
      <c r="J1310" s="278" t="s">
        <v>320</v>
      </c>
      <c r="L1310" s="278" t="s">
        <v>47</v>
      </c>
      <c r="M1310" s="278" t="s">
        <v>51</v>
      </c>
      <c r="O1310" s="278" t="s">
        <v>1539</v>
      </c>
      <c r="P1310" s="278">
        <v>0.32700000000000001</v>
      </c>
      <c r="Q1310" s="278">
        <v>0.32700000000000001</v>
      </c>
      <c r="R1310" s="278">
        <v>0.32700000000000001</v>
      </c>
      <c r="S1310" s="278">
        <v>0.32700000000000001</v>
      </c>
    </row>
    <row r="1311" spans="2:19" x14ac:dyDescent="0.25">
      <c r="B1311" s="278">
        <v>44634</v>
      </c>
      <c r="C1311" s="278" t="s">
        <v>1625</v>
      </c>
      <c r="D1311" s="278" t="s">
        <v>1446</v>
      </c>
      <c r="G1311" s="504" t="s">
        <v>666</v>
      </c>
      <c r="J1311" s="278" t="s">
        <v>320</v>
      </c>
      <c r="K1311" s="278" t="s">
        <v>1447</v>
      </c>
      <c r="O1311" s="278" t="s">
        <v>1539</v>
      </c>
      <c r="P1311" s="278">
        <v>500</v>
      </c>
      <c r="Q1311" s="278">
        <v>500</v>
      </c>
      <c r="R1311" s="278">
        <v>0</v>
      </c>
      <c r="S1311" s="278">
        <v>0</v>
      </c>
    </row>
    <row r="1312" spans="2:19" x14ac:dyDescent="0.25">
      <c r="B1312" s="278">
        <v>44636</v>
      </c>
      <c r="C1312" s="278" t="s">
        <v>1626</v>
      </c>
      <c r="D1312" s="278" t="s">
        <v>116</v>
      </c>
      <c r="E1312" s="278" t="s">
        <v>317</v>
      </c>
      <c r="F1312" s="278" t="s">
        <v>1549</v>
      </c>
      <c r="G1312" s="504" t="s">
        <v>702</v>
      </c>
      <c r="J1312" s="278" t="s">
        <v>320</v>
      </c>
      <c r="L1312" s="278" t="s">
        <v>47</v>
      </c>
      <c r="M1312" s="278" t="s">
        <v>51</v>
      </c>
      <c r="O1312" s="278" t="s">
        <v>1539</v>
      </c>
      <c r="P1312" s="278">
        <v>0.499</v>
      </c>
      <c r="Q1312" s="278">
        <v>0.499</v>
      </c>
      <c r="R1312" s="278">
        <v>0.499</v>
      </c>
      <c r="S1312" s="278">
        <v>0.499</v>
      </c>
    </row>
    <row r="1313" spans="2:19" x14ac:dyDescent="0.25">
      <c r="B1313" s="278">
        <v>44637</v>
      </c>
      <c r="C1313" s="278" t="s">
        <v>1627</v>
      </c>
      <c r="D1313" s="278" t="s">
        <v>116</v>
      </c>
      <c r="E1313" s="278" t="s">
        <v>317</v>
      </c>
      <c r="F1313" s="278" t="s">
        <v>1547</v>
      </c>
      <c r="G1313" s="504" t="s">
        <v>1027</v>
      </c>
      <c r="J1313" s="278" t="s">
        <v>320</v>
      </c>
      <c r="L1313" s="278" t="s">
        <v>46</v>
      </c>
      <c r="M1313" s="278" t="s">
        <v>46</v>
      </c>
      <c r="O1313" s="278" t="s">
        <v>1539</v>
      </c>
      <c r="P1313" s="278">
        <v>325</v>
      </c>
      <c r="Q1313" s="278">
        <v>325</v>
      </c>
      <c r="R1313" s="278">
        <v>325</v>
      </c>
      <c r="S1313" s="278">
        <v>325</v>
      </c>
    </row>
    <row r="1314" spans="2:19" x14ac:dyDescent="0.25">
      <c r="B1314" s="278">
        <v>44638</v>
      </c>
      <c r="C1314" s="278" t="s">
        <v>1628</v>
      </c>
      <c r="D1314" s="278" t="s">
        <v>116</v>
      </c>
      <c r="E1314" s="278" t="s">
        <v>317</v>
      </c>
      <c r="F1314" s="278" t="s">
        <v>1547</v>
      </c>
      <c r="G1314" s="504" t="s">
        <v>1027</v>
      </c>
      <c r="J1314" s="278" t="s">
        <v>320</v>
      </c>
      <c r="L1314" s="278" t="s">
        <v>46</v>
      </c>
      <c r="M1314" s="278" t="s">
        <v>46</v>
      </c>
      <c r="O1314" s="278" t="s">
        <v>1539</v>
      </c>
      <c r="P1314" s="278">
        <v>130</v>
      </c>
      <c r="Q1314" s="278">
        <v>130</v>
      </c>
      <c r="R1314" s="278">
        <v>0</v>
      </c>
      <c r="S1314" s="278">
        <v>0</v>
      </c>
    </row>
    <row r="1315" spans="2:19" x14ac:dyDescent="0.25">
      <c r="B1315" s="278">
        <v>44639</v>
      </c>
      <c r="C1315" s="278" t="s">
        <v>1629</v>
      </c>
      <c r="D1315" s="278" t="s">
        <v>116</v>
      </c>
      <c r="E1315" s="278" t="s">
        <v>311</v>
      </c>
      <c r="F1315" s="278" t="s">
        <v>1549</v>
      </c>
      <c r="G1315" s="504" t="s">
        <v>702</v>
      </c>
      <c r="J1315" s="278" t="s">
        <v>148</v>
      </c>
      <c r="L1315" s="278" t="s">
        <v>49</v>
      </c>
      <c r="M1315" s="278" t="s">
        <v>49</v>
      </c>
      <c r="O1315" s="278" t="s">
        <v>1539</v>
      </c>
      <c r="P1315" s="278">
        <v>16.544</v>
      </c>
      <c r="Q1315" s="278">
        <v>0</v>
      </c>
      <c r="R1315" s="278">
        <v>16.544</v>
      </c>
      <c r="S1315" s="278">
        <v>0</v>
      </c>
    </row>
    <row r="1316" spans="2:19" x14ac:dyDescent="0.25">
      <c r="B1316" s="278">
        <v>44640</v>
      </c>
      <c r="C1316" s="278" t="s">
        <v>1630</v>
      </c>
      <c r="D1316" s="278" t="s">
        <v>116</v>
      </c>
      <c r="E1316" s="278" t="s">
        <v>317</v>
      </c>
      <c r="F1316" s="278" t="s">
        <v>1547</v>
      </c>
      <c r="G1316" s="504" t="s">
        <v>1027</v>
      </c>
      <c r="J1316" s="278" t="s">
        <v>320</v>
      </c>
      <c r="L1316" s="278" t="s">
        <v>47</v>
      </c>
      <c r="M1316" s="278" t="s">
        <v>48</v>
      </c>
      <c r="O1316" s="278" t="s">
        <v>1539</v>
      </c>
      <c r="P1316" s="278">
        <v>4.899</v>
      </c>
      <c r="Q1316" s="278">
        <v>4.899</v>
      </c>
      <c r="R1316" s="278">
        <v>0</v>
      </c>
      <c r="S1316" s="278">
        <v>0</v>
      </c>
    </row>
    <row r="1317" spans="2:19" x14ac:dyDescent="0.25">
      <c r="B1317" s="278">
        <v>44641</v>
      </c>
      <c r="C1317" s="278" t="s">
        <v>1631</v>
      </c>
      <c r="D1317" s="278" t="s">
        <v>116</v>
      </c>
      <c r="E1317" s="278" t="s">
        <v>317</v>
      </c>
      <c r="F1317" s="278" t="s">
        <v>1547</v>
      </c>
      <c r="G1317" s="504" t="s">
        <v>1027</v>
      </c>
      <c r="J1317" s="278" t="s">
        <v>320</v>
      </c>
      <c r="L1317" s="278" t="s">
        <v>47</v>
      </c>
      <c r="M1317" s="278" t="s">
        <v>48</v>
      </c>
      <c r="O1317" s="278" t="s">
        <v>1539</v>
      </c>
      <c r="P1317" s="278">
        <v>9.8919999999999995</v>
      </c>
      <c r="Q1317" s="278">
        <v>9.8919999999999995</v>
      </c>
      <c r="R1317" s="278">
        <v>0</v>
      </c>
      <c r="S1317" s="278">
        <v>0</v>
      </c>
    </row>
    <row r="1318" spans="2:19" x14ac:dyDescent="0.25">
      <c r="B1318" s="278">
        <v>44642</v>
      </c>
      <c r="C1318" s="278" t="s">
        <v>1632</v>
      </c>
      <c r="D1318" s="278" t="s">
        <v>116</v>
      </c>
      <c r="E1318" s="278" t="s">
        <v>317</v>
      </c>
      <c r="F1318" s="278" t="s">
        <v>1547</v>
      </c>
      <c r="G1318" s="504" t="s">
        <v>1027</v>
      </c>
      <c r="J1318" s="278" t="s">
        <v>320</v>
      </c>
      <c r="L1318" s="278" t="s">
        <v>47</v>
      </c>
      <c r="M1318" s="278" t="s">
        <v>48</v>
      </c>
      <c r="O1318" s="278" t="s">
        <v>1539</v>
      </c>
      <c r="P1318" s="278">
        <v>4.899</v>
      </c>
      <c r="Q1318" s="278">
        <v>4.899</v>
      </c>
      <c r="R1318" s="278">
        <v>0</v>
      </c>
      <c r="S1318" s="278">
        <v>0</v>
      </c>
    </row>
    <row r="1319" spans="2:19" x14ac:dyDescent="0.25">
      <c r="B1319" s="278">
        <v>44643</v>
      </c>
      <c r="C1319" s="278" t="s">
        <v>1633</v>
      </c>
      <c r="D1319" s="278" t="s">
        <v>116</v>
      </c>
      <c r="E1319" s="278" t="s">
        <v>317</v>
      </c>
      <c r="F1319" s="278" t="s">
        <v>1547</v>
      </c>
      <c r="G1319" s="504" t="s">
        <v>1027</v>
      </c>
      <c r="J1319" s="278" t="s">
        <v>320</v>
      </c>
      <c r="L1319" s="278" t="s">
        <v>47</v>
      </c>
      <c r="M1319" s="278" t="s">
        <v>48</v>
      </c>
      <c r="O1319" s="278" t="s">
        <v>1539</v>
      </c>
      <c r="P1319" s="278">
        <v>9.8919999999999995</v>
      </c>
      <c r="Q1319" s="278">
        <v>9.8919999999999995</v>
      </c>
      <c r="R1319" s="278">
        <v>0</v>
      </c>
      <c r="S1319" s="278">
        <v>0</v>
      </c>
    </row>
    <row r="1320" spans="2:19" x14ac:dyDescent="0.25">
      <c r="B1320" s="278">
        <v>44644</v>
      </c>
      <c r="C1320" s="278" t="s">
        <v>1634</v>
      </c>
      <c r="D1320" s="278" t="s">
        <v>116</v>
      </c>
      <c r="E1320" s="278" t="s">
        <v>317</v>
      </c>
      <c r="F1320" s="278" t="s">
        <v>1547</v>
      </c>
      <c r="G1320" s="504" t="s">
        <v>1027</v>
      </c>
      <c r="J1320" s="278" t="s">
        <v>320</v>
      </c>
      <c r="L1320" s="278" t="s">
        <v>47</v>
      </c>
      <c r="M1320" s="278" t="s">
        <v>48</v>
      </c>
      <c r="O1320" s="278" t="s">
        <v>1539</v>
      </c>
      <c r="P1320" s="278">
        <v>4.9480000000000004</v>
      </c>
      <c r="Q1320" s="278">
        <v>4.9480000000000004</v>
      </c>
      <c r="R1320" s="278">
        <v>0</v>
      </c>
      <c r="S1320" s="278">
        <v>0</v>
      </c>
    </row>
    <row r="1321" spans="2:19" x14ac:dyDescent="0.25">
      <c r="B1321" s="278">
        <v>44646</v>
      </c>
      <c r="C1321" s="278" t="s">
        <v>1635</v>
      </c>
      <c r="D1321" s="278" t="s">
        <v>116</v>
      </c>
      <c r="E1321" s="278" t="s">
        <v>317</v>
      </c>
      <c r="F1321" s="278" t="s">
        <v>1549</v>
      </c>
      <c r="G1321" s="504" t="s">
        <v>702</v>
      </c>
      <c r="J1321" s="278" t="s">
        <v>320</v>
      </c>
      <c r="L1321" s="278" t="s">
        <v>47</v>
      </c>
      <c r="M1321" s="278" t="s">
        <v>130</v>
      </c>
      <c r="O1321" s="278" t="s">
        <v>1539</v>
      </c>
      <c r="P1321" s="278">
        <v>2</v>
      </c>
      <c r="Q1321" s="278">
        <v>2</v>
      </c>
      <c r="R1321" s="278">
        <v>2</v>
      </c>
      <c r="S1321" s="278">
        <v>2</v>
      </c>
    </row>
    <row r="1322" spans="2:19" x14ac:dyDescent="0.25">
      <c r="B1322" s="278">
        <v>44647</v>
      </c>
      <c r="C1322" s="278" t="s">
        <v>1636</v>
      </c>
      <c r="D1322" s="278" t="s">
        <v>116</v>
      </c>
      <c r="E1322" s="278" t="s">
        <v>317</v>
      </c>
      <c r="F1322" s="278" t="s">
        <v>1549</v>
      </c>
      <c r="G1322" s="504" t="s">
        <v>702</v>
      </c>
      <c r="J1322" s="278" t="s">
        <v>320</v>
      </c>
      <c r="L1322" s="278" t="s">
        <v>47</v>
      </c>
      <c r="M1322" s="278" t="s">
        <v>130</v>
      </c>
      <c r="O1322" s="278" t="s">
        <v>1539</v>
      </c>
      <c r="P1322" s="278">
        <v>0.56000000000000005</v>
      </c>
      <c r="Q1322" s="278">
        <v>0.56000000000000005</v>
      </c>
      <c r="R1322" s="278">
        <v>0.56000000000000005</v>
      </c>
      <c r="S1322" s="278">
        <v>0.56000000000000005</v>
      </c>
    </row>
    <row r="1323" spans="2:19" x14ac:dyDescent="0.25">
      <c r="B1323" s="278">
        <v>44648</v>
      </c>
      <c r="C1323" s="278" t="s">
        <v>1637</v>
      </c>
      <c r="D1323" s="278" t="s">
        <v>116</v>
      </c>
      <c r="E1323" s="278" t="s">
        <v>317</v>
      </c>
      <c r="F1323" s="278" t="s">
        <v>1549</v>
      </c>
      <c r="G1323" s="504" t="s">
        <v>702</v>
      </c>
      <c r="J1323" s="278" t="s">
        <v>320</v>
      </c>
      <c r="L1323" s="278" t="s">
        <v>47</v>
      </c>
      <c r="M1323" s="278" t="s">
        <v>51</v>
      </c>
      <c r="O1323" s="278" t="s">
        <v>1539</v>
      </c>
      <c r="P1323" s="278">
        <v>4.5599999999999996</v>
      </c>
      <c r="Q1323" s="278">
        <v>3</v>
      </c>
      <c r="R1323" s="278">
        <v>3</v>
      </c>
      <c r="S1323" s="278">
        <v>3</v>
      </c>
    </row>
    <row r="1324" spans="2:19" x14ac:dyDescent="0.25">
      <c r="B1324" s="278">
        <v>44649</v>
      </c>
      <c r="C1324" s="278" t="s">
        <v>1638</v>
      </c>
      <c r="D1324" s="278" t="s">
        <v>116</v>
      </c>
      <c r="E1324" s="278" t="s">
        <v>317</v>
      </c>
      <c r="F1324" s="278" t="s">
        <v>1549</v>
      </c>
      <c r="G1324" s="504" t="s">
        <v>702</v>
      </c>
      <c r="J1324" s="278" t="s">
        <v>320</v>
      </c>
      <c r="L1324" s="278" t="s">
        <v>47</v>
      </c>
      <c r="M1324" s="278" t="s">
        <v>48</v>
      </c>
      <c r="O1324" s="278" t="s">
        <v>1539</v>
      </c>
      <c r="P1324" s="278">
        <v>1.25</v>
      </c>
      <c r="Q1324" s="278">
        <v>0.49099999999999999</v>
      </c>
      <c r="R1324" s="278">
        <v>0.49099999999999999</v>
      </c>
      <c r="S1324" s="278">
        <v>0.49099999999999999</v>
      </c>
    </row>
    <row r="1325" spans="2:19" x14ac:dyDescent="0.25">
      <c r="B1325" s="278">
        <v>44651</v>
      </c>
      <c r="C1325" s="278" t="s">
        <v>1639</v>
      </c>
      <c r="D1325" s="278" t="s">
        <v>116</v>
      </c>
      <c r="E1325" s="278" t="s">
        <v>317</v>
      </c>
      <c r="F1325" s="278" t="s">
        <v>1547</v>
      </c>
      <c r="G1325" s="504" t="s">
        <v>1027</v>
      </c>
      <c r="J1325" s="278" t="s">
        <v>320</v>
      </c>
      <c r="L1325" s="278" t="s">
        <v>47</v>
      </c>
      <c r="M1325" s="278" t="s">
        <v>51</v>
      </c>
      <c r="O1325" s="278" t="s">
        <v>1539</v>
      </c>
      <c r="P1325" s="278">
        <v>4.8490000000000002</v>
      </c>
      <c r="Q1325" s="278">
        <v>4.8490000000000002</v>
      </c>
      <c r="R1325" s="278">
        <v>1.5580000000000001</v>
      </c>
      <c r="S1325" s="278">
        <v>1.5580000000000001</v>
      </c>
    </row>
    <row r="1326" spans="2:19" x14ac:dyDescent="0.25">
      <c r="B1326" s="278">
        <v>44653</v>
      </c>
      <c r="C1326" s="278" t="s">
        <v>1640</v>
      </c>
      <c r="D1326" s="278" t="s">
        <v>116</v>
      </c>
      <c r="E1326" s="278" t="s">
        <v>317</v>
      </c>
      <c r="F1326" s="278" t="s">
        <v>1549</v>
      </c>
      <c r="G1326" s="504" t="s">
        <v>702</v>
      </c>
      <c r="J1326" s="278" t="s">
        <v>320</v>
      </c>
      <c r="L1326" s="278" t="s">
        <v>47</v>
      </c>
      <c r="M1326" s="278" t="s">
        <v>51</v>
      </c>
      <c r="O1326" s="278" t="s">
        <v>1539</v>
      </c>
      <c r="P1326" s="278">
        <v>4.99</v>
      </c>
      <c r="Q1326" s="278">
        <v>4.99</v>
      </c>
      <c r="R1326" s="278">
        <v>0</v>
      </c>
      <c r="S1326" s="278">
        <v>0</v>
      </c>
    </row>
    <row r="1327" spans="2:19" x14ac:dyDescent="0.25">
      <c r="B1327" s="278">
        <v>44655</v>
      </c>
      <c r="C1327" s="278" t="s">
        <v>1641</v>
      </c>
      <c r="D1327" s="278" t="s">
        <v>665</v>
      </c>
      <c r="G1327" s="504" t="s">
        <v>666</v>
      </c>
      <c r="H1327" s="278" t="s">
        <v>667</v>
      </c>
      <c r="I1327" s="278" t="s">
        <v>668</v>
      </c>
      <c r="J1327" s="278" t="s">
        <v>320</v>
      </c>
      <c r="L1327" s="278" t="s">
        <v>47</v>
      </c>
      <c r="M1327" s="278" t="s">
        <v>48</v>
      </c>
      <c r="O1327" s="278" t="s">
        <v>1539</v>
      </c>
      <c r="P1327" s="278">
        <v>13.186999999999999</v>
      </c>
      <c r="Q1327" s="278">
        <v>0</v>
      </c>
      <c r="R1327" s="278">
        <v>13.186999999999999</v>
      </c>
      <c r="S1327" s="278">
        <v>0</v>
      </c>
    </row>
    <row r="1328" spans="2:19" x14ac:dyDescent="0.25">
      <c r="B1328" s="278">
        <v>44656</v>
      </c>
      <c r="C1328" s="278" t="s">
        <v>1642</v>
      </c>
      <c r="D1328" s="278" t="s">
        <v>116</v>
      </c>
      <c r="E1328" s="278" t="s">
        <v>311</v>
      </c>
      <c r="F1328" s="278" t="s">
        <v>1549</v>
      </c>
      <c r="G1328" s="504" t="s">
        <v>702</v>
      </c>
      <c r="J1328" s="278" t="s">
        <v>320</v>
      </c>
      <c r="L1328" s="278" t="s">
        <v>47</v>
      </c>
      <c r="M1328" s="278" t="s">
        <v>48</v>
      </c>
      <c r="O1328" s="278" t="s">
        <v>1539</v>
      </c>
      <c r="P1328" s="278">
        <v>1.536</v>
      </c>
      <c r="Q1328" s="278">
        <v>0</v>
      </c>
      <c r="R1328" s="278">
        <v>0</v>
      </c>
      <c r="S1328" s="278">
        <v>0</v>
      </c>
    </row>
    <row r="1329" spans="2:19" x14ac:dyDescent="0.25">
      <c r="B1329" s="278">
        <v>44658</v>
      </c>
      <c r="C1329" s="278" t="s">
        <v>1643</v>
      </c>
      <c r="D1329" s="278" t="s">
        <v>116</v>
      </c>
      <c r="E1329" s="278" t="s">
        <v>317</v>
      </c>
      <c r="F1329" s="278" t="s">
        <v>1547</v>
      </c>
      <c r="G1329" s="504" t="s">
        <v>1027</v>
      </c>
      <c r="J1329" s="278" t="s">
        <v>320</v>
      </c>
      <c r="L1329" s="278" t="s">
        <v>47</v>
      </c>
      <c r="M1329" s="278" t="s">
        <v>48</v>
      </c>
      <c r="O1329" s="278" t="s">
        <v>1539</v>
      </c>
      <c r="P1329" s="278">
        <v>3</v>
      </c>
      <c r="Q1329" s="278">
        <v>3</v>
      </c>
      <c r="R1329" s="278">
        <v>0</v>
      </c>
      <c r="S1329" s="278">
        <v>0</v>
      </c>
    </row>
    <row r="1330" spans="2:19" x14ac:dyDescent="0.25">
      <c r="B1330" s="278">
        <v>44659</v>
      </c>
      <c r="C1330" s="278" t="s">
        <v>1644</v>
      </c>
      <c r="D1330" s="278" t="s">
        <v>116</v>
      </c>
      <c r="E1330" s="278" t="s">
        <v>311</v>
      </c>
      <c r="F1330" s="278" t="s">
        <v>1549</v>
      </c>
      <c r="G1330" s="504" t="s">
        <v>702</v>
      </c>
      <c r="J1330" s="278" t="s">
        <v>320</v>
      </c>
      <c r="L1330" s="278" t="s">
        <v>47</v>
      </c>
      <c r="M1330" s="278" t="s">
        <v>48</v>
      </c>
      <c r="O1330" s="278" t="s">
        <v>1539</v>
      </c>
      <c r="P1330" s="278">
        <v>1.1000000000000001</v>
      </c>
      <c r="Q1330" s="278">
        <v>0</v>
      </c>
      <c r="R1330" s="278">
        <v>0</v>
      </c>
      <c r="S1330" s="278">
        <v>0</v>
      </c>
    </row>
    <row r="1331" spans="2:19" x14ac:dyDescent="0.25">
      <c r="B1331" s="278">
        <v>44661</v>
      </c>
      <c r="C1331" s="278" t="s">
        <v>1645</v>
      </c>
      <c r="D1331" s="278" t="s">
        <v>116</v>
      </c>
      <c r="E1331" s="278" t="s">
        <v>317</v>
      </c>
      <c r="F1331" s="278" t="s">
        <v>1547</v>
      </c>
      <c r="G1331" s="504" t="s">
        <v>1027</v>
      </c>
      <c r="J1331" s="278" t="s">
        <v>320</v>
      </c>
      <c r="L1331" s="278" t="s">
        <v>47</v>
      </c>
      <c r="M1331" s="278" t="s">
        <v>48</v>
      </c>
      <c r="O1331" s="278" t="s">
        <v>1539</v>
      </c>
      <c r="P1331" s="278">
        <v>2.5</v>
      </c>
      <c r="Q1331" s="278">
        <v>2.5</v>
      </c>
      <c r="R1331" s="278">
        <v>0</v>
      </c>
      <c r="S1331" s="278">
        <v>0</v>
      </c>
    </row>
    <row r="1332" spans="2:19" x14ac:dyDescent="0.25">
      <c r="B1332" s="278">
        <v>44662</v>
      </c>
      <c r="C1332" s="278" t="s">
        <v>1646</v>
      </c>
      <c r="D1332" s="278" t="s">
        <v>116</v>
      </c>
      <c r="E1332" s="278" t="s">
        <v>317</v>
      </c>
      <c r="F1332" s="278" t="s">
        <v>1547</v>
      </c>
      <c r="G1332" s="504" t="s">
        <v>1027</v>
      </c>
      <c r="J1332" s="278" t="s">
        <v>320</v>
      </c>
      <c r="L1332" s="278" t="s">
        <v>47</v>
      </c>
      <c r="M1332" s="278" t="s">
        <v>51</v>
      </c>
      <c r="O1332" s="278" t="s">
        <v>1539</v>
      </c>
      <c r="P1332" s="278">
        <v>4.899</v>
      </c>
      <c r="Q1332" s="278">
        <v>4.899</v>
      </c>
      <c r="R1332" s="278">
        <v>0</v>
      </c>
      <c r="S1332" s="278">
        <v>0</v>
      </c>
    </row>
    <row r="1333" spans="2:19" x14ac:dyDescent="0.25">
      <c r="B1333" s="278">
        <v>44663</v>
      </c>
      <c r="C1333" s="278" t="s">
        <v>1647</v>
      </c>
      <c r="D1333" s="278" t="s">
        <v>116</v>
      </c>
      <c r="E1333" s="278" t="s">
        <v>317</v>
      </c>
      <c r="F1333" s="278" t="s">
        <v>1547</v>
      </c>
      <c r="G1333" s="504" t="s">
        <v>1027</v>
      </c>
      <c r="J1333" s="278" t="s">
        <v>320</v>
      </c>
      <c r="L1333" s="278" t="s">
        <v>47</v>
      </c>
      <c r="M1333" s="278" t="s">
        <v>51</v>
      </c>
      <c r="O1333" s="278" t="s">
        <v>1539</v>
      </c>
      <c r="P1333" s="278">
        <v>4.899</v>
      </c>
      <c r="Q1333" s="278">
        <v>4.899</v>
      </c>
      <c r="R1333" s="278">
        <v>0</v>
      </c>
      <c r="S1333" s="278">
        <v>0</v>
      </c>
    </row>
    <row r="1334" spans="2:19" x14ac:dyDescent="0.25">
      <c r="B1334" s="278">
        <v>44664</v>
      </c>
      <c r="C1334" s="278" t="s">
        <v>1648</v>
      </c>
      <c r="D1334" s="278" t="s">
        <v>116</v>
      </c>
      <c r="E1334" s="278" t="s">
        <v>317</v>
      </c>
      <c r="F1334" s="278" t="s">
        <v>1547</v>
      </c>
      <c r="G1334" s="504" t="s">
        <v>1027</v>
      </c>
      <c r="J1334" s="278" t="s">
        <v>320</v>
      </c>
      <c r="L1334" s="278" t="s">
        <v>47</v>
      </c>
      <c r="M1334" s="278" t="s">
        <v>51</v>
      </c>
      <c r="O1334" s="278" t="s">
        <v>1539</v>
      </c>
      <c r="P1334" s="278">
        <v>9.8919999999999995</v>
      </c>
      <c r="Q1334" s="278">
        <v>9.8919999999999995</v>
      </c>
      <c r="R1334" s="278">
        <v>0</v>
      </c>
      <c r="S1334" s="278">
        <v>0</v>
      </c>
    </row>
    <row r="1335" spans="2:19" x14ac:dyDescent="0.25">
      <c r="B1335" s="278">
        <v>44665</v>
      </c>
      <c r="C1335" s="278" t="s">
        <v>1649</v>
      </c>
      <c r="D1335" s="278" t="s">
        <v>116</v>
      </c>
      <c r="E1335" s="278" t="s">
        <v>317</v>
      </c>
      <c r="F1335" s="278" t="s">
        <v>1547</v>
      </c>
      <c r="G1335" s="504" t="s">
        <v>1027</v>
      </c>
      <c r="J1335" s="278" t="s">
        <v>320</v>
      </c>
      <c r="L1335" s="278" t="s">
        <v>47</v>
      </c>
      <c r="M1335" s="278" t="s">
        <v>51</v>
      </c>
      <c r="O1335" s="278" t="s">
        <v>1539</v>
      </c>
      <c r="P1335" s="278">
        <v>9.8919999999999995</v>
      </c>
      <c r="Q1335" s="278">
        <v>9.8919999999999995</v>
      </c>
      <c r="R1335" s="278">
        <v>0</v>
      </c>
      <c r="S1335" s="278">
        <v>0</v>
      </c>
    </row>
    <row r="1336" spans="2:19" x14ac:dyDescent="0.25">
      <c r="B1336" s="278">
        <v>44666</v>
      </c>
      <c r="C1336" s="278" t="s">
        <v>1650</v>
      </c>
      <c r="D1336" s="278" t="s">
        <v>116</v>
      </c>
      <c r="E1336" s="278" t="s">
        <v>317</v>
      </c>
      <c r="F1336" s="278" t="s">
        <v>1547</v>
      </c>
      <c r="G1336" s="504" t="s">
        <v>1027</v>
      </c>
      <c r="J1336" s="278" t="s">
        <v>320</v>
      </c>
      <c r="L1336" s="278" t="s">
        <v>47</v>
      </c>
      <c r="M1336" s="278" t="s">
        <v>48</v>
      </c>
      <c r="O1336" s="278" t="s">
        <v>1539</v>
      </c>
      <c r="P1336" s="278">
        <v>4.899</v>
      </c>
      <c r="Q1336" s="278">
        <v>4.899</v>
      </c>
      <c r="R1336" s="278">
        <v>0</v>
      </c>
      <c r="S1336" s="278">
        <v>0</v>
      </c>
    </row>
    <row r="1337" spans="2:19" x14ac:dyDescent="0.25">
      <c r="B1337" s="278">
        <v>44667</v>
      </c>
      <c r="C1337" s="278" t="s">
        <v>1651</v>
      </c>
      <c r="D1337" s="278" t="s">
        <v>116</v>
      </c>
      <c r="E1337" s="278" t="s">
        <v>317</v>
      </c>
      <c r="F1337" s="278" t="s">
        <v>1547</v>
      </c>
      <c r="G1337" s="504" t="s">
        <v>1027</v>
      </c>
      <c r="J1337" s="278" t="s">
        <v>320</v>
      </c>
      <c r="L1337" s="278" t="s">
        <v>47</v>
      </c>
      <c r="M1337" s="278" t="s">
        <v>48</v>
      </c>
      <c r="O1337" s="278" t="s">
        <v>1539</v>
      </c>
      <c r="P1337" s="278">
        <v>9.8919999999999995</v>
      </c>
      <c r="Q1337" s="278">
        <v>9.8919999999999995</v>
      </c>
      <c r="R1337" s="278">
        <v>0</v>
      </c>
      <c r="S1337" s="278">
        <v>0</v>
      </c>
    </row>
    <row r="1338" spans="2:19" x14ac:dyDescent="0.25">
      <c r="B1338" s="278">
        <v>44668</v>
      </c>
      <c r="C1338" s="278" t="s">
        <v>1652</v>
      </c>
      <c r="D1338" s="278" t="s">
        <v>116</v>
      </c>
      <c r="E1338" s="278" t="s">
        <v>317</v>
      </c>
      <c r="F1338" s="278" t="s">
        <v>1547</v>
      </c>
      <c r="G1338" s="504" t="s">
        <v>1027</v>
      </c>
      <c r="J1338" s="278" t="s">
        <v>320</v>
      </c>
      <c r="L1338" s="278" t="s">
        <v>47</v>
      </c>
      <c r="M1338" s="278" t="s">
        <v>48</v>
      </c>
      <c r="O1338" s="278" t="s">
        <v>1539</v>
      </c>
      <c r="P1338" s="278">
        <v>9.8919999999999995</v>
      </c>
      <c r="Q1338" s="278">
        <v>9.8919999999999995</v>
      </c>
      <c r="R1338" s="278">
        <v>0</v>
      </c>
      <c r="S1338" s="278">
        <v>0</v>
      </c>
    </row>
    <row r="1339" spans="2:19" x14ac:dyDescent="0.25">
      <c r="B1339" s="278">
        <v>44669</v>
      </c>
      <c r="C1339" s="278" t="s">
        <v>1653</v>
      </c>
      <c r="D1339" s="278" t="s">
        <v>116</v>
      </c>
      <c r="E1339" s="278" t="s">
        <v>317</v>
      </c>
      <c r="F1339" s="278" t="s">
        <v>1547</v>
      </c>
      <c r="G1339" s="504" t="s">
        <v>1027</v>
      </c>
      <c r="J1339" s="278" t="s">
        <v>320</v>
      </c>
      <c r="L1339" s="278" t="s">
        <v>47</v>
      </c>
      <c r="M1339" s="278" t="s">
        <v>48</v>
      </c>
      <c r="O1339" s="278" t="s">
        <v>1539</v>
      </c>
      <c r="P1339" s="278">
        <v>9.8919999999999995</v>
      </c>
      <c r="Q1339" s="278">
        <v>9.8919999999999995</v>
      </c>
      <c r="R1339" s="278">
        <v>0</v>
      </c>
      <c r="S1339" s="278">
        <v>0</v>
      </c>
    </row>
    <row r="1340" spans="2:19" x14ac:dyDescent="0.25">
      <c r="B1340" s="278">
        <v>44670</v>
      </c>
      <c r="C1340" s="278" t="s">
        <v>1654</v>
      </c>
      <c r="D1340" s="278" t="s">
        <v>116</v>
      </c>
      <c r="E1340" s="278" t="s">
        <v>317</v>
      </c>
      <c r="F1340" s="278" t="s">
        <v>1547</v>
      </c>
      <c r="G1340" s="504" t="s">
        <v>1027</v>
      </c>
      <c r="J1340" s="278" t="s">
        <v>320</v>
      </c>
      <c r="L1340" s="278" t="s">
        <v>47</v>
      </c>
      <c r="M1340" s="278" t="s">
        <v>48</v>
      </c>
      <c r="O1340" s="278" t="s">
        <v>1539</v>
      </c>
      <c r="P1340" s="278">
        <v>9.8919999999999995</v>
      </c>
      <c r="Q1340" s="278">
        <v>9.8919999999999995</v>
      </c>
      <c r="R1340" s="278">
        <v>0</v>
      </c>
      <c r="S1340" s="278">
        <v>0</v>
      </c>
    </row>
    <row r="1341" spans="2:19" x14ac:dyDescent="0.25">
      <c r="B1341" s="278">
        <v>44671</v>
      </c>
      <c r="C1341" s="278" t="s">
        <v>1655</v>
      </c>
      <c r="D1341" s="278" t="s">
        <v>116</v>
      </c>
      <c r="E1341" s="278" t="s">
        <v>317</v>
      </c>
      <c r="F1341" s="278" t="s">
        <v>1547</v>
      </c>
      <c r="G1341" s="504" t="s">
        <v>1027</v>
      </c>
      <c r="J1341" s="278" t="s">
        <v>320</v>
      </c>
      <c r="L1341" s="278" t="s">
        <v>47</v>
      </c>
      <c r="M1341" s="278" t="s">
        <v>48</v>
      </c>
      <c r="O1341" s="278" t="s">
        <v>1539</v>
      </c>
      <c r="P1341" s="278">
        <v>9.8919999999999995</v>
      </c>
      <c r="Q1341" s="278">
        <v>9.8919999999999995</v>
      </c>
      <c r="R1341" s="278">
        <v>0</v>
      </c>
      <c r="S1341" s="278">
        <v>0</v>
      </c>
    </row>
    <row r="1342" spans="2:19" x14ac:dyDescent="0.25">
      <c r="B1342" s="278">
        <v>44672</v>
      </c>
      <c r="C1342" s="278" t="s">
        <v>1656</v>
      </c>
      <c r="D1342" s="278" t="s">
        <v>116</v>
      </c>
      <c r="E1342" s="278" t="s">
        <v>317</v>
      </c>
      <c r="F1342" s="278" t="s">
        <v>1547</v>
      </c>
      <c r="G1342" s="504" t="s">
        <v>1027</v>
      </c>
      <c r="J1342" s="278" t="s">
        <v>320</v>
      </c>
      <c r="L1342" s="278" t="s">
        <v>47</v>
      </c>
      <c r="M1342" s="278" t="s">
        <v>48</v>
      </c>
      <c r="O1342" s="278" t="s">
        <v>1539</v>
      </c>
      <c r="P1342" s="278">
        <v>9.8919999999999995</v>
      </c>
      <c r="Q1342" s="278">
        <v>9.8919999999999995</v>
      </c>
      <c r="R1342" s="278">
        <v>0</v>
      </c>
      <c r="S1342" s="278">
        <v>0</v>
      </c>
    </row>
    <row r="1343" spans="2:19" x14ac:dyDescent="0.25">
      <c r="B1343" s="278">
        <v>44673</v>
      </c>
      <c r="C1343" s="278" t="s">
        <v>1657</v>
      </c>
      <c r="D1343" s="278" t="s">
        <v>116</v>
      </c>
      <c r="E1343" s="278" t="s">
        <v>317</v>
      </c>
      <c r="F1343" s="278" t="s">
        <v>1547</v>
      </c>
      <c r="G1343" s="504" t="s">
        <v>1027</v>
      </c>
      <c r="J1343" s="278" t="s">
        <v>320</v>
      </c>
      <c r="L1343" s="278" t="s">
        <v>47</v>
      </c>
      <c r="M1343" s="278" t="s">
        <v>48</v>
      </c>
      <c r="O1343" s="278" t="s">
        <v>1539</v>
      </c>
      <c r="P1343" s="278">
        <v>4.899</v>
      </c>
      <c r="Q1343" s="278">
        <v>4.899</v>
      </c>
      <c r="R1343" s="278">
        <v>0</v>
      </c>
      <c r="S1343" s="278">
        <v>0</v>
      </c>
    </row>
    <row r="1344" spans="2:19" x14ac:dyDescent="0.25">
      <c r="B1344" s="278">
        <v>44674</v>
      </c>
      <c r="C1344" s="278" t="s">
        <v>1658</v>
      </c>
      <c r="D1344" s="278" t="s">
        <v>116</v>
      </c>
      <c r="E1344" s="278" t="s">
        <v>317</v>
      </c>
      <c r="F1344" s="278" t="s">
        <v>1547</v>
      </c>
      <c r="G1344" s="504" t="s">
        <v>1027</v>
      </c>
      <c r="J1344" s="278" t="s">
        <v>320</v>
      </c>
      <c r="L1344" s="278" t="s">
        <v>47</v>
      </c>
      <c r="M1344" s="278" t="s">
        <v>48</v>
      </c>
      <c r="O1344" s="278" t="s">
        <v>1539</v>
      </c>
      <c r="P1344" s="278">
        <v>9.8919999999999995</v>
      </c>
      <c r="Q1344" s="278">
        <v>9.8919999999999995</v>
      </c>
      <c r="R1344" s="278">
        <v>0</v>
      </c>
      <c r="S1344" s="278">
        <v>0</v>
      </c>
    </row>
    <row r="1345" spans="2:19" x14ac:dyDescent="0.25">
      <c r="B1345" s="278">
        <v>44675</v>
      </c>
      <c r="C1345" s="278" t="s">
        <v>1659</v>
      </c>
      <c r="D1345" s="278" t="s">
        <v>116</v>
      </c>
      <c r="E1345" s="278" t="s">
        <v>317</v>
      </c>
      <c r="F1345" s="278" t="s">
        <v>1547</v>
      </c>
      <c r="G1345" s="504" t="s">
        <v>1027</v>
      </c>
      <c r="J1345" s="278" t="s">
        <v>320</v>
      </c>
      <c r="L1345" s="278" t="s">
        <v>47</v>
      </c>
      <c r="M1345" s="278" t="s">
        <v>48</v>
      </c>
      <c r="O1345" s="278" t="s">
        <v>1539</v>
      </c>
      <c r="P1345" s="278">
        <v>7.9180000000000001</v>
      </c>
      <c r="Q1345" s="278">
        <v>7.9180000000000001</v>
      </c>
      <c r="R1345" s="278">
        <v>0</v>
      </c>
      <c r="S1345" s="278">
        <v>0</v>
      </c>
    </row>
    <row r="1346" spans="2:19" x14ac:dyDescent="0.25">
      <c r="B1346" s="278">
        <v>44677</v>
      </c>
      <c r="C1346" s="278" t="s">
        <v>1660</v>
      </c>
      <c r="D1346" s="278" t="s">
        <v>116</v>
      </c>
      <c r="E1346" s="278" t="s">
        <v>317</v>
      </c>
      <c r="F1346" s="278" t="s">
        <v>1549</v>
      </c>
      <c r="G1346" s="504" t="s">
        <v>702</v>
      </c>
      <c r="J1346" s="278" t="s">
        <v>320</v>
      </c>
      <c r="L1346" s="278" t="s">
        <v>47</v>
      </c>
      <c r="M1346" s="278" t="s">
        <v>51</v>
      </c>
      <c r="O1346" s="278" t="s">
        <v>1539</v>
      </c>
      <c r="P1346" s="278">
        <v>4.99</v>
      </c>
      <c r="Q1346" s="278">
        <v>4.99</v>
      </c>
      <c r="R1346" s="278">
        <v>0</v>
      </c>
      <c r="S1346" s="278">
        <v>0</v>
      </c>
    </row>
    <row r="1347" spans="2:19" x14ac:dyDescent="0.25">
      <c r="B1347" s="278">
        <v>44678</v>
      </c>
      <c r="C1347" s="278" t="s">
        <v>1661</v>
      </c>
      <c r="D1347" s="278" t="s">
        <v>116</v>
      </c>
      <c r="E1347" s="278" t="s">
        <v>317</v>
      </c>
      <c r="F1347" s="278" t="s">
        <v>1547</v>
      </c>
      <c r="G1347" s="504" t="s">
        <v>1027</v>
      </c>
      <c r="J1347" s="278" t="s">
        <v>320</v>
      </c>
      <c r="L1347" s="278" t="s">
        <v>47</v>
      </c>
      <c r="M1347" s="278" t="s">
        <v>48</v>
      </c>
      <c r="O1347" s="278" t="s">
        <v>1539</v>
      </c>
      <c r="P1347" s="278">
        <v>7.9180000000000001</v>
      </c>
      <c r="Q1347" s="278">
        <v>7.9180000000000001</v>
      </c>
      <c r="R1347" s="278">
        <v>0</v>
      </c>
      <c r="S1347" s="278">
        <v>0</v>
      </c>
    </row>
    <row r="1348" spans="2:19" x14ac:dyDescent="0.25">
      <c r="B1348" s="278">
        <v>44679</v>
      </c>
      <c r="C1348" s="278" t="s">
        <v>1662</v>
      </c>
      <c r="D1348" s="278" t="s">
        <v>116</v>
      </c>
      <c r="E1348" s="278" t="s">
        <v>317</v>
      </c>
      <c r="F1348" s="278" t="s">
        <v>1547</v>
      </c>
      <c r="G1348" s="504" t="s">
        <v>1027</v>
      </c>
      <c r="J1348" s="278" t="s">
        <v>320</v>
      </c>
      <c r="L1348" s="278" t="s">
        <v>47</v>
      </c>
      <c r="M1348" s="278" t="s">
        <v>48</v>
      </c>
      <c r="O1348" s="278" t="s">
        <v>1539</v>
      </c>
      <c r="P1348" s="278">
        <v>4.899</v>
      </c>
      <c r="Q1348" s="278">
        <v>4.899</v>
      </c>
      <c r="R1348" s="278">
        <v>0</v>
      </c>
      <c r="S1348" s="278">
        <v>0</v>
      </c>
    </row>
    <row r="1349" spans="2:19" x14ac:dyDescent="0.25">
      <c r="B1349" s="278">
        <v>44680</v>
      </c>
      <c r="C1349" s="278" t="s">
        <v>1663</v>
      </c>
      <c r="D1349" s="278" t="s">
        <v>116</v>
      </c>
      <c r="E1349" s="278" t="s">
        <v>317</v>
      </c>
      <c r="F1349" s="278" t="s">
        <v>1549</v>
      </c>
      <c r="G1349" s="504" t="s">
        <v>702</v>
      </c>
      <c r="J1349" s="278" t="s">
        <v>320</v>
      </c>
      <c r="L1349" s="278" t="s">
        <v>47</v>
      </c>
      <c r="M1349" s="278" t="s">
        <v>51</v>
      </c>
      <c r="O1349" s="278" t="s">
        <v>1539</v>
      </c>
      <c r="P1349" s="278">
        <v>4.9989999999999997</v>
      </c>
      <c r="Q1349" s="278">
        <v>2.5</v>
      </c>
      <c r="R1349" s="278">
        <v>0</v>
      </c>
      <c r="S1349" s="278">
        <v>0</v>
      </c>
    </row>
    <row r="1350" spans="2:19" x14ac:dyDescent="0.25">
      <c r="B1350" s="278">
        <v>44681</v>
      </c>
      <c r="C1350" s="278" t="s">
        <v>1664</v>
      </c>
      <c r="D1350" s="278" t="s">
        <v>116</v>
      </c>
      <c r="E1350" s="278" t="s">
        <v>317</v>
      </c>
      <c r="F1350" s="278" t="s">
        <v>1549</v>
      </c>
      <c r="G1350" s="504" t="s">
        <v>702</v>
      </c>
      <c r="J1350" s="278" t="s">
        <v>320</v>
      </c>
      <c r="L1350" s="278" t="s">
        <v>47</v>
      </c>
      <c r="M1350" s="278" t="s">
        <v>51</v>
      </c>
      <c r="O1350" s="278" t="s">
        <v>1539</v>
      </c>
      <c r="P1350" s="278">
        <v>2</v>
      </c>
      <c r="Q1350" s="278">
        <v>1.2729999999999999</v>
      </c>
      <c r="R1350" s="278">
        <v>1.2729999999999999</v>
      </c>
      <c r="S1350" s="278">
        <v>1.2729999999999999</v>
      </c>
    </row>
    <row r="1351" spans="2:19" x14ac:dyDescent="0.25">
      <c r="B1351" s="278">
        <v>44682</v>
      </c>
      <c r="C1351" s="278" t="s">
        <v>1665</v>
      </c>
      <c r="D1351" s="278" t="s">
        <v>116</v>
      </c>
      <c r="E1351" s="278" t="s">
        <v>317</v>
      </c>
      <c r="F1351" s="278" t="s">
        <v>1547</v>
      </c>
      <c r="G1351" s="504" t="s">
        <v>1027</v>
      </c>
      <c r="J1351" s="278" t="s">
        <v>320</v>
      </c>
      <c r="L1351" s="278" t="s">
        <v>46</v>
      </c>
      <c r="M1351" s="278" t="s">
        <v>46</v>
      </c>
      <c r="O1351" s="278" t="s">
        <v>1539</v>
      </c>
      <c r="P1351" s="278">
        <v>5</v>
      </c>
      <c r="Q1351" s="278">
        <v>5</v>
      </c>
      <c r="R1351" s="278">
        <v>5</v>
      </c>
      <c r="S1351" s="278">
        <v>5</v>
      </c>
    </row>
    <row r="1352" spans="2:19" x14ac:dyDescent="0.25">
      <c r="B1352" s="278">
        <v>44683</v>
      </c>
      <c r="C1352" s="278" t="s">
        <v>1666</v>
      </c>
      <c r="D1352" s="278" t="s">
        <v>116</v>
      </c>
      <c r="E1352" s="278" t="s">
        <v>317</v>
      </c>
      <c r="F1352" s="278" t="s">
        <v>1549</v>
      </c>
      <c r="G1352" s="504" t="s">
        <v>702</v>
      </c>
      <c r="J1352" s="278" t="s">
        <v>320</v>
      </c>
      <c r="L1352" s="278" t="s">
        <v>47</v>
      </c>
      <c r="M1352" s="278" t="s">
        <v>51</v>
      </c>
      <c r="O1352" s="278" t="s">
        <v>1539</v>
      </c>
      <c r="P1352" s="278">
        <v>1</v>
      </c>
      <c r="Q1352" s="278">
        <v>1</v>
      </c>
      <c r="R1352" s="278">
        <v>0</v>
      </c>
      <c r="S1352" s="278">
        <v>0</v>
      </c>
    </row>
    <row r="1353" spans="2:19" x14ac:dyDescent="0.25">
      <c r="B1353" s="278">
        <v>44684</v>
      </c>
      <c r="C1353" s="278" t="s">
        <v>1667</v>
      </c>
      <c r="D1353" s="278" t="s">
        <v>116</v>
      </c>
      <c r="E1353" s="278" t="s">
        <v>317</v>
      </c>
      <c r="F1353" s="278" t="s">
        <v>1547</v>
      </c>
      <c r="G1353" s="504" t="s">
        <v>1027</v>
      </c>
      <c r="J1353" s="278" t="s">
        <v>320</v>
      </c>
      <c r="L1353" s="278" t="s">
        <v>46</v>
      </c>
      <c r="M1353" s="278" t="s">
        <v>46</v>
      </c>
      <c r="O1353" s="278" t="s">
        <v>1539</v>
      </c>
      <c r="P1353" s="278">
        <v>5</v>
      </c>
      <c r="Q1353" s="278">
        <v>5</v>
      </c>
      <c r="R1353" s="278">
        <v>5</v>
      </c>
      <c r="S1353" s="278">
        <v>5</v>
      </c>
    </row>
    <row r="1354" spans="2:19" x14ac:dyDescent="0.25">
      <c r="B1354" s="278">
        <v>44685</v>
      </c>
      <c r="C1354" s="278" t="s">
        <v>1668</v>
      </c>
      <c r="D1354" s="278" t="s">
        <v>116</v>
      </c>
      <c r="E1354" s="278" t="s">
        <v>317</v>
      </c>
      <c r="F1354" s="278" t="s">
        <v>1549</v>
      </c>
      <c r="G1354" s="504" t="s">
        <v>702</v>
      </c>
      <c r="J1354" s="278" t="s">
        <v>320</v>
      </c>
      <c r="L1354" s="278" t="s">
        <v>47</v>
      </c>
      <c r="M1354" s="278" t="s">
        <v>51</v>
      </c>
      <c r="O1354" s="278" t="s">
        <v>1539</v>
      </c>
      <c r="P1354" s="278">
        <v>0.999</v>
      </c>
      <c r="Q1354" s="278">
        <v>0.999</v>
      </c>
      <c r="R1354" s="278">
        <v>0.999</v>
      </c>
      <c r="S1354" s="278">
        <v>0.999</v>
      </c>
    </row>
    <row r="1355" spans="2:19" x14ac:dyDescent="0.25">
      <c r="B1355" s="278">
        <v>44687</v>
      </c>
      <c r="C1355" s="278" t="s">
        <v>1669</v>
      </c>
      <c r="D1355" s="278" t="s">
        <v>116</v>
      </c>
      <c r="E1355" s="278" t="s">
        <v>317</v>
      </c>
      <c r="F1355" s="278" t="s">
        <v>1549</v>
      </c>
      <c r="G1355" s="504" t="s">
        <v>702</v>
      </c>
      <c r="J1355" s="278" t="s">
        <v>320</v>
      </c>
      <c r="L1355" s="278" t="s">
        <v>47</v>
      </c>
      <c r="M1355" s="278" t="s">
        <v>51</v>
      </c>
      <c r="O1355" s="278" t="s">
        <v>1539</v>
      </c>
      <c r="P1355" s="278">
        <v>4.99</v>
      </c>
      <c r="Q1355" s="278">
        <v>4.99</v>
      </c>
      <c r="R1355" s="278">
        <v>0</v>
      </c>
      <c r="S1355" s="278">
        <v>0</v>
      </c>
    </row>
    <row r="1356" spans="2:19" x14ac:dyDescent="0.25">
      <c r="B1356" s="278">
        <v>44689</v>
      </c>
      <c r="C1356" s="278" t="s">
        <v>1670</v>
      </c>
      <c r="D1356" s="278" t="s">
        <v>116</v>
      </c>
      <c r="E1356" s="278" t="s">
        <v>317</v>
      </c>
      <c r="F1356" s="278" t="s">
        <v>1547</v>
      </c>
      <c r="G1356" s="504" t="s">
        <v>1027</v>
      </c>
      <c r="J1356" s="278" t="s">
        <v>320</v>
      </c>
      <c r="L1356" s="278" t="s">
        <v>47</v>
      </c>
      <c r="M1356" s="278" t="s">
        <v>51</v>
      </c>
      <c r="O1356" s="278" t="s">
        <v>1539</v>
      </c>
      <c r="P1356" s="278">
        <v>4.99</v>
      </c>
      <c r="Q1356" s="278">
        <v>4.99</v>
      </c>
      <c r="R1356" s="278">
        <v>0</v>
      </c>
      <c r="S1356" s="278">
        <v>0</v>
      </c>
    </row>
    <row r="1357" spans="2:19" x14ac:dyDescent="0.25">
      <c r="B1357" s="278">
        <v>44690</v>
      </c>
      <c r="C1357" s="278" t="s">
        <v>1671</v>
      </c>
      <c r="D1357" s="278" t="s">
        <v>116</v>
      </c>
      <c r="E1357" s="278" t="s">
        <v>317</v>
      </c>
      <c r="F1357" s="278" t="s">
        <v>1549</v>
      </c>
      <c r="G1357" s="504" t="s">
        <v>702</v>
      </c>
      <c r="J1357" s="278" t="s">
        <v>320</v>
      </c>
      <c r="L1357" s="278" t="s">
        <v>47</v>
      </c>
      <c r="M1357" s="278" t="s">
        <v>51</v>
      </c>
      <c r="O1357" s="278" t="s">
        <v>1539</v>
      </c>
      <c r="P1357" s="278">
        <v>0.5</v>
      </c>
      <c r="Q1357" s="278">
        <v>0.5</v>
      </c>
      <c r="R1357" s="278">
        <v>0</v>
      </c>
      <c r="S1357" s="278">
        <v>0</v>
      </c>
    </row>
    <row r="1358" spans="2:19" x14ac:dyDescent="0.25">
      <c r="B1358" s="278">
        <v>44691</v>
      </c>
      <c r="C1358" s="278" t="s">
        <v>1672</v>
      </c>
      <c r="D1358" s="278" t="s">
        <v>116</v>
      </c>
      <c r="E1358" s="278" t="s">
        <v>317</v>
      </c>
      <c r="F1358" s="278" t="s">
        <v>1549</v>
      </c>
      <c r="G1358" s="504" t="s">
        <v>702</v>
      </c>
      <c r="J1358" s="278" t="s">
        <v>320</v>
      </c>
      <c r="L1358" s="278" t="s">
        <v>47</v>
      </c>
      <c r="M1358" s="278" t="s">
        <v>51</v>
      </c>
      <c r="O1358" s="278" t="s">
        <v>1539</v>
      </c>
      <c r="P1358" s="278">
        <v>3.3</v>
      </c>
      <c r="Q1358" s="278">
        <v>3.3</v>
      </c>
      <c r="R1358" s="278">
        <v>0</v>
      </c>
      <c r="S1358" s="278">
        <v>0</v>
      </c>
    </row>
    <row r="1359" spans="2:19" x14ac:dyDescent="0.25">
      <c r="B1359" s="278">
        <v>44692</v>
      </c>
      <c r="C1359" s="278" t="s">
        <v>1673</v>
      </c>
      <c r="D1359" s="278" t="s">
        <v>116</v>
      </c>
      <c r="E1359" s="278" t="s">
        <v>317</v>
      </c>
      <c r="F1359" s="278" t="s">
        <v>1549</v>
      </c>
      <c r="G1359" s="504" t="s">
        <v>702</v>
      </c>
      <c r="J1359" s="278" t="s">
        <v>320</v>
      </c>
      <c r="L1359" s="278" t="s">
        <v>47</v>
      </c>
      <c r="M1359" s="278" t="s">
        <v>51</v>
      </c>
      <c r="O1359" s="278" t="s">
        <v>1539</v>
      </c>
      <c r="P1359" s="278">
        <v>4.9950000000000001</v>
      </c>
      <c r="Q1359" s="278">
        <v>4.9950000000000001</v>
      </c>
      <c r="R1359" s="278">
        <v>0</v>
      </c>
      <c r="S1359" s="278">
        <v>0</v>
      </c>
    </row>
    <row r="1360" spans="2:19" x14ac:dyDescent="0.25">
      <c r="B1360" s="278">
        <v>44693</v>
      </c>
      <c r="C1360" s="278" t="s">
        <v>1674</v>
      </c>
      <c r="D1360" s="278" t="s">
        <v>116</v>
      </c>
      <c r="E1360" s="278" t="s">
        <v>317</v>
      </c>
      <c r="F1360" s="278" t="s">
        <v>1547</v>
      </c>
      <c r="G1360" s="504" t="s">
        <v>1027</v>
      </c>
      <c r="J1360" s="278" t="s">
        <v>320</v>
      </c>
      <c r="L1360" s="278" t="s">
        <v>47</v>
      </c>
      <c r="M1360" s="278" t="s">
        <v>130</v>
      </c>
      <c r="O1360" s="278" t="s">
        <v>1539</v>
      </c>
      <c r="P1360" s="278">
        <v>4.99</v>
      </c>
      <c r="Q1360" s="278">
        <v>4.99</v>
      </c>
      <c r="R1360" s="278">
        <v>0</v>
      </c>
      <c r="S1360" s="278">
        <v>0</v>
      </c>
    </row>
    <row r="1361" spans="2:19" x14ac:dyDescent="0.25">
      <c r="B1361" s="278">
        <v>44694</v>
      </c>
      <c r="C1361" s="278" t="s">
        <v>1675</v>
      </c>
      <c r="D1361" s="278" t="s">
        <v>665</v>
      </c>
      <c r="G1361" s="504" t="s">
        <v>666</v>
      </c>
      <c r="H1361" s="278" t="s">
        <v>667</v>
      </c>
      <c r="I1361" s="278" t="s">
        <v>668</v>
      </c>
      <c r="J1361" s="278" t="s">
        <v>320</v>
      </c>
      <c r="L1361" s="278" t="s">
        <v>47</v>
      </c>
      <c r="M1361" s="278" t="s">
        <v>130</v>
      </c>
      <c r="O1361" s="278" t="s">
        <v>1539</v>
      </c>
      <c r="P1361" s="278">
        <v>0.216</v>
      </c>
      <c r="Q1361" s="278">
        <v>0.216</v>
      </c>
      <c r="R1361" s="278">
        <v>0.216</v>
      </c>
      <c r="S1361" s="278">
        <v>0.216</v>
      </c>
    </row>
    <row r="1362" spans="2:19" x14ac:dyDescent="0.25">
      <c r="B1362" s="278">
        <v>44695</v>
      </c>
      <c r="C1362" s="278" t="s">
        <v>1676</v>
      </c>
      <c r="D1362" s="278" t="s">
        <v>665</v>
      </c>
      <c r="G1362" s="504" t="s">
        <v>666</v>
      </c>
      <c r="H1362" s="278" t="s">
        <v>667</v>
      </c>
      <c r="I1362" s="278" t="s">
        <v>668</v>
      </c>
      <c r="J1362" s="278" t="s">
        <v>320</v>
      </c>
      <c r="L1362" s="278" t="s">
        <v>47</v>
      </c>
      <c r="M1362" s="278" t="s">
        <v>130</v>
      </c>
      <c r="O1362" s="278" t="s">
        <v>1539</v>
      </c>
      <c r="P1362" s="278">
        <v>8.24</v>
      </c>
      <c r="Q1362" s="278">
        <v>0</v>
      </c>
      <c r="R1362" s="278">
        <v>8.24</v>
      </c>
      <c r="S1362" s="278">
        <v>0</v>
      </c>
    </row>
    <row r="1363" spans="2:19" x14ac:dyDescent="0.25">
      <c r="B1363" s="278">
        <v>44696</v>
      </c>
      <c r="C1363" s="278" t="s">
        <v>1677</v>
      </c>
      <c r="D1363" s="278" t="s">
        <v>665</v>
      </c>
      <c r="G1363" s="504" t="s">
        <v>666</v>
      </c>
      <c r="H1363" s="278" t="s">
        <v>667</v>
      </c>
      <c r="I1363" s="278" t="s">
        <v>668</v>
      </c>
      <c r="J1363" s="278" t="s">
        <v>320</v>
      </c>
      <c r="L1363" s="278" t="s">
        <v>47</v>
      </c>
      <c r="M1363" s="278" t="s">
        <v>51</v>
      </c>
      <c r="O1363" s="278" t="s">
        <v>1539</v>
      </c>
      <c r="P1363" s="278">
        <v>0.30199999999999999</v>
      </c>
      <c r="Q1363" s="278">
        <v>0.30199999999999999</v>
      </c>
      <c r="R1363" s="278">
        <v>0.30199999999999999</v>
      </c>
      <c r="S1363" s="278">
        <v>0.30199999999999999</v>
      </c>
    </row>
    <row r="1364" spans="2:19" x14ac:dyDescent="0.25">
      <c r="B1364" s="278">
        <v>44698</v>
      </c>
      <c r="C1364" s="278" t="s">
        <v>1678</v>
      </c>
      <c r="D1364" s="278" t="s">
        <v>665</v>
      </c>
      <c r="G1364" s="504" t="s">
        <v>666</v>
      </c>
      <c r="H1364" s="278" t="s">
        <v>667</v>
      </c>
      <c r="I1364" s="278" t="s">
        <v>668</v>
      </c>
      <c r="J1364" s="278" t="s">
        <v>320</v>
      </c>
      <c r="L1364" s="278" t="s">
        <v>47</v>
      </c>
      <c r="M1364" s="278" t="s">
        <v>51</v>
      </c>
      <c r="O1364" s="278" t="s">
        <v>1539</v>
      </c>
      <c r="P1364" s="278">
        <v>11.534000000000001</v>
      </c>
      <c r="Q1364" s="278">
        <v>0</v>
      </c>
      <c r="R1364" s="278">
        <v>11.534000000000001</v>
      </c>
      <c r="S1364" s="278">
        <v>0</v>
      </c>
    </row>
    <row r="1365" spans="2:19" x14ac:dyDescent="0.25">
      <c r="B1365" s="278">
        <v>44699</v>
      </c>
      <c r="C1365" s="278" t="s">
        <v>1679</v>
      </c>
      <c r="D1365" s="278" t="s">
        <v>665</v>
      </c>
      <c r="G1365" s="504" t="s">
        <v>666</v>
      </c>
      <c r="H1365" s="278" t="s">
        <v>667</v>
      </c>
      <c r="I1365" s="278" t="s">
        <v>668</v>
      </c>
      <c r="J1365" s="278" t="s">
        <v>320</v>
      </c>
      <c r="L1365" s="278" t="s">
        <v>47</v>
      </c>
      <c r="M1365" s="278" t="s">
        <v>48</v>
      </c>
      <c r="O1365" s="278" t="s">
        <v>1539</v>
      </c>
      <c r="P1365" s="278">
        <v>0.34599999999999997</v>
      </c>
      <c r="Q1365" s="278">
        <v>0.34599999999999997</v>
      </c>
      <c r="R1365" s="278">
        <v>0.34599999999999997</v>
      </c>
      <c r="S1365" s="278">
        <v>0.34599999999999997</v>
      </c>
    </row>
    <row r="1366" spans="2:19" x14ac:dyDescent="0.25">
      <c r="B1366" s="278">
        <v>44700</v>
      </c>
      <c r="C1366" s="278" t="s">
        <v>1680</v>
      </c>
      <c r="D1366" s="278" t="s">
        <v>665</v>
      </c>
      <c r="G1366" s="504" t="s">
        <v>666</v>
      </c>
      <c r="H1366" s="278" t="s">
        <v>667</v>
      </c>
      <c r="I1366" s="278" t="s">
        <v>668</v>
      </c>
      <c r="J1366" s="278" t="s">
        <v>314</v>
      </c>
      <c r="L1366" s="278" t="s">
        <v>44</v>
      </c>
      <c r="M1366" s="278" t="s">
        <v>44</v>
      </c>
      <c r="O1366" s="278" t="s">
        <v>1539</v>
      </c>
      <c r="P1366" s="278">
        <v>0.216</v>
      </c>
      <c r="Q1366" s="278">
        <v>0.216</v>
      </c>
      <c r="R1366" s="278">
        <v>0.216</v>
      </c>
      <c r="S1366" s="278">
        <v>0.216</v>
      </c>
    </row>
    <row r="1367" spans="2:19" x14ac:dyDescent="0.25">
      <c r="B1367" s="278">
        <v>44701</v>
      </c>
      <c r="C1367" s="278" t="s">
        <v>1681</v>
      </c>
      <c r="D1367" s="278" t="s">
        <v>665</v>
      </c>
      <c r="G1367" s="504" t="s">
        <v>666</v>
      </c>
      <c r="H1367" s="278" t="s">
        <v>667</v>
      </c>
      <c r="I1367" s="278" t="s">
        <v>668</v>
      </c>
      <c r="J1367" s="278" t="s">
        <v>320</v>
      </c>
      <c r="L1367" s="278" t="s">
        <v>47</v>
      </c>
      <c r="M1367" s="278" t="s">
        <v>130</v>
      </c>
      <c r="O1367" s="278" t="s">
        <v>1539</v>
      </c>
      <c r="P1367" s="278">
        <v>7.0430000000000001</v>
      </c>
      <c r="Q1367" s="278">
        <v>7.3890000000000002</v>
      </c>
      <c r="R1367" s="278">
        <v>5.6440000000000001</v>
      </c>
      <c r="S1367" s="278">
        <v>5.6440000000000001</v>
      </c>
    </row>
    <row r="1368" spans="2:19" x14ac:dyDescent="0.25">
      <c r="B1368" s="278">
        <v>44703</v>
      </c>
      <c r="C1368" s="278" t="s">
        <v>1682</v>
      </c>
      <c r="D1368" s="278" t="s">
        <v>665</v>
      </c>
      <c r="G1368" s="504" t="s">
        <v>666</v>
      </c>
      <c r="H1368" s="278" t="s">
        <v>667</v>
      </c>
      <c r="I1368" s="278" t="s">
        <v>668</v>
      </c>
      <c r="J1368" s="278" t="s">
        <v>320</v>
      </c>
      <c r="L1368" s="278" t="s">
        <v>45</v>
      </c>
      <c r="M1368" s="278" t="s">
        <v>45</v>
      </c>
      <c r="O1368" s="278" t="s">
        <v>1539</v>
      </c>
      <c r="P1368" s="278">
        <v>0.38900000000000001</v>
      </c>
      <c r="Q1368" s="278">
        <v>0.38900000000000001</v>
      </c>
      <c r="R1368" s="278">
        <v>0.38900000000000001</v>
      </c>
      <c r="S1368" s="278">
        <v>0.38900000000000001</v>
      </c>
    </row>
    <row r="1369" spans="2:19" x14ac:dyDescent="0.25">
      <c r="B1369" s="278">
        <v>44704</v>
      </c>
      <c r="C1369" s="278" t="s">
        <v>1683</v>
      </c>
      <c r="D1369" s="278" t="s">
        <v>665</v>
      </c>
      <c r="G1369" s="504" t="s">
        <v>666</v>
      </c>
      <c r="H1369" s="278" t="s">
        <v>667</v>
      </c>
      <c r="I1369" s="278" t="s">
        <v>668</v>
      </c>
      <c r="J1369" s="278" t="s">
        <v>320</v>
      </c>
      <c r="L1369" s="278" t="s">
        <v>47</v>
      </c>
      <c r="M1369" s="278" t="s">
        <v>51</v>
      </c>
      <c r="O1369" s="278" t="s">
        <v>1539</v>
      </c>
      <c r="P1369" s="278">
        <v>12.536</v>
      </c>
      <c r="Q1369" s="278">
        <v>12.884</v>
      </c>
      <c r="R1369" s="278">
        <v>8.5229999999999997</v>
      </c>
      <c r="S1369" s="278">
        <v>8.5229999999999997</v>
      </c>
    </row>
    <row r="1370" spans="2:19" x14ac:dyDescent="0.25">
      <c r="B1370" s="278">
        <v>44705</v>
      </c>
      <c r="C1370" s="278" t="s">
        <v>1684</v>
      </c>
      <c r="D1370" s="278" t="s">
        <v>665</v>
      </c>
      <c r="G1370" s="504" t="s">
        <v>666</v>
      </c>
      <c r="H1370" s="278" t="s">
        <v>667</v>
      </c>
      <c r="I1370" s="278" t="s">
        <v>668</v>
      </c>
      <c r="J1370" s="278" t="s">
        <v>320</v>
      </c>
      <c r="L1370" s="278" t="s">
        <v>45</v>
      </c>
      <c r="M1370" s="278" t="s">
        <v>45</v>
      </c>
      <c r="O1370" s="278" t="s">
        <v>1539</v>
      </c>
      <c r="P1370" s="278">
        <v>3.37</v>
      </c>
      <c r="Q1370" s="278">
        <v>0</v>
      </c>
      <c r="R1370" s="278">
        <v>3.37</v>
      </c>
      <c r="S1370" s="278">
        <v>0</v>
      </c>
    </row>
    <row r="1371" spans="2:19" x14ac:dyDescent="0.25">
      <c r="B1371" s="278">
        <v>44706</v>
      </c>
      <c r="C1371" s="278" t="s">
        <v>1685</v>
      </c>
      <c r="D1371" s="278" t="s">
        <v>665</v>
      </c>
      <c r="G1371" s="504" t="s">
        <v>666</v>
      </c>
      <c r="H1371" s="278" t="s">
        <v>667</v>
      </c>
      <c r="I1371" s="278" t="s">
        <v>668</v>
      </c>
      <c r="J1371" s="278" t="s">
        <v>320</v>
      </c>
      <c r="L1371" s="278" t="s">
        <v>47</v>
      </c>
      <c r="M1371" s="278" t="s">
        <v>48</v>
      </c>
      <c r="O1371" s="278" t="s">
        <v>1539</v>
      </c>
      <c r="P1371" s="278">
        <v>17.465</v>
      </c>
      <c r="Q1371" s="278">
        <v>16.599</v>
      </c>
      <c r="R1371" s="278">
        <v>10.576000000000001</v>
      </c>
      <c r="S1371" s="278">
        <v>10.576000000000001</v>
      </c>
    </row>
    <row r="1372" spans="2:19" x14ac:dyDescent="0.25">
      <c r="B1372" s="278">
        <v>44707</v>
      </c>
      <c r="C1372" s="278" t="s">
        <v>1686</v>
      </c>
      <c r="D1372" s="278" t="s">
        <v>665</v>
      </c>
      <c r="G1372" s="504" t="s">
        <v>666</v>
      </c>
      <c r="H1372" s="278" t="s">
        <v>667</v>
      </c>
      <c r="I1372" s="278" t="s">
        <v>668</v>
      </c>
      <c r="J1372" s="278" t="s">
        <v>320</v>
      </c>
      <c r="L1372" s="278" t="s">
        <v>45</v>
      </c>
      <c r="M1372" s="278" t="s">
        <v>45</v>
      </c>
      <c r="O1372" s="278" t="s">
        <v>1539</v>
      </c>
      <c r="P1372" s="278">
        <v>21.023</v>
      </c>
      <c r="Q1372" s="278">
        <v>19.026</v>
      </c>
      <c r="R1372" s="278">
        <v>12.968</v>
      </c>
      <c r="S1372" s="278">
        <v>12.968</v>
      </c>
    </row>
    <row r="1373" spans="2:19" x14ac:dyDescent="0.25">
      <c r="B1373" s="278">
        <v>44711</v>
      </c>
      <c r="C1373" s="278" t="s">
        <v>1687</v>
      </c>
      <c r="D1373" s="278" t="s">
        <v>116</v>
      </c>
      <c r="E1373" s="278" t="s">
        <v>311</v>
      </c>
      <c r="F1373" s="278" t="s">
        <v>1549</v>
      </c>
      <c r="G1373" s="504" t="s">
        <v>702</v>
      </c>
      <c r="J1373" s="278" t="s">
        <v>320</v>
      </c>
      <c r="L1373" s="278" t="s">
        <v>47</v>
      </c>
      <c r="M1373" s="278" t="s">
        <v>48</v>
      </c>
      <c r="O1373" s="278" t="s">
        <v>1539</v>
      </c>
      <c r="P1373" s="278">
        <v>2.8279999999999998</v>
      </c>
      <c r="Q1373" s="278">
        <v>0</v>
      </c>
      <c r="R1373" s="278">
        <v>2.8279999999999998</v>
      </c>
      <c r="S1373" s="278">
        <v>0</v>
      </c>
    </row>
    <row r="1374" spans="2:19" x14ac:dyDescent="0.25">
      <c r="B1374" s="278">
        <v>44713</v>
      </c>
      <c r="C1374" s="278" t="s">
        <v>1688</v>
      </c>
      <c r="D1374" s="278" t="s">
        <v>665</v>
      </c>
      <c r="G1374" s="504" t="s">
        <v>666</v>
      </c>
      <c r="H1374" s="278" t="s">
        <v>687</v>
      </c>
      <c r="I1374" s="278" t="s">
        <v>688</v>
      </c>
      <c r="J1374" s="278" t="s">
        <v>320</v>
      </c>
      <c r="L1374" s="278" t="s">
        <v>47</v>
      </c>
      <c r="M1374" s="278" t="s">
        <v>130</v>
      </c>
      <c r="N1374" s="278" t="s">
        <v>131</v>
      </c>
      <c r="O1374" s="278" t="s">
        <v>1539</v>
      </c>
      <c r="P1374" s="278">
        <v>1.448</v>
      </c>
      <c r="Q1374" s="278">
        <v>1.448</v>
      </c>
      <c r="R1374" s="278">
        <v>1.448</v>
      </c>
      <c r="S1374" s="278">
        <v>1.448</v>
      </c>
    </row>
    <row r="1375" spans="2:19" x14ac:dyDescent="0.25">
      <c r="B1375" s="278">
        <v>44714</v>
      </c>
      <c r="C1375" s="278" t="s">
        <v>1689</v>
      </c>
      <c r="D1375" s="278" t="s">
        <v>665</v>
      </c>
      <c r="G1375" s="504" t="s">
        <v>666</v>
      </c>
      <c r="H1375" s="278" t="s">
        <v>667</v>
      </c>
      <c r="I1375" s="278" t="s">
        <v>668</v>
      </c>
      <c r="J1375" s="278" t="s">
        <v>320</v>
      </c>
      <c r="L1375" s="278" t="s">
        <v>47</v>
      </c>
      <c r="M1375" s="278" t="s">
        <v>130</v>
      </c>
      <c r="O1375" s="278" t="s">
        <v>1539</v>
      </c>
      <c r="P1375" s="278">
        <v>0.54</v>
      </c>
      <c r="Q1375" s="278">
        <v>0</v>
      </c>
      <c r="R1375" s="278">
        <v>0.54</v>
      </c>
      <c r="S1375" s="278">
        <v>0</v>
      </c>
    </row>
    <row r="1376" spans="2:19" x14ac:dyDescent="0.25">
      <c r="B1376" s="278">
        <v>44715</v>
      </c>
      <c r="C1376" s="278" t="s">
        <v>1690</v>
      </c>
      <c r="D1376" s="278" t="s">
        <v>116</v>
      </c>
      <c r="E1376" s="278" t="s">
        <v>317</v>
      </c>
      <c r="F1376" s="278" t="s">
        <v>1549</v>
      </c>
      <c r="G1376" s="504" t="s">
        <v>702</v>
      </c>
      <c r="J1376" s="278" t="s">
        <v>320</v>
      </c>
      <c r="L1376" s="278" t="s">
        <v>47</v>
      </c>
      <c r="M1376" s="278" t="s">
        <v>51</v>
      </c>
      <c r="O1376" s="278" t="s">
        <v>1539</v>
      </c>
      <c r="P1376" s="278">
        <v>2.5</v>
      </c>
      <c r="Q1376" s="278">
        <v>1.32</v>
      </c>
      <c r="R1376" s="278">
        <v>1.32</v>
      </c>
      <c r="S1376" s="278">
        <v>1.32</v>
      </c>
    </row>
    <row r="1377" spans="2:19" x14ac:dyDescent="0.25">
      <c r="B1377" s="278">
        <v>44716</v>
      </c>
      <c r="C1377" s="278" t="s">
        <v>1691</v>
      </c>
      <c r="D1377" s="278" t="s">
        <v>116</v>
      </c>
      <c r="E1377" s="278" t="s">
        <v>317</v>
      </c>
      <c r="F1377" s="278" t="s">
        <v>1547</v>
      </c>
      <c r="G1377" s="504" t="s">
        <v>1027</v>
      </c>
      <c r="J1377" s="278" t="s">
        <v>320</v>
      </c>
      <c r="L1377" s="278" t="s">
        <v>47</v>
      </c>
      <c r="M1377" s="278" t="s">
        <v>51</v>
      </c>
      <c r="O1377" s="278" t="s">
        <v>1539</v>
      </c>
      <c r="P1377" s="278">
        <v>4.5679999999999996</v>
      </c>
      <c r="Q1377" s="278">
        <v>3</v>
      </c>
      <c r="R1377" s="278">
        <v>0.96399999999999997</v>
      </c>
      <c r="S1377" s="278">
        <v>0.96399999999999997</v>
      </c>
    </row>
    <row r="1378" spans="2:19" x14ac:dyDescent="0.25">
      <c r="B1378" s="278">
        <v>44717</v>
      </c>
      <c r="C1378" s="278" t="s">
        <v>1692</v>
      </c>
      <c r="D1378" s="278" t="s">
        <v>116</v>
      </c>
      <c r="E1378" s="278" t="s">
        <v>317</v>
      </c>
      <c r="F1378" s="278" t="s">
        <v>1549</v>
      </c>
      <c r="G1378" s="504" t="s">
        <v>702</v>
      </c>
      <c r="J1378" s="278" t="s">
        <v>320</v>
      </c>
      <c r="L1378" s="278" t="s">
        <v>47</v>
      </c>
      <c r="M1378" s="278" t="s">
        <v>51</v>
      </c>
      <c r="O1378" s="278" t="s">
        <v>1539</v>
      </c>
      <c r="P1378" s="278">
        <v>0.25</v>
      </c>
      <c r="Q1378" s="278">
        <v>0.25</v>
      </c>
      <c r="R1378" s="278">
        <v>0.25</v>
      </c>
      <c r="S1378" s="278">
        <v>0.25</v>
      </c>
    </row>
    <row r="1379" spans="2:19" x14ac:dyDescent="0.25">
      <c r="B1379" s="278">
        <v>44719</v>
      </c>
      <c r="C1379" s="278" t="s">
        <v>1693</v>
      </c>
      <c r="D1379" s="278" t="s">
        <v>116</v>
      </c>
      <c r="E1379" s="278" t="s">
        <v>317</v>
      </c>
      <c r="F1379" s="278" t="s">
        <v>1547</v>
      </c>
      <c r="G1379" s="504" t="s">
        <v>1027</v>
      </c>
      <c r="J1379" s="278" t="s">
        <v>320</v>
      </c>
      <c r="L1379" s="278" t="s">
        <v>47</v>
      </c>
      <c r="M1379" s="278" t="s">
        <v>51</v>
      </c>
      <c r="O1379" s="278" t="s">
        <v>1539</v>
      </c>
      <c r="P1379" s="278">
        <v>4.8490000000000002</v>
      </c>
      <c r="Q1379" s="278">
        <v>3.2010000000000001</v>
      </c>
      <c r="R1379" s="278">
        <v>1.0289999999999999</v>
      </c>
      <c r="S1379" s="278">
        <v>1.0289999999999999</v>
      </c>
    </row>
    <row r="1380" spans="2:19" x14ac:dyDescent="0.25">
      <c r="B1380" s="278">
        <v>44721</v>
      </c>
      <c r="C1380" s="278" t="s">
        <v>1694</v>
      </c>
      <c r="D1380" s="278" t="s">
        <v>116</v>
      </c>
      <c r="E1380" s="278" t="s">
        <v>317</v>
      </c>
      <c r="F1380" s="278" t="s">
        <v>1547</v>
      </c>
      <c r="G1380" s="504" t="s">
        <v>1027</v>
      </c>
      <c r="J1380" s="278" t="s">
        <v>320</v>
      </c>
      <c r="L1380" s="278" t="s">
        <v>47</v>
      </c>
      <c r="M1380" s="278" t="s">
        <v>51</v>
      </c>
      <c r="O1380" s="278" t="s">
        <v>1539</v>
      </c>
      <c r="P1380" s="278">
        <v>1.4550000000000001</v>
      </c>
      <c r="Q1380" s="278">
        <v>1.4550000000000001</v>
      </c>
      <c r="R1380" s="278">
        <v>0.46800000000000003</v>
      </c>
      <c r="S1380" s="278">
        <v>0.46800000000000003</v>
      </c>
    </row>
    <row r="1381" spans="2:19" x14ac:dyDescent="0.25">
      <c r="B1381" s="278">
        <v>44723</v>
      </c>
      <c r="C1381" s="278" t="s">
        <v>1695</v>
      </c>
      <c r="D1381" s="278" t="s">
        <v>116</v>
      </c>
      <c r="E1381" s="278" t="s">
        <v>317</v>
      </c>
      <c r="F1381" s="278" t="s">
        <v>1547</v>
      </c>
      <c r="G1381" s="504" t="s">
        <v>1027</v>
      </c>
      <c r="J1381" s="278" t="s">
        <v>320</v>
      </c>
      <c r="L1381" s="278" t="s">
        <v>47</v>
      </c>
      <c r="M1381" s="278" t="s">
        <v>51</v>
      </c>
      <c r="O1381" s="278" t="s">
        <v>1539</v>
      </c>
      <c r="P1381" s="278">
        <v>4.8490000000000002</v>
      </c>
      <c r="Q1381" s="278">
        <v>4.8490000000000002</v>
      </c>
      <c r="R1381" s="278">
        <v>1.5580000000000001</v>
      </c>
      <c r="S1381" s="278">
        <v>1.5580000000000001</v>
      </c>
    </row>
    <row r="1382" spans="2:19" x14ac:dyDescent="0.25">
      <c r="B1382" s="278">
        <v>44724</v>
      </c>
      <c r="C1382" s="278" t="s">
        <v>1696</v>
      </c>
      <c r="D1382" s="278" t="s">
        <v>116</v>
      </c>
      <c r="E1382" s="278" t="s">
        <v>317</v>
      </c>
      <c r="F1382" s="278" t="s">
        <v>1547</v>
      </c>
      <c r="G1382" s="504" t="s">
        <v>1027</v>
      </c>
      <c r="J1382" s="278" t="s">
        <v>320</v>
      </c>
      <c r="L1382" s="278" t="s">
        <v>47</v>
      </c>
      <c r="M1382" s="278" t="s">
        <v>51</v>
      </c>
      <c r="O1382" s="278" t="s">
        <v>1539</v>
      </c>
      <c r="P1382" s="278">
        <v>0.999</v>
      </c>
      <c r="Q1382" s="278">
        <v>0.999</v>
      </c>
      <c r="R1382" s="278">
        <v>0.32100000000000001</v>
      </c>
      <c r="S1382" s="278">
        <v>0.32100000000000001</v>
      </c>
    </row>
    <row r="1383" spans="2:19" x14ac:dyDescent="0.25">
      <c r="B1383" s="278">
        <v>44725</v>
      </c>
      <c r="C1383" s="278" t="s">
        <v>1697</v>
      </c>
      <c r="D1383" s="278" t="s">
        <v>116</v>
      </c>
      <c r="E1383" s="278" t="s">
        <v>317</v>
      </c>
      <c r="F1383" s="278" t="s">
        <v>1547</v>
      </c>
      <c r="G1383" s="504" t="s">
        <v>1027</v>
      </c>
      <c r="J1383" s="278" t="s">
        <v>320</v>
      </c>
      <c r="L1383" s="278" t="s">
        <v>47</v>
      </c>
      <c r="M1383" s="278" t="s">
        <v>51</v>
      </c>
      <c r="O1383" s="278" t="s">
        <v>1539</v>
      </c>
      <c r="P1383" s="278">
        <v>0.999</v>
      </c>
      <c r="Q1383" s="278">
        <v>0.999</v>
      </c>
      <c r="R1383" s="278">
        <v>0.32100000000000001</v>
      </c>
      <c r="S1383" s="278">
        <v>0.32100000000000001</v>
      </c>
    </row>
    <row r="1384" spans="2:19" x14ac:dyDescent="0.25">
      <c r="B1384" s="278">
        <v>44728</v>
      </c>
      <c r="C1384" s="278" t="s">
        <v>1698</v>
      </c>
      <c r="D1384" s="278" t="s">
        <v>116</v>
      </c>
      <c r="E1384" s="278" t="s">
        <v>311</v>
      </c>
      <c r="F1384" s="278" t="s">
        <v>1549</v>
      </c>
      <c r="G1384" s="504" t="s">
        <v>702</v>
      </c>
      <c r="J1384" s="278" t="s">
        <v>320</v>
      </c>
      <c r="L1384" s="278" t="s">
        <v>47</v>
      </c>
      <c r="M1384" s="278" t="s">
        <v>48</v>
      </c>
      <c r="O1384" s="278" t="s">
        <v>1539</v>
      </c>
      <c r="P1384" s="278">
        <v>4.9980000000000002</v>
      </c>
      <c r="Q1384" s="278">
        <v>3.24</v>
      </c>
      <c r="R1384" s="278">
        <v>4.9980000000000002</v>
      </c>
      <c r="S1384" s="278">
        <v>3.24</v>
      </c>
    </row>
    <row r="1385" spans="2:19" x14ac:dyDescent="0.25">
      <c r="B1385" s="278">
        <v>44731</v>
      </c>
      <c r="C1385" s="278" t="s">
        <v>1699</v>
      </c>
      <c r="D1385" s="278" t="s">
        <v>116</v>
      </c>
      <c r="E1385" s="278" t="s">
        <v>317</v>
      </c>
      <c r="F1385" s="278" t="s">
        <v>1547</v>
      </c>
      <c r="G1385" s="504" t="s">
        <v>1027</v>
      </c>
      <c r="J1385" s="278" t="s">
        <v>320</v>
      </c>
      <c r="L1385" s="278" t="s">
        <v>47</v>
      </c>
      <c r="M1385" s="278" t="s">
        <v>48</v>
      </c>
      <c r="O1385" s="278" t="s">
        <v>1539</v>
      </c>
      <c r="P1385" s="278">
        <v>4.99</v>
      </c>
      <c r="Q1385" s="278">
        <v>4.99</v>
      </c>
      <c r="R1385" s="278">
        <v>0</v>
      </c>
      <c r="S1385" s="278">
        <v>0</v>
      </c>
    </row>
    <row r="1386" spans="2:19" x14ac:dyDescent="0.25">
      <c r="B1386" s="278">
        <v>44732</v>
      </c>
      <c r="C1386" s="278" t="s">
        <v>1700</v>
      </c>
      <c r="D1386" s="278" t="s">
        <v>116</v>
      </c>
      <c r="E1386" s="278" t="s">
        <v>311</v>
      </c>
      <c r="F1386" s="278" t="s">
        <v>1549</v>
      </c>
      <c r="G1386" s="504" t="s">
        <v>702</v>
      </c>
      <c r="J1386" s="278" t="s">
        <v>320</v>
      </c>
      <c r="L1386" s="278" t="s">
        <v>47</v>
      </c>
      <c r="M1386" s="278" t="s">
        <v>48</v>
      </c>
      <c r="O1386" s="278" t="s">
        <v>1539</v>
      </c>
      <c r="P1386" s="278">
        <v>3.1829999999999998</v>
      </c>
      <c r="Q1386" s="278">
        <v>1.2709999999999999</v>
      </c>
      <c r="R1386" s="278">
        <v>2.706</v>
      </c>
      <c r="S1386" s="278">
        <v>1.081</v>
      </c>
    </row>
    <row r="1387" spans="2:19" x14ac:dyDescent="0.25">
      <c r="B1387" s="278">
        <v>44733</v>
      </c>
      <c r="C1387" s="278" t="s">
        <v>1701</v>
      </c>
      <c r="D1387" s="278" t="s">
        <v>116</v>
      </c>
      <c r="E1387" s="278" t="s">
        <v>311</v>
      </c>
      <c r="F1387" s="278" t="s">
        <v>1549</v>
      </c>
      <c r="G1387" s="504" t="s">
        <v>702</v>
      </c>
      <c r="J1387" s="278" t="s">
        <v>320</v>
      </c>
      <c r="L1387" s="278" t="s">
        <v>47</v>
      </c>
      <c r="M1387" s="278" t="s">
        <v>48</v>
      </c>
      <c r="O1387" s="278" t="s">
        <v>1539</v>
      </c>
      <c r="P1387" s="278">
        <v>3.7919999999999998</v>
      </c>
      <c r="Q1387" s="278">
        <v>3.2949999999999999</v>
      </c>
      <c r="R1387" s="278">
        <v>3.2229999999999999</v>
      </c>
      <c r="S1387" s="278">
        <v>2.8010000000000002</v>
      </c>
    </row>
    <row r="1388" spans="2:19" x14ac:dyDescent="0.25">
      <c r="B1388" s="278">
        <v>44734</v>
      </c>
      <c r="C1388" s="278" t="s">
        <v>1702</v>
      </c>
      <c r="D1388" s="278" t="s">
        <v>116</v>
      </c>
      <c r="E1388" s="278" t="s">
        <v>317</v>
      </c>
      <c r="F1388" s="278" t="s">
        <v>1549</v>
      </c>
      <c r="G1388" s="504" t="s">
        <v>702</v>
      </c>
      <c r="J1388" s="278" t="s">
        <v>320</v>
      </c>
      <c r="L1388" s="278" t="s">
        <v>47</v>
      </c>
      <c r="M1388" s="278" t="s">
        <v>51</v>
      </c>
      <c r="O1388" s="278" t="s">
        <v>1539</v>
      </c>
      <c r="P1388" s="278">
        <v>4.99</v>
      </c>
      <c r="Q1388" s="278">
        <v>4.99</v>
      </c>
      <c r="R1388" s="278">
        <v>0</v>
      </c>
      <c r="S1388" s="278">
        <v>0</v>
      </c>
    </row>
    <row r="1389" spans="2:19" x14ac:dyDescent="0.25">
      <c r="B1389" s="278">
        <v>44751</v>
      </c>
      <c r="C1389" s="278" t="s">
        <v>1703</v>
      </c>
      <c r="D1389" s="278" t="s">
        <v>116</v>
      </c>
      <c r="E1389" s="278" t="s">
        <v>317</v>
      </c>
      <c r="F1389" s="278" t="s">
        <v>1549</v>
      </c>
      <c r="G1389" s="504" t="s">
        <v>702</v>
      </c>
      <c r="J1389" s="278" t="s">
        <v>320</v>
      </c>
      <c r="L1389" s="278" t="s">
        <v>47</v>
      </c>
      <c r="M1389" s="278" t="s">
        <v>51</v>
      </c>
      <c r="O1389" s="278" t="s">
        <v>1539</v>
      </c>
      <c r="P1389" s="278">
        <v>0.99</v>
      </c>
      <c r="Q1389" s="278">
        <v>0.99</v>
      </c>
      <c r="R1389" s="278">
        <v>0</v>
      </c>
      <c r="S1389" s="278">
        <v>0</v>
      </c>
    </row>
    <row r="1390" spans="2:19" x14ac:dyDescent="0.25">
      <c r="B1390" s="278">
        <v>44779</v>
      </c>
      <c r="C1390" s="278" t="s">
        <v>1704</v>
      </c>
      <c r="D1390" s="278" t="s">
        <v>665</v>
      </c>
      <c r="G1390" s="504" t="s">
        <v>666</v>
      </c>
      <c r="H1390" s="278" t="s">
        <v>687</v>
      </c>
      <c r="I1390" s="278" t="s">
        <v>688</v>
      </c>
      <c r="J1390" s="278" t="s">
        <v>320</v>
      </c>
      <c r="L1390" s="278" t="s">
        <v>47</v>
      </c>
      <c r="M1390" s="278" t="s">
        <v>48</v>
      </c>
      <c r="N1390" s="278" t="s">
        <v>137</v>
      </c>
      <c r="O1390" s="278" t="s">
        <v>1539</v>
      </c>
      <c r="P1390" s="278">
        <v>1.179</v>
      </c>
      <c r="Q1390" s="278">
        <v>0.28100000000000003</v>
      </c>
      <c r="R1390" s="278">
        <v>0</v>
      </c>
      <c r="S1390" s="278">
        <v>0</v>
      </c>
    </row>
    <row r="1391" spans="2:19" x14ac:dyDescent="0.25">
      <c r="B1391" s="278">
        <v>44783</v>
      </c>
      <c r="C1391" s="278" t="s">
        <v>1705</v>
      </c>
      <c r="D1391" s="278" t="s">
        <v>665</v>
      </c>
      <c r="G1391" s="504" t="s">
        <v>666</v>
      </c>
      <c r="H1391" s="278" t="s">
        <v>687</v>
      </c>
      <c r="I1391" s="278" t="s">
        <v>688</v>
      </c>
      <c r="J1391" s="278" t="s">
        <v>320</v>
      </c>
      <c r="L1391" s="278" t="s">
        <v>47</v>
      </c>
      <c r="M1391" s="278" t="s">
        <v>130</v>
      </c>
      <c r="N1391" s="278" t="s">
        <v>131</v>
      </c>
      <c r="O1391" s="278" t="s">
        <v>1539</v>
      </c>
      <c r="P1391" s="278">
        <v>1.5720000000000001</v>
      </c>
      <c r="Q1391" s="278">
        <v>0.39300000000000002</v>
      </c>
      <c r="R1391" s="278">
        <v>0.19700000000000001</v>
      </c>
      <c r="S1391" s="278">
        <v>0.19700000000000001</v>
      </c>
    </row>
    <row r="1392" spans="2:19" x14ac:dyDescent="0.25">
      <c r="B1392" s="278">
        <v>44786</v>
      </c>
      <c r="C1392" s="278" t="s">
        <v>1706</v>
      </c>
      <c r="D1392" s="278" t="s">
        <v>665</v>
      </c>
      <c r="G1392" s="504" t="s">
        <v>666</v>
      </c>
      <c r="H1392" s="278" t="s">
        <v>687</v>
      </c>
      <c r="I1392" s="278" t="s">
        <v>688</v>
      </c>
      <c r="J1392" s="278" t="s">
        <v>320</v>
      </c>
      <c r="L1392" s="278" t="s">
        <v>47</v>
      </c>
      <c r="M1392" s="278" t="s">
        <v>51</v>
      </c>
      <c r="N1392" s="278" t="s">
        <v>51</v>
      </c>
      <c r="O1392" s="278" t="s">
        <v>1539</v>
      </c>
      <c r="P1392" s="278">
        <v>1.179</v>
      </c>
      <c r="Q1392" s="278">
        <v>0.28100000000000003</v>
      </c>
      <c r="R1392" s="278">
        <v>0.14099999999999999</v>
      </c>
      <c r="S1392" s="278">
        <v>0.14099999999999999</v>
      </c>
    </row>
    <row r="1393" spans="2:19" x14ac:dyDescent="0.25">
      <c r="B1393" s="278">
        <v>44789</v>
      </c>
      <c r="C1393" s="278" t="s">
        <v>1707</v>
      </c>
      <c r="D1393" s="278" t="s">
        <v>665</v>
      </c>
      <c r="G1393" s="504" t="s">
        <v>666</v>
      </c>
      <c r="H1393" s="278" t="s">
        <v>687</v>
      </c>
      <c r="I1393" s="278" t="s">
        <v>688</v>
      </c>
      <c r="J1393" s="278" t="s">
        <v>320</v>
      </c>
      <c r="L1393" s="278" t="s">
        <v>46</v>
      </c>
      <c r="M1393" s="278" t="s">
        <v>46</v>
      </c>
      <c r="N1393" s="278" t="s">
        <v>140</v>
      </c>
      <c r="O1393" s="278" t="s">
        <v>1539</v>
      </c>
      <c r="P1393" s="278">
        <v>1.5720000000000001</v>
      </c>
      <c r="Q1393" s="278">
        <v>0.39300000000000002</v>
      </c>
      <c r="R1393" s="278">
        <v>0.19700000000000001</v>
      </c>
      <c r="S1393" s="278">
        <v>0.19700000000000001</v>
      </c>
    </row>
    <row r="1394" spans="2:19" x14ac:dyDescent="0.25">
      <c r="B1394" s="278">
        <v>44796</v>
      </c>
      <c r="C1394" s="278" t="s">
        <v>1708</v>
      </c>
      <c r="D1394" s="278" t="s">
        <v>665</v>
      </c>
      <c r="G1394" s="504" t="s">
        <v>666</v>
      </c>
      <c r="H1394" s="278" t="s">
        <v>687</v>
      </c>
      <c r="I1394" s="278" t="s">
        <v>688</v>
      </c>
      <c r="J1394" s="278" t="s">
        <v>314</v>
      </c>
      <c r="L1394" s="278" t="s">
        <v>50</v>
      </c>
      <c r="M1394" s="278" t="s">
        <v>50</v>
      </c>
      <c r="N1394" s="278" t="s">
        <v>132</v>
      </c>
      <c r="O1394" s="278" t="s">
        <v>1539</v>
      </c>
      <c r="P1394" s="278">
        <v>3.2010000000000001</v>
      </c>
      <c r="Q1394" s="278">
        <v>3.2010000000000001</v>
      </c>
      <c r="R1394" s="278">
        <v>0</v>
      </c>
      <c r="S1394" s="278">
        <v>0</v>
      </c>
    </row>
    <row r="1395" spans="2:19" x14ac:dyDescent="0.25">
      <c r="B1395" s="278">
        <v>44797</v>
      </c>
      <c r="C1395" s="278" t="s">
        <v>1709</v>
      </c>
      <c r="D1395" s="278" t="s">
        <v>665</v>
      </c>
      <c r="G1395" s="504" t="s">
        <v>666</v>
      </c>
      <c r="H1395" s="278" t="s">
        <v>687</v>
      </c>
      <c r="I1395" s="278" t="s">
        <v>688</v>
      </c>
      <c r="J1395" s="278" t="s">
        <v>314</v>
      </c>
      <c r="L1395" s="278" t="s">
        <v>50</v>
      </c>
      <c r="M1395" s="278" t="s">
        <v>50</v>
      </c>
      <c r="N1395" s="278" t="s">
        <v>132</v>
      </c>
      <c r="O1395" s="278" t="s">
        <v>1539</v>
      </c>
      <c r="P1395" s="278">
        <v>3.2010000000000001</v>
      </c>
      <c r="Q1395" s="278">
        <v>3.2010000000000001</v>
      </c>
      <c r="R1395" s="278">
        <v>0</v>
      </c>
      <c r="S1395" s="278">
        <v>0</v>
      </c>
    </row>
    <row r="1396" spans="2:19" x14ac:dyDescent="0.25">
      <c r="B1396" s="278">
        <v>44799</v>
      </c>
      <c r="C1396" s="278" t="s">
        <v>1710</v>
      </c>
      <c r="D1396" s="278" t="s">
        <v>665</v>
      </c>
      <c r="G1396" s="504" t="s">
        <v>666</v>
      </c>
      <c r="H1396" s="278" t="s">
        <v>687</v>
      </c>
      <c r="I1396" s="278" t="s">
        <v>688</v>
      </c>
      <c r="J1396" s="278" t="s">
        <v>314</v>
      </c>
      <c r="L1396" s="278" t="s">
        <v>44</v>
      </c>
      <c r="M1396" s="278" t="s">
        <v>44</v>
      </c>
      <c r="N1396" s="278" t="s">
        <v>144</v>
      </c>
      <c r="O1396" s="278" t="s">
        <v>1539</v>
      </c>
      <c r="P1396" s="278">
        <v>1.7689999999999999</v>
      </c>
      <c r="Q1396" s="278">
        <v>1.7689999999999999</v>
      </c>
      <c r="R1396" s="278">
        <v>0</v>
      </c>
      <c r="S1396" s="278">
        <v>0</v>
      </c>
    </row>
    <row r="1397" spans="2:19" x14ac:dyDescent="0.25">
      <c r="B1397" s="278">
        <v>44800</v>
      </c>
      <c r="C1397" s="278" t="s">
        <v>1711</v>
      </c>
      <c r="D1397" s="278" t="s">
        <v>665</v>
      </c>
      <c r="G1397" s="504" t="s">
        <v>666</v>
      </c>
      <c r="H1397" s="278" t="s">
        <v>687</v>
      </c>
      <c r="I1397" s="278" t="s">
        <v>688</v>
      </c>
      <c r="J1397" s="278" t="s">
        <v>314</v>
      </c>
      <c r="L1397" s="278" t="s">
        <v>44</v>
      </c>
      <c r="M1397" s="278" t="s">
        <v>44</v>
      </c>
      <c r="N1397" s="278" t="s">
        <v>144</v>
      </c>
      <c r="O1397" s="278" t="s">
        <v>1539</v>
      </c>
      <c r="P1397" s="278">
        <v>1.7689999999999999</v>
      </c>
      <c r="Q1397" s="278">
        <v>1.7689999999999999</v>
      </c>
      <c r="R1397" s="278">
        <v>0</v>
      </c>
      <c r="S1397" s="278">
        <v>0</v>
      </c>
    </row>
    <row r="1398" spans="2:19" x14ac:dyDescent="0.25">
      <c r="B1398" s="278">
        <v>44802</v>
      </c>
      <c r="C1398" s="278" t="s">
        <v>1712</v>
      </c>
      <c r="D1398" s="278" t="s">
        <v>665</v>
      </c>
      <c r="G1398" s="504" t="s">
        <v>666</v>
      </c>
      <c r="H1398" s="278" t="s">
        <v>687</v>
      </c>
      <c r="I1398" s="278" t="s">
        <v>688</v>
      </c>
      <c r="J1398" s="278" t="s">
        <v>148</v>
      </c>
      <c r="L1398" s="278" t="s">
        <v>49</v>
      </c>
      <c r="M1398" s="278" t="s">
        <v>49</v>
      </c>
      <c r="N1398" s="278" t="s">
        <v>133</v>
      </c>
      <c r="O1398" s="278" t="s">
        <v>1539</v>
      </c>
      <c r="P1398" s="278">
        <v>3.5379999999999998</v>
      </c>
      <c r="Q1398" s="278">
        <v>3.5379999999999998</v>
      </c>
      <c r="R1398" s="278">
        <v>0</v>
      </c>
      <c r="S1398" s="278">
        <v>0</v>
      </c>
    </row>
    <row r="1399" spans="2:19" x14ac:dyDescent="0.25">
      <c r="B1399" s="278">
        <v>44803</v>
      </c>
      <c r="C1399" s="278" t="s">
        <v>1713</v>
      </c>
      <c r="D1399" s="278" t="s">
        <v>665</v>
      </c>
      <c r="G1399" s="504" t="s">
        <v>666</v>
      </c>
      <c r="H1399" s="278" t="s">
        <v>687</v>
      </c>
      <c r="I1399" s="278" t="s">
        <v>688</v>
      </c>
      <c r="J1399" s="278" t="s">
        <v>148</v>
      </c>
      <c r="L1399" s="278" t="s">
        <v>49</v>
      </c>
      <c r="M1399" s="278" t="s">
        <v>49</v>
      </c>
      <c r="N1399" s="278" t="s">
        <v>133</v>
      </c>
      <c r="O1399" s="278" t="s">
        <v>1539</v>
      </c>
      <c r="P1399" s="278">
        <v>3.5379999999999998</v>
      </c>
      <c r="Q1399" s="278">
        <v>3.5379999999999998</v>
      </c>
      <c r="R1399" s="278">
        <v>0</v>
      </c>
      <c r="S1399" s="278">
        <v>0</v>
      </c>
    </row>
    <row r="1400" spans="2:19" x14ac:dyDescent="0.25">
      <c r="B1400" s="278">
        <v>44805</v>
      </c>
      <c r="C1400" s="278" t="s">
        <v>1714</v>
      </c>
      <c r="D1400" s="278" t="s">
        <v>665</v>
      </c>
      <c r="G1400" s="504" t="s">
        <v>666</v>
      </c>
      <c r="H1400" s="278" t="s">
        <v>687</v>
      </c>
      <c r="I1400" s="278" t="s">
        <v>688</v>
      </c>
      <c r="J1400" s="278" t="s">
        <v>320</v>
      </c>
      <c r="L1400" s="278" t="s">
        <v>47</v>
      </c>
      <c r="M1400" s="278" t="s">
        <v>48</v>
      </c>
      <c r="N1400" s="278" t="s">
        <v>137</v>
      </c>
      <c r="O1400" s="278" t="s">
        <v>1539</v>
      </c>
      <c r="P1400" s="278">
        <v>3.5379999999999998</v>
      </c>
      <c r="Q1400" s="278">
        <v>3.5379999999999998</v>
      </c>
      <c r="R1400" s="278">
        <v>0</v>
      </c>
      <c r="S1400" s="278">
        <v>0</v>
      </c>
    </row>
    <row r="1401" spans="2:19" x14ac:dyDescent="0.25">
      <c r="B1401" s="278">
        <v>44806</v>
      </c>
      <c r="C1401" s="278" t="s">
        <v>1715</v>
      </c>
      <c r="D1401" s="278" t="s">
        <v>665</v>
      </c>
      <c r="G1401" s="504" t="s">
        <v>666</v>
      </c>
      <c r="H1401" s="278" t="s">
        <v>687</v>
      </c>
      <c r="I1401" s="278" t="s">
        <v>688</v>
      </c>
      <c r="J1401" s="278" t="s">
        <v>320</v>
      </c>
      <c r="L1401" s="278" t="s">
        <v>47</v>
      </c>
      <c r="M1401" s="278" t="s">
        <v>48</v>
      </c>
      <c r="N1401" s="278" t="s">
        <v>137</v>
      </c>
      <c r="O1401" s="278" t="s">
        <v>1539</v>
      </c>
      <c r="P1401" s="278">
        <v>3.5379999999999998</v>
      </c>
      <c r="Q1401" s="278">
        <v>3.5379999999999998</v>
      </c>
      <c r="R1401" s="278">
        <v>0</v>
      </c>
      <c r="S1401" s="278">
        <v>0</v>
      </c>
    </row>
    <row r="1402" spans="2:19" x14ac:dyDescent="0.25">
      <c r="B1402" s="278">
        <v>44809</v>
      </c>
      <c r="C1402" s="278" t="s">
        <v>1716</v>
      </c>
      <c r="D1402" s="278" t="s">
        <v>665</v>
      </c>
      <c r="G1402" s="504" t="s">
        <v>666</v>
      </c>
      <c r="H1402" s="278" t="s">
        <v>687</v>
      </c>
      <c r="I1402" s="278" t="s">
        <v>688</v>
      </c>
      <c r="J1402" s="278" t="s">
        <v>320</v>
      </c>
      <c r="L1402" s="278" t="s">
        <v>47</v>
      </c>
      <c r="M1402" s="278" t="s">
        <v>130</v>
      </c>
      <c r="N1402" s="278" t="s">
        <v>131</v>
      </c>
      <c r="O1402" s="278" t="s">
        <v>1539</v>
      </c>
      <c r="P1402" s="278">
        <v>4.7169999999999996</v>
      </c>
      <c r="Q1402" s="278">
        <v>4.7169999999999996</v>
      </c>
      <c r="R1402" s="278">
        <v>1.651</v>
      </c>
      <c r="S1402" s="278">
        <v>1.651</v>
      </c>
    </row>
    <row r="1403" spans="2:19" x14ac:dyDescent="0.25">
      <c r="B1403" s="278">
        <v>44810</v>
      </c>
      <c r="C1403" s="278" t="s">
        <v>1717</v>
      </c>
      <c r="D1403" s="278" t="s">
        <v>665</v>
      </c>
      <c r="G1403" s="504" t="s">
        <v>666</v>
      </c>
      <c r="H1403" s="278" t="s">
        <v>687</v>
      </c>
      <c r="I1403" s="278" t="s">
        <v>688</v>
      </c>
      <c r="J1403" s="278" t="s">
        <v>320</v>
      </c>
      <c r="L1403" s="278" t="s">
        <v>47</v>
      </c>
      <c r="M1403" s="278" t="s">
        <v>130</v>
      </c>
      <c r="N1403" s="278" t="s">
        <v>131</v>
      </c>
      <c r="O1403" s="278" t="s">
        <v>1539</v>
      </c>
      <c r="P1403" s="278">
        <v>4.7169999999999996</v>
      </c>
      <c r="Q1403" s="278">
        <v>4.7169999999999996</v>
      </c>
      <c r="R1403" s="278">
        <v>0</v>
      </c>
      <c r="S1403" s="278">
        <v>0</v>
      </c>
    </row>
    <row r="1404" spans="2:19" x14ac:dyDescent="0.25">
      <c r="B1404" s="278">
        <v>44812</v>
      </c>
      <c r="C1404" s="278" t="s">
        <v>1718</v>
      </c>
      <c r="D1404" s="278" t="s">
        <v>665</v>
      </c>
      <c r="G1404" s="504" t="s">
        <v>666</v>
      </c>
      <c r="H1404" s="278" t="s">
        <v>687</v>
      </c>
      <c r="I1404" s="278" t="s">
        <v>688</v>
      </c>
      <c r="J1404" s="278" t="s">
        <v>320</v>
      </c>
      <c r="L1404" s="278" t="s">
        <v>47</v>
      </c>
      <c r="M1404" s="278" t="s">
        <v>51</v>
      </c>
      <c r="N1404" s="278" t="s">
        <v>51</v>
      </c>
      <c r="O1404" s="278" t="s">
        <v>1539</v>
      </c>
      <c r="P1404" s="278">
        <v>3.5379999999999998</v>
      </c>
      <c r="Q1404" s="278">
        <v>3.5379999999999998</v>
      </c>
      <c r="R1404" s="278">
        <v>1.238</v>
      </c>
      <c r="S1404" s="278">
        <v>1.238</v>
      </c>
    </row>
    <row r="1405" spans="2:19" x14ac:dyDescent="0.25">
      <c r="B1405" s="278">
        <v>44813</v>
      </c>
      <c r="C1405" s="278" t="s">
        <v>1719</v>
      </c>
      <c r="D1405" s="278" t="s">
        <v>665</v>
      </c>
      <c r="G1405" s="504" t="s">
        <v>666</v>
      </c>
      <c r="H1405" s="278" t="s">
        <v>687</v>
      </c>
      <c r="I1405" s="278" t="s">
        <v>688</v>
      </c>
      <c r="J1405" s="278" t="s">
        <v>320</v>
      </c>
      <c r="L1405" s="278" t="s">
        <v>47</v>
      </c>
      <c r="M1405" s="278" t="s">
        <v>51</v>
      </c>
      <c r="N1405" s="278" t="s">
        <v>51</v>
      </c>
      <c r="O1405" s="278" t="s">
        <v>1539</v>
      </c>
      <c r="P1405" s="278">
        <v>3.5379999999999998</v>
      </c>
      <c r="Q1405" s="278">
        <v>3.5379999999999998</v>
      </c>
      <c r="R1405" s="278">
        <v>0</v>
      </c>
      <c r="S1405" s="278">
        <v>0</v>
      </c>
    </row>
    <row r="1406" spans="2:19" x14ac:dyDescent="0.25">
      <c r="B1406" s="278">
        <v>44816</v>
      </c>
      <c r="C1406" s="278" t="s">
        <v>1720</v>
      </c>
      <c r="D1406" s="278" t="s">
        <v>665</v>
      </c>
      <c r="G1406" s="504" t="s">
        <v>666</v>
      </c>
      <c r="H1406" s="278" t="s">
        <v>687</v>
      </c>
      <c r="I1406" s="278" t="s">
        <v>688</v>
      </c>
      <c r="J1406" s="278" t="s">
        <v>320</v>
      </c>
      <c r="L1406" s="278" t="s">
        <v>46</v>
      </c>
      <c r="M1406" s="278" t="s">
        <v>46</v>
      </c>
      <c r="N1406" s="278" t="s">
        <v>140</v>
      </c>
      <c r="O1406" s="278" t="s">
        <v>1539</v>
      </c>
      <c r="P1406" s="278">
        <v>4.7169999999999996</v>
      </c>
      <c r="Q1406" s="278">
        <v>4.7169999999999996</v>
      </c>
      <c r="R1406" s="278">
        <v>1.179</v>
      </c>
      <c r="S1406" s="278">
        <v>1.179</v>
      </c>
    </row>
    <row r="1407" spans="2:19" x14ac:dyDescent="0.25">
      <c r="B1407" s="278">
        <v>44817</v>
      </c>
      <c r="C1407" s="278" t="s">
        <v>1721</v>
      </c>
      <c r="D1407" s="278" t="s">
        <v>665</v>
      </c>
      <c r="G1407" s="504" t="s">
        <v>666</v>
      </c>
      <c r="H1407" s="278" t="s">
        <v>687</v>
      </c>
      <c r="I1407" s="278" t="s">
        <v>688</v>
      </c>
      <c r="J1407" s="278" t="s">
        <v>320</v>
      </c>
      <c r="L1407" s="278" t="s">
        <v>46</v>
      </c>
      <c r="M1407" s="278" t="s">
        <v>46</v>
      </c>
      <c r="N1407" s="278" t="s">
        <v>140</v>
      </c>
      <c r="O1407" s="278" t="s">
        <v>1539</v>
      </c>
      <c r="P1407" s="278">
        <v>4.7169999999999996</v>
      </c>
      <c r="Q1407" s="278">
        <v>4.7169999999999996</v>
      </c>
      <c r="R1407" s="278">
        <v>0</v>
      </c>
      <c r="S1407" s="278">
        <v>0</v>
      </c>
    </row>
    <row r="1408" spans="2:19" x14ac:dyDescent="0.25">
      <c r="B1408" s="278">
        <v>44819</v>
      </c>
      <c r="C1408" s="278" t="s">
        <v>1722</v>
      </c>
      <c r="D1408" s="278" t="s">
        <v>665</v>
      </c>
      <c r="G1408" s="504" t="s">
        <v>666</v>
      </c>
      <c r="H1408" s="278" t="s">
        <v>687</v>
      </c>
      <c r="I1408" s="278" t="s">
        <v>688</v>
      </c>
      <c r="J1408" s="278" t="s">
        <v>320</v>
      </c>
      <c r="L1408" s="278" t="s">
        <v>45</v>
      </c>
      <c r="M1408" s="278" t="s">
        <v>45</v>
      </c>
      <c r="N1408" s="278" t="s">
        <v>134</v>
      </c>
      <c r="O1408" s="278" t="s">
        <v>1539</v>
      </c>
      <c r="P1408" s="278">
        <v>3.5379999999999998</v>
      </c>
      <c r="Q1408" s="278">
        <v>3.5379999999999998</v>
      </c>
      <c r="R1408" s="278">
        <v>0.35399999999999998</v>
      </c>
      <c r="S1408" s="278">
        <v>0.35399999999999998</v>
      </c>
    </row>
    <row r="1409" spans="2:19" x14ac:dyDescent="0.25">
      <c r="B1409" s="278">
        <v>44820</v>
      </c>
      <c r="C1409" s="278" t="s">
        <v>1723</v>
      </c>
      <c r="D1409" s="278" t="s">
        <v>665</v>
      </c>
      <c r="G1409" s="504" t="s">
        <v>666</v>
      </c>
      <c r="H1409" s="278" t="s">
        <v>687</v>
      </c>
      <c r="I1409" s="278" t="s">
        <v>688</v>
      </c>
      <c r="J1409" s="278" t="s">
        <v>320</v>
      </c>
      <c r="L1409" s="278" t="s">
        <v>45</v>
      </c>
      <c r="M1409" s="278" t="s">
        <v>45</v>
      </c>
      <c r="N1409" s="278" t="s">
        <v>134</v>
      </c>
      <c r="O1409" s="278" t="s">
        <v>1539</v>
      </c>
      <c r="P1409" s="278">
        <v>3.5379999999999998</v>
      </c>
      <c r="Q1409" s="278">
        <v>3.5379999999999998</v>
      </c>
      <c r="R1409" s="278">
        <v>0</v>
      </c>
      <c r="S1409" s="278">
        <v>0</v>
      </c>
    </row>
    <row r="1410" spans="2:19" x14ac:dyDescent="0.25">
      <c r="B1410" s="278">
        <v>44822</v>
      </c>
      <c r="C1410" s="278" t="s">
        <v>1724</v>
      </c>
      <c r="D1410" s="278" t="s">
        <v>665</v>
      </c>
      <c r="G1410" s="504" t="s">
        <v>666</v>
      </c>
      <c r="H1410" s="278" t="s">
        <v>667</v>
      </c>
      <c r="I1410" s="278" t="s">
        <v>668</v>
      </c>
      <c r="J1410" s="278" t="s">
        <v>314</v>
      </c>
      <c r="L1410" s="278" t="s">
        <v>50</v>
      </c>
      <c r="M1410" s="278" t="s">
        <v>50</v>
      </c>
      <c r="O1410" s="278" t="s">
        <v>1539</v>
      </c>
      <c r="P1410" s="278">
        <v>5.4</v>
      </c>
      <c r="Q1410" s="278">
        <v>27</v>
      </c>
      <c r="R1410" s="278">
        <v>5.4</v>
      </c>
      <c r="S1410" s="278">
        <v>5.4</v>
      </c>
    </row>
    <row r="1411" spans="2:19" x14ac:dyDescent="0.25">
      <c r="B1411" s="278">
        <v>44823</v>
      </c>
      <c r="C1411" s="278" t="s">
        <v>1725</v>
      </c>
      <c r="D1411" s="278" t="s">
        <v>116</v>
      </c>
      <c r="E1411" s="278" t="s">
        <v>311</v>
      </c>
      <c r="F1411" s="278" t="s">
        <v>325</v>
      </c>
      <c r="G1411" s="504" t="s">
        <v>326</v>
      </c>
      <c r="J1411" s="278" t="s">
        <v>320</v>
      </c>
      <c r="L1411" s="278" t="s">
        <v>47</v>
      </c>
      <c r="M1411" s="278" t="s">
        <v>48</v>
      </c>
      <c r="O1411" s="278" t="s">
        <v>1539</v>
      </c>
      <c r="P1411" s="278">
        <v>0.93700000000000006</v>
      </c>
      <c r="Q1411" s="278">
        <v>0.88</v>
      </c>
      <c r="R1411" s="278">
        <v>0.93700000000000006</v>
      </c>
      <c r="S1411" s="278">
        <v>0.88</v>
      </c>
    </row>
    <row r="1412" spans="2:19" x14ac:dyDescent="0.25">
      <c r="B1412" s="278">
        <v>44824</v>
      </c>
      <c r="C1412" s="278" t="s">
        <v>1726</v>
      </c>
      <c r="D1412" s="278" t="s">
        <v>665</v>
      </c>
      <c r="G1412" s="504" t="s">
        <v>666</v>
      </c>
      <c r="H1412" s="278" t="s">
        <v>667</v>
      </c>
      <c r="I1412" s="278" t="s">
        <v>668</v>
      </c>
      <c r="J1412" s="278" t="s">
        <v>320</v>
      </c>
      <c r="L1412" s="278" t="s">
        <v>47</v>
      </c>
      <c r="M1412" s="278" t="s">
        <v>48</v>
      </c>
      <c r="O1412" s="278" t="s">
        <v>1539</v>
      </c>
      <c r="P1412" s="278">
        <v>0.27</v>
      </c>
      <c r="Q1412" s="278">
        <v>0.27</v>
      </c>
      <c r="R1412" s="278">
        <v>0.27</v>
      </c>
      <c r="S1412" s="278">
        <v>0.27</v>
      </c>
    </row>
    <row r="1413" spans="2:19" x14ac:dyDescent="0.25">
      <c r="B1413" s="278">
        <v>44825</v>
      </c>
      <c r="C1413" s="278" t="s">
        <v>1727</v>
      </c>
      <c r="D1413" s="278" t="s">
        <v>665</v>
      </c>
      <c r="G1413" s="504" t="s">
        <v>666</v>
      </c>
      <c r="H1413" s="278" t="s">
        <v>667</v>
      </c>
      <c r="I1413" s="278" t="s">
        <v>668</v>
      </c>
      <c r="J1413" s="278" t="s">
        <v>314</v>
      </c>
      <c r="L1413" s="278" t="s">
        <v>44</v>
      </c>
      <c r="M1413" s="278" t="s">
        <v>44</v>
      </c>
      <c r="O1413" s="278" t="s">
        <v>1539</v>
      </c>
      <c r="P1413" s="278">
        <v>3.24</v>
      </c>
      <c r="Q1413" s="278">
        <v>3.24</v>
      </c>
      <c r="R1413" s="278">
        <v>3.24</v>
      </c>
      <c r="S1413" s="278">
        <v>3.24</v>
      </c>
    </row>
    <row r="1414" spans="2:19" x14ac:dyDescent="0.25">
      <c r="B1414" s="278">
        <v>44826</v>
      </c>
      <c r="C1414" s="278" t="s">
        <v>1728</v>
      </c>
      <c r="D1414" s="278" t="s">
        <v>665</v>
      </c>
      <c r="G1414" s="504" t="s">
        <v>666</v>
      </c>
      <c r="H1414" s="278" t="s">
        <v>667</v>
      </c>
      <c r="I1414" s="278" t="s">
        <v>668</v>
      </c>
      <c r="J1414" s="278" t="s">
        <v>320</v>
      </c>
      <c r="L1414" s="278" t="s">
        <v>47</v>
      </c>
      <c r="M1414" s="278" t="s">
        <v>130</v>
      </c>
      <c r="O1414" s="278" t="s">
        <v>1539</v>
      </c>
      <c r="P1414" s="278">
        <v>17.641999999999999</v>
      </c>
      <c r="Q1414" s="278">
        <v>17.641999999999999</v>
      </c>
      <c r="R1414" s="278">
        <v>17.641999999999999</v>
      </c>
      <c r="S1414" s="278">
        <v>17.641999999999999</v>
      </c>
    </row>
    <row r="1415" spans="2:19" x14ac:dyDescent="0.25">
      <c r="B1415" s="278">
        <v>44827</v>
      </c>
      <c r="C1415" s="278" t="s">
        <v>1729</v>
      </c>
      <c r="D1415" s="278" t="s">
        <v>665</v>
      </c>
      <c r="G1415" s="504" t="s">
        <v>666</v>
      </c>
      <c r="H1415" s="278" t="s">
        <v>667</v>
      </c>
      <c r="I1415" s="278" t="s">
        <v>668</v>
      </c>
      <c r="J1415" s="278" t="s">
        <v>320</v>
      </c>
      <c r="L1415" s="278" t="s">
        <v>47</v>
      </c>
      <c r="M1415" s="278" t="s">
        <v>51</v>
      </c>
      <c r="O1415" s="278" t="s">
        <v>1539</v>
      </c>
      <c r="P1415" s="278">
        <v>2.1709999999999998</v>
      </c>
      <c r="Q1415" s="278">
        <v>2.1709999999999998</v>
      </c>
      <c r="R1415" s="278">
        <v>2.1709999999999998</v>
      </c>
      <c r="S1415" s="278">
        <v>2.1709999999999998</v>
      </c>
    </row>
    <row r="1416" spans="2:19" x14ac:dyDescent="0.25">
      <c r="B1416" s="278">
        <v>44828</v>
      </c>
      <c r="C1416" s="278" t="s">
        <v>1730</v>
      </c>
      <c r="D1416" s="278" t="s">
        <v>665</v>
      </c>
      <c r="G1416" s="504" t="s">
        <v>666</v>
      </c>
      <c r="H1416" s="278" t="s">
        <v>667</v>
      </c>
      <c r="I1416" s="278" t="s">
        <v>668</v>
      </c>
      <c r="J1416" s="278" t="s">
        <v>320</v>
      </c>
      <c r="L1416" s="278" t="s">
        <v>47</v>
      </c>
      <c r="M1416" s="278" t="s">
        <v>48</v>
      </c>
      <c r="O1416" s="278" t="s">
        <v>1539</v>
      </c>
      <c r="P1416" s="278">
        <v>11.151999999999999</v>
      </c>
      <c r="Q1416" s="278">
        <v>11.151999999999999</v>
      </c>
      <c r="R1416" s="278">
        <v>11.151999999999999</v>
      </c>
      <c r="S1416" s="278">
        <v>11.151999999999999</v>
      </c>
    </row>
    <row r="1417" spans="2:19" x14ac:dyDescent="0.25">
      <c r="B1417" s="278">
        <v>44829</v>
      </c>
      <c r="C1417" s="278" t="s">
        <v>1731</v>
      </c>
      <c r="D1417" s="278" t="s">
        <v>116</v>
      </c>
      <c r="E1417" s="278" t="s">
        <v>317</v>
      </c>
      <c r="F1417" s="278" t="s">
        <v>1547</v>
      </c>
      <c r="G1417" s="504" t="s">
        <v>1027</v>
      </c>
      <c r="J1417" s="278" t="s">
        <v>320</v>
      </c>
      <c r="L1417" s="278" t="s">
        <v>46</v>
      </c>
      <c r="M1417" s="278" t="s">
        <v>46</v>
      </c>
      <c r="O1417" s="278" t="s">
        <v>1539</v>
      </c>
      <c r="P1417" s="278">
        <v>5</v>
      </c>
      <c r="Q1417" s="278">
        <v>5</v>
      </c>
      <c r="R1417" s="278">
        <v>0</v>
      </c>
      <c r="S1417" s="278">
        <v>0</v>
      </c>
    </row>
    <row r="1418" spans="2:19" x14ac:dyDescent="0.25">
      <c r="B1418" s="278">
        <v>44830</v>
      </c>
      <c r="C1418" s="278" t="s">
        <v>1732</v>
      </c>
      <c r="D1418" s="278" t="s">
        <v>116</v>
      </c>
      <c r="E1418" s="278" t="s">
        <v>317</v>
      </c>
      <c r="F1418" s="278" t="s">
        <v>1547</v>
      </c>
      <c r="G1418" s="504" t="s">
        <v>1027</v>
      </c>
      <c r="J1418" s="278" t="s">
        <v>320</v>
      </c>
      <c r="L1418" s="278" t="s">
        <v>47</v>
      </c>
      <c r="M1418" s="278" t="s">
        <v>48</v>
      </c>
      <c r="O1418" s="278" t="s">
        <v>1539</v>
      </c>
      <c r="P1418" s="278">
        <v>4.9989999999999997</v>
      </c>
      <c r="Q1418" s="278">
        <v>4.9989999999999997</v>
      </c>
      <c r="R1418" s="278">
        <v>0</v>
      </c>
      <c r="S1418" s="278">
        <v>0</v>
      </c>
    </row>
    <row r="1419" spans="2:19" x14ac:dyDescent="0.25">
      <c r="B1419" s="278">
        <v>44832</v>
      </c>
      <c r="C1419" s="278" t="s">
        <v>1733</v>
      </c>
      <c r="D1419" s="278" t="s">
        <v>116</v>
      </c>
      <c r="E1419" s="278" t="s">
        <v>317</v>
      </c>
      <c r="F1419" s="278" t="s">
        <v>1549</v>
      </c>
      <c r="G1419" s="504" t="s">
        <v>702</v>
      </c>
      <c r="J1419" s="278" t="s">
        <v>320</v>
      </c>
      <c r="L1419" s="278" t="s">
        <v>47</v>
      </c>
      <c r="M1419" s="278" t="s">
        <v>48</v>
      </c>
      <c r="O1419" s="278" t="s">
        <v>1539</v>
      </c>
      <c r="P1419" s="278">
        <v>2.738</v>
      </c>
      <c r="Q1419" s="278">
        <v>2.738</v>
      </c>
      <c r="R1419" s="278">
        <v>2.738</v>
      </c>
      <c r="S1419" s="278">
        <v>2.738</v>
      </c>
    </row>
    <row r="1420" spans="2:19" x14ac:dyDescent="0.25">
      <c r="B1420" s="278">
        <v>44834</v>
      </c>
      <c r="C1420" s="278" t="s">
        <v>1734</v>
      </c>
      <c r="D1420" s="278" t="s">
        <v>116</v>
      </c>
      <c r="E1420" s="278" t="s">
        <v>317</v>
      </c>
      <c r="F1420" s="278" t="s">
        <v>1547</v>
      </c>
      <c r="G1420" s="504" t="s">
        <v>1027</v>
      </c>
      <c r="J1420" s="278" t="s">
        <v>320</v>
      </c>
      <c r="L1420" s="278" t="s">
        <v>47</v>
      </c>
      <c r="M1420" s="278" t="s">
        <v>48</v>
      </c>
      <c r="O1420" s="278" t="s">
        <v>1539</v>
      </c>
      <c r="P1420" s="278">
        <v>4.9989999999999997</v>
      </c>
      <c r="Q1420" s="278">
        <v>4.9989999999999997</v>
      </c>
      <c r="R1420" s="278">
        <v>0</v>
      </c>
      <c r="S1420" s="278">
        <v>0</v>
      </c>
    </row>
    <row r="1421" spans="2:19" x14ac:dyDescent="0.25">
      <c r="B1421" s="278">
        <v>44837</v>
      </c>
      <c r="C1421" s="278" t="s">
        <v>1735</v>
      </c>
      <c r="D1421" s="278" t="s">
        <v>116</v>
      </c>
      <c r="E1421" s="278" t="s">
        <v>311</v>
      </c>
      <c r="F1421" s="278" t="s">
        <v>1549</v>
      </c>
      <c r="G1421" s="504" t="s">
        <v>702</v>
      </c>
      <c r="J1421" s="278" t="s">
        <v>320</v>
      </c>
      <c r="L1421" s="278" t="s">
        <v>47</v>
      </c>
      <c r="M1421" s="278" t="s">
        <v>51</v>
      </c>
      <c r="O1421" s="278" t="s">
        <v>1539</v>
      </c>
      <c r="P1421" s="278">
        <v>4.2</v>
      </c>
      <c r="Q1421" s="278">
        <v>2.84</v>
      </c>
      <c r="R1421" s="278">
        <v>4.2</v>
      </c>
      <c r="S1421" s="278">
        <v>2.84</v>
      </c>
    </row>
    <row r="1422" spans="2:19" x14ac:dyDescent="0.25">
      <c r="B1422" s="278">
        <v>44838</v>
      </c>
      <c r="C1422" s="278" t="s">
        <v>1736</v>
      </c>
      <c r="D1422" s="278" t="s">
        <v>116</v>
      </c>
      <c r="E1422" s="278" t="s">
        <v>317</v>
      </c>
      <c r="F1422" s="278" t="s">
        <v>1549</v>
      </c>
      <c r="G1422" s="504" t="s">
        <v>702</v>
      </c>
      <c r="J1422" s="278" t="s">
        <v>320</v>
      </c>
      <c r="L1422" s="278" t="s">
        <v>47</v>
      </c>
      <c r="M1422" s="278" t="s">
        <v>51</v>
      </c>
      <c r="O1422" s="278" t="s">
        <v>1539</v>
      </c>
      <c r="P1422" s="278">
        <v>0.999</v>
      </c>
      <c r="Q1422" s="278">
        <v>0.999</v>
      </c>
      <c r="R1422" s="278">
        <v>0</v>
      </c>
      <c r="S1422" s="278">
        <v>0</v>
      </c>
    </row>
    <row r="1423" spans="2:19" x14ac:dyDescent="0.25">
      <c r="B1423" s="278">
        <v>44842</v>
      </c>
      <c r="C1423" s="278" t="s">
        <v>1737</v>
      </c>
      <c r="D1423" s="278" t="s">
        <v>665</v>
      </c>
      <c r="G1423" s="504" t="s">
        <v>666</v>
      </c>
      <c r="H1423" s="278" t="s">
        <v>667</v>
      </c>
      <c r="I1423" s="278" t="s">
        <v>668</v>
      </c>
      <c r="J1423" s="278" t="s">
        <v>320</v>
      </c>
      <c r="L1423" s="278" t="s">
        <v>46</v>
      </c>
      <c r="M1423" s="278" t="s">
        <v>46</v>
      </c>
      <c r="O1423" s="278" t="s">
        <v>1539</v>
      </c>
      <c r="P1423" s="278">
        <v>2.4460000000000002</v>
      </c>
      <c r="Q1423" s="278">
        <v>4.8920000000000003</v>
      </c>
      <c r="R1423" s="278">
        <v>2.4460000000000002</v>
      </c>
      <c r="S1423" s="278">
        <v>2.4460000000000002</v>
      </c>
    </row>
    <row r="1424" spans="2:19" x14ac:dyDescent="0.25">
      <c r="B1424" s="278">
        <v>44850</v>
      </c>
      <c r="C1424" s="278" t="s">
        <v>1738</v>
      </c>
      <c r="D1424" s="278" t="s">
        <v>116</v>
      </c>
      <c r="E1424" s="278" t="s">
        <v>317</v>
      </c>
      <c r="F1424" s="278" t="s">
        <v>1549</v>
      </c>
      <c r="G1424" s="504" t="s">
        <v>702</v>
      </c>
      <c r="J1424" s="278" t="s">
        <v>320</v>
      </c>
      <c r="L1424" s="278" t="s">
        <v>47</v>
      </c>
      <c r="M1424" s="278" t="s">
        <v>51</v>
      </c>
      <c r="O1424" s="278" t="s">
        <v>1539</v>
      </c>
      <c r="P1424" s="278">
        <v>4.99</v>
      </c>
      <c r="Q1424" s="278">
        <v>4.99</v>
      </c>
      <c r="R1424" s="278">
        <v>0</v>
      </c>
      <c r="S1424" s="278">
        <v>0</v>
      </c>
    </row>
  </sheetData>
  <autoFilter ref="B14:S1328"/>
  <sortState ref="B15:S1328">
    <sortCondition ref="B15:B1328"/>
  </sortState>
  <mergeCells count="1">
    <mergeCell ref="D12:F12"/>
  </mergeCells>
  <hyperlinks>
    <hyperlink ref="C12" r:id="rId1" display="FCA 17 (CCP 2026-27) Obligations"/>
    <hyperlink ref="D12" r:id="rId2" display="https://www.iso-ne.com/irq"/>
    <hyperlink ref="G12" r:id="rId3"/>
  </hyperlinks>
  <pageMargins left="0.3" right="0.3" top="0.5" bottom="0.5" header="0.3" footer="0.3"/>
  <pageSetup paperSize="5" scale="64" fitToHeight="0" orientation="landscape" useFirstPageNumber="1" r:id="rId4"/>
  <headerFooter>
    <oddFooter>&amp;L&amp;10CELT Report - May 2023&amp;C&amp;10 4.3.&amp;P&amp;R&amp;10ISO New England Inc</oddFooter>
  </headerFooter>
  <drawing r:id="rId5"/>
  <legacyDrawing r:id="rId6"/>
  <oleObjects>
    <mc:AlternateContent xmlns:mc="http://schemas.openxmlformats.org/markup-compatibility/2006">
      <mc:Choice Requires="x14">
        <oleObject progId="Word.Document.12" shapeId="44041" r:id="rId7">
          <objectPr defaultSize="0" r:id="rId8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9</xdr:col>
                <xdr:colOff>847725</xdr:colOff>
                <xdr:row>9</xdr:row>
                <xdr:rowOff>142875</xdr:rowOff>
              </to>
            </anchor>
          </objectPr>
        </oleObject>
      </mc:Choice>
      <mc:Fallback>
        <oleObject progId="Word.Document.12" shapeId="44041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5" x14ac:dyDescent="0.25"/>
  <sheetData>
    <row r="1" spans="1:1" x14ac:dyDescent="0.25">
      <c r="A1" s="247"/>
    </row>
  </sheetData>
  <pageMargins left="0.7" right="0.7" top="0.75" bottom="0.75" header="0.3" footer="0.3"/>
  <pageSetup orientation="landscape" r:id="rId1"/>
  <headerFooter>
    <oddFooter>&amp;L&amp;10CELT Report - May 2023&amp;R&amp;10ISO New England Inc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26639" r:id="rId4">
          <objectPr defaultSize="0" r:id="rId5">
            <anchor moveWithCells="1">
              <from>
                <xdr:col>0</xdr:col>
                <xdr:colOff>257175</xdr:colOff>
                <xdr:row>0</xdr:row>
                <xdr:rowOff>123825</xdr:rowOff>
              </from>
              <to>
                <xdr:col>13</xdr:col>
                <xdr:colOff>561975</xdr:colOff>
                <xdr:row>32</xdr:row>
                <xdr:rowOff>85725</xdr:rowOff>
              </to>
            </anchor>
          </objectPr>
        </oleObject>
      </mc:Choice>
      <mc:Fallback>
        <oleObject progId="Word.Document.12" shapeId="2663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5:N2567"/>
  <sheetViews>
    <sheetView zoomScaleNormal="100" workbookViewId="0"/>
  </sheetViews>
  <sheetFormatPr defaultColWidth="8.85546875" defaultRowHeight="12.75" x14ac:dyDescent="0.2"/>
  <cols>
    <col min="1" max="1" width="0.85546875" style="76" customWidth="1"/>
    <col min="2" max="2" width="6.42578125" style="223" customWidth="1"/>
    <col min="3" max="3" width="34.5703125" style="223" customWidth="1"/>
    <col min="4" max="4" width="7" style="223" customWidth="1"/>
    <col min="5" max="5" width="52.42578125" style="223" customWidth="1"/>
    <col min="6" max="9" width="7.42578125" style="223" customWidth="1"/>
    <col min="10" max="10" width="13.140625" style="642" customWidth="1"/>
    <col min="11" max="11" width="18.28515625" style="518" bestFit="1" customWidth="1"/>
    <col min="12" max="12" width="4.140625" style="223" bestFit="1" customWidth="1"/>
    <col min="13" max="13" width="8.140625" style="223" customWidth="1"/>
    <col min="14" max="14" width="39.140625" style="298" customWidth="1"/>
    <col min="15" max="16384" width="8.85546875" style="76"/>
  </cols>
  <sheetData>
    <row r="15" spans="2:14" x14ac:dyDescent="0.2">
      <c r="B15" s="369" t="s">
        <v>211</v>
      </c>
      <c r="C15" s="673" t="s">
        <v>205</v>
      </c>
      <c r="D15" s="673"/>
      <c r="E15" s="673"/>
    </row>
    <row r="16" spans="2:14" s="383" customFormat="1" x14ac:dyDescent="0.2">
      <c r="B16" s="223"/>
      <c r="C16" s="673" t="s">
        <v>206</v>
      </c>
      <c r="D16" s="673"/>
      <c r="E16" s="673"/>
      <c r="F16" s="223"/>
      <c r="G16" s="223"/>
      <c r="H16" s="223"/>
      <c r="I16" s="223"/>
      <c r="J16" s="642"/>
      <c r="K16" s="518"/>
      <c r="L16" s="223"/>
      <c r="M16" s="223"/>
      <c r="N16" s="384"/>
    </row>
    <row r="17" spans="2:14" s="383" customFormat="1" x14ac:dyDescent="0.2">
      <c r="B17" s="313"/>
      <c r="C17" s="673" t="s">
        <v>207</v>
      </c>
      <c r="D17" s="673"/>
      <c r="E17" s="673"/>
      <c r="F17" s="223"/>
      <c r="G17" s="223"/>
      <c r="H17" s="223"/>
      <c r="I17" s="223"/>
      <c r="J17" s="643"/>
      <c r="K17" s="518"/>
      <c r="L17" s="223"/>
      <c r="M17" s="223"/>
      <c r="N17" s="384"/>
    </row>
    <row r="18" spans="2:14" x14ac:dyDescent="0.2">
      <c r="B18" s="210"/>
      <c r="C18" s="209"/>
      <c r="D18" s="209"/>
      <c r="E18" s="209"/>
      <c r="J18" s="644"/>
      <c r="K18" s="519"/>
      <c r="L18" s="208"/>
      <c r="M18" s="208"/>
    </row>
    <row r="19" spans="2:14" x14ac:dyDescent="0.2">
      <c r="B19" s="746" t="s">
        <v>55</v>
      </c>
      <c r="C19" s="742" t="s">
        <v>56</v>
      </c>
      <c r="D19" s="742" t="s">
        <v>57</v>
      </c>
      <c r="E19" s="742" t="s">
        <v>58</v>
      </c>
      <c r="F19" s="743" t="s">
        <v>53</v>
      </c>
      <c r="G19" s="744"/>
      <c r="H19" s="743" t="s">
        <v>54</v>
      </c>
      <c r="I19" s="744"/>
      <c r="J19" s="742" t="s">
        <v>158</v>
      </c>
      <c r="K19" s="742" t="s">
        <v>244</v>
      </c>
      <c r="L19" s="742" t="s">
        <v>59</v>
      </c>
      <c r="M19" s="745" t="s">
        <v>60</v>
      </c>
      <c r="N19" s="742" t="s">
        <v>61</v>
      </c>
    </row>
    <row r="20" spans="2:14" s="86" customFormat="1" ht="24" x14ac:dyDescent="0.2">
      <c r="B20" s="747"/>
      <c r="C20" s="742"/>
      <c r="D20" s="742"/>
      <c r="E20" s="742"/>
      <c r="F20" s="211" t="s">
        <v>150</v>
      </c>
      <c r="G20" s="211" t="s">
        <v>151</v>
      </c>
      <c r="H20" s="211" t="s">
        <v>152</v>
      </c>
      <c r="I20" s="211" t="s">
        <v>153</v>
      </c>
      <c r="J20" s="742"/>
      <c r="K20" s="742"/>
      <c r="L20" s="742"/>
      <c r="M20" s="745"/>
      <c r="N20" s="742"/>
    </row>
    <row r="21" spans="2:14" ht="22.5" x14ac:dyDescent="0.2">
      <c r="B21" s="212">
        <v>253</v>
      </c>
      <c r="C21" s="213" t="s">
        <v>310</v>
      </c>
      <c r="D21" s="214">
        <v>253</v>
      </c>
      <c r="E21" s="213" t="s">
        <v>310</v>
      </c>
      <c r="F21" s="215">
        <v>3.306</v>
      </c>
      <c r="G21" s="215">
        <v>3.306</v>
      </c>
      <c r="H21" s="215">
        <v>3.306</v>
      </c>
      <c r="I21" s="215">
        <v>3.306</v>
      </c>
      <c r="J21" s="645" t="s">
        <v>5221</v>
      </c>
      <c r="K21" s="520" t="s">
        <v>1752</v>
      </c>
      <c r="L21" s="216" t="s">
        <v>44</v>
      </c>
      <c r="M21" s="216" t="s">
        <v>44</v>
      </c>
      <c r="N21" s="299" t="s">
        <v>1751</v>
      </c>
    </row>
    <row r="22" spans="2:14" x14ac:dyDescent="0.2">
      <c r="B22" s="217">
        <v>321</v>
      </c>
      <c r="C22" s="218" t="s">
        <v>316</v>
      </c>
      <c r="D22" s="219">
        <v>321</v>
      </c>
      <c r="E22" s="218" t="s">
        <v>1753</v>
      </c>
      <c r="F22" s="220">
        <v>170</v>
      </c>
      <c r="G22" s="220">
        <v>170</v>
      </c>
      <c r="H22" s="220">
        <v>157</v>
      </c>
      <c r="I22" s="220">
        <v>170</v>
      </c>
      <c r="J22" s="646" t="s">
        <v>5222</v>
      </c>
      <c r="K22" s="521" t="s">
        <v>1758</v>
      </c>
      <c r="L22" s="221" t="s">
        <v>45</v>
      </c>
      <c r="M22" s="221" t="s">
        <v>45</v>
      </c>
      <c r="N22" s="300" t="s">
        <v>1757</v>
      </c>
    </row>
    <row r="23" spans="2:14" x14ac:dyDescent="0.2">
      <c r="B23" s="217">
        <v>322</v>
      </c>
      <c r="C23" s="218" t="s">
        <v>321</v>
      </c>
      <c r="D23" s="219">
        <v>322</v>
      </c>
      <c r="E23" s="218" t="s">
        <v>1759</v>
      </c>
      <c r="F23" s="222">
        <v>170</v>
      </c>
      <c r="G23" s="222">
        <v>170</v>
      </c>
      <c r="H23" s="222">
        <v>157</v>
      </c>
      <c r="I23" s="222">
        <v>170</v>
      </c>
      <c r="J23" s="646" t="s">
        <v>5222</v>
      </c>
      <c r="K23" s="521" t="s">
        <v>1758</v>
      </c>
      <c r="L23" s="221" t="s">
        <v>45</v>
      </c>
      <c r="M23" s="221" t="s">
        <v>45</v>
      </c>
      <c r="N23" s="300" t="s">
        <v>1757</v>
      </c>
    </row>
    <row r="24" spans="2:14" x14ac:dyDescent="0.2">
      <c r="B24" s="217">
        <v>323</v>
      </c>
      <c r="C24" s="218" t="s">
        <v>322</v>
      </c>
      <c r="D24" s="219">
        <v>323</v>
      </c>
      <c r="E24" s="218" t="s">
        <v>1760</v>
      </c>
      <c r="F24" s="222">
        <v>170</v>
      </c>
      <c r="G24" s="222">
        <v>170</v>
      </c>
      <c r="H24" s="222">
        <v>154</v>
      </c>
      <c r="I24" s="222">
        <v>170</v>
      </c>
      <c r="J24" s="646" t="s">
        <v>5222</v>
      </c>
      <c r="K24" s="521" t="s">
        <v>1758</v>
      </c>
      <c r="L24" s="221" t="s">
        <v>45</v>
      </c>
      <c r="M24" s="221" t="s">
        <v>45</v>
      </c>
      <c r="N24" s="300" t="s">
        <v>1757</v>
      </c>
    </row>
    <row r="25" spans="2:14" x14ac:dyDescent="0.2">
      <c r="B25" s="217">
        <v>326</v>
      </c>
      <c r="C25" s="218" t="s">
        <v>323</v>
      </c>
      <c r="D25" s="219">
        <v>326</v>
      </c>
      <c r="E25" s="218" t="s">
        <v>323</v>
      </c>
      <c r="F25" s="222">
        <v>160</v>
      </c>
      <c r="G25" s="222">
        <v>192.5</v>
      </c>
      <c r="H25" s="222">
        <v>151.4</v>
      </c>
      <c r="I25" s="222">
        <v>183.40100000000001</v>
      </c>
      <c r="J25" s="646" t="s">
        <v>5222</v>
      </c>
      <c r="K25" s="521" t="s">
        <v>1762</v>
      </c>
      <c r="L25" s="221" t="s">
        <v>47</v>
      </c>
      <c r="M25" s="221" t="s">
        <v>1763</v>
      </c>
      <c r="N25" s="300" t="s">
        <v>1761</v>
      </c>
    </row>
    <row r="26" spans="2:14" ht="22.5" x14ac:dyDescent="0.2">
      <c r="B26" s="217">
        <v>327</v>
      </c>
      <c r="C26" s="218" t="s">
        <v>324</v>
      </c>
      <c r="D26" s="219">
        <v>327</v>
      </c>
      <c r="E26" s="218" t="s">
        <v>324</v>
      </c>
      <c r="F26" s="222">
        <v>17.5</v>
      </c>
      <c r="G26" s="222">
        <v>17.5</v>
      </c>
      <c r="H26" s="222">
        <v>17.5</v>
      </c>
      <c r="I26" s="222">
        <v>17.5</v>
      </c>
      <c r="J26" s="646" t="s">
        <v>5221</v>
      </c>
      <c r="K26" s="521" t="s">
        <v>1767</v>
      </c>
      <c r="L26" s="221" t="s">
        <v>44</v>
      </c>
      <c r="M26" s="221" t="s">
        <v>44</v>
      </c>
      <c r="N26" s="300" t="s">
        <v>1766</v>
      </c>
    </row>
    <row r="27" spans="2:14" x14ac:dyDescent="0.2">
      <c r="B27" s="217">
        <v>328</v>
      </c>
      <c r="C27" s="218" t="s">
        <v>327</v>
      </c>
      <c r="D27" s="219">
        <v>328</v>
      </c>
      <c r="E27" s="218" t="s">
        <v>1768</v>
      </c>
      <c r="F27" s="222">
        <v>38.914999999999999</v>
      </c>
      <c r="G27" s="222">
        <v>38.914999999999999</v>
      </c>
      <c r="H27" s="222">
        <v>33.44</v>
      </c>
      <c r="I27" s="222">
        <v>33.44</v>
      </c>
      <c r="J27" s="646" t="s">
        <v>5222</v>
      </c>
      <c r="K27" s="521" t="s">
        <v>1771</v>
      </c>
      <c r="L27" s="221" t="s">
        <v>49</v>
      </c>
      <c r="M27" s="221" t="s">
        <v>49</v>
      </c>
      <c r="N27" s="300" t="s">
        <v>1770</v>
      </c>
    </row>
    <row r="28" spans="2:14" ht="22.5" x14ac:dyDescent="0.2">
      <c r="B28" s="217">
        <v>329</v>
      </c>
      <c r="C28" s="218" t="s">
        <v>329</v>
      </c>
      <c r="D28" s="219">
        <v>329</v>
      </c>
      <c r="E28" s="218" t="s">
        <v>329</v>
      </c>
      <c r="F28" s="222">
        <v>11.46</v>
      </c>
      <c r="G28" s="222">
        <v>14.7</v>
      </c>
      <c r="H28" s="222">
        <v>10.3</v>
      </c>
      <c r="I28" s="222">
        <v>14.7</v>
      </c>
      <c r="J28" s="646" t="s">
        <v>5221</v>
      </c>
      <c r="K28" s="521" t="s">
        <v>1774</v>
      </c>
      <c r="L28" s="221" t="s">
        <v>50</v>
      </c>
      <c r="M28" s="221" t="s">
        <v>50</v>
      </c>
      <c r="N28" s="300" t="s">
        <v>1773</v>
      </c>
    </row>
    <row r="29" spans="2:14" ht="22.5" x14ac:dyDescent="0.2">
      <c r="B29" s="217">
        <v>330</v>
      </c>
      <c r="C29" s="218" t="s">
        <v>332</v>
      </c>
      <c r="D29" s="219">
        <v>330</v>
      </c>
      <c r="E29" s="218" t="s">
        <v>332</v>
      </c>
      <c r="F29" s="222">
        <v>9.08</v>
      </c>
      <c r="G29" s="222">
        <v>9.08</v>
      </c>
      <c r="H29" s="222">
        <v>9.08</v>
      </c>
      <c r="I29" s="222">
        <v>9.08</v>
      </c>
      <c r="J29" s="646" t="s">
        <v>5221</v>
      </c>
      <c r="K29" s="521" t="s">
        <v>1775</v>
      </c>
      <c r="L29" s="221" t="s">
        <v>44</v>
      </c>
      <c r="M29" s="221" t="s">
        <v>44</v>
      </c>
      <c r="N29" s="300" t="s">
        <v>1766</v>
      </c>
    </row>
    <row r="30" spans="2:14" x14ac:dyDescent="0.2">
      <c r="B30" s="217">
        <v>331</v>
      </c>
      <c r="C30" s="218" t="s">
        <v>333</v>
      </c>
      <c r="D30" s="219">
        <v>331</v>
      </c>
      <c r="E30" s="218" t="s">
        <v>333</v>
      </c>
      <c r="F30" s="222">
        <v>6.8</v>
      </c>
      <c r="G30" s="222">
        <v>6.8</v>
      </c>
      <c r="H30" s="222">
        <v>6.8</v>
      </c>
      <c r="I30" s="222">
        <v>6.8</v>
      </c>
      <c r="J30" s="646" t="s">
        <v>5222</v>
      </c>
      <c r="K30" s="521" t="s">
        <v>1778</v>
      </c>
      <c r="L30" s="221" t="s">
        <v>49</v>
      </c>
      <c r="M30" s="221" t="s">
        <v>49</v>
      </c>
      <c r="N30" s="300" t="s">
        <v>1777</v>
      </c>
    </row>
    <row r="31" spans="2:14" x14ac:dyDescent="0.2">
      <c r="B31" s="217">
        <v>335</v>
      </c>
      <c r="C31" s="218" t="s">
        <v>335</v>
      </c>
      <c r="D31" s="219">
        <v>335</v>
      </c>
      <c r="E31" s="218" t="s">
        <v>335</v>
      </c>
      <c r="F31" s="222">
        <v>49</v>
      </c>
      <c r="G31" s="222">
        <v>49</v>
      </c>
      <c r="H31" s="222">
        <v>49</v>
      </c>
      <c r="I31" s="222">
        <v>49</v>
      </c>
      <c r="J31" s="646" t="s">
        <v>5222</v>
      </c>
      <c r="K31" s="521" t="s">
        <v>1780</v>
      </c>
      <c r="L31" s="221" t="s">
        <v>50</v>
      </c>
      <c r="M31" s="221" t="s">
        <v>50</v>
      </c>
      <c r="N31" s="300" t="s">
        <v>1779</v>
      </c>
    </row>
    <row r="32" spans="2:14" ht="22.5" x14ac:dyDescent="0.2">
      <c r="B32" s="217">
        <v>336</v>
      </c>
      <c r="C32" s="218" t="s">
        <v>336</v>
      </c>
      <c r="D32" s="219">
        <v>336</v>
      </c>
      <c r="E32" s="218" t="s">
        <v>336</v>
      </c>
      <c r="F32" s="222">
        <v>41.2</v>
      </c>
      <c r="G32" s="222">
        <v>58</v>
      </c>
      <c r="H32" s="222">
        <v>41.2</v>
      </c>
      <c r="I32" s="222">
        <v>58</v>
      </c>
      <c r="J32" s="646" t="s">
        <v>5221</v>
      </c>
      <c r="K32" s="521" t="s">
        <v>1782</v>
      </c>
      <c r="L32" s="221" t="s">
        <v>50</v>
      </c>
      <c r="M32" s="221" t="s">
        <v>50</v>
      </c>
      <c r="N32" s="300" t="s">
        <v>1773</v>
      </c>
    </row>
    <row r="33" spans="2:14" ht="22.5" x14ac:dyDescent="0.2">
      <c r="B33" s="217">
        <v>337</v>
      </c>
      <c r="C33" s="218" t="s">
        <v>1783</v>
      </c>
      <c r="D33" s="219">
        <v>337</v>
      </c>
      <c r="E33" s="218" t="s">
        <v>1783</v>
      </c>
      <c r="F33" s="222">
        <v>15.75</v>
      </c>
      <c r="G33" s="222">
        <v>15.75</v>
      </c>
      <c r="H33" s="222">
        <v>15.75</v>
      </c>
      <c r="I33" s="222">
        <v>15.7</v>
      </c>
      <c r="J33" s="646" t="s">
        <v>5221</v>
      </c>
      <c r="K33" s="521" t="s">
        <v>1787</v>
      </c>
      <c r="L33" s="221" t="s">
        <v>44</v>
      </c>
      <c r="M33" s="221" t="s">
        <v>44</v>
      </c>
      <c r="N33" s="300" t="s">
        <v>1786</v>
      </c>
    </row>
    <row r="34" spans="2:14" ht="22.5" x14ac:dyDescent="0.2">
      <c r="B34" s="217">
        <v>346</v>
      </c>
      <c r="C34" s="218" t="s">
        <v>338</v>
      </c>
      <c r="D34" s="219">
        <v>346</v>
      </c>
      <c r="E34" s="218" t="s">
        <v>338</v>
      </c>
      <c r="F34" s="222">
        <v>7.8</v>
      </c>
      <c r="G34" s="222">
        <v>7.8</v>
      </c>
      <c r="H34" s="222">
        <v>7.8</v>
      </c>
      <c r="I34" s="222">
        <v>7.8</v>
      </c>
      <c r="J34" s="646" t="s">
        <v>5221</v>
      </c>
      <c r="K34" s="521" t="s">
        <v>1794</v>
      </c>
      <c r="L34" s="221" t="s">
        <v>50</v>
      </c>
      <c r="M34" s="221" t="s">
        <v>50</v>
      </c>
      <c r="N34" s="300" t="s">
        <v>1773</v>
      </c>
    </row>
    <row r="35" spans="2:14" x14ac:dyDescent="0.2">
      <c r="B35" s="217">
        <v>348</v>
      </c>
      <c r="C35" s="218" t="s">
        <v>339</v>
      </c>
      <c r="D35" s="219">
        <v>348</v>
      </c>
      <c r="E35" s="218" t="s">
        <v>339</v>
      </c>
      <c r="F35" s="222">
        <v>18</v>
      </c>
      <c r="G35" s="222">
        <v>18</v>
      </c>
      <c r="H35" s="222">
        <v>18</v>
      </c>
      <c r="I35" s="222">
        <v>18</v>
      </c>
      <c r="J35" s="646" t="s">
        <v>5222</v>
      </c>
      <c r="K35" s="521" t="s">
        <v>1796</v>
      </c>
      <c r="L35" s="221" t="s">
        <v>47</v>
      </c>
      <c r="M35" s="221" t="s">
        <v>1797</v>
      </c>
      <c r="N35" s="300" t="s">
        <v>1795</v>
      </c>
    </row>
    <row r="36" spans="2:14" ht="22.5" x14ac:dyDescent="0.2">
      <c r="B36" s="217">
        <v>349</v>
      </c>
      <c r="C36" s="218" t="s">
        <v>340</v>
      </c>
      <c r="D36" s="219">
        <v>349</v>
      </c>
      <c r="E36" s="218" t="s">
        <v>340</v>
      </c>
      <c r="F36" s="222">
        <v>59.65</v>
      </c>
      <c r="G36" s="222">
        <v>60.5</v>
      </c>
      <c r="H36" s="222">
        <v>59.65</v>
      </c>
      <c r="I36" s="222">
        <v>60.5</v>
      </c>
      <c r="J36" s="646" t="s">
        <v>5221</v>
      </c>
      <c r="K36" s="521" t="s">
        <v>1800</v>
      </c>
      <c r="L36" s="221" t="s">
        <v>46</v>
      </c>
      <c r="M36" s="221" t="s">
        <v>1801</v>
      </c>
      <c r="N36" s="300" t="s">
        <v>1799</v>
      </c>
    </row>
    <row r="37" spans="2:14" ht="22.5" x14ac:dyDescent="0.2">
      <c r="B37" s="217">
        <v>355</v>
      </c>
      <c r="C37" s="218" t="s">
        <v>343</v>
      </c>
      <c r="D37" s="219">
        <v>355</v>
      </c>
      <c r="E37" s="218" t="s">
        <v>343</v>
      </c>
      <c r="F37" s="222">
        <v>19.018999999999998</v>
      </c>
      <c r="G37" s="222">
        <v>21.283999999999999</v>
      </c>
      <c r="H37" s="222">
        <v>16.173999999999999</v>
      </c>
      <c r="I37" s="222">
        <v>21.283999999999999</v>
      </c>
      <c r="J37" s="646" t="s">
        <v>5221</v>
      </c>
      <c r="K37" s="521" t="s">
        <v>1803</v>
      </c>
      <c r="L37" s="221" t="s">
        <v>46</v>
      </c>
      <c r="M37" s="221" t="s">
        <v>1801</v>
      </c>
      <c r="N37" s="300" t="s">
        <v>1802</v>
      </c>
    </row>
    <row r="38" spans="2:14" ht="22.5" x14ac:dyDescent="0.2">
      <c r="B38" s="217">
        <v>356</v>
      </c>
      <c r="C38" s="218" t="s">
        <v>344</v>
      </c>
      <c r="D38" s="219">
        <v>356</v>
      </c>
      <c r="E38" s="218" t="s">
        <v>344</v>
      </c>
      <c r="F38" s="222">
        <v>13.516999999999999</v>
      </c>
      <c r="G38" s="222">
        <v>13.577999999999999</v>
      </c>
      <c r="H38" s="222">
        <v>13.516999999999999</v>
      </c>
      <c r="I38" s="222">
        <v>13.577999999999999</v>
      </c>
      <c r="J38" s="646" t="s">
        <v>5221</v>
      </c>
      <c r="K38" s="521" t="s">
        <v>1775</v>
      </c>
      <c r="L38" s="221" t="s">
        <v>46</v>
      </c>
      <c r="M38" s="221" t="s">
        <v>46</v>
      </c>
      <c r="N38" s="300" t="s">
        <v>1804</v>
      </c>
    </row>
    <row r="39" spans="2:14" ht="22.5" x14ac:dyDescent="0.2">
      <c r="B39" s="217">
        <v>357</v>
      </c>
      <c r="C39" s="218" t="s">
        <v>345</v>
      </c>
      <c r="D39" s="219">
        <v>357</v>
      </c>
      <c r="E39" s="218" t="s">
        <v>345</v>
      </c>
      <c r="F39" s="222">
        <v>15.75</v>
      </c>
      <c r="G39" s="222">
        <v>15.75</v>
      </c>
      <c r="H39" s="222">
        <v>15.75</v>
      </c>
      <c r="I39" s="222">
        <v>15.701000000000001</v>
      </c>
      <c r="J39" s="646" t="s">
        <v>5221</v>
      </c>
      <c r="K39" s="521" t="s">
        <v>855</v>
      </c>
      <c r="L39" s="221" t="s">
        <v>44</v>
      </c>
      <c r="M39" s="221" t="s">
        <v>44</v>
      </c>
      <c r="N39" s="300" t="s">
        <v>1805</v>
      </c>
    </row>
    <row r="40" spans="2:14" x14ac:dyDescent="0.2">
      <c r="B40" s="217">
        <v>358</v>
      </c>
      <c r="C40" s="218" t="s">
        <v>347</v>
      </c>
      <c r="D40" s="219">
        <v>358</v>
      </c>
      <c r="E40" s="218" t="s">
        <v>347</v>
      </c>
      <c r="F40" s="222">
        <v>20.2</v>
      </c>
      <c r="G40" s="222">
        <v>20.2</v>
      </c>
      <c r="H40" s="222">
        <v>20.2</v>
      </c>
      <c r="I40" s="222">
        <v>20.2</v>
      </c>
      <c r="J40" s="646" t="s">
        <v>5222</v>
      </c>
      <c r="K40" s="521" t="s">
        <v>1806</v>
      </c>
      <c r="L40" s="221" t="s">
        <v>49</v>
      </c>
      <c r="M40" s="221" t="s">
        <v>49</v>
      </c>
      <c r="N40" s="300" t="s">
        <v>1770</v>
      </c>
    </row>
    <row r="41" spans="2:14" x14ac:dyDescent="0.2">
      <c r="B41" s="217">
        <v>359</v>
      </c>
      <c r="C41" s="218" t="s">
        <v>348</v>
      </c>
      <c r="D41" s="219">
        <v>359</v>
      </c>
      <c r="E41" s="218" t="s">
        <v>348</v>
      </c>
      <c r="F41" s="222">
        <v>331.5</v>
      </c>
      <c r="G41" s="222">
        <v>331.5</v>
      </c>
      <c r="H41" s="222">
        <v>331.5</v>
      </c>
      <c r="I41" s="222">
        <v>331.5</v>
      </c>
      <c r="J41" s="646" t="s">
        <v>5222</v>
      </c>
      <c r="K41" s="521" t="s">
        <v>1809</v>
      </c>
      <c r="L41" s="221" t="s">
        <v>47</v>
      </c>
      <c r="M41" s="221" t="s">
        <v>1763</v>
      </c>
      <c r="N41" s="300" t="s">
        <v>1808</v>
      </c>
    </row>
    <row r="42" spans="2:14" x14ac:dyDescent="0.2">
      <c r="B42" s="217">
        <v>360</v>
      </c>
      <c r="C42" s="218" t="s">
        <v>350</v>
      </c>
      <c r="D42" s="219">
        <v>360</v>
      </c>
      <c r="E42" s="218" t="s">
        <v>350</v>
      </c>
      <c r="F42" s="222">
        <v>331.5</v>
      </c>
      <c r="G42" s="222">
        <v>331.5</v>
      </c>
      <c r="H42" s="222">
        <v>331.5</v>
      </c>
      <c r="I42" s="222">
        <v>331.5</v>
      </c>
      <c r="J42" s="646" t="s">
        <v>5222</v>
      </c>
      <c r="K42" s="521" t="s">
        <v>1809</v>
      </c>
      <c r="L42" s="221" t="s">
        <v>47</v>
      </c>
      <c r="M42" s="221" t="s">
        <v>1763</v>
      </c>
      <c r="N42" s="300" t="s">
        <v>1808</v>
      </c>
    </row>
    <row r="43" spans="2:14" x14ac:dyDescent="0.2">
      <c r="B43" s="217">
        <v>362</v>
      </c>
      <c r="C43" s="218" t="s">
        <v>351</v>
      </c>
      <c r="D43" s="219">
        <v>362</v>
      </c>
      <c r="E43" s="218" t="s">
        <v>351</v>
      </c>
      <c r="F43" s="222">
        <v>8.4</v>
      </c>
      <c r="G43" s="222">
        <v>8.4</v>
      </c>
      <c r="H43" s="222">
        <v>8.4</v>
      </c>
      <c r="I43" s="222">
        <v>8.4</v>
      </c>
      <c r="J43" s="646" t="s">
        <v>5222</v>
      </c>
      <c r="K43" s="521" t="s">
        <v>1811</v>
      </c>
      <c r="L43" s="221" t="s">
        <v>46</v>
      </c>
      <c r="M43" s="221" t="s">
        <v>1801</v>
      </c>
      <c r="N43" s="300" t="s">
        <v>1810</v>
      </c>
    </row>
    <row r="44" spans="2:14" ht="22.5" x14ac:dyDescent="0.2">
      <c r="B44" s="217">
        <v>363</v>
      </c>
      <c r="C44" s="218" t="s">
        <v>352</v>
      </c>
      <c r="D44" s="219">
        <v>363</v>
      </c>
      <c r="E44" s="218" t="s">
        <v>352</v>
      </c>
      <c r="F44" s="222">
        <v>21.44</v>
      </c>
      <c r="G44" s="222">
        <v>25</v>
      </c>
      <c r="H44" s="222">
        <v>20.378</v>
      </c>
      <c r="I44" s="222">
        <v>25</v>
      </c>
      <c r="J44" s="646" t="s">
        <v>5221</v>
      </c>
      <c r="K44" s="521" t="s">
        <v>1813</v>
      </c>
      <c r="L44" s="221" t="s">
        <v>50</v>
      </c>
      <c r="M44" s="221" t="s">
        <v>50</v>
      </c>
      <c r="N44" s="300" t="s">
        <v>1812</v>
      </c>
    </row>
    <row r="45" spans="2:14" ht="22.5" x14ac:dyDescent="0.2">
      <c r="B45" s="217">
        <v>365</v>
      </c>
      <c r="C45" s="218" t="s">
        <v>353</v>
      </c>
      <c r="D45" s="219">
        <v>365</v>
      </c>
      <c r="E45" s="218" t="s">
        <v>353</v>
      </c>
      <c r="F45" s="222">
        <v>573</v>
      </c>
      <c r="G45" s="222">
        <v>573</v>
      </c>
      <c r="H45" s="222">
        <v>573</v>
      </c>
      <c r="I45" s="222">
        <v>573</v>
      </c>
      <c r="J45" s="646" t="s">
        <v>5221</v>
      </c>
      <c r="K45" s="521" t="s">
        <v>1816</v>
      </c>
      <c r="L45" s="221" t="s">
        <v>47</v>
      </c>
      <c r="M45" s="221" t="s">
        <v>51</v>
      </c>
      <c r="N45" s="300" t="s">
        <v>1815</v>
      </c>
    </row>
    <row r="46" spans="2:14" ht="22.5" x14ac:dyDescent="0.2">
      <c r="B46" s="217">
        <v>366</v>
      </c>
      <c r="C46" s="218" t="s">
        <v>355</v>
      </c>
      <c r="D46" s="219">
        <v>366</v>
      </c>
      <c r="E46" s="218" t="s">
        <v>355</v>
      </c>
      <c r="F46" s="222">
        <v>576.37</v>
      </c>
      <c r="G46" s="222">
        <v>586</v>
      </c>
      <c r="H46" s="222">
        <v>576.37</v>
      </c>
      <c r="I46" s="222">
        <v>586</v>
      </c>
      <c r="J46" s="646" t="s">
        <v>5221</v>
      </c>
      <c r="K46" s="521" t="s">
        <v>1816</v>
      </c>
      <c r="L46" s="221" t="s">
        <v>47</v>
      </c>
      <c r="M46" s="221" t="s">
        <v>51</v>
      </c>
      <c r="N46" s="300" t="s">
        <v>1815</v>
      </c>
    </row>
    <row r="47" spans="2:14" x14ac:dyDescent="0.2">
      <c r="B47" s="217">
        <v>367</v>
      </c>
      <c r="C47" s="218" t="s">
        <v>356</v>
      </c>
      <c r="D47" s="219">
        <v>367</v>
      </c>
      <c r="E47" s="218" t="s">
        <v>356</v>
      </c>
      <c r="F47" s="222">
        <v>13.75</v>
      </c>
      <c r="G47" s="222">
        <v>20.55</v>
      </c>
      <c r="H47" s="222">
        <v>13.75</v>
      </c>
      <c r="I47" s="222">
        <v>20.55</v>
      </c>
      <c r="J47" s="646" t="s">
        <v>5222</v>
      </c>
      <c r="K47" s="521" t="s">
        <v>1818</v>
      </c>
      <c r="L47" s="221" t="s">
        <v>49</v>
      </c>
      <c r="M47" s="221" t="s">
        <v>1819</v>
      </c>
      <c r="N47" s="300" t="s">
        <v>1817</v>
      </c>
    </row>
    <row r="48" spans="2:14" x14ac:dyDescent="0.2">
      <c r="B48" s="217">
        <v>368</v>
      </c>
      <c r="C48" s="218" t="s">
        <v>357</v>
      </c>
      <c r="D48" s="219">
        <v>368</v>
      </c>
      <c r="E48" s="218" t="s">
        <v>357</v>
      </c>
      <c r="F48" s="222">
        <v>16.600000000000001</v>
      </c>
      <c r="G48" s="222">
        <v>20.75</v>
      </c>
      <c r="H48" s="222">
        <v>16.600000000000001</v>
      </c>
      <c r="I48" s="222">
        <v>20.75</v>
      </c>
      <c r="J48" s="646" t="s">
        <v>5222</v>
      </c>
      <c r="K48" s="521" t="s">
        <v>1818</v>
      </c>
      <c r="L48" s="221" t="s">
        <v>49</v>
      </c>
      <c r="M48" s="221" t="s">
        <v>1819</v>
      </c>
      <c r="N48" s="300" t="s">
        <v>1817</v>
      </c>
    </row>
    <row r="49" spans="2:14" x14ac:dyDescent="0.2">
      <c r="B49" s="217">
        <v>369</v>
      </c>
      <c r="C49" s="218" t="s">
        <v>358</v>
      </c>
      <c r="D49" s="219">
        <v>369</v>
      </c>
      <c r="E49" s="218" t="s">
        <v>358</v>
      </c>
      <c r="F49" s="222">
        <v>8.9</v>
      </c>
      <c r="G49" s="222">
        <v>8.9</v>
      </c>
      <c r="H49" s="222">
        <v>8.9</v>
      </c>
      <c r="I49" s="222">
        <v>8.9</v>
      </c>
      <c r="J49" s="646" t="s">
        <v>5222</v>
      </c>
      <c r="K49" s="521" t="s">
        <v>1820</v>
      </c>
      <c r="L49" s="221" t="s">
        <v>49</v>
      </c>
      <c r="M49" s="221" t="s">
        <v>1819</v>
      </c>
      <c r="N49" s="300" t="s">
        <v>1770</v>
      </c>
    </row>
    <row r="50" spans="2:14" x14ac:dyDescent="0.2">
      <c r="B50" s="217">
        <v>370</v>
      </c>
      <c r="C50" s="218" t="s">
        <v>359</v>
      </c>
      <c r="D50" s="219">
        <v>370</v>
      </c>
      <c r="E50" s="218" t="s">
        <v>359</v>
      </c>
      <c r="F50" s="222">
        <v>22.084</v>
      </c>
      <c r="G50" s="222">
        <v>23</v>
      </c>
      <c r="H50" s="222">
        <v>19.497</v>
      </c>
      <c r="I50" s="222">
        <v>23</v>
      </c>
      <c r="J50" s="646" t="s">
        <v>5222</v>
      </c>
      <c r="K50" s="521" t="s">
        <v>1821</v>
      </c>
      <c r="L50" s="221" t="s">
        <v>46</v>
      </c>
      <c r="M50" s="221" t="s">
        <v>1822</v>
      </c>
      <c r="N50" s="300" t="s">
        <v>1802</v>
      </c>
    </row>
    <row r="51" spans="2:14" x14ac:dyDescent="0.2">
      <c r="B51" s="217">
        <v>371</v>
      </c>
      <c r="C51" s="218" t="s">
        <v>360</v>
      </c>
      <c r="D51" s="219">
        <v>371</v>
      </c>
      <c r="E51" s="218" t="s">
        <v>360</v>
      </c>
      <c r="F51" s="222">
        <v>21.875</v>
      </c>
      <c r="G51" s="222">
        <v>23</v>
      </c>
      <c r="H51" s="222">
        <v>21.841000000000001</v>
      </c>
      <c r="I51" s="222">
        <v>23</v>
      </c>
      <c r="J51" s="646" t="s">
        <v>5222</v>
      </c>
      <c r="K51" s="521" t="s">
        <v>1821</v>
      </c>
      <c r="L51" s="221" t="s">
        <v>46</v>
      </c>
      <c r="M51" s="221" t="s">
        <v>1822</v>
      </c>
      <c r="N51" s="300" t="s">
        <v>1802</v>
      </c>
    </row>
    <row r="52" spans="2:14" x14ac:dyDescent="0.2">
      <c r="B52" s="217">
        <v>372</v>
      </c>
      <c r="C52" s="218" t="s">
        <v>361</v>
      </c>
      <c r="D52" s="219">
        <v>372</v>
      </c>
      <c r="E52" s="218" t="s">
        <v>361</v>
      </c>
      <c r="F52" s="222">
        <v>22.143000000000001</v>
      </c>
      <c r="G52" s="222">
        <v>23</v>
      </c>
      <c r="H52" s="222">
        <v>18.66</v>
      </c>
      <c r="I52" s="222">
        <v>23</v>
      </c>
      <c r="J52" s="646" t="s">
        <v>5222</v>
      </c>
      <c r="K52" s="521" t="s">
        <v>1821</v>
      </c>
      <c r="L52" s="221" t="s">
        <v>46</v>
      </c>
      <c r="M52" s="221" t="s">
        <v>1822</v>
      </c>
      <c r="N52" s="300" t="s">
        <v>1802</v>
      </c>
    </row>
    <row r="53" spans="2:14" ht="22.5" x14ac:dyDescent="0.2">
      <c r="B53" s="217">
        <v>375</v>
      </c>
      <c r="C53" s="218" t="s">
        <v>362</v>
      </c>
      <c r="D53" s="219">
        <v>375</v>
      </c>
      <c r="E53" s="218" t="s">
        <v>1823</v>
      </c>
      <c r="F53" s="222">
        <v>106.875</v>
      </c>
      <c r="G53" s="222">
        <v>110</v>
      </c>
      <c r="H53" s="222">
        <v>105</v>
      </c>
      <c r="I53" s="222">
        <v>110</v>
      </c>
      <c r="J53" s="646" t="s">
        <v>5221</v>
      </c>
      <c r="K53" s="521" t="s">
        <v>1825</v>
      </c>
      <c r="L53" s="221" t="s">
        <v>47</v>
      </c>
      <c r="M53" s="221" t="s">
        <v>51</v>
      </c>
      <c r="N53" s="300" t="s">
        <v>1824</v>
      </c>
    </row>
    <row r="54" spans="2:14" ht="22.5" x14ac:dyDescent="0.2">
      <c r="B54" s="217">
        <v>379</v>
      </c>
      <c r="C54" s="218" t="s">
        <v>363</v>
      </c>
      <c r="D54" s="219">
        <v>379</v>
      </c>
      <c r="E54" s="218" t="s">
        <v>363</v>
      </c>
      <c r="F54" s="222">
        <v>33.99</v>
      </c>
      <c r="G54" s="222">
        <v>33.99</v>
      </c>
      <c r="H54" s="222">
        <v>33.99</v>
      </c>
      <c r="I54" s="222">
        <v>33.96</v>
      </c>
      <c r="J54" s="646" t="s">
        <v>5221</v>
      </c>
      <c r="K54" s="521" t="s">
        <v>1827</v>
      </c>
      <c r="L54" s="221" t="s">
        <v>47</v>
      </c>
      <c r="M54" s="221" t="s">
        <v>1763</v>
      </c>
      <c r="N54" s="300" t="s">
        <v>1826</v>
      </c>
    </row>
    <row r="55" spans="2:14" x14ac:dyDescent="0.2">
      <c r="B55" s="217">
        <v>382</v>
      </c>
      <c r="C55" s="218" t="s">
        <v>365</v>
      </c>
      <c r="D55" s="219">
        <v>382</v>
      </c>
      <c r="E55" s="218" t="s">
        <v>365</v>
      </c>
      <c r="F55" s="222">
        <v>17.8</v>
      </c>
      <c r="G55" s="222">
        <v>22.5</v>
      </c>
      <c r="H55" s="222">
        <v>17.8</v>
      </c>
      <c r="I55" s="222">
        <v>22.5</v>
      </c>
      <c r="J55" s="646" t="s">
        <v>5222</v>
      </c>
      <c r="K55" s="521" t="s">
        <v>1829</v>
      </c>
      <c r="L55" s="221" t="s">
        <v>44</v>
      </c>
      <c r="M55" s="221" t="s">
        <v>44</v>
      </c>
      <c r="N55" s="300" t="s">
        <v>1828</v>
      </c>
    </row>
    <row r="56" spans="2:14" x14ac:dyDescent="0.2">
      <c r="B56" s="217">
        <v>383</v>
      </c>
      <c r="C56" s="218" t="s">
        <v>366</v>
      </c>
      <c r="D56" s="219">
        <v>383</v>
      </c>
      <c r="E56" s="218" t="s">
        <v>366</v>
      </c>
      <c r="F56" s="222">
        <v>17.600000000000001</v>
      </c>
      <c r="G56" s="222">
        <v>23.5</v>
      </c>
      <c r="H56" s="222">
        <v>17.600000000000001</v>
      </c>
      <c r="I56" s="222">
        <v>23.5</v>
      </c>
      <c r="J56" s="646" t="s">
        <v>5222</v>
      </c>
      <c r="K56" s="521" t="s">
        <v>1830</v>
      </c>
      <c r="L56" s="221" t="s">
        <v>44</v>
      </c>
      <c r="M56" s="221" t="s">
        <v>44</v>
      </c>
      <c r="N56" s="300" t="s">
        <v>1828</v>
      </c>
    </row>
    <row r="57" spans="2:14" x14ac:dyDescent="0.2">
      <c r="B57" s="217">
        <v>388</v>
      </c>
      <c r="C57" s="218" t="s">
        <v>367</v>
      </c>
      <c r="D57" s="219">
        <v>388</v>
      </c>
      <c r="E57" s="218" t="s">
        <v>367</v>
      </c>
      <c r="F57" s="222">
        <v>62.9</v>
      </c>
      <c r="G57" s="222">
        <v>68.400000000000006</v>
      </c>
      <c r="H57" s="222">
        <v>62.9</v>
      </c>
      <c r="I57" s="222">
        <v>68.400000000000006</v>
      </c>
      <c r="J57" s="646" t="s">
        <v>5223</v>
      </c>
      <c r="K57" s="521" t="s">
        <v>1832</v>
      </c>
      <c r="L57" s="221" t="s">
        <v>47</v>
      </c>
      <c r="M57" s="221" t="s">
        <v>51</v>
      </c>
      <c r="N57" s="300" t="s">
        <v>1831</v>
      </c>
    </row>
    <row r="58" spans="2:14" ht="22.5" x14ac:dyDescent="0.2">
      <c r="B58" s="217">
        <v>389</v>
      </c>
      <c r="C58" s="218" t="s">
        <v>368</v>
      </c>
      <c r="D58" s="219">
        <v>389</v>
      </c>
      <c r="E58" s="218" t="s">
        <v>368</v>
      </c>
      <c r="F58" s="222">
        <v>7.05</v>
      </c>
      <c r="G58" s="222">
        <v>7.05</v>
      </c>
      <c r="H58" s="222">
        <v>7.05</v>
      </c>
      <c r="I58" s="222">
        <v>7.05</v>
      </c>
      <c r="J58" s="646" t="s">
        <v>5221</v>
      </c>
      <c r="K58" s="521" t="s">
        <v>1834</v>
      </c>
      <c r="L58" s="221" t="s">
        <v>46</v>
      </c>
      <c r="M58" s="221" t="s">
        <v>1801</v>
      </c>
      <c r="N58" s="300" t="s">
        <v>1833</v>
      </c>
    </row>
    <row r="59" spans="2:14" ht="22.5" x14ac:dyDescent="0.2">
      <c r="B59" s="217">
        <v>392</v>
      </c>
      <c r="C59" s="218" t="s">
        <v>369</v>
      </c>
      <c r="D59" s="219" t="s">
        <v>5133</v>
      </c>
      <c r="E59" s="218" t="s">
        <v>5134</v>
      </c>
      <c r="F59" s="222">
        <v>47.5</v>
      </c>
      <c r="G59" s="222">
        <v>47.5</v>
      </c>
      <c r="H59" s="222">
        <v>44.502000000000002</v>
      </c>
      <c r="I59" s="222">
        <v>46.027000000000001</v>
      </c>
      <c r="J59" s="646" t="s">
        <v>5222</v>
      </c>
      <c r="K59" s="521" t="s">
        <v>2523</v>
      </c>
      <c r="L59" s="221" t="s">
        <v>46</v>
      </c>
      <c r="M59" s="221" t="s">
        <v>46</v>
      </c>
      <c r="N59" s="300" t="s">
        <v>2522</v>
      </c>
    </row>
    <row r="60" spans="2:14" x14ac:dyDescent="0.2">
      <c r="B60" s="217">
        <v>393</v>
      </c>
      <c r="C60" s="218" t="s">
        <v>370</v>
      </c>
      <c r="D60" s="219">
        <v>393</v>
      </c>
      <c r="E60" s="218" t="s">
        <v>370</v>
      </c>
      <c r="F60" s="222">
        <v>14</v>
      </c>
      <c r="G60" s="222">
        <v>14</v>
      </c>
      <c r="H60" s="222">
        <v>14</v>
      </c>
      <c r="I60" s="222">
        <v>14</v>
      </c>
      <c r="J60" s="646" t="s">
        <v>5222</v>
      </c>
      <c r="K60" s="521" t="s">
        <v>1835</v>
      </c>
      <c r="L60" s="221" t="s">
        <v>47</v>
      </c>
      <c r="M60" s="221" t="s">
        <v>1763</v>
      </c>
      <c r="N60" s="300" t="s">
        <v>1779</v>
      </c>
    </row>
    <row r="61" spans="2:14" x14ac:dyDescent="0.2">
      <c r="B61" s="217">
        <v>395</v>
      </c>
      <c r="C61" s="218" t="s">
        <v>1836</v>
      </c>
      <c r="D61" s="219">
        <v>395</v>
      </c>
      <c r="E61" s="218" t="s">
        <v>1836</v>
      </c>
      <c r="F61" s="222">
        <v>19.399999999999999</v>
      </c>
      <c r="G61" s="222">
        <v>21.1</v>
      </c>
      <c r="H61" s="222">
        <v>16.600000000000001</v>
      </c>
      <c r="I61" s="222">
        <v>21.1</v>
      </c>
      <c r="J61" s="646" t="s">
        <v>5222</v>
      </c>
      <c r="K61" s="521" t="s">
        <v>1838</v>
      </c>
      <c r="L61" s="221" t="s">
        <v>47</v>
      </c>
      <c r="M61" s="221" t="s">
        <v>1763</v>
      </c>
      <c r="N61" s="300" t="s">
        <v>1837</v>
      </c>
    </row>
    <row r="62" spans="2:14" x14ac:dyDescent="0.2">
      <c r="B62" s="217">
        <v>396</v>
      </c>
      <c r="C62" s="218" t="s">
        <v>371</v>
      </c>
      <c r="D62" s="219">
        <v>396</v>
      </c>
      <c r="E62" s="218" t="s">
        <v>371</v>
      </c>
      <c r="F62" s="222">
        <v>18</v>
      </c>
      <c r="G62" s="222">
        <v>19.207999999999998</v>
      </c>
      <c r="H62" s="222">
        <v>17.2</v>
      </c>
      <c r="I62" s="222">
        <v>19.207999999999998</v>
      </c>
      <c r="J62" s="646" t="s">
        <v>5223</v>
      </c>
      <c r="K62" s="521" t="s">
        <v>1839</v>
      </c>
      <c r="L62" s="221" t="s">
        <v>46</v>
      </c>
      <c r="M62" s="221" t="s">
        <v>1801</v>
      </c>
      <c r="N62" s="300" t="s">
        <v>1802</v>
      </c>
    </row>
    <row r="63" spans="2:14" x14ac:dyDescent="0.2">
      <c r="B63" s="217">
        <v>397</v>
      </c>
      <c r="C63" s="218" t="s">
        <v>372</v>
      </c>
      <c r="D63" s="219">
        <v>397</v>
      </c>
      <c r="E63" s="218" t="s">
        <v>372</v>
      </c>
      <c r="F63" s="222">
        <v>33.119999999999997</v>
      </c>
      <c r="G63" s="222">
        <v>42.82</v>
      </c>
      <c r="H63" s="222">
        <v>33.119999999999997</v>
      </c>
      <c r="I63" s="222">
        <v>42.82</v>
      </c>
      <c r="J63" s="646" t="s">
        <v>5223</v>
      </c>
      <c r="K63" s="521" t="s">
        <v>1839</v>
      </c>
      <c r="L63" s="221" t="s">
        <v>46</v>
      </c>
      <c r="M63" s="221" t="s">
        <v>1801</v>
      </c>
      <c r="N63" s="300" t="s">
        <v>1802</v>
      </c>
    </row>
    <row r="64" spans="2:14" x14ac:dyDescent="0.2">
      <c r="B64" s="217">
        <v>398</v>
      </c>
      <c r="C64" s="218" t="s">
        <v>373</v>
      </c>
      <c r="D64" s="219">
        <v>398</v>
      </c>
      <c r="E64" s="218" t="s">
        <v>373</v>
      </c>
      <c r="F64" s="222">
        <v>33.119999999999997</v>
      </c>
      <c r="G64" s="222">
        <v>42.82</v>
      </c>
      <c r="H64" s="222">
        <v>33.119999999999997</v>
      </c>
      <c r="I64" s="222">
        <v>42.82</v>
      </c>
      <c r="J64" s="646" t="s">
        <v>5223</v>
      </c>
      <c r="K64" s="521" t="s">
        <v>1839</v>
      </c>
      <c r="L64" s="221" t="s">
        <v>46</v>
      </c>
      <c r="M64" s="221" t="s">
        <v>1801</v>
      </c>
      <c r="N64" s="300" t="s">
        <v>1802</v>
      </c>
    </row>
    <row r="65" spans="2:14" x14ac:dyDescent="0.2">
      <c r="B65" s="217">
        <v>399</v>
      </c>
      <c r="C65" s="218" t="s">
        <v>374</v>
      </c>
      <c r="D65" s="219">
        <v>399</v>
      </c>
      <c r="E65" s="218" t="s">
        <v>374</v>
      </c>
      <c r="F65" s="222">
        <v>33.119999999999997</v>
      </c>
      <c r="G65" s="222">
        <v>42.82</v>
      </c>
      <c r="H65" s="222">
        <v>33.119999999999997</v>
      </c>
      <c r="I65" s="222">
        <v>42.82</v>
      </c>
      <c r="J65" s="646" t="s">
        <v>5223</v>
      </c>
      <c r="K65" s="521" t="s">
        <v>1839</v>
      </c>
      <c r="L65" s="221" t="s">
        <v>46</v>
      </c>
      <c r="M65" s="221" t="s">
        <v>1801</v>
      </c>
      <c r="N65" s="300" t="s">
        <v>1802</v>
      </c>
    </row>
    <row r="66" spans="2:14" x14ac:dyDescent="0.2">
      <c r="B66" s="217">
        <v>400</v>
      </c>
      <c r="C66" s="218" t="s">
        <v>375</v>
      </c>
      <c r="D66" s="219">
        <v>400</v>
      </c>
      <c r="E66" s="218" t="s">
        <v>375</v>
      </c>
      <c r="F66" s="222">
        <v>33.119999999999997</v>
      </c>
      <c r="G66" s="222">
        <v>42.82</v>
      </c>
      <c r="H66" s="222">
        <v>33.119999999999997</v>
      </c>
      <c r="I66" s="222">
        <v>42.82</v>
      </c>
      <c r="J66" s="646" t="s">
        <v>5223</v>
      </c>
      <c r="K66" s="521" t="s">
        <v>1839</v>
      </c>
      <c r="L66" s="221" t="s">
        <v>46</v>
      </c>
      <c r="M66" s="221" t="s">
        <v>1801</v>
      </c>
      <c r="N66" s="300" t="s">
        <v>1802</v>
      </c>
    </row>
    <row r="67" spans="2:14" ht="22.5" x14ac:dyDescent="0.2">
      <c r="B67" s="217">
        <v>401</v>
      </c>
      <c r="C67" s="218" t="s">
        <v>376</v>
      </c>
      <c r="D67" s="219">
        <v>401</v>
      </c>
      <c r="E67" s="218" t="s">
        <v>376</v>
      </c>
      <c r="F67" s="222">
        <v>6.47</v>
      </c>
      <c r="G67" s="222">
        <v>6.47</v>
      </c>
      <c r="H67" s="222">
        <v>6.47</v>
      </c>
      <c r="I67" s="222">
        <v>6.47</v>
      </c>
      <c r="J67" s="646" t="s">
        <v>5221</v>
      </c>
      <c r="K67" s="521" t="s">
        <v>1840</v>
      </c>
      <c r="L67" s="221" t="s">
        <v>44</v>
      </c>
      <c r="M67" s="221" t="s">
        <v>44</v>
      </c>
      <c r="N67" s="300" t="s">
        <v>1766</v>
      </c>
    </row>
    <row r="68" spans="2:14" ht="22.5" x14ac:dyDescent="0.2">
      <c r="B68" s="217">
        <v>405</v>
      </c>
      <c r="C68" s="218" t="s">
        <v>377</v>
      </c>
      <c r="D68" s="219">
        <v>405</v>
      </c>
      <c r="E68" s="218" t="s">
        <v>377</v>
      </c>
      <c r="F68" s="222">
        <v>9.2100000000000009</v>
      </c>
      <c r="G68" s="222">
        <v>9.2100000000000009</v>
      </c>
      <c r="H68" s="222">
        <v>9.2100000000000009</v>
      </c>
      <c r="I68" s="222">
        <v>9.0500000000000007</v>
      </c>
      <c r="J68" s="646" t="s">
        <v>5221</v>
      </c>
      <c r="K68" s="521" t="s">
        <v>1842</v>
      </c>
      <c r="L68" s="221" t="s">
        <v>49</v>
      </c>
      <c r="M68" s="221" t="s">
        <v>1843</v>
      </c>
      <c r="N68" s="300" t="s">
        <v>1841</v>
      </c>
    </row>
    <row r="69" spans="2:14" ht="22.5" x14ac:dyDescent="0.2">
      <c r="B69" s="217">
        <v>410</v>
      </c>
      <c r="C69" s="218" t="s">
        <v>378</v>
      </c>
      <c r="D69" s="219">
        <v>410</v>
      </c>
      <c r="E69" s="218" t="s">
        <v>378</v>
      </c>
      <c r="F69" s="222">
        <v>7.8</v>
      </c>
      <c r="G69" s="222">
        <v>7.8</v>
      </c>
      <c r="H69" s="222">
        <v>7.8</v>
      </c>
      <c r="I69" s="222">
        <v>7.8</v>
      </c>
      <c r="J69" s="646" t="s">
        <v>5221</v>
      </c>
      <c r="K69" s="521" t="s">
        <v>1844</v>
      </c>
      <c r="L69" s="221" t="s">
        <v>50</v>
      </c>
      <c r="M69" s="221" t="s">
        <v>50</v>
      </c>
      <c r="N69" s="300" t="s">
        <v>1773</v>
      </c>
    </row>
    <row r="70" spans="2:14" x14ac:dyDescent="0.2">
      <c r="B70" s="217">
        <v>412</v>
      </c>
      <c r="C70" s="218" t="s">
        <v>379</v>
      </c>
      <c r="D70" s="219">
        <v>412</v>
      </c>
      <c r="E70" s="218" t="s">
        <v>379</v>
      </c>
      <c r="F70" s="222">
        <v>9.76</v>
      </c>
      <c r="G70" s="222">
        <v>11</v>
      </c>
      <c r="H70" s="222">
        <v>9.76</v>
      </c>
      <c r="I70" s="222">
        <v>11</v>
      </c>
      <c r="J70" s="646" t="s">
        <v>5222</v>
      </c>
      <c r="K70" s="521" t="s">
        <v>1845</v>
      </c>
      <c r="L70" s="221" t="s">
        <v>46</v>
      </c>
      <c r="M70" s="221" t="s">
        <v>46</v>
      </c>
      <c r="N70" s="300" t="s">
        <v>1810</v>
      </c>
    </row>
    <row r="71" spans="2:14" ht="22.5" x14ac:dyDescent="0.2">
      <c r="B71" s="217">
        <v>413</v>
      </c>
      <c r="C71" s="218" t="s">
        <v>380</v>
      </c>
      <c r="D71" s="219">
        <v>413</v>
      </c>
      <c r="E71" s="218" t="s">
        <v>380</v>
      </c>
      <c r="F71" s="222">
        <v>9.9</v>
      </c>
      <c r="G71" s="222">
        <v>9.9</v>
      </c>
      <c r="H71" s="222">
        <v>9.9</v>
      </c>
      <c r="I71" s="222">
        <v>9.9</v>
      </c>
      <c r="J71" s="646" t="s">
        <v>5221</v>
      </c>
      <c r="K71" s="521" t="s">
        <v>1809</v>
      </c>
      <c r="L71" s="221" t="s">
        <v>47</v>
      </c>
      <c r="M71" s="221" t="s">
        <v>1763</v>
      </c>
      <c r="N71" s="300" t="s">
        <v>1808</v>
      </c>
    </row>
    <row r="72" spans="2:14" ht="22.5" x14ac:dyDescent="0.2">
      <c r="B72" s="217">
        <v>417</v>
      </c>
      <c r="C72" s="218" t="s">
        <v>381</v>
      </c>
      <c r="D72" s="219">
        <v>417</v>
      </c>
      <c r="E72" s="218" t="s">
        <v>381</v>
      </c>
      <c r="F72" s="222">
        <v>14.1</v>
      </c>
      <c r="G72" s="222">
        <v>18.100000000000001</v>
      </c>
      <c r="H72" s="222">
        <v>14.1</v>
      </c>
      <c r="I72" s="222">
        <v>18.100000000000001</v>
      </c>
      <c r="J72" s="646" t="s">
        <v>5221</v>
      </c>
      <c r="K72" s="521" t="s">
        <v>1847</v>
      </c>
      <c r="L72" s="221" t="s">
        <v>47</v>
      </c>
      <c r="M72" s="221" t="s">
        <v>1848</v>
      </c>
      <c r="N72" s="300" t="s">
        <v>1846</v>
      </c>
    </row>
    <row r="73" spans="2:14" ht="22.5" x14ac:dyDescent="0.2">
      <c r="B73" s="217">
        <v>418</v>
      </c>
      <c r="C73" s="218" t="s">
        <v>382</v>
      </c>
      <c r="D73" s="219">
        <v>418</v>
      </c>
      <c r="E73" s="218" t="s">
        <v>382</v>
      </c>
      <c r="F73" s="222">
        <v>14.1</v>
      </c>
      <c r="G73" s="222">
        <v>18.100000000000001</v>
      </c>
      <c r="H73" s="222">
        <v>14.1</v>
      </c>
      <c r="I73" s="222">
        <v>18.100000000000001</v>
      </c>
      <c r="J73" s="646" t="s">
        <v>5221</v>
      </c>
      <c r="K73" s="521" t="s">
        <v>1847</v>
      </c>
      <c r="L73" s="221" t="s">
        <v>47</v>
      </c>
      <c r="M73" s="221" t="s">
        <v>1848</v>
      </c>
      <c r="N73" s="300" t="s">
        <v>1846</v>
      </c>
    </row>
    <row r="74" spans="2:14" ht="22.5" x14ac:dyDescent="0.2">
      <c r="B74" s="217">
        <v>419</v>
      </c>
      <c r="C74" s="218" t="s">
        <v>383</v>
      </c>
      <c r="D74" s="219">
        <v>419</v>
      </c>
      <c r="E74" s="218" t="s">
        <v>383</v>
      </c>
      <c r="F74" s="222">
        <v>14.1</v>
      </c>
      <c r="G74" s="222">
        <v>18.100000000000001</v>
      </c>
      <c r="H74" s="222">
        <v>14.1</v>
      </c>
      <c r="I74" s="222">
        <v>18.100000000000001</v>
      </c>
      <c r="J74" s="646" t="s">
        <v>5221</v>
      </c>
      <c r="K74" s="521" t="s">
        <v>1847</v>
      </c>
      <c r="L74" s="221" t="s">
        <v>47</v>
      </c>
      <c r="M74" s="221" t="s">
        <v>1848</v>
      </c>
      <c r="N74" s="300" t="s">
        <v>1846</v>
      </c>
    </row>
    <row r="75" spans="2:14" ht="22.5" x14ac:dyDescent="0.2">
      <c r="B75" s="217">
        <v>420</v>
      </c>
      <c r="C75" s="218" t="s">
        <v>384</v>
      </c>
      <c r="D75" s="219">
        <v>420</v>
      </c>
      <c r="E75" s="218" t="s">
        <v>384</v>
      </c>
      <c r="F75" s="222">
        <v>18.596</v>
      </c>
      <c r="G75" s="222">
        <v>20.952000000000002</v>
      </c>
      <c r="H75" s="222">
        <v>17.2</v>
      </c>
      <c r="I75" s="222">
        <v>20.952000000000002</v>
      </c>
      <c r="J75" s="646" t="s">
        <v>5221</v>
      </c>
      <c r="K75" s="521" t="s">
        <v>1849</v>
      </c>
      <c r="L75" s="221" t="s">
        <v>46</v>
      </c>
      <c r="M75" s="221" t="s">
        <v>46</v>
      </c>
      <c r="N75" s="300" t="s">
        <v>1802</v>
      </c>
    </row>
    <row r="76" spans="2:14" ht="22.5" x14ac:dyDescent="0.2">
      <c r="B76" s="217">
        <v>421</v>
      </c>
      <c r="C76" s="218" t="s">
        <v>385</v>
      </c>
      <c r="D76" s="219">
        <v>421</v>
      </c>
      <c r="E76" s="218" t="s">
        <v>385</v>
      </c>
      <c r="F76" s="222">
        <v>8.3000000000000007</v>
      </c>
      <c r="G76" s="222">
        <v>8.3000000000000007</v>
      </c>
      <c r="H76" s="222">
        <v>7.7</v>
      </c>
      <c r="I76" s="222">
        <v>7.7</v>
      </c>
      <c r="J76" s="646" t="s">
        <v>5221</v>
      </c>
      <c r="K76" s="521" t="s">
        <v>1851</v>
      </c>
      <c r="L76" s="221" t="s">
        <v>47</v>
      </c>
      <c r="M76" s="221" t="s">
        <v>1763</v>
      </c>
      <c r="N76" s="300" t="s">
        <v>1850</v>
      </c>
    </row>
    <row r="77" spans="2:14" x14ac:dyDescent="0.2">
      <c r="B77" s="217">
        <v>424</v>
      </c>
      <c r="C77" s="218" t="s">
        <v>386</v>
      </c>
      <c r="D77" s="219">
        <v>424</v>
      </c>
      <c r="E77" s="218" t="s">
        <v>386</v>
      </c>
      <c r="F77" s="222">
        <v>106</v>
      </c>
      <c r="G77" s="222">
        <v>106</v>
      </c>
      <c r="H77" s="222">
        <v>106</v>
      </c>
      <c r="I77" s="222">
        <v>106</v>
      </c>
      <c r="J77" s="646" t="s">
        <v>5222</v>
      </c>
      <c r="K77" s="521" t="s">
        <v>1852</v>
      </c>
      <c r="L77" s="221" t="s">
        <v>49</v>
      </c>
      <c r="M77" s="221" t="s">
        <v>1843</v>
      </c>
      <c r="N77" s="300" t="s">
        <v>1777</v>
      </c>
    </row>
    <row r="78" spans="2:14" ht="22.5" x14ac:dyDescent="0.2">
      <c r="B78" s="217">
        <v>426</v>
      </c>
      <c r="C78" s="218" t="s">
        <v>387</v>
      </c>
      <c r="D78" s="219">
        <v>426</v>
      </c>
      <c r="E78" s="218" t="s">
        <v>387</v>
      </c>
      <c r="F78" s="222">
        <v>10.8</v>
      </c>
      <c r="G78" s="222">
        <v>16.11</v>
      </c>
      <c r="H78" s="222">
        <v>10.8</v>
      </c>
      <c r="I78" s="222">
        <v>16.11</v>
      </c>
      <c r="J78" s="646" t="s">
        <v>5221</v>
      </c>
      <c r="K78" s="521" t="s">
        <v>1853</v>
      </c>
      <c r="L78" s="221" t="s">
        <v>50</v>
      </c>
      <c r="M78" s="221" t="s">
        <v>50</v>
      </c>
      <c r="N78" s="300" t="s">
        <v>1773</v>
      </c>
    </row>
    <row r="79" spans="2:14" ht="22.5" x14ac:dyDescent="0.2">
      <c r="B79" s="217">
        <v>427</v>
      </c>
      <c r="C79" s="218" t="s">
        <v>388</v>
      </c>
      <c r="D79" s="219">
        <v>427</v>
      </c>
      <c r="E79" s="218" t="s">
        <v>388</v>
      </c>
      <c r="F79" s="222">
        <v>2.0499999999999998</v>
      </c>
      <c r="G79" s="222">
        <v>2.0499999999999998</v>
      </c>
      <c r="H79" s="222">
        <v>2.0499999999999998</v>
      </c>
      <c r="I79" s="222">
        <v>2.0499999999999998</v>
      </c>
      <c r="J79" s="646" t="s">
        <v>5221</v>
      </c>
      <c r="K79" s="521" t="s">
        <v>1854</v>
      </c>
      <c r="L79" s="221" t="s">
        <v>44</v>
      </c>
      <c r="M79" s="221" t="s">
        <v>44</v>
      </c>
      <c r="N79" s="300" t="s">
        <v>1766</v>
      </c>
    </row>
    <row r="80" spans="2:14" x14ac:dyDescent="0.2">
      <c r="B80" s="217">
        <v>432</v>
      </c>
      <c r="C80" s="218" t="s">
        <v>389</v>
      </c>
      <c r="D80" s="219">
        <v>432</v>
      </c>
      <c r="E80" s="218" t="s">
        <v>389</v>
      </c>
      <c r="F80" s="222">
        <v>17</v>
      </c>
      <c r="G80" s="222">
        <v>17</v>
      </c>
      <c r="H80" s="222">
        <v>17</v>
      </c>
      <c r="I80" s="222">
        <v>17</v>
      </c>
      <c r="J80" s="646" t="s">
        <v>5222</v>
      </c>
      <c r="K80" s="521" t="s">
        <v>1855</v>
      </c>
      <c r="L80" s="221" t="s">
        <v>49</v>
      </c>
      <c r="M80" s="221" t="s">
        <v>49</v>
      </c>
      <c r="N80" s="300" t="s">
        <v>1770</v>
      </c>
    </row>
    <row r="81" spans="2:14" x14ac:dyDescent="0.2">
      <c r="B81" s="217">
        <v>433</v>
      </c>
      <c r="C81" s="218" t="s">
        <v>390</v>
      </c>
      <c r="D81" s="219">
        <v>433</v>
      </c>
      <c r="E81" s="218" t="s">
        <v>390</v>
      </c>
      <c r="F81" s="222">
        <v>35</v>
      </c>
      <c r="G81" s="222">
        <v>35.5</v>
      </c>
      <c r="H81" s="222">
        <v>35</v>
      </c>
      <c r="I81" s="222">
        <v>35.5</v>
      </c>
      <c r="J81" s="646" t="s">
        <v>5222</v>
      </c>
      <c r="K81" s="521" t="s">
        <v>1855</v>
      </c>
      <c r="L81" s="221" t="s">
        <v>49</v>
      </c>
      <c r="M81" s="221" t="s">
        <v>49</v>
      </c>
      <c r="N81" s="300" t="s">
        <v>1770</v>
      </c>
    </row>
    <row r="82" spans="2:14" x14ac:dyDescent="0.2">
      <c r="B82" s="217">
        <v>434</v>
      </c>
      <c r="C82" s="218" t="s">
        <v>391</v>
      </c>
      <c r="D82" s="219">
        <v>434</v>
      </c>
      <c r="E82" s="218" t="s">
        <v>391</v>
      </c>
      <c r="F82" s="222">
        <v>34</v>
      </c>
      <c r="G82" s="222">
        <v>34.5</v>
      </c>
      <c r="H82" s="222">
        <v>34</v>
      </c>
      <c r="I82" s="222">
        <v>34.5</v>
      </c>
      <c r="J82" s="646" t="s">
        <v>5222</v>
      </c>
      <c r="K82" s="521" t="s">
        <v>1855</v>
      </c>
      <c r="L82" s="221" t="s">
        <v>49</v>
      </c>
      <c r="M82" s="221" t="s">
        <v>49</v>
      </c>
      <c r="N82" s="300" t="s">
        <v>1770</v>
      </c>
    </row>
    <row r="83" spans="2:14" ht="22.5" x14ac:dyDescent="0.2">
      <c r="B83" s="217">
        <v>435</v>
      </c>
      <c r="C83" s="218" t="s">
        <v>392</v>
      </c>
      <c r="D83" s="219">
        <v>435</v>
      </c>
      <c r="E83" s="218" t="s">
        <v>392</v>
      </c>
      <c r="F83" s="222">
        <v>41.134999999999998</v>
      </c>
      <c r="G83" s="222">
        <v>41.134999999999998</v>
      </c>
      <c r="H83" s="222">
        <v>41.134999999999998</v>
      </c>
      <c r="I83" s="222">
        <v>39</v>
      </c>
      <c r="J83" s="646" t="s">
        <v>5221</v>
      </c>
      <c r="K83" s="521" t="s">
        <v>1856</v>
      </c>
      <c r="L83" s="221" t="s">
        <v>50</v>
      </c>
      <c r="M83" s="221" t="s">
        <v>1763</v>
      </c>
      <c r="N83" s="300" t="s">
        <v>1779</v>
      </c>
    </row>
    <row r="84" spans="2:14" x14ac:dyDescent="0.2">
      <c r="B84" s="217">
        <v>436</v>
      </c>
      <c r="C84" s="218" t="s">
        <v>393</v>
      </c>
      <c r="D84" s="219">
        <v>436</v>
      </c>
      <c r="E84" s="218" t="s">
        <v>393</v>
      </c>
      <c r="F84" s="222">
        <v>17.5</v>
      </c>
      <c r="G84" s="222">
        <v>17.5</v>
      </c>
      <c r="H84" s="222">
        <v>17.027999999999999</v>
      </c>
      <c r="I84" s="222">
        <v>16.937999999999999</v>
      </c>
      <c r="J84" s="646" t="s">
        <v>5222</v>
      </c>
      <c r="K84" s="521" t="s">
        <v>1857</v>
      </c>
      <c r="L84" s="221" t="s">
        <v>44</v>
      </c>
      <c r="M84" s="221" t="s">
        <v>44</v>
      </c>
      <c r="N84" s="300" t="s">
        <v>1786</v>
      </c>
    </row>
    <row r="85" spans="2:14" x14ac:dyDescent="0.2">
      <c r="B85" s="217">
        <v>440</v>
      </c>
      <c r="C85" s="218" t="s">
        <v>394</v>
      </c>
      <c r="D85" s="219">
        <v>440</v>
      </c>
      <c r="E85" s="218" t="s">
        <v>394</v>
      </c>
      <c r="F85" s="222">
        <v>11.6</v>
      </c>
      <c r="G85" s="222">
        <v>11.6</v>
      </c>
      <c r="H85" s="222">
        <v>11.6</v>
      </c>
      <c r="I85" s="222">
        <v>11.6</v>
      </c>
      <c r="J85" s="646" t="s">
        <v>5222</v>
      </c>
      <c r="K85" s="521" t="s">
        <v>1858</v>
      </c>
      <c r="L85" s="221" t="s">
        <v>49</v>
      </c>
      <c r="M85" s="221" t="s">
        <v>1819</v>
      </c>
      <c r="N85" s="300" t="s">
        <v>1770</v>
      </c>
    </row>
    <row r="86" spans="2:14" x14ac:dyDescent="0.2">
      <c r="B86" s="217">
        <v>445</v>
      </c>
      <c r="C86" s="218" t="s">
        <v>395</v>
      </c>
      <c r="D86" s="219">
        <v>445</v>
      </c>
      <c r="E86" s="218" t="s">
        <v>395</v>
      </c>
      <c r="F86" s="222">
        <v>24.5</v>
      </c>
      <c r="G86" s="222">
        <v>24.5</v>
      </c>
      <c r="H86" s="222">
        <v>24.5</v>
      </c>
      <c r="I86" s="222">
        <v>24.5</v>
      </c>
      <c r="J86" s="646" t="s">
        <v>5223</v>
      </c>
      <c r="K86" s="521" t="s">
        <v>1859</v>
      </c>
      <c r="L86" s="221" t="s">
        <v>49</v>
      </c>
      <c r="M86" s="221" t="s">
        <v>1843</v>
      </c>
      <c r="N86" s="300" t="s">
        <v>1786</v>
      </c>
    </row>
    <row r="87" spans="2:14" x14ac:dyDescent="0.2">
      <c r="B87" s="217">
        <v>446</v>
      </c>
      <c r="C87" s="218" t="s">
        <v>396</v>
      </c>
      <c r="D87" s="219">
        <v>446</v>
      </c>
      <c r="E87" s="218" t="s">
        <v>396</v>
      </c>
      <c r="F87" s="222">
        <v>24.5</v>
      </c>
      <c r="G87" s="222">
        <v>24.5</v>
      </c>
      <c r="H87" s="222">
        <v>24.5</v>
      </c>
      <c r="I87" s="222">
        <v>24.5</v>
      </c>
      <c r="J87" s="646" t="s">
        <v>5223</v>
      </c>
      <c r="K87" s="521" t="s">
        <v>1860</v>
      </c>
      <c r="L87" s="221" t="s">
        <v>49</v>
      </c>
      <c r="M87" s="221" t="s">
        <v>1843</v>
      </c>
      <c r="N87" s="300" t="s">
        <v>1786</v>
      </c>
    </row>
    <row r="88" spans="2:14" ht="22.5" x14ac:dyDescent="0.2">
      <c r="B88" s="217">
        <v>449</v>
      </c>
      <c r="C88" s="218" t="s">
        <v>397</v>
      </c>
      <c r="D88" s="219">
        <v>449</v>
      </c>
      <c r="E88" s="218" t="s">
        <v>397</v>
      </c>
      <c r="F88" s="222">
        <v>3.6</v>
      </c>
      <c r="G88" s="222">
        <v>19.75</v>
      </c>
      <c r="H88" s="222">
        <v>3.6</v>
      </c>
      <c r="I88" s="222">
        <v>19.75</v>
      </c>
      <c r="J88" s="646" t="s">
        <v>5221</v>
      </c>
      <c r="K88" s="521" t="s">
        <v>1861</v>
      </c>
      <c r="L88" s="221" t="s">
        <v>44</v>
      </c>
      <c r="M88" s="221" t="s">
        <v>44</v>
      </c>
      <c r="N88" s="300" t="s">
        <v>1766</v>
      </c>
    </row>
    <row r="89" spans="2:14" x14ac:dyDescent="0.2">
      <c r="B89" s="217">
        <v>452</v>
      </c>
      <c r="C89" s="218" t="s">
        <v>398</v>
      </c>
      <c r="D89" s="219">
        <v>452</v>
      </c>
      <c r="E89" s="218" t="s">
        <v>398</v>
      </c>
      <c r="F89" s="222">
        <v>21.2</v>
      </c>
      <c r="G89" s="222">
        <v>21.2</v>
      </c>
      <c r="H89" s="222">
        <v>18</v>
      </c>
      <c r="I89" s="222">
        <v>21.2</v>
      </c>
      <c r="J89" s="646" t="s">
        <v>5222</v>
      </c>
      <c r="K89" s="521" t="s">
        <v>1863</v>
      </c>
      <c r="L89" s="221" t="s">
        <v>47</v>
      </c>
      <c r="M89" s="221" t="s">
        <v>1848</v>
      </c>
      <c r="N89" s="300" t="s">
        <v>1862</v>
      </c>
    </row>
    <row r="90" spans="2:14" ht="22.5" x14ac:dyDescent="0.2">
      <c r="B90" s="217">
        <v>457</v>
      </c>
      <c r="C90" s="218" t="s">
        <v>399</v>
      </c>
      <c r="D90" s="219">
        <v>457</v>
      </c>
      <c r="E90" s="218" t="s">
        <v>399</v>
      </c>
      <c r="F90" s="222">
        <v>9.4</v>
      </c>
      <c r="G90" s="222">
        <v>14.1</v>
      </c>
      <c r="H90" s="222">
        <v>9.4</v>
      </c>
      <c r="I90" s="222">
        <v>14.1</v>
      </c>
      <c r="J90" s="646" t="s">
        <v>5221</v>
      </c>
      <c r="K90" s="521" t="s">
        <v>1864</v>
      </c>
      <c r="L90" s="221" t="s">
        <v>47</v>
      </c>
      <c r="M90" s="221" t="s">
        <v>1797</v>
      </c>
      <c r="N90" s="300" t="s">
        <v>1766</v>
      </c>
    </row>
    <row r="91" spans="2:14" x14ac:dyDescent="0.2">
      <c r="B91" s="217">
        <v>460</v>
      </c>
      <c r="C91" s="218" t="s">
        <v>400</v>
      </c>
      <c r="D91" s="219">
        <v>460</v>
      </c>
      <c r="E91" s="218" t="s">
        <v>400</v>
      </c>
      <c r="F91" s="222">
        <v>7.5</v>
      </c>
      <c r="G91" s="222">
        <v>7.5</v>
      </c>
      <c r="H91" s="222">
        <v>7.5</v>
      </c>
      <c r="I91" s="222">
        <v>7.5</v>
      </c>
      <c r="J91" s="646" t="s">
        <v>5222</v>
      </c>
      <c r="K91" s="521" t="s">
        <v>1865</v>
      </c>
      <c r="L91" s="221" t="s">
        <v>49</v>
      </c>
      <c r="M91" s="221" t="s">
        <v>49</v>
      </c>
      <c r="N91" s="300" t="s">
        <v>1777</v>
      </c>
    </row>
    <row r="92" spans="2:14" x14ac:dyDescent="0.2">
      <c r="B92" s="217">
        <v>462</v>
      </c>
      <c r="C92" s="218" t="s">
        <v>401</v>
      </c>
      <c r="D92" s="219">
        <v>462</v>
      </c>
      <c r="E92" s="218" t="s">
        <v>401</v>
      </c>
      <c r="F92" s="222">
        <v>13.5</v>
      </c>
      <c r="G92" s="222">
        <v>13.5</v>
      </c>
      <c r="H92" s="222">
        <v>13.5</v>
      </c>
      <c r="I92" s="222">
        <v>13.5</v>
      </c>
      <c r="J92" s="646" t="s">
        <v>5222</v>
      </c>
      <c r="K92" s="521" t="s">
        <v>1868</v>
      </c>
      <c r="L92" s="221" t="s">
        <v>46</v>
      </c>
      <c r="M92" s="221" t="s">
        <v>46</v>
      </c>
      <c r="N92" s="300" t="s">
        <v>1799</v>
      </c>
    </row>
    <row r="93" spans="2:14" ht="22.5" x14ac:dyDescent="0.2">
      <c r="B93" s="217">
        <v>463</v>
      </c>
      <c r="C93" s="218" t="s">
        <v>402</v>
      </c>
      <c r="D93" s="219">
        <v>463</v>
      </c>
      <c r="E93" s="218" t="s">
        <v>1869</v>
      </c>
      <c r="F93" s="222">
        <v>35.299999999999997</v>
      </c>
      <c r="G93" s="222">
        <v>35.630000000000003</v>
      </c>
      <c r="H93" s="222">
        <v>35.299999999999997</v>
      </c>
      <c r="I93" s="222">
        <v>35.630000000000003</v>
      </c>
      <c r="J93" s="646" t="s">
        <v>5221</v>
      </c>
      <c r="K93" s="521" t="s">
        <v>1871</v>
      </c>
      <c r="L93" s="221" t="s">
        <v>49</v>
      </c>
      <c r="M93" s="221" t="s">
        <v>49</v>
      </c>
      <c r="N93" s="300" t="s">
        <v>1870</v>
      </c>
    </row>
    <row r="94" spans="2:14" ht="22.5" x14ac:dyDescent="0.2">
      <c r="B94" s="217">
        <v>464</v>
      </c>
      <c r="C94" s="218" t="s">
        <v>403</v>
      </c>
      <c r="D94" s="219">
        <v>464</v>
      </c>
      <c r="E94" s="218" t="s">
        <v>403</v>
      </c>
      <c r="F94" s="222">
        <v>16.652000000000001</v>
      </c>
      <c r="G94" s="222">
        <v>19.3</v>
      </c>
      <c r="H94" s="222">
        <v>14.1</v>
      </c>
      <c r="I94" s="222">
        <v>19.3</v>
      </c>
      <c r="J94" s="646" t="s">
        <v>5221</v>
      </c>
      <c r="K94" s="521" t="s">
        <v>1872</v>
      </c>
      <c r="L94" s="221" t="s">
        <v>44</v>
      </c>
      <c r="M94" s="221" t="s">
        <v>44</v>
      </c>
      <c r="N94" s="300" t="s">
        <v>1828</v>
      </c>
    </row>
    <row r="95" spans="2:14" ht="22.5" x14ac:dyDescent="0.2">
      <c r="B95" s="217">
        <v>465</v>
      </c>
      <c r="C95" s="218" t="s">
        <v>404</v>
      </c>
      <c r="D95" s="219">
        <v>465</v>
      </c>
      <c r="E95" s="218" t="s">
        <v>1873</v>
      </c>
      <c r="F95" s="222">
        <v>19.5</v>
      </c>
      <c r="G95" s="222">
        <v>19.5</v>
      </c>
      <c r="H95" s="222">
        <v>19.5</v>
      </c>
      <c r="I95" s="222">
        <v>19.5</v>
      </c>
      <c r="J95" s="646" t="s">
        <v>5221</v>
      </c>
      <c r="K95" s="521" t="s">
        <v>1874</v>
      </c>
      <c r="L95" s="221" t="s">
        <v>47</v>
      </c>
      <c r="M95" s="221" t="s">
        <v>1763</v>
      </c>
      <c r="N95" s="300" t="s">
        <v>1779</v>
      </c>
    </row>
    <row r="96" spans="2:14" ht="22.5" x14ac:dyDescent="0.2">
      <c r="B96" s="217">
        <v>467</v>
      </c>
      <c r="C96" s="218" t="s">
        <v>405</v>
      </c>
      <c r="D96" s="219">
        <v>467</v>
      </c>
      <c r="E96" s="218" t="s">
        <v>405</v>
      </c>
      <c r="F96" s="222">
        <v>5</v>
      </c>
      <c r="G96" s="222">
        <v>5</v>
      </c>
      <c r="H96" s="222">
        <v>5</v>
      </c>
      <c r="I96" s="222">
        <v>5</v>
      </c>
      <c r="J96" s="646" t="s">
        <v>5221</v>
      </c>
      <c r="K96" s="521" t="s">
        <v>1877</v>
      </c>
      <c r="L96" s="221" t="s">
        <v>47</v>
      </c>
      <c r="M96" s="221" t="s">
        <v>1848</v>
      </c>
      <c r="N96" s="300" t="s">
        <v>1876</v>
      </c>
    </row>
    <row r="97" spans="2:14" ht="22.5" x14ac:dyDescent="0.2">
      <c r="B97" s="217">
        <v>468</v>
      </c>
      <c r="C97" s="218" t="s">
        <v>406</v>
      </c>
      <c r="D97" s="219">
        <v>468</v>
      </c>
      <c r="E97" s="218" t="s">
        <v>406</v>
      </c>
      <c r="F97" s="222">
        <v>5</v>
      </c>
      <c r="G97" s="222">
        <v>5</v>
      </c>
      <c r="H97" s="222">
        <v>5</v>
      </c>
      <c r="I97" s="222">
        <v>5</v>
      </c>
      <c r="J97" s="646" t="s">
        <v>5221</v>
      </c>
      <c r="K97" s="521" t="s">
        <v>1878</v>
      </c>
      <c r="L97" s="221" t="s">
        <v>50</v>
      </c>
      <c r="M97" s="221" t="s">
        <v>44</v>
      </c>
      <c r="N97" s="300" t="s">
        <v>1773</v>
      </c>
    </row>
    <row r="98" spans="2:14" x14ac:dyDescent="0.2">
      <c r="B98" s="217">
        <v>472</v>
      </c>
      <c r="C98" s="218" t="s">
        <v>407</v>
      </c>
      <c r="D98" s="219">
        <v>472</v>
      </c>
      <c r="E98" s="218" t="s">
        <v>407</v>
      </c>
      <c r="F98" s="222">
        <v>47</v>
      </c>
      <c r="G98" s="222">
        <v>67.2</v>
      </c>
      <c r="H98" s="222">
        <v>47</v>
      </c>
      <c r="I98" s="222">
        <v>67.2</v>
      </c>
      <c r="J98" s="646" t="s">
        <v>5223</v>
      </c>
      <c r="K98" s="521" t="s">
        <v>131</v>
      </c>
      <c r="L98" s="221" t="s">
        <v>47</v>
      </c>
      <c r="M98" s="221" t="s">
        <v>1848</v>
      </c>
      <c r="N98" s="300" t="s">
        <v>1879</v>
      </c>
    </row>
    <row r="99" spans="2:14" ht="22.5" x14ac:dyDescent="0.2">
      <c r="B99" s="217">
        <v>473</v>
      </c>
      <c r="C99" s="218" t="s">
        <v>408</v>
      </c>
      <c r="D99" s="219">
        <v>473</v>
      </c>
      <c r="E99" s="218" t="s">
        <v>408</v>
      </c>
      <c r="F99" s="222">
        <v>13</v>
      </c>
      <c r="G99" s="222">
        <v>13</v>
      </c>
      <c r="H99" s="222">
        <v>13</v>
      </c>
      <c r="I99" s="222">
        <v>13</v>
      </c>
      <c r="J99" s="646" t="s">
        <v>5221</v>
      </c>
      <c r="K99" s="521" t="s">
        <v>1880</v>
      </c>
      <c r="L99" s="221" t="s">
        <v>50</v>
      </c>
      <c r="M99" s="221" t="s">
        <v>44</v>
      </c>
      <c r="N99" s="300" t="s">
        <v>1779</v>
      </c>
    </row>
    <row r="100" spans="2:14" ht="22.5" x14ac:dyDescent="0.2">
      <c r="B100" s="217">
        <v>474</v>
      </c>
      <c r="C100" s="218" t="s">
        <v>409</v>
      </c>
      <c r="D100" s="219">
        <v>474</v>
      </c>
      <c r="E100" s="218" t="s">
        <v>409</v>
      </c>
      <c r="F100" s="222">
        <v>52</v>
      </c>
      <c r="G100" s="222">
        <v>54</v>
      </c>
      <c r="H100" s="222">
        <v>52</v>
      </c>
      <c r="I100" s="222">
        <v>54</v>
      </c>
      <c r="J100" s="646" t="s">
        <v>5221</v>
      </c>
      <c r="K100" s="521" t="s">
        <v>1813</v>
      </c>
      <c r="L100" s="221" t="s">
        <v>50</v>
      </c>
      <c r="M100" s="221" t="s">
        <v>50</v>
      </c>
      <c r="N100" s="300" t="s">
        <v>1812</v>
      </c>
    </row>
    <row r="101" spans="2:14" ht="22.5" x14ac:dyDescent="0.2">
      <c r="B101" s="217">
        <v>478</v>
      </c>
      <c r="C101" s="218" t="s">
        <v>410</v>
      </c>
      <c r="D101" s="219">
        <v>478</v>
      </c>
      <c r="E101" s="218" t="s">
        <v>410</v>
      </c>
      <c r="F101" s="222">
        <v>20.422999999999998</v>
      </c>
      <c r="G101" s="222">
        <v>22.1</v>
      </c>
      <c r="H101" s="222">
        <v>17.2</v>
      </c>
      <c r="I101" s="222">
        <v>22.1</v>
      </c>
      <c r="J101" s="646" t="s">
        <v>5221</v>
      </c>
      <c r="K101" s="521" t="s">
        <v>1883</v>
      </c>
      <c r="L101" s="221" t="s">
        <v>46</v>
      </c>
      <c r="M101" s="221" t="s">
        <v>46</v>
      </c>
      <c r="N101" s="300" t="s">
        <v>1882</v>
      </c>
    </row>
    <row r="102" spans="2:14" ht="22.5" x14ac:dyDescent="0.2">
      <c r="B102" s="217">
        <v>480</v>
      </c>
      <c r="C102" s="218" t="s">
        <v>412</v>
      </c>
      <c r="D102" s="219" t="s">
        <v>5135</v>
      </c>
      <c r="E102" s="218" t="s">
        <v>5136</v>
      </c>
      <c r="F102" s="222">
        <v>353</v>
      </c>
      <c r="G102" s="222">
        <v>365</v>
      </c>
      <c r="H102" s="222">
        <v>353</v>
      </c>
      <c r="I102" s="222">
        <v>365</v>
      </c>
      <c r="J102" s="646" t="s">
        <v>5221</v>
      </c>
      <c r="K102" s="521" t="s">
        <v>1883</v>
      </c>
      <c r="L102" s="221" t="s">
        <v>46</v>
      </c>
      <c r="M102" s="221" t="s">
        <v>46</v>
      </c>
      <c r="N102" s="300" t="s">
        <v>1882</v>
      </c>
    </row>
    <row r="103" spans="2:14" ht="22.5" x14ac:dyDescent="0.2">
      <c r="B103" s="217">
        <v>482</v>
      </c>
      <c r="C103" s="218" t="s">
        <v>413</v>
      </c>
      <c r="D103" s="219">
        <v>482</v>
      </c>
      <c r="E103" s="218" t="s">
        <v>413</v>
      </c>
      <c r="F103" s="222">
        <v>402</v>
      </c>
      <c r="G103" s="222">
        <v>402</v>
      </c>
      <c r="H103" s="222">
        <v>402</v>
      </c>
      <c r="I103" s="222">
        <v>402</v>
      </c>
      <c r="J103" s="646" t="s">
        <v>5221</v>
      </c>
      <c r="K103" s="521" t="s">
        <v>1883</v>
      </c>
      <c r="L103" s="221" t="s">
        <v>46</v>
      </c>
      <c r="M103" s="221" t="s">
        <v>46</v>
      </c>
      <c r="N103" s="300" t="s">
        <v>1882</v>
      </c>
    </row>
    <row r="104" spans="2:14" x14ac:dyDescent="0.2">
      <c r="B104" s="217">
        <v>484</v>
      </c>
      <c r="C104" s="218" t="s">
        <v>414</v>
      </c>
      <c r="D104" s="219">
        <v>484</v>
      </c>
      <c r="E104" s="218" t="s">
        <v>414</v>
      </c>
      <c r="F104" s="222">
        <v>897.5</v>
      </c>
      <c r="G104" s="222">
        <v>905.7</v>
      </c>
      <c r="H104" s="222">
        <v>897.5</v>
      </c>
      <c r="I104" s="222">
        <v>905.7</v>
      </c>
      <c r="J104" s="646" t="s">
        <v>5222</v>
      </c>
      <c r="K104" s="521" t="s">
        <v>1887</v>
      </c>
      <c r="L104" s="221" t="s">
        <v>46</v>
      </c>
      <c r="M104" s="221" t="s">
        <v>46</v>
      </c>
      <c r="N104" s="300" t="s">
        <v>1886</v>
      </c>
    </row>
    <row r="105" spans="2:14" x14ac:dyDescent="0.2">
      <c r="B105" s="217">
        <v>485</v>
      </c>
      <c r="C105" s="218" t="s">
        <v>416</v>
      </c>
      <c r="D105" s="219">
        <v>485</v>
      </c>
      <c r="E105" s="218" t="s">
        <v>416</v>
      </c>
      <c r="F105" s="222">
        <v>1260</v>
      </c>
      <c r="G105" s="222">
        <v>1260</v>
      </c>
      <c r="H105" s="222">
        <v>1225</v>
      </c>
      <c r="I105" s="222">
        <v>1235</v>
      </c>
      <c r="J105" s="646" t="s">
        <v>5222</v>
      </c>
      <c r="K105" s="521" t="s">
        <v>1887</v>
      </c>
      <c r="L105" s="221" t="s">
        <v>46</v>
      </c>
      <c r="M105" s="221" t="s">
        <v>46</v>
      </c>
      <c r="N105" s="300" t="s">
        <v>1886</v>
      </c>
    </row>
    <row r="106" spans="2:14" x14ac:dyDescent="0.2">
      <c r="B106" s="217">
        <v>486</v>
      </c>
      <c r="C106" s="218" t="s">
        <v>417</v>
      </c>
      <c r="D106" s="219">
        <v>486</v>
      </c>
      <c r="E106" s="218" t="s">
        <v>417</v>
      </c>
      <c r="F106" s="222">
        <v>216</v>
      </c>
      <c r="G106" s="222">
        <v>222.7</v>
      </c>
      <c r="H106" s="222">
        <v>202</v>
      </c>
      <c r="I106" s="222">
        <v>216.73</v>
      </c>
      <c r="J106" s="646" t="s">
        <v>5222</v>
      </c>
      <c r="K106" s="521" t="s">
        <v>1839</v>
      </c>
      <c r="L106" s="221" t="s">
        <v>47</v>
      </c>
      <c r="M106" s="221" t="s">
        <v>45</v>
      </c>
      <c r="N106" s="300" t="s">
        <v>1828</v>
      </c>
    </row>
    <row r="107" spans="2:14" x14ac:dyDescent="0.2">
      <c r="B107" s="217">
        <v>487</v>
      </c>
      <c r="C107" s="218" t="s">
        <v>418</v>
      </c>
      <c r="D107" s="219">
        <v>487</v>
      </c>
      <c r="E107" s="218" t="s">
        <v>1888</v>
      </c>
      <c r="F107" s="222">
        <v>19.399999999999999</v>
      </c>
      <c r="G107" s="222">
        <v>19.399999999999999</v>
      </c>
      <c r="H107" s="222">
        <v>19.399999999999999</v>
      </c>
      <c r="I107" s="222">
        <v>19.399999999999999</v>
      </c>
      <c r="J107" s="646" t="s">
        <v>5222</v>
      </c>
      <c r="K107" s="521" t="s">
        <v>1890</v>
      </c>
      <c r="L107" s="221" t="s">
        <v>49</v>
      </c>
      <c r="M107" s="221" t="s">
        <v>49</v>
      </c>
      <c r="N107" s="300" t="s">
        <v>1889</v>
      </c>
    </row>
    <row r="108" spans="2:14" x14ac:dyDescent="0.2">
      <c r="B108" s="217">
        <v>489</v>
      </c>
      <c r="C108" s="218" t="s">
        <v>419</v>
      </c>
      <c r="D108" s="219">
        <v>489</v>
      </c>
      <c r="E108" s="218" t="s">
        <v>419</v>
      </c>
      <c r="F108" s="222">
        <v>113.5</v>
      </c>
      <c r="G108" s="222">
        <v>122.73</v>
      </c>
      <c r="H108" s="222">
        <v>112.5</v>
      </c>
      <c r="I108" s="222">
        <v>122.73</v>
      </c>
      <c r="J108" s="646" t="s">
        <v>5222</v>
      </c>
      <c r="K108" s="521" t="s">
        <v>1829</v>
      </c>
      <c r="L108" s="221" t="s">
        <v>44</v>
      </c>
      <c r="M108" s="221" t="s">
        <v>44</v>
      </c>
      <c r="N108" s="300" t="s">
        <v>1828</v>
      </c>
    </row>
    <row r="109" spans="2:14" x14ac:dyDescent="0.2">
      <c r="B109" s="217">
        <v>490</v>
      </c>
      <c r="C109" s="218" t="s">
        <v>421</v>
      </c>
      <c r="D109" s="219">
        <v>490</v>
      </c>
      <c r="E109" s="218" t="s">
        <v>421</v>
      </c>
      <c r="F109" s="222">
        <v>340</v>
      </c>
      <c r="G109" s="222">
        <v>353.5</v>
      </c>
      <c r="H109" s="222">
        <v>335.48700000000002</v>
      </c>
      <c r="I109" s="222">
        <v>353.5</v>
      </c>
      <c r="J109" s="646" t="s">
        <v>5222</v>
      </c>
      <c r="K109" s="521" t="s">
        <v>1829</v>
      </c>
      <c r="L109" s="221" t="s">
        <v>44</v>
      </c>
      <c r="M109" s="221" t="s">
        <v>44</v>
      </c>
      <c r="N109" s="300" t="s">
        <v>1828</v>
      </c>
    </row>
    <row r="110" spans="2:14" ht="22.5" x14ac:dyDescent="0.2">
      <c r="B110" s="217">
        <v>492</v>
      </c>
      <c r="C110" s="218" t="s">
        <v>422</v>
      </c>
      <c r="D110" s="219">
        <v>492</v>
      </c>
      <c r="E110" s="218" t="s">
        <v>1891</v>
      </c>
      <c r="F110" s="222">
        <v>5.5</v>
      </c>
      <c r="G110" s="222">
        <v>5.5</v>
      </c>
      <c r="H110" s="222">
        <v>5.5</v>
      </c>
      <c r="I110" s="222">
        <v>5.5</v>
      </c>
      <c r="J110" s="646" t="s">
        <v>5221</v>
      </c>
      <c r="K110" s="521" t="s">
        <v>1892</v>
      </c>
      <c r="L110" s="221" t="s">
        <v>46</v>
      </c>
      <c r="M110" s="221" t="s">
        <v>46</v>
      </c>
      <c r="N110" s="300" t="s">
        <v>1882</v>
      </c>
    </row>
    <row r="111" spans="2:14" ht="22.5" x14ac:dyDescent="0.2">
      <c r="B111" s="217">
        <v>493</v>
      </c>
      <c r="C111" s="218" t="s">
        <v>423</v>
      </c>
      <c r="D111" s="219">
        <v>493</v>
      </c>
      <c r="E111" s="218" t="s">
        <v>423</v>
      </c>
      <c r="F111" s="222">
        <v>81</v>
      </c>
      <c r="G111" s="222">
        <v>82</v>
      </c>
      <c r="H111" s="222">
        <v>81</v>
      </c>
      <c r="I111" s="222">
        <v>82</v>
      </c>
      <c r="J111" s="646" t="s">
        <v>5221</v>
      </c>
      <c r="K111" s="521" t="s">
        <v>1892</v>
      </c>
      <c r="L111" s="221" t="s">
        <v>46</v>
      </c>
      <c r="M111" s="221" t="s">
        <v>46</v>
      </c>
      <c r="N111" s="300" t="s">
        <v>1882</v>
      </c>
    </row>
    <row r="112" spans="2:14" ht="22.5" x14ac:dyDescent="0.2">
      <c r="B112" s="217">
        <v>494</v>
      </c>
      <c r="C112" s="218" t="s">
        <v>424</v>
      </c>
      <c r="D112" s="219">
        <v>494</v>
      </c>
      <c r="E112" s="218" t="s">
        <v>424</v>
      </c>
      <c r="F112" s="222">
        <v>410</v>
      </c>
      <c r="G112" s="222">
        <v>410</v>
      </c>
      <c r="H112" s="222">
        <v>410</v>
      </c>
      <c r="I112" s="222">
        <v>410</v>
      </c>
      <c r="J112" s="646" t="s">
        <v>5221</v>
      </c>
      <c r="K112" s="521" t="s">
        <v>1892</v>
      </c>
      <c r="L112" s="221" t="s">
        <v>46</v>
      </c>
      <c r="M112" s="221" t="s">
        <v>46</v>
      </c>
      <c r="N112" s="300" t="s">
        <v>1882</v>
      </c>
    </row>
    <row r="113" spans="2:14" x14ac:dyDescent="0.2">
      <c r="B113" s="217">
        <v>495</v>
      </c>
      <c r="C113" s="218" t="s">
        <v>425</v>
      </c>
      <c r="D113" s="219">
        <v>495</v>
      </c>
      <c r="E113" s="218" t="s">
        <v>425</v>
      </c>
      <c r="F113" s="222">
        <v>28</v>
      </c>
      <c r="G113" s="222">
        <v>28</v>
      </c>
      <c r="H113" s="222">
        <v>28</v>
      </c>
      <c r="I113" s="222">
        <v>28</v>
      </c>
      <c r="J113" s="646" t="s">
        <v>5222</v>
      </c>
      <c r="K113" s="521" t="s">
        <v>1771</v>
      </c>
      <c r="L113" s="221" t="s">
        <v>49</v>
      </c>
      <c r="M113" s="221" t="s">
        <v>49</v>
      </c>
      <c r="N113" s="300" t="s">
        <v>1770</v>
      </c>
    </row>
    <row r="114" spans="2:14" x14ac:dyDescent="0.2">
      <c r="B114" s="217">
        <v>497</v>
      </c>
      <c r="C114" s="218" t="s">
        <v>427</v>
      </c>
      <c r="D114" s="219">
        <v>497</v>
      </c>
      <c r="E114" s="218" t="s">
        <v>427</v>
      </c>
      <c r="F114" s="222">
        <v>256.10000000000002</v>
      </c>
      <c r="G114" s="222">
        <v>279.8</v>
      </c>
      <c r="H114" s="222">
        <v>245.3</v>
      </c>
      <c r="I114" s="222">
        <v>276</v>
      </c>
      <c r="J114" s="646" t="s">
        <v>5222</v>
      </c>
      <c r="K114" s="521" t="s">
        <v>1894</v>
      </c>
      <c r="L114" s="221" t="s">
        <v>47</v>
      </c>
      <c r="M114" s="221" t="s">
        <v>1763</v>
      </c>
      <c r="N114" s="300" t="s">
        <v>1893</v>
      </c>
    </row>
    <row r="115" spans="2:14" ht="22.5" x14ac:dyDescent="0.2">
      <c r="B115" s="217">
        <v>507</v>
      </c>
      <c r="C115" s="218" t="s">
        <v>428</v>
      </c>
      <c r="D115" s="219" t="s">
        <v>5137</v>
      </c>
      <c r="E115" s="218" t="s">
        <v>5138</v>
      </c>
      <c r="F115" s="222">
        <v>314.7</v>
      </c>
      <c r="G115" s="222">
        <v>340.24099999999999</v>
      </c>
      <c r="H115" s="222">
        <v>282.86500000000001</v>
      </c>
      <c r="I115" s="222">
        <v>340.24099999999999</v>
      </c>
      <c r="J115" s="646" t="s">
        <v>5222</v>
      </c>
      <c r="K115" s="521" t="s">
        <v>2123</v>
      </c>
      <c r="L115" s="221" t="s">
        <v>47</v>
      </c>
      <c r="M115" s="221" t="s">
        <v>45</v>
      </c>
      <c r="N115" s="300" t="s">
        <v>1817</v>
      </c>
    </row>
    <row r="116" spans="2:14" ht="22.5" x14ac:dyDescent="0.2">
      <c r="B116" s="217">
        <v>508</v>
      </c>
      <c r="C116" s="218" t="s">
        <v>429</v>
      </c>
      <c r="D116" s="219">
        <v>508</v>
      </c>
      <c r="E116" s="218" t="s">
        <v>429</v>
      </c>
      <c r="F116" s="222">
        <v>407.5</v>
      </c>
      <c r="G116" s="222">
        <v>420.83</v>
      </c>
      <c r="H116" s="222">
        <v>407.5</v>
      </c>
      <c r="I116" s="222">
        <v>420.83</v>
      </c>
      <c r="J116" s="646" t="s">
        <v>5221</v>
      </c>
      <c r="K116" s="521" t="s">
        <v>1895</v>
      </c>
      <c r="L116" s="221" t="s">
        <v>44</v>
      </c>
      <c r="M116" s="221" t="s">
        <v>44</v>
      </c>
      <c r="N116" s="300" t="s">
        <v>1828</v>
      </c>
    </row>
    <row r="117" spans="2:14" x14ac:dyDescent="0.2">
      <c r="B117" s="217">
        <v>513</v>
      </c>
      <c r="C117" s="218" t="s">
        <v>430</v>
      </c>
      <c r="D117" s="219">
        <v>513</v>
      </c>
      <c r="E117" s="218" t="s">
        <v>430</v>
      </c>
      <c r="F117" s="222">
        <v>466</v>
      </c>
      <c r="G117" s="222">
        <v>466</v>
      </c>
      <c r="H117" s="222">
        <v>466</v>
      </c>
      <c r="I117" s="222">
        <v>466</v>
      </c>
      <c r="J117" s="646" t="s">
        <v>5222</v>
      </c>
      <c r="K117" s="521" t="s">
        <v>1897</v>
      </c>
      <c r="L117" s="221" t="s">
        <v>46</v>
      </c>
      <c r="M117" s="221" t="s">
        <v>46</v>
      </c>
      <c r="N117" s="300" t="s">
        <v>1896</v>
      </c>
    </row>
    <row r="118" spans="2:14" ht="22.5" x14ac:dyDescent="0.2">
      <c r="B118" s="217">
        <v>515</v>
      </c>
      <c r="C118" s="218" t="s">
        <v>1898</v>
      </c>
      <c r="D118" s="219">
        <v>515</v>
      </c>
      <c r="E118" s="218" t="s">
        <v>1898</v>
      </c>
      <c r="F118" s="222">
        <v>17.82</v>
      </c>
      <c r="G118" s="222">
        <v>19.16</v>
      </c>
      <c r="H118" s="222">
        <v>15.255000000000001</v>
      </c>
      <c r="I118" s="222">
        <v>18.8</v>
      </c>
      <c r="J118" s="646" t="s">
        <v>5221</v>
      </c>
      <c r="K118" s="521" t="s">
        <v>1900</v>
      </c>
      <c r="L118" s="221" t="s">
        <v>46</v>
      </c>
      <c r="M118" s="221" t="s">
        <v>46</v>
      </c>
      <c r="N118" s="300" t="s">
        <v>1899</v>
      </c>
    </row>
    <row r="119" spans="2:14" x14ac:dyDescent="0.2">
      <c r="B119" s="217">
        <v>527</v>
      </c>
      <c r="C119" s="218" t="s">
        <v>431</v>
      </c>
      <c r="D119" s="219">
        <v>527</v>
      </c>
      <c r="E119" s="218" t="s">
        <v>431</v>
      </c>
      <c r="F119" s="222">
        <v>43</v>
      </c>
      <c r="G119" s="222">
        <v>43</v>
      </c>
      <c r="H119" s="222">
        <v>43</v>
      </c>
      <c r="I119" s="222">
        <v>43</v>
      </c>
      <c r="J119" s="646" t="s">
        <v>5222</v>
      </c>
      <c r="K119" s="521" t="s">
        <v>1901</v>
      </c>
      <c r="L119" s="221" t="s">
        <v>47</v>
      </c>
      <c r="M119" s="221" t="s">
        <v>1848</v>
      </c>
      <c r="N119" s="300" t="s">
        <v>1804</v>
      </c>
    </row>
    <row r="120" spans="2:14" ht="22.5" x14ac:dyDescent="0.2">
      <c r="B120" s="217">
        <v>528</v>
      </c>
      <c r="C120" s="218" t="s">
        <v>432</v>
      </c>
      <c r="D120" s="219">
        <v>528</v>
      </c>
      <c r="E120" s="218" t="s">
        <v>1902</v>
      </c>
      <c r="F120" s="222">
        <v>297.18700000000001</v>
      </c>
      <c r="G120" s="222">
        <v>318.34199999999998</v>
      </c>
      <c r="H120" s="222">
        <v>272.34199999999998</v>
      </c>
      <c r="I120" s="222">
        <v>318.34199999999998</v>
      </c>
      <c r="J120" s="646" t="s">
        <v>5221</v>
      </c>
      <c r="K120" s="521" t="s">
        <v>1903</v>
      </c>
      <c r="L120" s="221" t="s">
        <v>45</v>
      </c>
      <c r="M120" s="221" t="s">
        <v>45</v>
      </c>
      <c r="N120" s="300" t="s">
        <v>1757</v>
      </c>
    </row>
    <row r="121" spans="2:14" ht="22.5" x14ac:dyDescent="0.2">
      <c r="B121" s="217">
        <v>529</v>
      </c>
      <c r="C121" s="218" t="s">
        <v>433</v>
      </c>
      <c r="D121" s="219">
        <v>529</v>
      </c>
      <c r="E121" s="218" t="s">
        <v>1904</v>
      </c>
      <c r="F121" s="222">
        <v>297.60899999999998</v>
      </c>
      <c r="G121" s="222">
        <v>322.815</v>
      </c>
      <c r="H121" s="222">
        <v>274.815</v>
      </c>
      <c r="I121" s="222">
        <v>322.815</v>
      </c>
      <c r="J121" s="646" t="s">
        <v>5221</v>
      </c>
      <c r="K121" s="521" t="s">
        <v>1903</v>
      </c>
      <c r="L121" s="221" t="s">
        <v>45</v>
      </c>
      <c r="M121" s="221" t="s">
        <v>45</v>
      </c>
      <c r="N121" s="300" t="s">
        <v>1757</v>
      </c>
    </row>
    <row r="122" spans="2:14" ht="22.5" x14ac:dyDescent="0.2">
      <c r="B122" s="217">
        <v>532</v>
      </c>
      <c r="C122" s="218" t="s">
        <v>434</v>
      </c>
      <c r="D122" s="219">
        <v>532</v>
      </c>
      <c r="E122" s="218" t="s">
        <v>434</v>
      </c>
      <c r="F122" s="222">
        <v>10.210000000000001</v>
      </c>
      <c r="G122" s="222">
        <v>13.55</v>
      </c>
      <c r="H122" s="222">
        <v>10.210000000000001</v>
      </c>
      <c r="I122" s="222">
        <v>13.55</v>
      </c>
      <c r="J122" s="646" t="s">
        <v>5221</v>
      </c>
      <c r="K122" s="521" t="s">
        <v>1905</v>
      </c>
      <c r="L122" s="221" t="s">
        <v>49</v>
      </c>
      <c r="M122" s="221" t="s">
        <v>49</v>
      </c>
      <c r="N122" s="300" t="s">
        <v>1841</v>
      </c>
    </row>
    <row r="123" spans="2:14" ht="22.5" x14ac:dyDescent="0.2">
      <c r="B123" s="217">
        <v>536</v>
      </c>
      <c r="C123" s="218" t="s">
        <v>435</v>
      </c>
      <c r="D123" s="219">
        <v>536</v>
      </c>
      <c r="E123" s="218" t="s">
        <v>435</v>
      </c>
      <c r="F123" s="222">
        <v>21.76</v>
      </c>
      <c r="G123" s="222">
        <v>21.93</v>
      </c>
      <c r="H123" s="222">
        <v>21.76</v>
      </c>
      <c r="I123" s="222">
        <v>21.93</v>
      </c>
      <c r="J123" s="646" t="s">
        <v>5221</v>
      </c>
      <c r="K123" s="521" t="s">
        <v>1907</v>
      </c>
      <c r="L123" s="221" t="s">
        <v>49</v>
      </c>
      <c r="M123" s="221" t="s">
        <v>1843</v>
      </c>
      <c r="N123" s="300" t="s">
        <v>1906</v>
      </c>
    </row>
    <row r="124" spans="2:14" ht="22.5" x14ac:dyDescent="0.2">
      <c r="B124" s="217">
        <v>538</v>
      </c>
      <c r="C124" s="218" t="s">
        <v>1908</v>
      </c>
      <c r="D124" s="219">
        <v>538</v>
      </c>
      <c r="E124" s="218" t="s">
        <v>1908</v>
      </c>
      <c r="F124" s="222">
        <v>17.55</v>
      </c>
      <c r="G124" s="222">
        <v>17.55</v>
      </c>
      <c r="H124" s="222">
        <v>0</v>
      </c>
      <c r="I124" s="222">
        <v>0</v>
      </c>
      <c r="J124" s="646" t="s">
        <v>5221</v>
      </c>
      <c r="K124" s="521" t="s">
        <v>1909</v>
      </c>
      <c r="L124" s="221" t="s">
        <v>47</v>
      </c>
      <c r="M124" s="221" t="s">
        <v>1763</v>
      </c>
      <c r="N124" s="300" t="s">
        <v>1786</v>
      </c>
    </row>
    <row r="125" spans="2:14" x14ac:dyDescent="0.2">
      <c r="B125" s="217">
        <v>539</v>
      </c>
      <c r="C125" s="218" t="s">
        <v>436</v>
      </c>
      <c r="D125" s="219">
        <v>539</v>
      </c>
      <c r="E125" s="218" t="s">
        <v>436</v>
      </c>
      <c r="F125" s="222">
        <v>9.6</v>
      </c>
      <c r="G125" s="222">
        <v>10.16</v>
      </c>
      <c r="H125" s="222">
        <v>9.6</v>
      </c>
      <c r="I125" s="222">
        <v>10.16</v>
      </c>
      <c r="J125" s="646" t="s">
        <v>5222</v>
      </c>
      <c r="K125" s="521" t="s">
        <v>1910</v>
      </c>
      <c r="L125" s="221" t="s">
        <v>44</v>
      </c>
      <c r="M125" s="221" t="s">
        <v>44</v>
      </c>
      <c r="N125" s="300" t="s">
        <v>1777</v>
      </c>
    </row>
    <row r="126" spans="2:14" ht="22.5" x14ac:dyDescent="0.2">
      <c r="B126" s="217">
        <v>540</v>
      </c>
      <c r="C126" s="218" t="s">
        <v>1911</v>
      </c>
      <c r="D126" s="219">
        <v>540</v>
      </c>
      <c r="E126" s="218" t="s">
        <v>1911</v>
      </c>
      <c r="F126" s="222">
        <v>84.474000000000004</v>
      </c>
      <c r="G126" s="222">
        <v>97.5</v>
      </c>
      <c r="H126" s="222">
        <v>79.5</v>
      </c>
      <c r="I126" s="222">
        <v>97.5</v>
      </c>
      <c r="J126" s="646" t="s">
        <v>5221</v>
      </c>
      <c r="K126" s="521" t="s">
        <v>1913</v>
      </c>
      <c r="L126" s="221" t="s">
        <v>47</v>
      </c>
      <c r="M126" s="221" t="s">
        <v>51</v>
      </c>
      <c r="N126" s="300" t="s">
        <v>1912</v>
      </c>
    </row>
    <row r="127" spans="2:14" x14ac:dyDescent="0.2">
      <c r="B127" s="217">
        <v>541</v>
      </c>
      <c r="C127" s="218" t="s">
        <v>437</v>
      </c>
      <c r="D127" s="219">
        <v>541</v>
      </c>
      <c r="E127" s="218" t="s">
        <v>437</v>
      </c>
      <c r="F127" s="222">
        <v>9.8409999999999993</v>
      </c>
      <c r="G127" s="222">
        <v>9.8409999999999993</v>
      </c>
      <c r="H127" s="222">
        <v>6.65</v>
      </c>
      <c r="I127" s="222">
        <v>6.8029999999999999</v>
      </c>
      <c r="J127" s="646" t="s">
        <v>5222</v>
      </c>
      <c r="K127" s="521" t="s">
        <v>1914</v>
      </c>
      <c r="L127" s="221" t="s">
        <v>50</v>
      </c>
      <c r="M127" s="221" t="s">
        <v>50</v>
      </c>
      <c r="N127" s="300" t="s">
        <v>1773</v>
      </c>
    </row>
    <row r="128" spans="2:14" ht="22.5" x14ac:dyDescent="0.2">
      <c r="B128" s="217">
        <v>542</v>
      </c>
      <c r="C128" s="218" t="s">
        <v>438</v>
      </c>
      <c r="D128" s="219">
        <v>542</v>
      </c>
      <c r="E128" s="218" t="s">
        <v>438</v>
      </c>
      <c r="F128" s="222">
        <v>13.705</v>
      </c>
      <c r="G128" s="222">
        <v>13.705</v>
      </c>
      <c r="H128" s="222">
        <v>13.705</v>
      </c>
      <c r="I128" s="222">
        <v>13.705</v>
      </c>
      <c r="J128" s="646" t="s">
        <v>5221</v>
      </c>
      <c r="K128" s="521" t="s">
        <v>1915</v>
      </c>
      <c r="L128" s="221" t="s">
        <v>49</v>
      </c>
      <c r="M128" s="221" t="s">
        <v>1819</v>
      </c>
      <c r="N128" s="300" t="s">
        <v>1846</v>
      </c>
    </row>
    <row r="129" spans="2:14" ht="22.5" x14ac:dyDescent="0.2">
      <c r="B129" s="217">
        <v>546</v>
      </c>
      <c r="C129" s="218" t="s">
        <v>439</v>
      </c>
      <c r="D129" s="219">
        <v>546</v>
      </c>
      <c r="E129" s="218" t="s">
        <v>439</v>
      </c>
      <c r="F129" s="222">
        <v>32.79</v>
      </c>
      <c r="G129" s="222">
        <v>32.79</v>
      </c>
      <c r="H129" s="222">
        <v>32.79</v>
      </c>
      <c r="I129" s="222">
        <v>31</v>
      </c>
      <c r="J129" s="646" t="s">
        <v>5221</v>
      </c>
      <c r="K129" s="521" t="s">
        <v>1916</v>
      </c>
      <c r="L129" s="221" t="s">
        <v>47</v>
      </c>
      <c r="M129" s="221" t="s">
        <v>1848</v>
      </c>
      <c r="N129" s="300" t="s">
        <v>1799</v>
      </c>
    </row>
    <row r="130" spans="2:14" x14ac:dyDescent="0.2">
      <c r="B130" s="217">
        <v>547</v>
      </c>
      <c r="C130" s="218" t="s">
        <v>440</v>
      </c>
      <c r="D130" s="219">
        <v>547</v>
      </c>
      <c r="E130" s="218" t="s">
        <v>440</v>
      </c>
      <c r="F130" s="222">
        <v>40</v>
      </c>
      <c r="G130" s="222">
        <v>40</v>
      </c>
      <c r="H130" s="222">
        <v>40</v>
      </c>
      <c r="I130" s="222">
        <v>40</v>
      </c>
      <c r="J130" s="646" t="s">
        <v>5222</v>
      </c>
      <c r="K130" s="521" t="s">
        <v>1917</v>
      </c>
      <c r="L130" s="221" t="s">
        <v>47</v>
      </c>
      <c r="M130" s="221" t="s">
        <v>1848</v>
      </c>
      <c r="N130" s="300" t="s">
        <v>1799</v>
      </c>
    </row>
    <row r="131" spans="2:14" ht="22.5" x14ac:dyDescent="0.2">
      <c r="B131" s="217">
        <v>549</v>
      </c>
      <c r="C131" s="218" t="s">
        <v>1918</v>
      </c>
      <c r="D131" s="219">
        <v>549</v>
      </c>
      <c r="E131" s="218" t="s">
        <v>1918</v>
      </c>
      <c r="F131" s="222">
        <v>12.397</v>
      </c>
      <c r="G131" s="222">
        <v>15.547000000000001</v>
      </c>
      <c r="H131" s="222">
        <v>10.4</v>
      </c>
      <c r="I131" s="222">
        <v>14.8</v>
      </c>
      <c r="J131" s="646" t="s">
        <v>5221</v>
      </c>
      <c r="K131" s="521" t="s">
        <v>1919</v>
      </c>
      <c r="L131" s="221" t="s">
        <v>50</v>
      </c>
      <c r="M131" s="221" t="s">
        <v>50</v>
      </c>
      <c r="N131" s="300" t="s">
        <v>1773</v>
      </c>
    </row>
    <row r="132" spans="2:14" x14ac:dyDescent="0.2">
      <c r="B132" s="217">
        <v>555</v>
      </c>
      <c r="C132" s="218" t="s">
        <v>441</v>
      </c>
      <c r="D132" s="219">
        <v>555</v>
      </c>
      <c r="E132" s="218" t="s">
        <v>441</v>
      </c>
      <c r="F132" s="222">
        <v>1257.2750000000001</v>
      </c>
      <c r="G132" s="222">
        <v>1257.2750000000001</v>
      </c>
      <c r="H132" s="222">
        <v>1257.2750000000001</v>
      </c>
      <c r="I132" s="222">
        <v>1257.2750000000001</v>
      </c>
      <c r="J132" s="646" t="s">
        <v>5222</v>
      </c>
      <c r="K132" s="521" t="s">
        <v>1920</v>
      </c>
      <c r="L132" s="221" t="s">
        <v>44</v>
      </c>
      <c r="M132" s="221" t="s">
        <v>44</v>
      </c>
      <c r="N132" s="300" t="s">
        <v>1817</v>
      </c>
    </row>
    <row r="133" spans="2:14" ht="22.5" x14ac:dyDescent="0.2">
      <c r="B133" s="217">
        <v>556</v>
      </c>
      <c r="C133" s="218" t="s">
        <v>1921</v>
      </c>
      <c r="D133" s="219">
        <v>556</v>
      </c>
      <c r="E133" s="218" t="s">
        <v>1921</v>
      </c>
      <c r="F133" s="222">
        <v>47.5</v>
      </c>
      <c r="G133" s="222">
        <v>48</v>
      </c>
      <c r="H133" s="222">
        <v>47.5</v>
      </c>
      <c r="I133" s="222">
        <v>48</v>
      </c>
      <c r="J133" s="646" t="s">
        <v>5221</v>
      </c>
      <c r="K133" s="521" t="s">
        <v>1922</v>
      </c>
      <c r="L133" s="221" t="s">
        <v>44</v>
      </c>
      <c r="M133" s="221" t="s">
        <v>44</v>
      </c>
      <c r="N133" s="300" t="s">
        <v>1828</v>
      </c>
    </row>
    <row r="134" spans="2:14" ht="22.5" x14ac:dyDescent="0.2">
      <c r="B134" s="217">
        <v>557</v>
      </c>
      <c r="C134" s="218" t="s">
        <v>1923</v>
      </c>
      <c r="D134" s="219">
        <v>557</v>
      </c>
      <c r="E134" s="218" t="s">
        <v>1923</v>
      </c>
      <c r="F134" s="222">
        <v>49.6</v>
      </c>
      <c r="G134" s="222">
        <v>49.6</v>
      </c>
      <c r="H134" s="222">
        <v>49.6</v>
      </c>
      <c r="I134" s="222">
        <v>49.6</v>
      </c>
      <c r="J134" s="646" t="s">
        <v>5221</v>
      </c>
      <c r="K134" s="521" t="s">
        <v>1922</v>
      </c>
      <c r="L134" s="221" t="s">
        <v>44</v>
      </c>
      <c r="M134" s="221" t="s">
        <v>44</v>
      </c>
      <c r="N134" s="300" t="s">
        <v>1828</v>
      </c>
    </row>
    <row r="135" spans="2:14" ht="22.5" x14ac:dyDescent="0.2">
      <c r="B135" s="217">
        <v>558</v>
      </c>
      <c r="C135" s="218" t="s">
        <v>1924</v>
      </c>
      <c r="D135" s="219">
        <v>558</v>
      </c>
      <c r="E135" s="218" t="s">
        <v>1924</v>
      </c>
      <c r="F135" s="222">
        <v>48</v>
      </c>
      <c r="G135" s="222">
        <v>49</v>
      </c>
      <c r="H135" s="222">
        <v>48</v>
      </c>
      <c r="I135" s="222">
        <v>49</v>
      </c>
      <c r="J135" s="646" t="s">
        <v>5221</v>
      </c>
      <c r="K135" s="521" t="s">
        <v>1922</v>
      </c>
      <c r="L135" s="221" t="s">
        <v>44</v>
      </c>
      <c r="M135" s="221" t="s">
        <v>44</v>
      </c>
      <c r="N135" s="300" t="s">
        <v>1828</v>
      </c>
    </row>
    <row r="136" spans="2:14" ht="22.5" x14ac:dyDescent="0.2">
      <c r="B136" s="217">
        <v>559</v>
      </c>
      <c r="C136" s="218" t="s">
        <v>442</v>
      </c>
      <c r="D136" s="219">
        <v>559</v>
      </c>
      <c r="E136" s="218" t="s">
        <v>442</v>
      </c>
      <c r="F136" s="222">
        <v>18.132000000000001</v>
      </c>
      <c r="G136" s="222">
        <v>22</v>
      </c>
      <c r="H136" s="222">
        <v>17.620999999999999</v>
      </c>
      <c r="I136" s="222">
        <v>22</v>
      </c>
      <c r="J136" s="646" t="s">
        <v>5221</v>
      </c>
      <c r="K136" s="521" t="s">
        <v>1922</v>
      </c>
      <c r="L136" s="221" t="s">
        <v>44</v>
      </c>
      <c r="M136" s="221" t="s">
        <v>44</v>
      </c>
      <c r="N136" s="300" t="s">
        <v>1828</v>
      </c>
    </row>
    <row r="137" spans="2:14" ht="22.5" x14ac:dyDescent="0.2">
      <c r="B137" s="217">
        <v>561</v>
      </c>
      <c r="C137" s="218" t="s">
        <v>443</v>
      </c>
      <c r="D137" s="219">
        <v>561</v>
      </c>
      <c r="E137" s="218" t="s">
        <v>443</v>
      </c>
      <c r="F137" s="222">
        <v>4.96</v>
      </c>
      <c r="G137" s="222">
        <v>4.96</v>
      </c>
      <c r="H137" s="222">
        <v>4.96</v>
      </c>
      <c r="I137" s="222">
        <v>4.96</v>
      </c>
      <c r="J137" s="646" t="s">
        <v>5221</v>
      </c>
      <c r="K137" s="521" t="s">
        <v>1925</v>
      </c>
      <c r="L137" s="221" t="s">
        <v>50</v>
      </c>
      <c r="M137" s="221" t="s">
        <v>1763</v>
      </c>
      <c r="N137" s="300" t="s">
        <v>1779</v>
      </c>
    </row>
    <row r="138" spans="2:14" ht="22.5" x14ac:dyDescent="0.2">
      <c r="B138" s="217">
        <v>562</v>
      </c>
      <c r="C138" s="218" t="s">
        <v>444</v>
      </c>
      <c r="D138" s="219">
        <v>562</v>
      </c>
      <c r="E138" s="218" t="s">
        <v>444</v>
      </c>
      <c r="F138" s="222">
        <v>16.449000000000002</v>
      </c>
      <c r="G138" s="222">
        <v>17.07</v>
      </c>
      <c r="H138" s="222">
        <v>16.449000000000002</v>
      </c>
      <c r="I138" s="222">
        <v>17.07</v>
      </c>
      <c r="J138" s="646" t="s">
        <v>5221</v>
      </c>
      <c r="K138" s="521" t="s">
        <v>1926</v>
      </c>
      <c r="L138" s="221" t="s">
        <v>46</v>
      </c>
      <c r="M138" s="221" t="s">
        <v>46</v>
      </c>
      <c r="N138" s="300" t="s">
        <v>1804</v>
      </c>
    </row>
    <row r="139" spans="2:14" ht="22.5" x14ac:dyDescent="0.2">
      <c r="B139" s="217">
        <v>563</v>
      </c>
      <c r="C139" s="218" t="s">
        <v>445</v>
      </c>
      <c r="D139" s="219">
        <v>563</v>
      </c>
      <c r="E139" s="218" t="s">
        <v>445</v>
      </c>
      <c r="F139" s="222">
        <v>46.954999999999998</v>
      </c>
      <c r="G139" s="222">
        <v>52.96</v>
      </c>
      <c r="H139" s="222">
        <v>46.954999999999998</v>
      </c>
      <c r="I139" s="222">
        <v>52.69</v>
      </c>
      <c r="J139" s="646" t="s">
        <v>5221</v>
      </c>
      <c r="K139" s="521" t="s">
        <v>1927</v>
      </c>
      <c r="L139" s="221" t="s">
        <v>47</v>
      </c>
      <c r="M139" s="221" t="s">
        <v>51</v>
      </c>
      <c r="N139" s="300" t="s">
        <v>1804</v>
      </c>
    </row>
    <row r="140" spans="2:14" x14ac:dyDescent="0.2">
      <c r="B140" s="217">
        <v>564</v>
      </c>
      <c r="C140" s="218" t="s">
        <v>446</v>
      </c>
      <c r="D140" s="219">
        <v>564</v>
      </c>
      <c r="E140" s="218" t="s">
        <v>446</v>
      </c>
      <c r="F140" s="222">
        <v>22.5</v>
      </c>
      <c r="G140" s="222">
        <v>22.5</v>
      </c>
      <c r="H140" s="222">
        <v>22.5</v>
      </c>
      <c r="I140" s="222">
        <v>22.5</v>
      </c>
      <c r="J140" s="646" t="s">
        <v>5223</v>
      </c>
      <c r="K140" s="521" t="s">
        <v>1927</v>
      </c>
      <c r="L140" s="221" t="s">
        <v>47</v>
      </c>
      <c r="M140" s="221" t="s">
        <v>51</v>
      </c>
      <c r="N140" s="300" t="s">
        <v>1804</v>
      </c>
    </row>
    <row r="141" spans="2:14" ht="22.5" x14ac:dyDescent="0.2">
      <c r="B141" s="217">
        <v>565</v>
      </c>
      <c r="C141" s="218" t="s">
        <v>447</v>
      </c>
      <c r="D141" s="219">
        <v>565</v>
      </c>
      <c r="E141" s="218" t="s">
        <v>447</v>
      </c>
      <c r="F141" s="222">
        <v>14.832000000000001</v>
      </c>
      <c r="G141" s="222">
        <v>26.38</v>
      </c>
      <c r="H141" s="222">
        <v>14.832000000000001</v>
      </c>
      <c r="I141" s="222">
        <v>26.38</v>
      </c>
      <c r="J141" s="646" t="s">
        <v>5221</v>
      </c>
      <c r="K141" s="521" t="s">
        <v>1928</v>
      </c>
      <c r="L141" s="221" t="s">
        <v>50</v>
      </c>
      <c r="M141" s="221" t="s">
        <v>50</v>
      </c>
      <c r="N141" s="300" t="s">
        <v>1773</v>
      </c>
    </row>
    <row r="142" spans="2:14" x14ac:dyDescent="0.2">
      <c r="B142" s="217">
        <v>566</v>
      </c>
      <c r="C142" s="218" t="s">
        <v>448</v>
      </c>
      <c r="D142" s="219">
        <v>566</v>
      </c>
      <c r="E142" s="218" t="s">
        <v>448</v>
      </c>
      <c r="F142" s="222">
        <v>42.95</v>
      </c>
      <c r="G142" s="222">
        <v>43.4</v>
      </c>
      <c r="H142" s="222">
        <v>42.95</v>
      </c>
      <c r="I142" s="222">
        <v>43.4</v>
      </c>
      <c r="J142" s="646" t="s">
        <v>5222</v>
      </c>
      <c r="K142" s="521" t="s">
        <v>1929</v>
      </c>
      <c r="L142" s="221" t="s">
        <v>46</v>
      </c>
      <c r="M142" s="221" t="s">
        <v>1801</v>
      </c>
      <c r="N142" s="300" t="s">
        <v>1810</v>
      </c>
    </row>
    <row r="143" spans="2:14" x14ac:dyDescent="0.2">
      <c r="B143" s="217">
        <v>567</v>
      </c>
      <c r="C143" s="218" t="s">
        <v>449</v>
      </c>
      <c r="D143" s="219">
        <v>567</v>
      </c>
      <c r="E143" s="218" t="s">
        <v>449</v>
      </c>
      <c r="F143" s="222">
        <v>6.5</v>
      </c>
      <c r="G143" s="222">
        <v>6.5</v>
      </c>
      <c r="H143" s="222">
        <v>6.5</v>
      </c>
      <c r="I143" s="222">
        <v>6.5</v>
      </c>
      <c r="J143" s="646" t="s">
        <v>5222</v>
      </c>
      <c r="K143" s="521" t="s">
        <v>1835</v>
      </c>
      <c r="L143" s="221" t="s">
        <v>47</v>
      </c>
      <c r="M143" s="221" t="s">
        <v>1763</v>
      </c>
      <c r="N143" s="300" t="s">
        <v>1779</v>
      </c>
    </row>
    <row r="144" spans="2:14" x14ac:dyDescent="0.2">
      <c r="B144" s="217">
        <v>569</v>
      </c>
      <c r="C144" s="218" t="s">
        <v>450</v>
      </c>
      <c r="D144" s="219">
        <v>569</v>
      </c>
      <c r="E144" s="218" t="s">
        <v>450</v>
      </c>
      <c r="F144" s="222">
        <v>22.08</v>
      </c>
      <c r="G144" s="222">
        <v>22.08</v>
      </c>
      <c r="H144" s="222">
        <v>21.6</v>
      </c>
      <c r="I144" s="222">
        <v>21.6</v>
      </c>
      <c r="J144" s="646" t="s">
        <v>5222</v>
      </c>
      <c r="K144" s="521" t="s">
        <v>1933</v>
      </c>
      <c r="L144" s="221" t="s">
        <v>49</v>
      </c>
      <c r="M144" s="221" t="s">
        <v>1819</v>
      </c>
      <c r="N144" s="300" t="s">
        <v>1770</v>
      </c>
    </row>
    <row r="145" spans="2:14" ht="22.5" x14ac:dyDescent="0.2">
      <c r="B145" s="217">
        <v>570</v>
      </c>
      <c r="C145" s="218" t="s">
        <v>451</v>
      </c>
      <c r="D145" s="219">
        <v>570</v>
      </c>
      <c r="E145" s="218" t="s">
        <v>451</v>
      </c>
      <c r="F145" s="222">
        <v>17.600000000000001</v>
      </c>
      <c r="G145" s="222">
        <v>17.600000000000001</v>
      </c>
      <c r="H145" s="222">
        <v>17.600000000000001</v>
      </c>
      <c r="I145" s="222">
        <v>16.669</v>
      </c>
      <c r="J145" s="646" t="s">
        <v>5221</v>
      </c>
      <c r="K145" s="521" t="s">
        <v>1934</v>
      </c>
      <c r="L145" s="221" t="s">
        <v>44</v>
      </c>
      <c r="M145" s="221" t="s">
        <v>44</v>
      </c>
      <c r="N145" s="300" t="s">
        <v>1766</v>
      </c>
    </row>
    <row r="146" spans="2:14" ht="22.5" x14ac:dyDescent="0.2">
      <c r="B146" s="217">
        <v>572</v>
      </c>
      <c r="C146" s="218" t="s">
        <v>1935</v>
      </c>
      <c r="D146" s="219">
        <v>572</v>
      </c>
      <c r="E146" s="218" t="s">
        <v>1935</v>
      </c>
      <c r="F146" s="222">
        <v>0</v>
      </c>
      <c r="G146" s="222">
        <v>0</v>
      </c>
      <c r="H146" s="222">
        <v>0</v>
      </c>
      <c r="I146" s="222">
        <v>0</v>
      </c>
      <c r="J146" s="646" t="s">
        <v>5221</v>
      </c>
      <c r="K146" s="521" t="s">
        <v>1936</v>
      </c>
      <c r="L146" s="221" t="s">
        <v>46</v>
      </c>
      <c r="M146" s="221" t="s">
        <v>46</v>
      </c>
      <c r="N146" s="300" t="s">
        <v>1817</v>
      </c>
    </row>
    <row r="147" spans="2:14" ht="22.5" x14ac:dyDescent="0.2">
      <c r="B147" s="217">
        <v>573</v>
      </c>
      <c r="C147" s="218" t="s">
        <v>1937</v>
      </c>
      <c r="D147" s="219">
        <v>573</v>
      </c>
      <c r="E147" s="218" t="s">
        <v>1937</v>
      </c>
      <c r="F147" s="222">
        <v>0</v>
      </c>
      <c r="G147" s="222">
        <v>0</v>
      </c>
      <c r="H147" s="222">
        <v>0</v>
      </c>
      <c r="I147" s="222">
        <v>0</v>
      </c>
      <c r="J147" s="646" t="s">
        <v>5221</v>
      </c>
      <c r="K147" s="521" t="s">
        <v>1936</v>
      </c>
      <c r="L147" s="221" t="s">
        <v>46</v>
      </c>
      <c r="M147" s="221" t="s">
        <v>46</v>
      </c>
      <c r="N147" s="300" t="s">
        <v>1817</v>
      </c>
    </row>
    <row r="148" spans="2:14" ht="22.5" x14ac:dyDescent="0.2">
      <c r="B148" s="217">
        <v>574</v>
      </c>
      <c r="C148" s="218" t="s">
        <v>1938</v>
      </c>
      <c r="D148" s="219">
        <v>574</v>
      </c>
      <c r="E148" s="218" t="s">
        <v>1938</v>
      </c>
      <c r="F148" s="222">
        <v>0</v>
      </c>
      <c r="G148" s="222">
        <v>0</v>
      </c>
      <c r="H148" s="222">
        <v>0</v>
      </c>
      <c r="I148" s="222">
        <v>0</v>
      </c>
      <c r="J148" s="646" t="s">
        <v>5221</v>
      </c>
      <c r="K148" s="521" t="s">
        <v>1936</v>
      </c>
      <c r="L148" s="221" t="s">
        <v>46</v>
      </c>
      <c r="M148" s="221" t="s">
        <v>46</v>
      </c>
      <c r="N148" s="300" t="s">
        <v>1817</v>
      </c>
    </row>
    <row r="149" spans="2:14" ht="22.5" x14ac:dyDescent="0.2">
      <c r="B149" s="217">
        <v>575</v>
      </c>
      <c r="C149" s="218" t="s">
        <v>1939</v>
      </c>
      <c r="D149" s="219">
        <v>575</v>
      </c>
      <c r="E149" s="218" t="s">
        <v>1939</v>
      </c>
      <c r="F149" s="222">
        <v>0</v>
      </c>
      <c r="G149" s="222">
        <v>0</v>
      </c>
      <c r="H149" s="222">
        <v>0</v>
      </c>
      <c r="I149" s="222">
        <v>0</v>
      </c>
      <c r="J149" s="646" t="s">
        <v>5221</v>
      </c>
      <c r="K149" s="521" t="s">
        <v>1936</v>
      </c>
      <c r="L149" s="221" t="s">
        <v>46</v>
      </c>
      <c r="M149" s="221" t="s">
        <v>46</v>
      </c>
      <c r="N149" s="300" t="s">
        <v>1817</v>
      </c>
    </row>
    <row r="150" spans="2:14" ht="22.5" x14ac:dyDescent="0.2">
      <c r="B150" s="217">
        <v>580</v>
      </c>
      <c r="C150" s="218" t="s">
        <v>1940</v>
      </c>
      <c r="D150" s="219">
        <v>580</v>
      </c>
      <c r="E150" s="218" t="s">
        <v>1940</v>
      </c>
      <c r="F150" s="222">
        <v>29.7</v>
      </c>
      <c r="G150" s="222">
        <v>31.24</v>
      </c>
      <c r="H150" s="222">
        <v>29.7</v>
      </c>
      <c r="I150" s="222">
        <v>31.24</v>
      </c>
      <c r="J150" s="646" t="s">
        <v>5221</v>
      </c>
      <c r="K150" s="521" t="s">
        <v>1936</v>
      </c>
      <c r="L150" s="221" t="s">
        <v>46</v>
      </c>
      <c r="M150" s="221" t="s">
        <v>46</v>
      </c>
      <c r="N150" s="300" t="s">
        <v>1817</v>
      </c>
    </row>
    <row r="151" spans="2:14" ht="22.5" x14ac:dyDescent="0.2">
      <c r="B151" s="217">
        <v>581</v>
      </c>
      <c r="C151" s="218" t="s">
        <v>1941</v>
      </c>
      <c r="D151" s="219">
        <v>581</v>
      </c>
      <c r="E151" s="218" t="s">
        <v>1941</v>
      </c>
      <c r="F151" s="222">
        <v>29.7</v>
      </c>
      <c r="G151" s="222">
        <v>31.25</v>
      </c>
      <c r="H151" s="222">
        <v>29.7</v>
      </c>
      <c r="I151" s="222">
        <v>31.25</v>
      </c>
      <c r="J151" s="646" t="s">
        <v>5221</v>
      </c>
      <c r="K151" s="521" t="s">
        <v>1936</v>
      </c>
      <c r="L151" s="221" t="s">
        <v>46</v>
      </c>
      <c r="M151" s="221" t="s">
        <v>46</v>
      </c>
      <c r="N151" s="300" t="s">
        <v>1817</v>
      </c>
    </row>
    <row r="152" spans="2:14" x14ac:dyDescent="0.2">
      <c r="B152" s="217">
        <v>583</v>
      </c>
      <c r="C152" s="218" t="s">
        <v>452</v>
      </c>
      <c r="D152" s="219">
        <v>583</v>
      </c>
      <c r="E152" s="218" t="s">
        <v>452</v>
      </c>
      <c r="F152" s="222">
        <v>79</v>
      </c>
      <c r="G152" s="222">
        <v>90</v>
      </c>
      <c r="H152" s="222">
        <v>67</v>
      </c>
      <c r="I152" s="222">
        <v>87</v>
      </c>
      <c r="J152" s="646" t="s">
        <v>5223</v>
      </c>
      <c r="K152" s="521" t="s">
        <v>1943</v>
      </c>
      <c r="L152" s="221" t="s">
        <v>47</v>
      </c>
      <c r="M152" s="221" t="s">
        <v>1763</v>
      </c>
      <c r="N152" s="300" t="s">
        <v>1942</v>
      </c>
    </row>
    <row r="153" spans="2:14" x14ac:dyDescent="0.2">
      <c r="B153" s="217">
        <v>584</v>
      </c>
      <c r="C153" s="218" t="s">
        <v>453</v>
      </c>
      <c r="D153" s="219">
        <v>584</v>
      </c>
      <c r="E153" s="218" t="s">
        <v>453</v>
      </c>
      <c r="F153" s="222">
        <v>77</v>
      </c>
      <c r="G153" s="222">
        <v>90</v>
      </c>
      <c r="H153" s="222">
        <v>65</v>
      </c>
      <c r="I153" s="222">
        <v>85</v>
      </c>
      <c r="J153" s="646" t="s">
        <v>5223</v>
      </c>
      <c r="K153" s="521" t="s">
        <v>1943</v>
      </c>
      <c r="L153" s="221" t="s">
        <v>47</v>
      </c>
      <c r="M153" s="221" t="s">
        <v>1763</v>
      </c>
      <c r="N153" s="300" t="s">
        <v>1942</v>
      </c>
    </row>
    <row r="154" spans="2:14" x14ac:dyDescent="0.2">
      <c r="B154" s="217">
        <v>587</v>
      </c>
      <c r="C154" s="218" t="s">
        <v>454</v>
      </c>
      <c r="D154" s="219">
        <v>587</v>
      </c>
      <c r="E154" s="218" t="s">
        <v>454</v>
      </c>
      <c r="F154" s="222">
        <v>28.9</v>
      </c>
      <c r="G154" s="222">
        <v>28.9</v>
      </c>
      <c r="H154" s="222">
        <v>28.9</v>
      </c>
      <c r="I154" s="222">
        <v>28.9</v>
      </c>
      <c r="J154" s="646" t="s">
        <v>5222</v>
      </c>
      <c r="K154" s="521" t="s">
        <v>1944</v>
      </c>
      <c r="L154" s="221" t="s">
        <v>46</v>
      </c>
      <c r="M154" s="221" t="s">
        <v>1801</v>
      </c>
      <c r="N154" s="300" t="s">
        <v>1810</v>
      </c>
    </row>
    <row r="155" spans="2:14" ht="22.5" x14ac:dyDescent="0.2">
      <c r="B155" s="217">
        <v>590</v>
      </c>
      <c r="C155" s="218" t="s">
        <v>455</v>
      </c>
      <c r="D155" s="219">
        <v>590</v>
      </c>
      <c r="E155" s="218" t="s">
        <v>1945</v>
      </c>
      <c r="F155" s="222">
        <v>46.52</v>
      </c>
      <c r="G155" s="222">
        <v>47.51</v>
      </c>
      <c r="H155" s="222">
        <v>46.52</v>
      </c>
      <c r="I155" s="222">
        <v>47.51</v>
      </c>
      <c r="J155" s="646" t="s">
        <v>5221</v>
      </c>
      <c r="K155" s="521" t="s">
        <v>1946</v>
      </c>
      <c r="L155" s="221" t="s">
        <v>49</v>
      </c>
      <c r="M155" s="221" t="s">
        <v>49</v>
      </c>
      <c r="N155" s="300" t="s">
        <v>1870</v>
      </c>
    </row>
    <row r="156" spans="2:14" ht="22.5" x14ac:dyDescent="0.2">
      <c r="B156" s="217">
        <v>591</v>
      </c>
      <c r="C156" s="218" t="s">
        <v>1947</v>
      </c>
      <c r="D156" s="219">
        <v>591</v>
      </c>
      <c r="E156" s="218" t="s">
        <v>1947</v>
      </c>
      <c r="F156" s="222">
        <v>43.07</v>
      </c>
      <c r="G156" s="222">
        <v>49.103000000000002</v>
      </c>
      <c r="H156" s="222">
        <v>43.07</v>
      </c>
      <c r="I156" s="222">
        <v>49.103000000000002</v>
      </c>
      <c r="J156" s="646" t="s">
        <v>5221</v>
      </c>
      <c r="K156" s="521" t="s">
        <v>1948</v>
      </c>
      <c r="L156" s="221" t="s">
        <v>49</v>
      </c>
      <c r="M156" s="221" t="s">
        <v>1819</v>
      </c>
      <c r="N156" s="300" t="s">
        <v>1817</v>
      </c>
    </row>
    <row r="157" spans="2:14" x14ac:dyDescent="0.2">
      <c r="B157" s="217">
        <v>592</v>
      </c>
      <c r="C157" s="218" t="s">
        <v>456</v>
      </c>
      <c r="D157" s="219">
        <v>592</v>
      </c>
      <c r="E157" s="218" t="s">
        <v>456</v>
      </c>
      <c r="F157" s="222">
        <v>21.145</v>
      </c>
      <c r="G157" s="222">
        <v>21.145</v>
      </c>
      <c r="H157" s="222">
        <v>21.145</v>
      </c>
      <c r="I157" s="222">
        <v>21.143000000000001</v>
      </c>
      <c r="J157" s="646" t="s">
        <v>5222</v>
      </c>
      <c r="K157" s="521" t="s">
        <v>1949</v>
      </c>
      <c r="L157" s="221" t="s">
        <v>44</v>
      </c>
      <c r="M157" s="221" t="s">
        <v>44</v>
      </c>
      <c r="N157" s="300" t="s">
        <v>1786</v>
      </c>
    </row>
    <row r="158" spans="2:14" ht="22.5" x14ac:dyDescent="0.2">
      <c r="B158" s="217">
        <v>595</v>
      </c>
      <c r="C158" s="218" t="s">
        <v>457</v>
      </c>
      <c r="D158" s="219">
        <v>595</v>
      </c>
      <c r="E158" s="218" t="s">
        <v>457</v>
      </c>
      <c r="F158" s="222">
        <v>18.817</v>
      </c>
      <c r="G158" s="222">
        <v>21.8</v>
      </c>
      <c r="H158" s="222">
        <v>17.2</v>
      </c>
      <c r="I158" s="222">
        <v>21.8</v>
      </c>
      <c r="J158" s="646" t="s">
        <v>5221</v>
      </c>
      <c r="K158" s="521" t="s">
        <v>1849</v>
      </c>
      <c r="L158" s="221" t="s">
        <v>46</v>
      </c>
      <c r="M158" s="221" t="s">
        <v>46</v>
      </c>
      <c r="N158" s="300" t="s">
        <v>1802</v>
      </c>
    </row>
    <row r="159" spans="2:14" x14ac:dyDescent="0.2">
      <c r="B159" s="217">
        <v>596</v>
      </c>
      <c r="C159" s="218" t="s">
        <v>458</v>
      </c>
      <c r="D159" s="219">
        <v>596</v>
      </c>
      <c r="E159" s="218" t="s">
        <v>458</v>
      </c>
      <c r="F159" s="222">
        <v>20.8</v>
      </c>
      <c r="G159" s="222">
        <v>22.1</v>
      </c>
      <c r="H159" s="222">
        <v>17.102</v>
      </c>
      <c r="I159" s="222">
        <v>22.1</v>
      </c>
      <c r="J159" s="646" t="s">
        <v>5222</v>
      </c>
      <c r="K159" s="521" t="s">
        <v>1926</v>
      </c>
      <c r="L159" s="221" t="s">
        <v>46</v>
      </c>
      <c r="M159" s="221" t="s">
        <v>46</v>
      </c>
      <c r="N159" s="300" t="s">
        <v>1810</v>
      </c>
    </row>
    <row r="160" spans="2:14" ht="22.5" x14ac:dyDescent="0.2">
      <c r="B160" s="217">
        <v>598</v>
      </c>
      <c r="C160" s="218" t="s">
        <v>1951</v>
      </c>
      <c r="D160" s="219">
        <v>598</v>
      </c>
      <c r="E160" s="218" t="s">
        <v>1950</v>
      </c>
      <c r="F160" s="222">
        <v>4.2</v>
      </c>
      <c r="G160" s="222">
        <v>4.24</v>
      </c>
      <c r="H160" s="222">
        <v>4.2</v>
      </c>
      <c r="I160" s="222">
        <v>4.24</v>
      </c>
      <c r="J160" s="646" t="s">
        <v>5221</v>
      </c>
      <c r="K160" s="521" t="s">
        <v>1952</v>
      </c>
      <c r="L160" s="221" t="s">
        <v>50</v>
      </c>
      <c r="M160" s="221" t="s">
        <v>50</v>
      </c>
      <c r="N160" s="300" t="s">
        <v>1773</v>
      </c>
    </row>
    <row r="161" spans="2:14" x14ac:dyDescent="0.2">
      <c r="B161" s="217">
        <v>599</v>
      </c>
      <c r="C161" s="218" t="s">
        <v>459</v>
      </c>
      <c r="D161" s="219">
        <v>599</v>
      </c>
      <c r="E161" s="218" t="s">
        <v>459</v>
      </c>
      <c r="F161" s="222">
        <v>34.9</v>
      </c>
      <c r="G161" s="222">
        <v>34.9</v>
      </c>
      <c r="H161" s="222">
        <v>34.9</v>
      </c>
      <c r="I161" s="222">
        <v>34.9</v>
      </c>
      <c r="J161" s="646" t="s">
        <v>5222</v>
      </c>
      <c r="K161" s="521" t="s">
        <v>1953</v>
      </c>
      <c r="L161" s="221" t="s">
        <v>50</v>
      </c>
      <c r="M161" s="221" t="s">
        <v>1763</v>
      </c>
      <c r="N161" s="300" t="s">
        <v>1779</v>
      </c>
    </row>
    <row r="162" spans="2:14" ht="22.5" x14ac:dyDescent="0.2">
      <c r="B162" s="217">
        <v>612</v>
      </c>
      <c r="C162" s="218" t="s">
        <v>460</v>
      </c>
      <c r="D162" s="219">
        <v>612</v>
      </c>
      <c r="E162" s="218" t="s">
        <v>460</v>
      </c>
      <c r="F162" s="222">
        <v>19.55</v>
      </c>
      <c r="G162" s="222">
        <v>22.437000000000001</v>
      </c>
      <c r="H162" s="222">
        <v>16.437000000000001</v>
      </c>
      <c r="I162" s="222">
        <v>22.437000000000001</v>
      </c>
      <c r="J162" s="646" t="s">
        <v>5221</v>
      </c>
      <c r="K162" s="521" t="s">
        <v>1954</v>
      </c>
      <c r="L162" s="221" t="s">
        <v>47</v>
      </c>
      <c r="M162" s="221" t="s">
        <v>1848</v>
      </c>
      <c r="N162" s="300" t="s">
        <v>1942</v>
      </c>
    </row>
    <row r="163" spans="2:14" x14ac:dyDescent="0.2">
      <c r="B163" s="217">
        <v>613</v>
      </c>
      <c r="C163" s="218" t="s">
        <v>461</v>
      </c>
      <c r="D163" s="219">
        <v>613</v>
      </c>
      <c r="E163" s="218" t="s">
        <v>461</v>
      </c>
      <c r="F163" s="222">
        <v>39.4</v>
      </c>
      <c r="G163" s="222">
        <v>45.8</v>
      </c>
      <c r="H163" s="222">
        <v>30.791</v>
      </c>
      <c r="I163" s="222">
        <v>44.97</v>
      </c>
      <c r="J163" s="646" t="s">
        <v>5223</v>
      </c>
      <c r="K163" s="521" t="s">
        <v>1954</v>
      </c>
      <c r="L163" s="221" t="s">
        <v>47</v>
      </c>
      <c r="M163" s="221" t="s">
        <v>1848</v>
      </c>
      <c r="N163" s="300" t="s">
        <v>1942</v>
      </c>
    </row>
    <row r="164" spans="2:14" ht="22.5" x14ac:dyDescent="0.2">
      <c r="B164" s="217">
        <v>614</v>
      </c>
      <c r="C164" s="218" t="s">
        <v>462</v>
      </c>
      <c r="D164" s="219">
        <v>614</v>
      </c>
      <c r="E164" s="218" t="s">
        <v>462</v>
      </c>
      <c r="F164" s="222">
        <v>5</v>
      </c>
      <c r="G164" s="222">
        <v>5</v>
      </c>
      <c r="H164" s="222">
        <v>2.6459999999999999</v>
      </c>
      <c r="I164" s="222">
        <v>3</v>
      </c>
      <c r="J164" s="646" t="s">
        <v>5221</v>
      </c>
      <c r="K164" s="521" t="s">
        <v>1955</v>
      </c>
      <c r="L164" s="221" t="s">
        <v>50</v>
      </c>
      <c r="M164" s="221" t="s">
        <v>50</v>
      </c>
      <c r="N164" s="300" t="s">
        <v>1773</v>
      </c>
    </row>
    <row r="165" spans="2:14" ht="22.5" x14ac:dyDescent="0.2">
      <c r="B165" s="217">
        <v>616</v>
      </c>
      <c r="C165" s="218" t="s">
        <v>463</v>
      </c>
      <c r="D165" s="219">
        <v>616</v>
      </c>
      <c r="E165" s="218" t="s">
        <v>463</v>
      </c>
      <c r="F165" s="222">
        <v>11.47</v>
      </c>
      <c r="G165" s="222">
        <v>19.100000000000001</v>
      </c>
      <c r="H165" s="222">
        <v>11.47</v>
      </c>
      <c r="I165" s="222">
        <v>19.100000000000001</v>
      </c>
      <c r="J165" s="646" t="s">
        <v>5221</v>
      </c>
      <c r="K165" s="521" t="s">
        <v>1859</v>
      </c>
      <c r="L165" s="221" t="s">
        <v>49</v>
      </c>
      <c r="M165" s="221" t="s">
        <v>1843</v>
      </c>
      <c r="N165" s="300" t="s">
        <v>1956</v>
      </c>
    </row>
    <row r="166" spans="2:14" x14ac:dyDescent="0.2">
      <c r="B166" s="217">
        <v>617</v>
      </c>
      <c r="C166" s="218" t="s">
        <v>464</v>
      </c>
      <c r="D166" s="219">
        <v>617</v>
      </c>
      <c r="E166" s="218" t="s">
        <v>464</v>
      </c>
      <c r="F166" s="222">
        <v>14.81</v>
      </c>
      <c r="G166" s="222">
        <v>14.81</v>
      </c>
      <c r="H166" s="222">
        <v>13.2</v>
      </c>
      <c r="I166" s="222">
        <v>13.2</v>
      </c>
      <c r="J166" s="646" t="s">
        <v>5222</v>
      </c>
      <c r="K166" s="521" t="s">
        <v>1957</v>
      </c>
      <c r="L166" s="221" t="s">
        <v>49</v>
      </c>
      <c r="M166" s="221" t="s">
        <v>49</v>
      </c>
      <c r="N166" s="300" t="s">
        <v>1770</v>
      </c>
    </row>
    <row r="167" spans="2:14" ht="22.5" x14ac:dyDescent="0.2">
      <c r="B167" s="217">
        <v>618</v>
      </c>
      <c r="C167" s="218" t="s">
        <v>465</v>
      </c>
      <c r="D167" s="219">
        <v>618</v>
      </c>
      <c r="E167" s="218" t="s">
        <v>465</v>
      </c>
      <c r="F167" s="222">
        <v>18</v>
      </c>
      <c r="G167" s="222">
        <v>18.2</v>
      </c>
      <c r="H167" s="222">
        <v>18</v>
      </c>
      <c r="I167" s="222">
        <v>18.2</v>
      </c>
      <c r="J167" s="646" t="s">
        <v>5221</v>
      </c>
      <c r="K167" s="521" t="s">
        <v>1958</v>
      </c>
      <c r="L167" s="221" t="s">
        <v>44</v>
      </c>
      <c r="M167" s="221" t="s">
        <v>44</v>
      </c>
      <c r="N167" s="300" t="s">
        <v>1786</v>
      </c>
    </row>
    <row r="168" spans="2:14" ht="22.5" x14ac:dyDescent="0.2">
      <c r="B168" s="217">
        <v>619</v>
      </c>
      <c r="C168" s="218" t="s">
        <v>466</v>
      </c>
      <c r="D168" s="219">
        <v>619</v>
      </c>
      <c r="E168" s="218" t="s">
        <v>466</v>
      </c>
      <c r="F168" s="222">
        <v>20.07</v>
      </c>
      <c r="G168" s="222">
        <v>23.164999999999999</v>
      </c>
      <c r="H168" s="222">
        <v>18.100000000000001</v>
      </c>
      <c r="I168" s="222">
        <v>23.164999999999999</v>
      </c>
      <c r="J168" s="646" t="s">
        <v>5221</v>
      </c>
      <c r="K168" s="521" t="s">
        <v>1949</v>
      </c>
      <c r="L168" s="221" t="s">
        <v>44</v>
      </c>
      <c r="M168" s="221" t="s">
        <v>44</v>
      </c>
      <c r="N168" s="300" t="s">
        <v>1828</v>
      </c>
    </row>
    <row r="169" spans="2:14" ht="22.5" x14ac:dyDescent="0.2">
      <c r="B169" s="217">
        <v>620</v>
      </c>
      <c r="C169" s="218" t="s">
        <v>467</v>
      </c>
      <c r="D169" s="219">
        <v>620</v>
      </c>
      <c r="E169" s="218" t="s">
        <v>467</v>
      </c>
      <c r="F169" s="222">
        <v>42.92</v>
      </c>
      <c r="G169" s="222">
        <v>43.88</v>
      </c>
      <c r="H169" s="222">
        <v>42.92</v>
      </c>
      <c r="I169" s="222">
        <v>43.88</v>
      </c>
      <c r="J169" s="646" t="s">
        <v>5221</v>
      </c>
      <c r="K169" s="521" t="s">
        <v>1959</v>
      </c>
      <c r="L169" s="221" t="s">
        <v>50</v>
      </c>
      <c r="M169" s="221" t="s">
        <v>50</v>
      </c>
      <c r="N169" s="300" t="s">
        <v>1779</v>
      </c>
    </row>
    <row r="170" spans="2:14" x14ac:dyDescent="0.2">
      <c r="B170" s="217">
        <v>621</v>
      </c>
      <c r="C170" s="218" t="s">
        <v>468</v>
      </c>
      <c r="D170" s="219">
        <v>621</v>
      </c>
      <c r="E170" s="218" t="s">
        <v>468</v>
      </c>
      <c r="F170" s="222">
        <v>14.9</v>
      </c>
      <c r="G170" s="222">
        <v>14.9</v>
      </c>
      <c r="H170" s="222">
        <v>14.9</v>
      </c>
      <c r="I170" s="222">
        <v>14.9</v>
      </c>
      <c r="J170" s="646" t="s">
        <v>5222</v>
      </c>
      <c r="K170" s="521" t="s">
        <v>1960</v>
      </c>
      <c r="L170" s="221" t="s">
        <v>49</v>
      </c>
      <c r="M170" s="221" t="s">
        <v>49</v>
      </c>
      <c r="N170" s="300" t="s">
        <v>1770</v>
      </c>
    </row>
    <row r="171" spans="2:14" x14ac:dyDescent="0.2">
      <c r="B171" s="217">
        <v>622</v>
      </c>
      <c r="C171" s="218" t="s">
        <v>469</v>
      </c>
      <c r="D171" s="219">
        <v>622</v>
      </c>
      <c r="E171" s="218" t="s">
        <v>469</v>
      </c>
      <c r="F171" s="222">
        <v>7.5</v>
      </c>
      <c r="G171" s="222">
        <v>7.5</v>
      </c>
      <c r="H171" s="222">
        <v>7.5</v>
      </c>
      <c r="I171" s="222">
        <v>7.5</v>
      </c>
      <c r="J171" s="646" t="s">
        <v>5223</v>
      </c>
      <c r="K171" s="521" t="s">
        <v>1961</v>
      </c>
      <c r="L171" s="221" t="s">
        <v>50</v>
      </c>
      <c r="M171" s="221" t="s">
        <v>50</v>
      </c>
      <c r="N171" s="300" t="s">
        <v>1812</v>
      </c>
    </row>
    <row r="172" spans="2:14" ht="22.5" x14ac:dyDescent="0.2">
      <c r="B172" s="217">
        <v>624</v>
      </c>
      <c r="C172" s="218" t="s">
        <v>470</v>
      </c>
      <c r="D172" s="219">
        <v>624</v>
      </c>
      <c r="E172" s="218" t="s">
        <v>470</v>
      </c>
      <c r="F172" s="222">
        <v>40.94</v>
      </c>
      <c r="G172" s="222">
        <v>40.94</v>
      </c>
      <c r="H172" s="222">
        <v>40.94</v>
      </c>
      <c r="I172" s="222">
        <v>40.94</v>
      </c>
      <c r="J172" s="646" t="s">
        <v>5221</v>
      </c>
      <c r="K172" s="521" t="s">
        <v>1962</v>
      </c>
      <c r="L172" s="221" t="s">
        <v>47</v>
      </c>
      <c r="M172" s="221" t="s">
        <v>1797</v>
      </c>
      <c r="N172" s="300" t="s">
        <v>1799</v>
      </c>
    </row>
    <row r="173" spans="2:14" ht="22.5" x14ac:dyDescent="0.2">
      <c r="B173" s="217">
        <v>625</v>
      </c>
      <c r="C173" s="218" t="s">
        <v>471</v>
      </c>
      <c r="D173" s="219">
        <v>625</v>
      </c>
      <c r="E173" s="218" t="s">
        <v>471</v>
      </c>
      <c r="F173" s="222">
        <v>57.6</v>
      </c>
      <c r="G173" s="222">
        <v>72.900000000000006</v>
      </c>
      <c r="H173" s="222">
        <v>57.6</v>
      </c>
      <c r="I173" s="222">
        <v>72.900000000000006</v>
      </c>
      <c r="J173" s="646" t="s">
        <v>5221</v>
      </c>
      <c r="K173" s="521" t="s">
        <v>777</v>
      </c>
      <c r="L173" s="221" t="s">
        <v>47</v>
      </c>
      <c r="M173" s="221" t="s">
        <v>1848</v>
      </c>
      <c r="N173" s="300" t="s">
        <v>1846</v>
      </c>
    </row>
    <row r="174" spans="2:14" ht="22.5" x14ac:dyDescent="0.2">
      <c r="B174" s="217">
        <v>626</v>
      </c>
      <c r="C174" s="218" t="s">
        <v>472</v>
      </c>
      <c r="D174" s="219">
        <v>626</v>
      </c>
      <c r="E174" s="218" t="s">
        <v>472</v>
      </c>
      <c r="F174" s="222">
        <v>57.6</v>
      </c>
      <c r="G174" s="222">
        <v>72.900000000000006</v>
      </c>
      <c r="H174" s="222">
        <v>57.6</v>
      </c>
      <c r="I174" s="222">
        <v>72.900000000000006</v>
      </c>
      <c r="J174" s="646" t="s">
        <v>5221</v>
      </c>
      <c r="K174" s="521" t="s">
        <v>777</v>
      </c>
      <c r="L174" s="221" t="s">
        <v>47</v>
      </c>
      <c r="M174" s="221" t="s">
        <v>1848</v>
      </c>
      <c r="N174" s="300" t="s">
        <v>1846</v>
      </c>
    </row>
    <row r="175" spans="2:14" ht="22.5" x14ac:dyDescent="0.2">
      <c r="B175" s="217">
        <v>627</v>
      </c>
      <c r="C175" s="218" t="s">
        <v>473</v>
      </c>
      <c r="D175" s="219">
        <v>627</v>
      </c>
      <c r="E175" s="218" t="s">
        <v>473</v>
      </c>
      <c r="F175" s="222">
        <v>57.5</v>
      </c>
      <c r="G175" s="222">
        <v>72.8</v>
      </c>
      <c r="H175" s="222">
        <v>57.5</v>
      </c>
      <c r="I175" s="222">
        <v>72.8</v>
      </c>
      <c r="J175" s="646" t="s">
        <v>5221</v>
      </c>
      <c r="K175" s="521" t="s">
        <v>777</v>
      </c>
      <c r="L175" s="221" t="s">
        <v>47</v>
      </c>
      <c r="M175" s="221" t="s">
        <v>45</v>
      </c>
      <c r="N175" s="300" t="s">
        <v>1846</v>
      </c>
    </row>
    <row r="176" spans="2:14" x14ac:dyDescent="0.2">
      <c r="B176" s="217">
        <v>628</v>
      </c>
      <c r="C176" s="218" t="s">
        <v>1963</v>
      </c>
      <c r="D176" s="219">
        <v>628</v>
      </c>
      <c r="E176" s="218" t="s">
        <v>1963</v>
      </c>
      <c r="F176" s="222">
        <v>19.582000000000001</v>
      </c>
      <c r="G176" s="222">
        <v>21</v>
      </c>
      <c r="H176" s="222">
        <v>16.7</v>
      </c>
      <c r="I176" s="222">
        <v>21</v>
      </c>
      <c r="J176" s="646" t="s">
        <v>5222</v>
      </c>
      <c r="K176" s="521" t="s">
        <v>1964</v>
      </c>
      <c r="L176" s="221" t="s">
        <v>47</v>
      </c>
      <c r="M176" s="221" t="s">
        <v>1763</v>
      </c>
      <c r="N176" s="300" t="s">
        <v>1837</v>
      </c>
    </row>
    <row r="177" spans="2:14" x14ac:dyDescent="0.2">
      <c r="B177" s="217">
        <v>630</v>
      </c>
      <c r="C177" s="218" t="s">
        <v>1965</v>
      </c>
      <c r="D177" s="219">
        <v>630</v>
      </c>
      <c r="E177" s="218" t="s">
        <v>1965</v>
      </c>
      <c r="F177" s="222">
        <v>20.25</v>
      </c>
      <c r="G177" s="222">
        <v>22</v>
      </c>
      <c r="H177" s="222">
        <v>17.2</v>
      </c>
      <c r="I177" s="222">
        <v>22</v>
      </c>
      <c r="J177" s="646" t="s">
        <v>5222</v>
      </c>
      <c r="K177" s="521" t="s">
        <v>1838</v>
      </c>
      <c r="L177" s="221" t="s">
        <v>47</v>
      </c>
      <c r="M177" s="221" t="s">
        <v>1763</v>
      </c>
      <c r="N177" s="300" t="s">
        <v>1837</v>
      </c>
    </row>
    <row r="178" spans="2:14" x14ac:dyDescent="0.2">
      <c r="B178" s="217">
        <v>636</v>
      </c>
      <c r="C178" s="218" t="s">
        <v>474</v>
      </c>
      <c r="D178" s="219">
        <v>636</v>
      </c>
      <c r="E178" s="218" t="s">
        <v>474</v>
      </c>
      <c r="F178" s="222">
        <v>30</v>
      </c>
      <c r="G178" s="222">
        <v>30</v>
      </c>
      <c r="H178" s="222">
        <v>29.013999999999999</v>
      </c>
      <c r="I178" s="222">
        <v>29.013999999999999</v>
      </c>
      <c r="J178" s="646" t="s">
        <v>5222</v>
      </c>
      <c r="K178" s="521" t="s">
        <v>1966</v>
      </c>
      <c r="L178" s="221" t="s">
        <v>49</v>
      </c>
      <c r="M178" s="221" t="s">
        <v>49</v>
      </c>
      <c r="N178" s="300" t="s">
        <v>1770</v>
      </c>
    </row>
    <row r="179" spans="2:14" x14ac:dyDescent="0.2">
      <c r="B179" s="217">
        <v>637</v>
      </c>
      <c r="C179" s="218" t="s">
        <v>475</v>
      </c>
      <c r="D179" s="219">
        <v>637</v>
      </c>
      <c r="E179" s="218" t="s">
        <v>475</v>
      </c>
      <c r="F179" s="222">
        <v>29.9</v>
      </c>
      <c r="G179" s="222">
        <v>29.9</v>
      </c>
      <c r="H179" s="222">
        <v>29.9</v>
      </c>
      <c r="I179" s="222">
        <v>29.9</v>
      </c>
      <c r="J179" s="646" t="s">
        <v>5222</v>
      </c>
      <c r="K179" s="521" t="s">
        <v>1966</v>
      </c>
      <c r="L179" s="221" t="s">
        <v>49</v>
      </c>
      <c r="M179" s="221" t="s">
        <v>49</v>
      </c>
      <c r="N179" s="300" t="s">
        <v>1770</v>
      </c>
    </row>
    <row r="180" spans="2:14" x14ac:dyDescent="0.2">
      <c r="B180" s="217">
        <v>638</v>
      </c>
      <c r="C180" s="218" t="s">
        <v>476</v>
      </c>
      <c r="D180" s="219">
        <v>638</v>
      </c>
      <c r="E180" s="218" t="s">
        <v>476</v>
      </c>
      <c r="F180" s="222">
        <v>30</v>
      </c>
      <c r="G180" s="222">
        <v>30</v>
      </c>
      <c r="H180" s="222">
        <v>29.13</v>
      </c>
      <c r="I180" s="222">
        <v>29.13</v>
      </c>
      <c r="J180" s="646" t="s">
        <v>5222</v>
      </c>
      <c r="K180" s="521" t="s">
        <v>1966</v>
      </c>
      <c r="L180" s="221" t="s">
        <v>49</v>
      </c>
      <c r="M180" s="221" t="s">
        <v>49</v>
      </c>
      <c r="N180" s="300" t="s">
        <v>1770</v>
      </c>
    </row>
    <row r="181" spans="2:14" x14ac:dyDescent="0.2">
      <c r="B181" s="217">
        <v>641</v>
      </c>
      <c r="C181" s="218" t="s">
        <v>477</v>
      </c>
      <c r="D181" s="219">
        <v>641</v>
      </c>
      <c r="E181" s="218" t="s">
        <v>477</v>
      </c>
      <c r="F181" s="222">
        <v>116</v>
      </c>
      <c r="G181" s="222">
        <v>119</v>
      </c>
      <c r="H181" s="222">
        <v>116</v>
      </c>
      <c r="I181" s="222">
        <v>119</v>
      </c>
      <c r="J181" s="646" t="s">
        <v>5222</v>
      </c>
      <c r="K181" s="521" t="s">
        <v>1967</v>
      </c>
      <c r="L181" s="221" t="s">
        <v>49</v>
      </c>
      <c r="M181" s="221" t="s">
        <v>1819</v>
      </c>
      <c r="N181" s="300" t="s">
        <v>1817</v>
      </c>
    </row>
    <row r="182" spans="2:14" x14ac:dyDescent="0.2">
      <c r="B182" s="217">
        <v>642</v>
      </c>
      <c r="C182" s="218" t="s">
        <v>478</v>
      </c>
      <c r="D182" s="219">
        <v>642</v>
      </c>
      <c r="E182" s="218" t="s">
        <v>478</v>
      </c>
      <c r="F182" s="222">
        <v>614.5</v>
      </c>
      <c r="G182" s="222">
        <v>620</v>
      </c>
      <c r="H182" s="222">
        <v>614.5</v>
      </c>
      <c r="I182" s="222">
        <v>620</v>
      </c>
      <c r="J182" s="646" t="s">
        <v>5222</v>
      </c>
      <c r="K182" s="521" t="s">
        <v>1967</v>
      </c>
      <c r="L182" s="221" t="s">
        <v>49</v>
      </c>
      <c r="M182" s="221" t="s">
        <v>1819</v>
      </c>
      <c r="N182" s="300" t="s">
        <v>1817</v>
      </c>
    </row>
    <row r="183" spans="2:14" ht="22.5" x14ac:dyDescent="0.2">
      <c r="B183" s="217">
        <v>715</v>
      </c>
      <c r="C183" s="218" t="s">
        <v>479</v>
      </c>
      <c r="D183" s="219">
        <v>715</v>
      </c>
      <c r="E183" s="218" t="s">
        <v>479</v>
      </c>
      <c r="F183" s="222">
        <v>4.9800000000000004</v>
      </c>
      <c r="G183" s="222">
        <v>4.9800000000000004</v>
      </c>
      <c r="H183" s="222">
        <v>4.9800000000000004</v>
      </c>
      <c r="I183" s="222">
        <v>4.9800000000000004</v>
      </c>
      <c r="J183" s="646" t="s">
        <v>5221</v>
      </c>
      <c r="K183" s="521" t="s">
        <v>1752</v>
      </c>
      <c r="L183" s="221" t="s">
        <v>44</v>
      </c>
      <c r="M183" s="221" t="s">
        <v>44</v>
      </c>
      <c r="N183" s="300" t="s">
        <v>1968</v>
      </c>
    </row>
    <row r="184" spans="2:14" ht="22.5" x14ac:dyDescent="0.2">
      <c r="B184" s="217">
        <v>737</v>
      </c>
      <c r="C184" s="218" t="s">
        <v>480</v>
      </c>
      <c r="D184" s="219">
        <v>737</v>
      </c>
      <c r="E184" s="218" t="s">
        <v>480</v>
      </c>
      <c r="F184" s="222">
        <v>3.84</v>
      </c>
      <c r="G184" s="222">
        <v>4.8499999999999996</v>
      </c>
      <c r="H184" s="222">
        <v>3.84</v>
      </c>
      <c r="I184" s="222">
        <v>4.8499999999999996</v>
      </c>
      <c r="J184" s="646" t="s">
        <v>5221</v>
      </c>
      <c r="K184" s="521" t="s">
        <v>1969</v>
      </c>
      <c r="L184" s="221" t="s">
        <v>50</v>
      </c>
      <c r="M184" s="221" t="s">
        <v>44</v>
      </c>
      <c r="N184" s="300" t="s">
        <v>1773</v>
      </c>
    </row>
    <row r="185" spans="2:14" x14ac:dyDescent="0.2">
      <c r="B185" s="217">
        <v>739</v>
      </c>
      <c r="C185" s="218" t="s">
        <v>481</v>
      </c>
      <c r="D185" s="219">
        <v>739</v>
      </c>
      <c r="E185" s="218" t="s">
        <v>481</v>
      </c>
      <c r="F185" s="222">
        <v>29.35</v>
      </c>
      <c r="G185" s="222">
        <v>30.4</v>
      </c>
      <c r="H185" s="222">
        <v>29.35</v>
      </c>
      <c r="I185" s="222">
        <v>30.4</v>
      </c>
      <c r="J185" s="646" t="s">
        <v>5222</v>
      </c>
      <c r="K185" s="521" t="s">
        <v>1811</v>
      </c>
      <c r="L185" s="221" t="s">
        <v>46</v>
      </c>
      <c r="M185" s="221" t="s">
        <v>1801</v>
      </c>
      <c r="N185" s="300" t="s">
        <v>1810</v>
      </c>
    </row>
    <row r="186" spans="2:14" x14ac:dyDescent="0.2">
      <c r="B186" s="217">
        <v>755</v>
      </c>
      <c r="C186" s="218" t="s">
        <v>482</v>
      </c>
      <c r="D186" s="219">
        <v>755</v>
      </c>
      <c r="E186" s="218" t="s">
        <v>1970</v>
      </c>
      <c r="F186" s="222">
        <v>17.5</v>
      </c>
      <c r="G186" s="222">
        <v>17.5</v>
      </c>
      <c r="H186" s="222">
        <v>9.5</v>
      </c>
      <c r="I186" s="222">
        <v>9.7059999999999995</v>
      </c>
      <c r="J186" s="646" t="s">
        <v>5222</v>
      </c>
      <c r="K186" s="521" t="s">
        <v>1971</v>
      </c>
      <c r="L186" s="221" t="s">
        <v>49</v>
      </c>
      <c r="M186" s="221" t="s">
        <v>1819</v>
      </c>
      <c r="N186" s="300" t="s">
        <v>1770</v>
      </c>
    </row>
    <row r="187" spans="2:14" x14ac:dyDescent="0.2">
      <c r="B187" s="217">
        <v>757</v>
      </c>
      <c r="C187" s="218" t="s">
        <v>483</v>
      </c>
      <c r="D187" s="219">
        <v>757</v>
      </c>
      <c r="E187" s="218" t="s">
        <v>483</v>
      </c>
      <c r="F187" s="222">
        <v>1.5</v>
      </c>
      <c r="G187" s="222">
        <v>1.5</v>
      </c>
      <c r="H187" s="222">
        <v>1.5</v>
      </c>
      <c r="I187" s="222">
        <v>1.5</v>
      </c>
      <c r="J187" s="646" t="s">
        <v>5222</v>
      </c>
      <c r="K187" s="521" t="s">
        <v>1855</v>
      </c>
      <c r="L187" s="221" t="s">
        <v>49</v>
      </c>
      <c r="M187" s="221" t="s">
        <v>49</v>
      </c>
      <c r="N187" s="300" t="s">
        <v>1770</v>
      </c>
    </row>
    <row r="188" spans="2:14" ht="33.75" x14ac:dyDescent="0.2">
      <c r="B188" s="217">
        <v>759</v>
      </c>
      <c r="C188" s="218" t="s">
        <v>484</v>
      </c>
      <c r="D188" s="219" t="s">
        <v>5139</v>
      </c>
      <c r="E188" s="218" t="s">
        <v>5140</v>
      </c>
      <c r="F188" s="222">
        <v>5.9589999999999996</v>
      </c>
      <c r="G188" s="222">
        <v>5.9589999999999996</v>
      </c>
      <c r="H188" s="222">
        <v>5.9589999999999996</v>
      </c>
      <c r="I188" s="222">
        <v>5.9589999999999996</v>
      </c>
      <c r="J188" s="646" t="s">
        <v>5222</v>
      </c>
      <c r="K188" s="521" t="s">
        <v>1975</v>
      </c>
      <c r="L188" s="221" t="s">
        <v>49</v>
      </c>
      <c r="M188" s="221" t="s">
        <v>49</v>
      </c>
      <c r="N188" s="300" t="s">
        <v>1974</v>
      </c>
    </row>
    <row r="189" spans="2:14" x14ac:dyDescent="0.2">
      <c r="B189" s="217">
        <v>760</v>
      </c>
      <c r="C189" s="218" t="s">
        <v>485</v>
      </c>
      <c r="D189" s="219">
        <v>760</v>
      </c>
      <c r="E189" s="218" t="s">
        <v>485</v>
      </c>
      <c r="F189" s="222">
        <v>1.6</v>
      </c>
      <c r="G189" s="222">
        <v>1.9</v>
      </c>
      <c r="H189" s="222">
        <v>1.6</v>
      </c>
      <c r="I189" s="222">
        <v>1.9</v>
      </c>
      <c r="J189" s="646" t="s">
        <v>5222</v>
      </c>
      <c r="K189" s="521" t="s">
        <v>1854</v>
      </c>
      <c r="L189" s="221" t="s">
        <v>49</v>
      </c>
      <c r="M189" s="221" t="s">
        <v>1819</v>
      </c>
      <c r="N189" s="300" t="s">
        <v>1770</v>
      </c>
    </row>
    <row r="190" spans="2:14" x14ac:dyDescent="0.2">
      <c r="B190" s="217">
        <v>761</v>
      </c>
      <c r="C190" s="218" t="s">
        <v>486</v>
      </c>
      <c r="D190" s="219">
        <v>761</v>
      </c>
      <c r="E190" s="218" t="s">
        <v>486</v>
      </c>
      <c r="F190" s="222">
        <v>9.5</v>
      </c>
      <c r="G190" s="222">
        <v>9.5</v>
      </c>
      <c r="H190" s="222">
        <v>9.5</v>
      </c>
      <c r="I190" s="222">
        <v>9.5</v>
      </c>
      <c r="J190" s="646" t="s">
        <v>5222</v>
      </c>
      <c r="K190" s="521" t="s">
        <v>1976</v>
      </c>
      <c r="L190" s="221" t="s">
        <v>49</v>
      </c>
      <c r="M190" s="221" t="s">
        <v>49</v>
      </c>
      <c r="N190" s="300" t="s">
        <v>1770</v>
      </c>
    </row>
    <row r="191" spans="2:14" ht="22.5" x14ac:dyDescent="0.2">
      <c r="B191" s="217">
        <v>766</v>
      </c>
      <c r="C191" s="218" t="s">
        <v>487</v>
      </c>
      <c r="D191" s="219" t="s">
        <v>5141</v>
      </c>
      <c r="E191" s="218" t="s">
        <v>5142</v>
      </c>
      <c r="F191" s="222">
        <v>68.2</v>
      </c>
      <c r="G191" s="222">
        <v>68.2</v>
      </c>
      <c r="H191" s="222">
        <v>68.2</v>
      </c>
      <c r="I191" s="222">
        <v>68.2</v>
      </c>
      <c r="J191" s="646" t="s">
        <v>5222</v>
      </c>
      <c r="K191" s="521" t="s">
        <v>2235</v>
      </c>
      <c r="L191" s="221" t="s">
        <v>47</v>
      </c>
      <c r="M191" s="221" t="s">
        <v>1763</v>
      </c>
      <c r="N191" s="300" t="s">
        <v>1810</v>
      </c>
    </row>
    <row r="192" spans="2:14" x14ac:dyDescent="0.2">
      <c r="B192" s="217">
        <v>767</v>
      </c>
      <c r="C192" s="218" t="s">
        <v>488</v>
      </c>
      <c r="D192" s="219">
        <v>767</v>
      </c>
      <c r="E192" s="218" t="s">
        <v>488</v>
      </c>
      <c r="F192" s="222">
        <v>13</v>
      </c>
      <c r="G192" s="222">
        <v>13.14</v>
      </c>
      <c r="H192" s="222">
        <v>13</v>
      </c>
      <c r="I192" s="222">
        <v>13.14</v>
      </c>
      <c r="J192" s="646" t="s">
        <v>5222</v>
      </c>
      <c r="K192" s="521" t="s">
        <v>1977</v>
      </c>
      <c r="L192" s="221" t="s">
        <v>44</v>
      </c>
      <c r="M192" s="221" t="s">
        <v>44</v>
      </c>
      <c r="N192" s="300" t="s">
        <v>1799</v>
      </c>
    </row>
    <row r="193" spans="2:14" ht="22.5" x14ac:dyDescent="0.2">
      <c r="B193" s="217">
        <v>768</v>
      </c>
      <c r="C193" s="218" t="s">
        <v>489</v>
      </c>
      <c r="D193" s="219" t="s">
        <v>5143</v>
      </c>
      <c r="E193" s="218" t="s">
        <v>5144</v>
      </c>
      <c r="F193" s="222">
        <v>14.805</v>
      </c>
      <c r="G193" s="222">
        <v>14.805</v>
      </c>
      <c r="H193" s="222">
        <v>14.805</v>
      </c>
      <c r="I193" s="222">
        <v>14</v>
      </c>
      <c r="J193" s="646" t="s">
        <v>5221</v>
      </c>
      <c r="K193" s="521" t="s">
        <v>5102</v>
      </c>
      <c r="L193" s="221" t="s">
        <v>44</v>
      </c>
      <c r="M193" s="221" t="s">
        <v>44</v>
      </c>
      <c r="N193" s="300" t="s">
        <v>1766</v>
      </c>
    </row>
    <row r="194" spans="2:14" ht="22.5" x14ac:dyDescent="0.2">
      <c r="B194" s="217">
        <v>769</v>
      </c>
      <c r="C194" s="218" t="s">
        <v>490</v>
      </c>
      <c r="D194" s="219">
        <v>769</v>
      </c>
      <c r="E194" s="218" t="s">
        <v>490</v>
      </c>
      <c r="F194" s="222">
        <v>33.4</v>
      </c>
      <c r="G194" s="222">
        <v>33.4</v>
      </c>
      <c r="H194" s="222">
        <v>33.4</v>
      </c>
      <c r="I194" s="222">
        <v>33.4</v>
      </c>
      <c r="J194" s="646" t="s">
        <v>5221</v>
      </c>
      <c r="K194" s="521" t="s">
        <v>1981</v>
      </c>
      <c r="L194" s="221" t="s">
        <v>47</v>
      </c>
      <c r="M194" s="221" t="s">
        <v>1763</v>
      </c>
      <c r="N194" s="300" t="s">
        <v>1826</v>
      </c>
    </row>
    <row r="195" spans="2:14" ht="22.5" x14ac:dyDescent="0.2">
      <c r="B195" s="217">
        <v>774</v>
      </c>
      <c r="C195" s="218" t="s">
        <v>491</v>
      </c>
      <c r="D195" s="219">
        <v>774</v>
      </c>
      <c r="E195" s="218" t="s">
        <v>491</v>
      </c>
      <c r="F195" s="222">
        <v>15.8</v>
      </c>
      <c r="G195" s="222">
        <v>16.350000000000001</v>
      </c>
      <c r="H195" s="222">
        <v>15.8</v>
      </c>
      <c r="I195" s="222">
        <v>16.350000000000001</v>
      </c>
      <c r="J195" s="646" t="s">
        <v>5221</v>
      </c>
      <c r="K195" s="521" t="s">
        <v>1982</v>
      </c>
      <c r="L195" s="221" t="s">
        <v>50</v>
      </c>
      <c r="M195" s="221" t="s">
        <v>50</v>
      </c>
      <c r="N195" s="300" t="s">
        <v>1773</v>
      </c>
    </row>
    <row r="196" spans="2:14" ht="22.5" x14ac:dyDescent="0.2">
      <c r="B196" s="217">
        <v>779</v>
      </c>
      <c r="C196" s="218" t="s">
        <v>1983</v>
      </c>
      <c r="D196" s="219">
        <v>779</v>
      </c>
      <c r="E196" s="218" t="s">
        <v>1983</v>
      </c>
      <c r="F196" s="222">
        <v>0</v>
      </c>
      <c r="G196" s="222">
        <v>0</v>
      </c>
      <c r="H196" s="222">
        <v>0</v>
      </c>
      <c r="I196" s="222">
        <v>0</v>
      </c>
      <c r="J196" s="646" t="s">
        <v>5221</v>
      </c>
      <c r="K196" s="521" t="s">
        <v>1984</v>
      </c>
      <c r="L196" s="221" t="s">
        <v>50</v>
      </c>
      <c r="M196" s="221" t="s">
        <v>50</v>
      </c>
      <c r="N196" s="300" t="s">
        <v>1773</v>
      </c>
    </row>
    <row r="197" spans="2:14" ht="22.5" x14ac:dyDescent="0.2">
      <c r="B197" s="217">
        <v>781</v>
      </c>
      <c r="C197" s="218" t="s">
        <v>492</v>
      </c>
      <c r="D197" s="219">
        <v>781</v>
      </c>
      <c r="E197" s="218" t="s">
        <v>492</v>
      </c>
      <c r="F197" s="222">
        <v>1.1000000000000001</v>
      </c>
      <c r="G197" s="222">
        <v>1.1000000000000001</v>
      </c>
      <c r="H197" s="222">
        <v>1.1000000000000001</v>
      </c>
      <c r="I197" s="222">
        <v>1.1000000000000001</v>
      </c>
      <c r="J197" s="646" t="s">
        <v>5221</v>
      </c>
      <c r="K197" s="521" t="s">
        <v>1985</v>
      </c>
      <c r="L197" s="221" t="s">
        <v>50</v>
      </c>
      <c r="M197" s="221" t="s">
        <v>50</v>
      </c>
      <c r="N197" s="300" t="s">
        <v>1773</v>
      </c>
    </row>
    <row r="198" spans="2:14" ht="45" x14ac:dyDescent="0.2">
      <c r="B198" s="217">
        <v>786</v>
      </c>
      <c r="C198" s="218" t="s">
        <v>493</v>
      </c>
      <c r="D198" s="219" t="s">
        <v>5145</v>
      </c>
      <c r="E198" s="218" t="s">
        <v>5146</v>
      </c>
      <c r="F198" s="222">
        <v>0.56000000000000005</v>
      </c>
      <c r="G198" s="222">
        <v>1.282</v>
      </c>
      <c r="H198" s="222">
        <v>0.56000000000000005</v>
      </c>
      <c r="I198" s="222">
        <v>1.282</v>
      </c>
      <c r="J198" s="646" t="s">
        <v>5221</v>
      </c>
      <c r="K198" s="521" t="s">
        <v>2399</v>
      </c>
      <c r="L198" s="221" t="s">
        <v>49</v>
      </c>
      <c r="M198" s="221" t="s">
        <v>1819</v>
      </c>
      <c r="N198" s="300" t="s">
        <v>2064</v>
      </c>
    </row>
    <row r="199" spans="2:14" ht="22.5" x14ac:dyDescent="0.2">
      <c r="B199" s="217">
        <v>789</v>
      </c>
      <c r="C199" s="218" t="s">
        <v>494</v>
      </c>
      <c r="D199" s="219">
        <v>789</v>
      </c>
      <c r="E199" s="218" t="s">
        <v>494</v>
      </c>
      <c r="F199" s="222">
        <v>1.2</v>
      </c>
      <c r="G199" s="222">
        <v>1.24</v>
      </c>
      <c r="H199" s="222">
        <v>1.2</v>
      </c>
      <c r="I199" s="222">
        <v>1.24</v>
      </c>
      <c r="J199" s="646" t="s">
        <v>5221</v>
      </c>
      <c r="K199" s="521" t="s">
        <v>1987</v>
      </c>
      <c r="L199" s="221" t="s">
        <v>45</v>
      </c>
      <c r="M199" s="221" t="s">
        <v>45</v>
      </c>
      <c r="N199" s="300" t="s">
        <v>1986</v>
      </c>
    </row>
    <row r="200" spans="2:14" x14ac:dyDescent="0.2">
      <c r="B200" s="217">
        <v>792</v>
      </c>
      <c r="C200" s="218" t="s">
        <v>495</v>
      </c>
      <c r="D200" s="219">
        <v>792</v>
      </c>
      <c r="E200" s="218" t="s">
        <v>495</v>
      </c>
      <c r="F200" s="222">
        <v>0.64</v>
      </c>
      <c r="G200" s="222">
        <v>0.79</v>
      </c>
      <c r="H200" s="222">
        <v>0.64</v>
      </c>
      <c r="I200" s="222">
        <v>0.79</v>
      </c>
      <c r="J200" s="646" t="s">
        <v>5222</v>
      </c>
      <c r="K200" s="521" t="s">
        <v>1796</v>
      </c>
      <c r="L200" s="221" t="s">
        <v>47</v>
      </c>
      <c r="M200" s="221" t="s">
        <v>1797</v>
      </c>
      <c r="N200" s="300" t="s">
        <v>1988</v>
      </c>
    </row>
    <row r="201" spans="2:14" ht="22.5" x14ac:dyDescent="0.2">
      <c r="B201" s="217">
        <v>793</v>
      </c>
      <c r="C201" s="218" t="s">
        <v>496</v>
      </c>
      <c r="D201" s="219">
        <v>793</v>
      </c>
      <c r="E201" s="218" t="s">
        <v>496</v>
      </c>
      <c r="F201" s="222">
        <v>0.12</v>
      </c>
      <c r="G201" s="222">
        <v>0.27300000000000002</v>
      </c>
      <c r="H201" s="222">
        <v>0.12</v>
      </c>
      <c r="I201" s="222">
        <v>0.27300000000000002</v>
      </c>
      <c r="J201" s="646" t="s">
        <v>5221</v>
      </c>
      <c r="K201" s="521" t="s">
        <v>1989</v>
      </c>
      <c r="L201" s="221" t="s">
        <v>47</v>
      </c>
      <c r="M201" s="221" t="s">
        <v>1848</v>
      </c>
      <c r="N201" s="300" t="s">
        <v>1988</v>
      </c>
    </row>
    <row r="202" spans="2:14" x14ac:dyDescent="0.2">
      <c r="B202" s="217">
        <v>794</v>
      </c>
      <c r="C202" s="218" t="s">
        <v>497</v>
      </c>
      <c r="D202" s="219">
        <v>794</v>
      </c>
      <c r="E202" s="218" t="s">
        <v>497</v>
      </c>
      <c r="F202" s="222">
        <v>0.437</v>
      </c>
      <c r="G202" s="222">
        <v>0.95899999999999996</v>
      </c>
      <c r="H202" s="222">
        <v>0.437</v>
      </c>
      <c r="I202" s="222">
        <v>0.95899999999999996</v>
      </c>
      <c r="J202" s="646" t="s">
        <v>5223</v>
      </c>
      <c r="K202" s="521" t="s">
        <v>1990</v>
      </c>
      <c r="L202" s="221" t="s">
        <v>44</v>
      </c>
      <c r="M202" s="221" t="s">
        <v>50</v>
      </c>
      <c r="N202" s="300" t="s">
        <v>1751</v>
      </c>
    </row>
    <row r="203" spans="2:14" x14ac:dyDescent="0.2">
      <c r="B203" s="217">
        <v>795</v>
      </c>
      <c r="C203" s="218" t="s">
        <v>498</v>
      </c>
      <c r="D203" s="219">
        <v>795</v>
      </c>
      <c r="E203" s="218" t="s">
        <v>498</v>
      </c>
      <c r="F203" s="222">
        <v>0.08</v>
      </c>
      <c r="G203" s="222">
        <v>0.2</v>
      </c>
      <c r="H203" s="222">
        <v>0.08</v>
      </c>
      <c r="I203" s="222">
        <v>0.2</v>
      </c>
      <c r="J203" s="646" t="s">
        <v>5222</v>
      </c>
      <c r="K203" s="521" t="s">
        <v>1992</v>
      </c>
      <c r="L203" s="221" t="s">
        <v>44</v>
      </c>
      <c r="M203" s="221" t="s">
        <v>50</v>
      </c>
      <c r="N203" s="300" t="s">
        <v>1991</v>
      </c>
    </row>
    <row r="204" spans="2:14" ht="22.5" x14ac:dyDescent="0.2">
      <c r="B204" s="217">
        <v>796</v>
      </c>
      <c r="C204" s="218" t="s">
        <v>499</v>
      </c>
      <c r="D204" s="219">
        <v>796</v>
      </c>
      <c r="E204" s="218" t="s">
        <v>499</v>
      </c>
      <c r="F204" s="222">
        <v>3</v>
      </c>
      <c r="G204" s="222">
        <v>3.0670000000000002</v>
      </c>
      <c r="H204" s="222">
        <v>3</v>
      </c>
      <c r="I204" s="222">
        <v>3.0670000000000002</v>
      </c>
      <c r="J204" s="646" t="s">
        <v>5221</v>
      </c>
      <c r="K204" s="521" t="s">
        <v>1993</v>
      </c>
      <c r="L204" s="221" t="s">
        <v>46</v>
      </c>
      <c r="M204" s="221" t="s">
        <v>46</v>
      </c>
      <c r="N204" s="300" t="s">
        <v>1899</v>
      </c>
    </row>
    <row r="205" spans="2:14" ht="22.5" x14ac:dyDescent="0.2">
      <c r="B205" s="217">
        <v>797</v>
      </c>
      <c r="C205" s="218" t="s">
        <v>500</v>
      </c>
      <c r="D205" s="219">
        <v>797</v>
      </c>
      <c r="E205" s="218" t="s">
        <v>1994</v>
      </c>
      <c r="F205" s="222">
        <v>1.8</v>
      </c>
      <c r="G205" s="222">
        <v>2.78</v>
      </c>
      <c r="H205" s="222">
        <v>1.8</v>
      </c>
      <c r="I205" s="222">
        <v>2.78</v>
      </c>
      <c r="J205" s="646" t="s">
        <v>5221</v>
      </c>
      <c r="K205" s="521" t="s">
        <v>1996</v>
      </c>
      <c r="L205" s="221" t="s">
        <v>46</v>
      </c>
      <c r="M205" s="221" t="s">
        <v>46</v>
      </c>
      <c r="N205" s="300" t="s">
        <v>1995</v>
      </c>
    </row>
    <row r="206" spans="2:14" ht="22.5" x14ac:dyDescent="0.2">
      <c r="B206" s="217">
        <v>800</v>
      </c>
      <c r="C206" s="218" t="s">
        <v>501</v>
      </c>
      <c r="D206" s="219">
        <v>800</v>
      </c>
      <c r="E206" s="218" t="s">
        <v>501</v>
      </c>
      <c r="F206" s="222">
        <v>0.65400000000000003</v>
      </c>
      <c r="G206" s="222">
        <v>1.51</v>
      </c>
      <c r="H206" s="222">
        <v>0.65400000000000003</v>
      </c>
      <c r="I206" s="222">
        <v>1.51</v>
      </c>
      <c r="J206" s="646" t="s">
        <v>5221</v>
      </c>
      <c r="K206" s="521" t="s">
        <v>1998</v>
      </c>
      <c r="L206" s="221" t="s">
        <v>46</v>
      </c>
      <c r="M206" s="221" t="s">
        <v>1801</v>
      </c>
      <c r="N206" s="300" t="s">
        <v>1997</v>
      </c>
    </row>
    <row r="207" spans="2:14" ht="22.5" x14ac:dyDescent="0.2">
      <c r="B207" s="217">
        <v>801</v>
      </c>
      <c r="C207" s="218" t="s">
        <v>502</v>
      </c>
      <c r="D207" s="219">
        <v>801</v>
      </c>
      <c r="E207" s="218" t="s">
        <v>502</v>
      </c>
      <c r="F207" s="222">
        <v>0.42299999999999999</v>
      </c>
      <c r="G207" s="222">
        <v>0.77</v>
      </c>
      <c r="H207" s="222">
        <v>0.42299999999999999</v>
      </c>
      <c r="I207" s="222">
        <v>0.77</v>
      </c>
      <c r="J207" s="646" t="s">
        <v>5221</v>
      </c>
      <c r="K207" s="521" t="s">
        <v>2000</v>
      </c>
      <c r="L207" s="221" t="s">
        <v>46</v>
      </c>
      <c r="M207" s="221" t="s">
        <v>46</v>
      </c>
      <c r="N207" s="300" t="s">
        <v>1999</v>
      </c>
    </row>
    <row r="208" spans="2:14" ht="22.5" x14ac:dyDescent="0.2">
      <c r="B208" s="217">
        <v>802</v>
      </c>
      <c r="C208" s="218" t="s">
        <v>503</v>
      </c>
      <c r="D208" s="219">
        <v>802</v>
      </c>
      <c r="E208" s="218" t="s">
        <v>503</v>
      </c>
      <c r="F208" s="222">
        <v>0.38800000000000001</v>
      </c>
      <c r="G208" s="222">
        <v>0.77</v>
      </c>
      <c r="H208" s="222">
        <v>0.38800000000000001</v>
      </c>
      <c r="I208" s="222">
        <v>0.77</v>
      </c>
      <c r="J208" s="646" t="s">
        <v>5221</v>
      </c>
      <c r="K208" s="521" t="s">
        <v>2000</v>
      </c>
      <c r="L208" s="221" t="s">
        <v>46</v>
      </c>
      <c r="M208" s="221" t="s">
        <v>46</v>
      </c>
      <c r="N208" s="300" t="s">
        <v>1999</v>
      </c>
    </row>
    <row r="209" spans="2:14" ht="22.5" x14ac:dyDescent="0.2">
      <c r="B209" s="217">
        <v>803</v>
      </c>
      <c r="C209" s="218" t="s">
        <v>504</v>
      </c>
      <c r="D209" s="219">
        <v>803</v>
      </c>
      <c r="E209" s="218" t="s">
        <v>504</v>
      </c>
      <c r="F209" s="222">
        <v>0.4</v>
      </c>
      <c r="G209" s="222">
        <v>0.4</v>
      </c>
      <c r="H209" s="222">
        <v>0.4</v>
      </c>
      <c r="I209" s="222">
        <v>0.4</v>
      </c>
      <c r="J209" s="646" t="s">
        <v>5221</v>
      </c>
      <c r="K209" s="521" t="s">
        <v>2001</v>
      </c>
      <c r="L209" s="221" t="s">
        <v>46</v>
      </c>
      <c r="M209" s="221" t="s">
        <v>46</v>
      </c>
      <c r="N209" s="300" t="s">
        <v>1999</v>
      </c>
    </row>
    <row r="210" spans="2:14" ht="22.5" x14ac:dyDescent="0.2">
      <c r="B210" s="217">
        <v>804</v>
      </c>
      <c r="C210" s="218" t="s">
        <v>505</v>
      </c>
      <c r="D210" s="219">
        <v>804</v>
      </c>
      <c r="E210" s="218" t="s">
        <v>505</v>
      </c>
      <c r="F210" s="222">
        <v>0.57999999999999996</v>
      </c>
      <c r="G210" s="222">
        <v>1.94</v>
      </c>
      <c r="H210" s="222">
        <v>0.57999999999999996</v>
      </c>
      <c r="I210" s="222">
        <v>1.94</v>
      </c>
      <c r="J210" s="646" t="s">
        <v>5221</v>
      </c>
      <c r="K210" s="521" t="s">
        <v>2001</v>
      </c>
      <c r="L210" s="221" t="s">
        <v>46</v>
      </c>
      <c r="M210" s="221" t="s">
        <v>46</v>
      </c>
      <c r="N210" s="300" t="s">
        <v>2002</v>
      </c>
    </row>
    <row r="211" spans="2:14" ht="22.5" x14ac:dyDescent="0.2">
      <c r="B211" s="217">
        <v>806</v>
      </c>
      <c r="C211" s="218" t="s">
        <v>506</v>
      </c>
      <c r="D211" s="219" t="s">
        <v>5147</v>
      </c>
      <c r="E211" s="218" t="s">
        <v>5148</v>
      </c>
      <c r="F211" s="222">
        <v>0.43</v>
      </c>
      <c r="G211" s="222">
        <v>0.43</v>
      </c>
      <c r="H211" s="222">
        <v>0.10100000000000001</v>
      </c>
      <c r="I211" s="222">
        <v>0.26700000000000002</v>
      </c>
      <c r="J211" s="646" t="s">
        <v>5222</v>
      </c>
      <c r="K211" s="521" t="s">
        <v>2001</v>
      </c>
      <c r="L211" s="221" t="s">
        <v>46</v>
      </c>
      <c r="M211" s="221" t="s">
        <v>46</v>
      </c>
      <c r="N211" s="300" t="s">
        <v>2003</v>
      </c>
    </row>
    <row r="212" spans="2:14" ht="22.5" x14ac:dyDescent="0.2">
      <c r="B212" s="217">
        <v>807</v>
      </c>
      <c r="C212" s="218" t="s">
        <v>507</v>
      </c>
      <c r="D212" s="219">
        <v>807</v>
      </c>
      <c r="E212" s="218" t="s">
        <v>507</v>
      </c>
      <c r="F212" s="222">
        <v>6.0999999999999999E-2</v>
      </c>
      <c r="G212" s="222">
        <v>0.1</v>
      </c>
      <c r="H212" s="222">
        <v>6.0999999999999999E-2</v>
      </c>
      <c r="I212" s="222">
        <v>0.1</v>
      </c>
      <c r="J212" s="646" t="s">
        <v>5221</v>
      </c>
      <c r="K212" s="521" t="s">
        <v>2005</v>
      </c>
      <c r="L212" s="221" t="s">
        <v>46</v>
      </c>
      <c r="M212" s="221" t="s">
        <v>46</v>
      </c>
      <c r="N212" s="300" t="s">
        <v>1999</v>
      </c>
    </row>
    <row r="213" spans="2:14" ht="22.5" x14ac:dyDescent="0.2">
      <c r="B213" s="217">
        <v>808</v>
      </c>
      <c r="C213" s="218" t="s">
        <v>508</v>
      </c>
      <c r="D213" s="219">
        <v>808</v>
      </c>
      <c r="E213" s="218" t="s">
        <v>508</v>
      </c>
      <c r="F213" s="222">
        <v>7.6999999999999999E-2</v>
      </c>
      <c r="G213" s="222">
        <v>0.105</v>
      </c>
      <c r="H213" s="222">
        <v>7.6999999999999999E-2</v>
      </c>
      <c r="I213" s="222">
        <v>0.105</v>
      </c>
      <c r="J213" s="646" t="s">
        <v>5221</v>
      </c>
      <c r="K213" s="521" t="s">
        <v>2006</v>
      </c>
      <c r="L213" s="221" t="s">
        <v>46</v>
      </c>
      <c r="M213" s="221" t="s">
        <v>1801</v>
      </c>
      <c r="N213" s="300" t="s">
        <v>1999</v>
      </c>
    </row>
    <row r="214" spans="2:14" ht="22.5" x14ac:dyDescent="0.2">
      <c r="B214" s="217">
        <v>810</v>
      </c>
      <c r="C214" s="218" t="s">
        <v>509</v>
      </c>
      <c r="D214" s="219">
        <v>810</v>
      </c>
      <c r="E214" s="218" t="s">
        <v>509</v>
      </c>
      <c r="F214" s="222">
        <v>0.98</v>
      </c>
      <c r="G214" s="222">
        <v>2.81</v>
      </c>
      <c r="H214" s="222">
        <v>0.98</v>
      </c>
      <c r="I214" s="222">
        <v>2.81</v>
      </c>
      <c r="J214" s="646" t="s">
        <v>5221</v>
      </c>
      <c r="K214" s="521" t="s">
        <v>2007</v>
      </c>
      <c r="L214" s="221" t="s">
        <v>46</v>
      </c>
      <c r="M214" s="221" t="s">
        <v>46</v>
      </c>
      <c r="N214" s="300" t="s">
        <v>1995</v>
      </c>
    </row>
    <row r="215" spans="2:14" x14ac:dyDescent="0.2">
      <c r="B215" s="217">
        <v>811</v>
      </c>
      <c r="C215" s="218" t="s">
        <v>510</v>
      </c>
      <c r="D215" s="219">
        <v>811</v>
      </c>
      <c r="E215" s="218" t="s">
        <v>510</v>
      </c>
      <c r="F215" s="222">
        <v>0.32</v>
      </c>
      <c r="G215" s="222">
        <v>0.32</v>
      </c>
      <c r="H215" s="222">
        <v>0.32</v>
      </c>
      <c r="I215" s="222">
        <v>0.32</v>
      </c>
      <c r="J215" s="646" t="s">
        <v>5222</v>
      </c>
      <c r="K215" s="521" t="s">
        <v>2008</v>
      </c>
      <c r="L215" s="221" t="s">
        <v>46</v>
      </c>
      <c r="M215" s="221" t="s">
        <v>46</v>
      </c>
      <c r="N215" s="300" t="s">
        <v>1810</v>
      </c>
    </row>
    <row r="216" spans="2:14" x14ac:dyDescent="0.2">
      <c r="B216" s="217">
        <v>813</v>
      </c>
      <c r="C216" s="218" t="s">
        <v>511</v>
      </c>
      <c r="D216" s="219">
        <v>813</v>
      </c>
      <c r="E216" s="218" t="s">
        <v>511</v>
      </c>
      <c r="F216" s="222">
        <v>2.1</v>
      </c>
      <c r="G216" s="222">
        <v>2.1</v>
      </c>
      <c r="H216" s="222">
        <v>2.1</v>
      </c>
      <c r="I216" s="222">
        <v>2.1</v>
      </c>
      <c r="J216" s="646" t="s">
        <v>5222</v>
      </c>
      <c r="K216" s="521" t="s">
        <v>1926</v>
      </c>
      <c r="L216" s="221" t="s">
        <v>46</v>
      </c>
      <c r="M216" s="221" t="s">
        <v>46</v>
      </c>
      <c r="N216" s="300" t="s">
        <v>1810</v>
      </c>
    </row>
    <row r="217" spans="2:14" ht="22.5" x14ac:dyDescent="0.2">
      <c r="B217" s="217">
        <v>814</v>
      </c>
      <c r="C217" s="218" t="s">
        <v>2009</v>
      </c>
      <c r="D217" s="219">
        <v>814</v>
      </c>
      <c r="E217" s="218" t="s">
        <v>2009</v>
      </c>
      <c r="F217" s="222">
        <v>0</v>
      </c>
      <c r="G217" s="222">
        <v>0</v>
      </c>
      <c r="H217" s="222">
        <v>0</v>
      </c>
      <c r="I217" s="222">
        <v>0</v>
      </c>
      <c r="J217" s="646" t="s">
        <v>5221</v>
      </c>
      <c r="K217" s="521" t="s">
        <v>1919</v>
      </c>
      <c r="L217" s="221" t="s">
        <v>50</v>
      </c>
      <c r="M217" s="221" t="s">
        <v>50</v>
      </c>
      <c r="N217" s="300" t="s">
        <v>1773</v>
      </c>
    </row>
    <row r="218" spans="2:14" ht="22.5" x14ac:dyDescent="0.2">
      <c r="B218" s="217">
        <v>815</v>
      </c>
      <c r="C218" s="218" t="s">
        <v>2010</v>
      </c>
      <c r="D218" s="219">
        <v>815</v>
      </c>
      <c r="E218" s="218" t="s">
        <v>2010</v>
      </c>
      <c r="F218" s="222">
        <v>0</v>
      </c>
      <c r="G218" s="222">
        <v>0</v>
      </c>
      <c r="H218" s="222">
        <v>0</v>
      </c>
      <c r="I218" s="222">
        <v>0</v>
      </c>
      <c r="J218" s="646" t="s">
        <v>5221</v>
      </c>
      <c r="K218" s="521" t="s">
        <v>2011</v>
      </c>
      <c r="L218" s="221" t="s">
        <v>50</v>
      </c>
      <c r="M218" s="221" t="s">
        <v>50</v>
      </c>
      <c r="N218" s="300" t="s">
        <v>1773</v>
      </c>
    </row>
    <row r="219" spans="2:14" ht="22.5" x14ac:dyDescent="0.2">
      <c r="B219" s="217">
        <v>816</v>
      </c>
      <c r="C219" s="218" t="s">
        <v>2012</v>
      </c>
      <c r="D219" s="219">
        <v>816</v>
      </c>
      <c r="E219" s="218" t="s">
        <v>2012</v>
      </c>
      <c r="F219" s="222">
        <v>0</v>
      </c>
      <c r="G219" s="222">
        <v>0</v>
      </c>
      <c r="H219" s="222">
        <v>0</v>
      </c>
      <c r="I219" s="222">
        <v>0</v>
      </c>
      <c r="J219" s="646" t="s">
        <v>5221</v>
      </c>
      <c r="K219" s="521" t="s">
        <v>2013</v>
      </c>
      <c r="L219" s="221" t="s">
        <v>50</v>
      </c>
      <c r="M219" s="221" t="s">
        <v>50</v>
      </c>
      <c r="N219" s="300" t="s">
        <v>1773</v>
      </c>
    </row>
    <row r="220" spans="2:14" ht="22.5" x14ac:dyDescent="0.2">
      <c r="B220" s="217">
        <v>817</v>
      </c>
      <c r="C220" s="218" t="s">
        <v>2014</v>
      </c>
      <c r="D220" s="219">
        <v>817</v>
      </c>
      <c r="E220" s="218" t="s">
        <v>2014</v>
      </c>
      <c r="F220" s="222">
        <v>0</v>
      </c>
      <c r="G220" s="222">
        <v>0</v>
      </c>
      <c r="H220" s="222">
        <v>0</v>
      </c>
      <c r="I220" s="222">
        <v>0</v>
      </c>
      <c r="J220" s="646" t="s">
        <v>5221</v>
      </c>
      <c r="K220" s="521" t="s">
        <v>1993</v>
      </c>
      <c r="L220" s="221" t="s">
        <v>50</v>
      </c>
      <c r="M220" s="221" t="s">
        <v>50</v>
      </c>
      <c r="N220" s="300" t="s">
        <v>1773</v>
      </c>
    </row>
    <row r="221" spans="2:14" ht="22.5" x14ac:dyDescent="0.2">
      <c r="B221" s="217">
        <v>818</v>
      </c>
      <c r="C221" s="218" t="s">
        <v>2015</v>
      </c>
      <c r="D221" s="219">
        <v>818</v>
      </c>
      <c r="E221" s="218" t="s">
        <v>2015</v>
      </c>
      <c r="F221" s="222">
        <v>0</v>
      </c>
      <c r="G221" s="222">
        <v>0</v>
      </c>
      <c r="H221" s="222">
        <v>0</v>
      </c>
      <c r="I221" s="222">
        <v>0</v>
      </c>
      <c r="J221" s="646" t="s">
        <v>5221</v>
      </c>
      <c r="K221" s="521" t="s">
        <v>2016</v>
      </c>
      <c r="L221" s="221" t="s">
        <v>50</v>
      </c>
      <c r="M221" s="221" t="s">
        <v>44</v>
      </c>
      <c r="N221" s="300" t="s">
        <v>1773</v>
      </c>
    </row>
    <row r="222" spans="2:14" ht="22.5" x14ac:dyDescent="0.2">
      <c r="B222" s="217">
        <v>819</v>
      </c>
      <c r="C222" s="218" t="s">
        <v>2017</v>
      </c>
      <c r="D222" s="219">
        <v>819</v>
      </c>
      <c r="E222" s="218" t="s">
        <v>2017</v>
      </c>
      <c r="F222" s="222">
        <v>0</v>
      </c>
      <c r="G222" s="222">
        <v>0</v>
      </c>
      <c r="H222" s="222">
        <v>0</v>
      </c>
      <c r="I222" s="222">
        <v>0</v>
      </c>
      <c r="J222" s="646" t="s">
        <v>5221</v>
      </c>
      <c r="K222" s="521" t="s">
        <v>2016</v>
      </c>
      <c r="L222" s="221" t="s">
        <v>50</v>
      </c>
      <c r="M222" s="221" t="s">
        <v>44</v>
      </c>
      <c r="N222" s="300" t="s">
        <v>1773</v>
      </c>
    </row>
    <row r="223" spans="2:14" ht="22.5" x14ac:dyDescent="0.2">
      <c r="B223" s="217">
        <v>820</v>
      </c>
      <c r="C223" s="218" t="s">
        <v>2018</v>
      </c>
      <c r="D223" s="219">
        <v>820</v>
      </c>
      <c r="E223" s="218" t="s">
        <v>2018</v>
      </c>
      <c r="F223" s="222">
        <v>0</v>
      </c>
      <c r="G223" s="222">
        <v>0</v>
      </c>
      <c r="H223" s="222">
        <v>0</v>
      </c>
      <c r="I223" s="222">
        <v>0</v>
      </c>
      <c r="J223" s="646" t="s">
        <v>5221</v>
      </c>
      <c r="K223" s="521" t="s">
        <v>1880</v>
      </c>
      <c r="L223" s="221" t="s">
        <v>50</v>
      </c>
      <c r="M223" s="221" t="s">
        <v>44</v>
      </c>
      <c r="N223" s="300" t="s">
        <v>1773</v>
      </c>
    </row>
    <row r="224" spans="2:14" ht="22.5" x14ac:dyDescent="0.2">
      <c r="B224" s="217">
        <v>821</v>
      </c>
      <c r="C224" s="218" t="s">
        <v>2019</v>
      </c>
      <c r="D224" s="219">
        <v>821</v>
      </c>
      <c r="E224" s="218" t="s">
        <v>2019</v>
      </c>
      <c r="F224" s="222">
        <v>0</v>
      </c>
      <c r="G224" s="222">
        <v>0</v>
      </c>
      <c r="H224" s="222">
        <v>0</v>
      </c>
      <c r="I224" s="222">
        <v>0</v>
      </c>
      <c r="J224" s="646" t="s">
        <v>5221</v>
      </c>
      <c r="K224" s="521" t="s">
        <v>1887</v>
      </c>
      <c r="L224" s="221" t="s">
        <v>50</v>
      </c>
      <c r="M224" s="221" t="s">
        <v>44</v>
      </c>
      <c r="N224" s="300" t="s">
        <v>1773</v>
      </c>
    </row>
    <row r="225" spans="2:14" ht="22.5" x14ac:dyDescent="0.2">
      <c r="B225" s="217">
        <v>822</v>
      </c>
      <c r="C225" s="218" t="s">
        <v>2020</v>
      </c>
      <c r="D225" s="219">
        <v>822</v>
      </c>
      <c r="E225" s="218" t="s">
        <v>2020</v>
      </c>
      <c r="F225" s="222">
        <v>0</v>
      </c>
      <c r="G225" s="222">
        <v>0</v>
      </c>
      <c r="H225" s="222">
        <v>0</v>
      </c>
      <c r="I225" s="222">
        <v>0</v>
      </c>
      <c r="J225" s="646" t="s">
        <v>5221</v>
      </c>
      <c r="K225" s="521" t="s">
        <v>2021</v>
      </c>
      <c r="L225" s="221" t="s">
        <v>50</v>
      </c>
      <c r="M225" s="221" t="s">
        <v>50</v>
      </c>
      <c r="N225" s="300" t="s">
        <v>1773</v>
      </c>
    </row>
    <row r="226" spans="2:14" ht="22.5" x14ac:dyDescent="0.2">
      <c r="B226" s="217">
        <v>823</v>
      </c>
      <c r="C226" s="218" t="s">
        <v>2022</v>
      </c>
      <c r="D226" s="219">
        <v>823</v>
      </c>
      <c r="E226" s="218" t="s">
        <v>2022</v>
      </c>
      <c r="F226" s="222">
        <v>0</v>
      </c>
      <c r="G226" s="222">
        <v>0</v>
      </c>
      <c r="H226" s="222">
        <v>0</v>
      </c>
      <c r="I226" s="222">
        <v>0</v>
      </c>
      <c r="J226" s="646" t="s">
        <v>5221</v>
      </c>
      <c r="K226" s="521" t="s">
        <v>1880</v>
      </c>
      <c r="L226" s="221" t="s">
        <v>50</v>
      </c>
      <c r="M226" s="221" t="s">
        <v>44</v>
      </c>
      <c r="N226" s="300" t="s">
        <v>1773</v>
      </c>
    </row>
    <row r="227" spans="2:14" ht="22.5" x14ac:dyDescent="0.2">
      <c r="B227" s="217">
        <v>824</v>
      </c>
      <c r="C227" s="218" t="s">
        <v>512</v>
      </c>
      <c r="D227" s="219">
        <v>824</v>
      </c>
      <c r="E227" s="218" t="s">
        <v>512</v>
      </c>
      <c r="F227" s="222">
        <v>0.4</v>
      </c>
      <c r="G227" s="222">
        <v>0.8</v>
      </c>
      <c r="H227" s="222">
        <v>0.4</v>
      </c>
      <c r="I227" s="222">
        <v>0.8</v>
      </c>
      <c r="J227" s="646" t="s">
        <v>5221</v>
      </c>
      <c r="K227" s="521" t="s">
        <v>2023</v>
      </c>
      <c r="L227" s="221" t="s">
        <v>44</v>
      </c>
      <c r="M227" s="221" t="s">
        <v>44</v>
      </c>
      <c r="N227" s="300" t="s">
        <v>1751</v>
      </c>
    </row>
    <row r="228" spans="2:14" x14ac:dyDescent="0.2">
      <c r="B228" s="217">
        <v>827</v>
      </c>
      <c r="C228" s="218" t="s">
        <v>513</v>
      </c>
      <c r="D228" s="219">
        <v>827</v>
      </c>
      <c r="E228" s="218" t="s">
        <v>513</v>
      </c>
      <c r="F228" s="222">
        <v>4.99</v>
      </c>
      <c r="G228" s="222">
        <v>4.99</v>
      </c>
      <c r="H228" s="222">
        <v>0.62</v>
      </c>
      <c r="I228" s="222">
        <v>1.68</v>
      </c>
      <c r="J228" s="646" t="s">
        <v>5223</v>
      </c>
      <c r="K228" s="521" t="s">
        <v>1925</v>
      </c>
      <c r="L228" s="221" t="s">
        <v>50</v>
      </c>
      <c r="M228" s="221" t="s">
        <v>1763</v>
      </c>
      <c r="N228" s="300" t="s">
        <v>1773</v>
      </c>
    </row>
    <row r="229" spans="2:14" ht="22.5" x14ac:dyDescent="0.2">
      <c r="B229" s="217">
        <v>832</v>
      </c>
      <c r="C229" s="218" t="s">
        <v>2026</v>
      </c>
      <c r="D229" s="219">
        <v>832</v>
      </c>
      <c r="E229" s="218" t="s">
        <v>2026</v>
      </c>
      <c r="F229" s="222">
        <v>0</v>
      </c>
      <c r="G229" s="222">
        <v>0</v>
      </c>
      <c r="H229" s="222">
        <v>0</v>
      </c>
      <c r="I229" s="222">
        <v>0</v>
      </c>
      <c r="J229" s="646" t="s">
        <v>5221</v>
      </c>
      <c r="K229" s="521" t="s">
        <v>1919</v>
      </c>
      <c r="L229" s="221" t="s">
        <v>50</v>
      </c>
      <c r="M229" s="221" t="s">
        <v>50</v>
      </c>
      <c r="N229" s="300" t="s">
        <v>1773</v>
      </c>
    </row>
    <row r="230" spans="2:14" ht="22.5" x14ac:dyDescent="0.2">
      <c r="B230" s="217">
        <v>833</v>
      </c>
      <c r="C230" s="218" t="s">
        <v>2027</v>
      </c>
      <c r="D230" s="219">
        <v>833</v>
      </c>
      <c r="E230" s="218" t="s">
        <v>2027</v>
      </c>
      <c r="F230" s="222">
        <v>0</v>
      </c>
      <c r="G230" s="222">
        <v>0</v>
      </c>
      <c r="H230" s="222">
        <v>0</v>
      </c>
      <c r="I230" s="222">
        <v>0</v>
      </c>
      <c r="J230" s="646" t="s">
        <v>5221</v>
      </c>
      <c r="K230" s="521" t="s">
        <v>1880</v>
      </c>
      <c r="L230" s="221" t="s">
        <v>50</v>
      </c>
      <c r="M230" s="221" t="s">
        <v>50</v>
      </c>
      <c r="N230" s="300" t="s">
        <v>1773</v>
      </c>
    </row>
    <row r="231" spans="2:14" ht="22.5" x14ac:dyDescent="0.2">
      <c r="B231" s="217">
        <v>834</v>
      </c>
      <c r="C231" s="218" t="s">
        <v>2028</v>
      </c>
      <c r="D231" s="219">
        <v>834</v>
      </c>
      <c r="E231" s="218" t="s">
        <v>2028</v>
      </c>
      <c r="F231" s="222">
        <v>0</v>
      </c>
      <c r="G231" s="222">
        <v>0</v>
      </c>
      <c r="H231" s="222">
        <v>0</v>
      </c>
      <c r="I231" s="222">
        <v>0</v>
      </c>
      <c r="J231" s="646" t="s">
        <v>5221</v>
      </c>
      <c r="K231" s="521" t="s">
        <v>1857</v>
      </c>
      <c r="L231" s="221" t="s">
        <v>50</v>
      </c>
      <c r="M231" s="221" t="s">
        <v>50</v>
      </c>
      <c r="N231" s="300" t="s">
        <v>1995</v>
      </c>
    </row>
    <row r="232" spans="2:14" ht="22.5" x14ac:dyDescent="0.2">
      <c r="B232" s="217">
        <v>835</v>
      </c>
      <c r="C232" s="218" t="s">
        <v>2029</v>
      </c>
      <c r="D232" s="219">
        <v>835</v>
      </c>
      <c r="E232" s="218" t="s">
        <v>2029</v>
      </c>
      <c r="F232" s="222">
        <v>0</v>
      </c>
      <c r="G232" s="222">
        <v>0</v>
      </c>
      <c r="H232" s="222">
        <v>0</v>
      </c>
      <c r="I232" s="222">
        <v>0</v>
      </c>
      <c r="J232" s="646" t="s">
        <v>5221</v>
      </c>
      <c r="K232" s="521" t="s">
        <v>1936</v>
      </c>
      <c r="L232" s="221" t="s">
        <v>50</v>
      </c>
      <c r="M232" s="221" t="s">
        <v>50</v>
      </c>
      <c r="N232" s="300" t="s">
        <v>1773</v>
      </c>
    </row>
    <row r="233" spans="2:14" ht="22.5" x14ac:dyDescent="0.2">
      <c r="B233" s="217">
        <v>841</v>
      </c>
      <c r="C233" s="218" t="s">
        <v>2030</v>
      </c>
      <c r="D233" s="219">
        <v>841</v>
      </c>
      <c r="E233" s="218" t="s">
        <v>2030</v>
      </c>
      <c r="F233" s="222">
        <v>1.0960000000000001</v>
      </c>
      <c r="G233" s="222">
        <v>1.0960000000000001</v>
      </c>
      <c r="H233" s="222">
        <v>1.0960000000000001</v>
      </c>
      <c r="I233" s="222">
        <v>1.0960000000000001</v>
      </c>
      <c r="J233" s="646" t="s">
        <v>5221</v>
      </c>
      <c r="K233" s="521" t="s">
        <v>2032</v>
      </c>
      <c r="L233" s="221" t="s">
        <v>50</v>
      </c>
      <c r="M233" s="221" t="s">
        <v>50</v>
      </c>
      <c r="N233" s="300" t="s">
        <v>2031</v>
      </c>
    </row>
    <row r="234" spans="2:14" ht="22.5" x14ac:dyDescent="0.2">
      <c r="B234" s="217">
        <v>842</v>
      </c>
      <c r="C234" s="218" t="s">
        <v>2033</v>
      </c>
      <c r="D234" s="219">
        <v>842</v>
      </c>
      <c r="E234" s="218" t="s">
        <v>2033</v>
      </c>
      <c r="F234" s="222">
        <v>0.106</v>
      </c>
      <c r="G234" s="222">
        <v>0.22</v>
      </c>
      <c r="H234" s="222">
        <v>0.106</v>
      </c>
      <c r="I234" s="222">
        <v>0.22</v>
      </c>
      <c r="J234" s="646" t="s">
        <v>5221</v>
      </c>
      <c r="K234" s="521" t="s">
        <v>2034</v>
      </c>
      <c r="L234" s="221" t="s">
        <v>50</v>
      </c>
      <c r="M234" s="221" t="s">
        <v>50</v>
      </c>
      <c r="N234" s="300" t="s">
        <v>1995</v>
      </c>
    </row>
    <row r="235" spans="2:14" ht="22.5" x14ac:dyDescent="0.2">
      <c r="B235" s="217">
        <v>843</v>
      </c>
      <c r="C235" s="218" t="s">
        <v>2035</v>
      </c>
      <c r="D235" s="219">
        <v>843</v>
      </c>
      <c r="E235" s="218" t="s">
        <v>2035</v>
      </c>
      <c r="F235" s="222">
        <v>0</v>
      </c>
      <c r="G235" s="222">
        <v>0</v>
      </c>
      <c r="H235" s="222">
        <v>0</v>
      </c>
      <c r="I235" s="222">
        <v>0</v>
      </c>
      <c r="J235" s="646" t="s">
        <v>5221</v>
      </c>
      <c r="K235" s="521" t="s">
        <v>2036</v>
      </c>
      <c r="L235" s="221" t="s">
        <v>50</v>
      </c>
      <c r="M235" s="221" t="s">
        <v>50</v>
      </c>
      <c r="N235" s="300" t="s">
        <v>1773</v>
      </c>
    </row>
    <row r="236" spans="2:14" ht="22.5" x14ac:dyDescent="0.2">
      <c r="B236" s="217">
        <v>844</v>
      </c>
      <c r="C236" s="218" t="s">
        <v>2037</v>
      </c>
      <c r="D236" s="219">
        <v>844</v>
      </c>
      <c r="E236" s="218" t="s">
        <v>2037</v>
      </c>
      <c r="F236" s="222">
        <v>0</v>
      </c>
      <c r="G236" s="222">
        <v>0</v>
      </c>
      <c r="H236" s="222">
        <v>0</v>
      </c>
      <c r="I236" s="222">
        <v>0</v>
      </c>
      <c r="J236" s="646" t="s">
        <v>5221</v>
      </c>
      <c r="K236" s="521" t="s">
        <v>2038</v>
      </c>
      <c r="L236" s="221" t="s">
        <v>50</v>
      </c>
      <c r="M236" s="221" t="s">
        <v>50</v>
      </c>
      <c r="N236" s="300" t="s">
        <v>1773</v>
      </c>
    </row>
    <row r="237" spans="2:14" x14ac:dyDescent="0.2">
      <c r="B237" s="217">
        <v>849</v>
      </c>
      <c r="C237" s="218" t="s">
        <v>515</v>
      </c>
      <c r="D237" s="219">
        <v>849</v>
      </c>
      <c r="E237" s="218" t="s">
        <v>515</v>
      </c>
      <c r="F237" s="222">
        <v>1.617</v>
      </c>
      <c r="G237" s="222">
        <v>1.617</v>
      </c>
      <c r="H237" s="222">
        <v>1</v>
      </c>
      <c r="I237" s="222">
        <v>1</v>
      </c>
      <c r="J237" s="646" t="s">
        <v>5222</v>
      </c>
      <c r="K237" s="521" t="s">
        <v>2039</v>
      </c>
      <c r="L237" s="221" t="s">
        <v>47</v>
      </c>
      <c r="M237" s="221" t="s">
        <v>1763</v>
      </c>
      <c r="N237" s="300" t="s">
        <v>1995</v>
      </c>
    </row>
    <row r="238" spans="2:14" x14ac:dyDescent="0.2">
      <c r="B238" s="217">
        <v>850</v>
      </c>
      <c r="C238" s="218" t="s">
        <v>516</v>
      </c>
      <c r="D238" s="219">
        <v>850</v>
      </c>
      <c r="E238" s="218" t="s">
        <v>516</v>
      </c>
      <c r="F238" s="222">
        <v>1.2450000000000001</v>
      </c>
      <c r="G238" s="222">
        <v>1.2450000000000001</v>
      </c>
      <c r="H238" s="222">
        <v>0.95799999999999996</v>
      </c>
      <c r="I238" s="222">
        <v>1.1379999999999999</v>
      </c>
      <c r="J238" s="646" t="s">
        <v>5222</v>
      </c>
      <c r="K238" s="521" t="s">
        <v>2040</v>
      </c>
      <c r="L238" s="221" t="s">
        <v>47</v>
      </c>
      <c r="M238" s="221" t="s">
        <v>1763</v>
      </c>
      <c r="N238" s="300" t="s">
        <v>1988</v>
      </c>
    </row>
    <row r="239" spans="2:14" ht="22.5" x14ac:dyDescent="0.2">
      <c r="B239" s="217">
        <v>851</v>
      </c>
      <c r="C239" s="218" t="s">
        <v>517</v>
      </c>
      <c r="D239" s="219">
        <v>851</v>
      </c>
      <c r="E239" s="218" t="s">
        <v>517</v>
      </c>
      <c r="F239" s="222">
        <v>3.7</v>
      </c>
      <c r="G239" s="222">
        <v>3.7</v>
      </c>
      <c r="H239" s="222">
        <v>3.7</v>
      </c>
      <c r="I239" s="222">
        <v>3.7</v>
      </c>
      <c r="J239" s="646" t="s">
        <v>5221</v>
      </c>
      <c r="K239" s="521" t="s">
        <v>2042</v>
      </c>
      <c r="L239" s="221" t="s">
        <v>47</v>
      </c>
      <c r="M239" s="221" t="s">
        <v>1763</v>
      </c>
      <c r="N239" s="300" t="s">
        <v>2041</v>
      </c>
    </row>
    <row r="240" spans="2:14" ht="22.5" x14ac:dyDescent="0.2">
      <c r="B240" s="217">
        <v>852</v>
      </c>
      <c r="C240" s="218" t="s">
        <v>518</v>
      </c>
      <c r="D240" s="219" t="s">
        <v>5149</v>
      </c>
      <c r="E240" s="218" t="s">
        <v>5150</v>
      </c>
      <c r="F240" s="222">
        <v>0.75</v>
      </c>
      <c r="G240" s="222">
        <v>0.75</v>
      </c>
      <c r="H240" s="222">
        <v>0.65</v>
      </c>
      <c r="I240" s="222">
        <v>0.14000000000000001</v>
      </c>
      <c r="J240" s="646" t="s">
        <v>5222</v>
      </c>
      <c r="K240" s="521" t="s">
        <v>2043</v>
      </c>
      <c r="L240" s="221" t="s">
        <v>47</v>
      </c>
      <c r="M240" s="221" t="s">
        <v>1763</v>
      </c>
      <c r="N240" s="300" t="s">
        <v>1942</v>
      </c>
    </row>
    <row r="241" spans="2:14" x14ac:dyDescent="0.2">
      <c r="B241" s="217">
        <v>854</v>
      </c>
      <c r="C241" s="218" t="s">
        <v>519</v>
      </c>
      <c r="D241" s="219">
        <v>854</v>
      </c>
      <c r="E241" s="218" t="s">
        <v>519</v>
      </c>
      <c r="F241" s="222">
        <v>0.17499999999999999</v>
      </c>
      <c r="G241" s="222">
        <v>0.17499999999999999</v>
      </c>
      <c r="H241" s="222">
        <v>0.15</v>
      </c>
      <c r="I241" s="222">
        <v>0.15</v>
      </c>
      <c r="J241" s="646" t="s">
        <v>5222</v>
      </c>
      <c r="K241" s="521" t="s">
        <v>2044</v>
      </c>
      <c r="L241" s="221" t="s">
        <v>47</v>
      </c>
      <c r="M241" s="221" t="s">
        <v>1763</v>
      </c>
      <c r="N241" s="300" t="s">
        <v>1988</v>
      </c>
    </row>
    <row r="242" spans="2:14" x14ac:dyDescent="0.2">
      <c r="B242" s="217">
        <v>855</v>
      </c>
      <c r="C242" s="218" t="s">
        <v>520</v>
      </c>
      <c r="D242" s="219">
        <v>855</v>
      </c>
      <c r="E242" s="218" t="s">
        <v>520</v>
      </c>
      <c r="F242" s="222">
        <v>0.12</v>
      </c>
      <c r="G242" s="222">
        <v>0.17199999999999999</v>
      </c>
      <c r="H242" s="222">
        <v>0.12</v>
      </c>
      <c r="I242" s="222">
        <v>0.17199999999999999</v>
      </c>
      <c r="J242" s="646" t="s">
        <v>5222</v>
      </c>
      <c r="K242" s="521" t="s">
        <v>2044</v>
      </c>
      <c r="L242" s="221" t="s">
        <v>47</v>
      </c>
      <c r="M242" s="221" t="s">
        <v>1763</v>
      </c>
      <c r="N242" s="300" t="s">
        <v>1988</v>
      </c>
    </row>
    <row r="243" spans="2:14" ht="22.5" x14ac:dyDescent="0.2">
      <c r="B243" s="217">
        <v>856</v>
      </c>
      <c r="C243" s="218" t="s">
        <v>521</v>
      </c>
      <c r="D243" s="219">
        <v>856</v>
      </c>
      <c r="E243" s="218" t="s">
        <v>521</v>
      </c>
      <c r="F243" s="222">
        <v>2.3E-2</v>
      </c>
      <c r="G243" s="222">
        <v>6.4000000000000001E-2</v>
      </c>
      <c r="H243" s="222">
        <v>2.3E-2</v>
      </c>
      <c r="I243" s="222">
        <v>6.4000000000000001E-2</v>
      </c>
      <c r="J243" s="646" t="s">
        <v>5221</v>
      </c>
      <c r="K243" s="521" t="s">
        <v>2045</v>
      </c>
      <c r="L243" s="221" t="s">
        <v>47</v>
      </c>
      <c r="M243" s="221" t="s">
        <v>1763</v>
      </c>
      <c r="N243" s="300" t="s">
        <v>1988</v>
      </c>
    </row>
    <row r="244" spans="2:14" ht="22.5" x14ac:dyDescent="0.2">
      <c r="B244" s="217">
        <v>857</v>
      </c>
      <c r="C244" s="218" t="s">
        <v>522</v>
      </c>
      <c r="D244" s="219">
        <v>857</v>
      </c>
      <c r="E244" s="218" t="s">
        <v>522</v>
      </c>
      <c r="F244" s="222">
        <v>3.2</v>
      </c>
      <c r="G244" s="222">
        <v>3.2</v>
      </c>
      <c r="H244" s="222">
        <v>3.2</v>
      </c>
      <c r="I244" s="222">
        <v>3.2</v>
      </c>
      <c r="J244" s="646" t="s">
        <v>5221</v>
      </c>
      <c r="K244" s="521" t="s">
        <v>2046</v>
      </c>
      <c r="L244" s="221" t="s">
        <v>47</v>
      </c>
      <c r="M244" s="221" t="s">
        <v>1797</v>
      </c>
      <c r="N244" s="300" t="s">
        <v>1988</v>
      </c>
    </row>
    <row r="245" spans="2:14" ht="22.5" x14ac:dyDescent="0.2">
      <c r="B245" s="217">
        <v>859</v>
      </c>
      <c r="C245" s="218" t="s">
        <v>523</v>
      </c>
      <c r="D245" s="219">
        <v>859</v>
      </c>
      <c r="E245" s="218" t="s">
        <v>523</v>
      </c>
      <c r="F245" s="222">
        <v>3.0939999999999999</v>
      </c>
      <c r="G245" s="222">
        <v>3.0939999999999999</v>
      </c>
      <c r="H245" s="222">
        <v>3.0939999999999999</v>
      </c>
      <c r="I245" s="222">
        <v>3.0939999999999999</v>
      </c>
      <c r="J245" s="646" t="s">
        <v>5221</v>
      </c>
      <c r="K245" s="521" t="s">
        <v>1981</v>
      </c>
      <c r="L245" s="221" t="s">
        <v>47</v>
      </c>
      <c r="M245" s="221" t="s">
        <v>1763</v>
      </c>
      <c r="N245" s="300" t="s">
        <v>1826</v>
      </c>
    </row>
    <row r="246" spans="2:14" ht="22.5" x14ac:dyDescent="0.2">
      <c r="B246" s="217">
        <v>860</v>
      </c>
      <c r="C246" s="218" t="s">
        <v>524</v>
      </c>
      <c r="D246" s="219">
        <v>860</v>
      </c>
      <c r="E246" s="218" t="s">
        <v>524</v>
      </c>
      <c r="F246" s="222">
        <v>2.8650000000000002</v>
      </c>
      <c r="G246" s="222">
        <v>4.0810000000000004</v>
      </c>
      <c r="H246" s="222">
        <v>2.8650000000000002</v>
      </c>
      <c r="I246" s="222">
        <v>4.0810000000000004</v>
      </c>
      <c r="J246" s="646" t="s">
        <v>5221</v>
      </c>
      <c r="K246" s="521" t="s">
        <v>2047</v>
      </c>
      <c r="L246" s="221" t="s">
        <v>44</v>
      </c>
      <c r="M246" s="221" t="s">
        <v>44</v>
      </c>
      <c r="N246" s="300" t="s">
        <v>1974</v>
      </c>
    </row>
    <row r="247" spans="2:14" ht="22.5" x14ac:dyDescent="0.2">
      <c r="B247" s="217">
        <v>861</v>
      </c>
      <c r="C247" s="218" t="s">
        <v>525</v>
      </c>
      <c r="D247" s="219">
        <v>861</v>
      </c>
      <c r="E247" s="218" t="s">
        <v>525</v>
      </c>
      <c r="F247" s="222">
        <v>1.1000000000000001</v>
      </c>
      <c r="G247" s="222">
        <v>1.1000000000000001</v>
      </c>
      <c r="H247" s="222">
        <v>1.1000000000000001</v>
      </c>
      <c r="I247" s="222">
        <v>1.1000000000000001</v>
      </c>
      <c r="J247" s="646" t="s">
        <v>5221</v>
      </c>
      <c r="K247" s="521" t="s">
        <v>2048</v>
      </c>
      <c r="L247" s="221" t="s">
        <v>50</v>
      </c>
      <c r="M247" s="221" t="s">
        <v>44</v>
      </c>
      <c r="N247" s="300" t="s">
        <v>1766</v>
      </c>
    </row>
    <row r="248" spans="2:14" ht="22.5" x14ac:dyDescent="0.2">
      <c r="B248" s="217">
        <v>862</v>
      </c>
      <c r="C248" s="218" t="s">
        <v>526</v>
      </c>
      <c r="D248" s="219">
        <v>862</v>
      </c>
      <c r="E248" s="218" t="s">
        <v>526</v>
      </c>
      <c r="F248" s="222">
        <v>1.6</v>
      </c>
      <c r="G248" s="222">
        <v>1.6</v>
      </c>
      <c r="H248" s="222">
        <v>1.6</v>
      </c>
      <c r="I248" s="222">
        <v>1.6</v>
      </c>
      <c r="J248" s="646" t="s">
        <v>5221</v>
      </c>
      <c r="K248" s="521" t="s">
        <v>1981</v>
      </c>
      <c r="L248" s="221" t="s">
        <v>47</v>
      </c>
      <c r="M248" s="221" t="s">
        <v>1763</v>
      </c>
      <c r="N248" s="300" t="s">
        <v>1826</v>
      </c>
    </row>
    <row r="249" spans="2:14" ht="22.5" x14ac:dyDescent="0.2">
      <c r="B249" s="217">
        <v>863</v>
      </c>
      <c r="C249" s="218" t="s">
        <v>527</v>
      </c>
      <c r="D249" s="219">
        <v>863</v>
      </c>
      <c r="E249" s="218" t="s">
        <v>527</v>
      </c>
      <c r="F249" s="222">
        <v>1.115</v>
      </c>
      <c r="G249" s="222">
        <v>2.4</v>
      </c>
      <c r="H249" s="222">
        <v>1.115</v>
      </c>
      <c r="I249" s="222">
        <v>2.4</v>
      </c>
      <c r="J249" s="646" t="s">
        <v>5221</v>
      </c>
      <c r="K249" s="521" t="s">
        <v>2049</v>
      </c>
      <c r="L249" s="221" t="s">
        <v>44</v>
      </c>
      <c r="M249" s="221" t="s">
        <v>44</v>
      </c>
      <c r="N249" s="300" t="s">
        <v>1942</v>
      </c>
    </row>
    <row r="250" spans="2:14" ht="22.5" x14ac:dyDescent="0.2">
      <c r="B250" s="217">
        <v>864</v>
      </c>
      <c r="C250" s="218" t="s">
        <v>528</v>
      </c>
      <c r="D250" s="219">
        <v>864</v>
      </c>
      <c r="E250" s="218" t="s">
        <v>528</v>
      </c>
      <c r="F250" s="222">
        <v>1.7</v>
      </c>
      <c r="G250" s="222">
        <v>1.7</v>
      </c>
      <c r="H250" s="222">
        <v>1.7</v>
      </c>
      <c r="I250" s="222">
        <v>1.7</v>
      </c>
      <c r="J250" s="646" t="s">
        <v>5221</v>
      </c>
      <c r="K250" s="521" t="s">
        <v>2050</v>
      </c>
      <c r="L250" s="221" t="s">
        <v>47</v>
      </c>
      <c r="M250" s="221" t="s">
        <v>1763</v>
      </c>
      <c r="N250" s="300" t="s">
        <v>2041</v>
      </c>
    </row>
    <row r="251" spans="2:14" ht="22.5" x14ac:dyDescent="0.2">
      <c r="B251" s="217">
        <v>865</v>
      </c>
      <c r="C251" s="218" t="s">
        <v>529</v>
      </c>
      <c r="D251" s="219">
        <v>865</v>
      </c>
      <c r="E251" s="218" t="s">
        <v>529</v>
      </c>
      <c r="F251" s="222">
        <v>2.625</v>
      </c>
      <c r="G251" s="222">
        <v>3</v>
      </c>
      <c r="H251" s="222">
        <v>2.625</v>
      </c>
      <c r="I251" s="222">
        <v>3</v>
      </c>
      <c r="J251" s="646" t="s">
        <v>5221</v>
      </c>
      <c r="K251" s="521" t="s">
        <v>1778</v>
      </c>
      <c r="L251" s="221" t="s">
        <v>44</v>
      </c>
      <c r="M251" s="221" t="s">
        <v>44</v>
      </c>
      <c r="N251" s="300" t="s">
        <v>1751</v>
      </c>
    </row>
    <row r="252" spans="2:14" ht="22.5" x14ac:dyDescent="0.2">
      <c r="B252" s="217">
        <v>866</v>
      </c>
      <c r="C252" s="218" t="s">
        <v>530</v>
      </c>
      <c r="D252" s="219">
        <v>866</v>
      </c>
      <c r="E252" s="218" t="s">
        <v>530</v>
      </c>
      <c r="F252" s="222">
        <v>2.0699999999999998</v>
      </c>
      <c r="G252" s="222">
        <v>2.0699999999999998</v>
      </c>
      <c r="H252" s="222">
        <v>2.0699999999999998</v>
      </c>
      <c r="I252" s="222">
        <v>2.0699999999999998</v>
      </c>
      <c r="J252" s="646" t="s">
        <v>5221</v>
      </c>
      <c r="K252" s="521" t="s">
        <v>2051</v>
      </c>
      <c r="L252" s="221" t="s">
        <v>44</v>
      </c>
      <c r="M252" s="221" t="s">
        <v>44</v>
      </c>
      <c r="N252" s="300" t="s">
        <v>1942</v>
      </c>
    </row>
    <row r="253" spans="2:14" ht="22.5" x14ac:dyDescent="0.2">
      <c r="B253" s="217">
        <v>867</v>
      </c>
      <c r="C253" s="218" t="s">
        <v>531</v>
      </c>
      <c r="D253" s="219">
        <v>867</v>
      </c>
      <c r="E253" s="218" t="s">
        <v>531</v>
      </c>
      <c r="F253" s="222">
        <v>3.7</v>
      </c>
      <c r="G253" s="222">
        <v>3.7</v>
      </c>
      <c r="H253" s="222">
        <v>3.7</v>
      </c>
      <c r="I253" s="222">
        <v>3.7</v>
      </c>
      <c r="J253" s="646" t="s">
        <v>5221</v>
      </c>
      <c r="K253" s="521" t="s">
        <v>1894</v>
      </c>
      <c r="L253" s="221" t="s">
        <v>47</v>
      </c>
      <c r="M253" s="221" t="s">
        <v>1763</v>
      </c>
      <c r="N253" s="300" t="s">
        <v>2041</v>
      </c>
    </row>
    <row r="254" spans="2:14" ht="22.5" x14ac:dyDescent="0.2">
      <c r="B254" s="217">
        <v>868</v>
      </c>
      <c r="C254" s="218" t="s">
        <v>532</v>
      </c>
      <c r="D254" s="219">
        <v>868</v>
      </c>
      <c r="E254" s="218" t="s">
        <v>532</v>
      </c>
      <c r="F254" s="222">
        <v>1.1499999999999999</v>
      </c>
      <c r="G254" s="222">
        <v>1.51</v>
      </c>
      <c r="H254" s="222">
        <v>1.1499999999999999</v>
      </c>
      <c r="I254" s="222">
        <v>1.51</v>
      </c>
      <c r="J254" s="646" t="s">
        <v>5221</v>
      </c>
      <c r="K254" s="521" t="s">
        <v>1982</v>
      </c>
      <c r="L254" s="221" t="s">
        <v>44</v>
      </c>
      <c r="M254" s="221" t="s">
        <v>44</v>
      </c>
      <c r="N254" s="300" t="s">
        <v>1751</v>
      </c>
    </row>
    <row r="255" spans="2:14" ht="22.5" x14ac:dyDescent="0.2">
      <c r="B255" s="217">
        <v>869</v>
      </c>
      <c r="C255" s="218" t="s">
        <v>533</v>
      </c>
      <c r="D255" s="219">
        <v>869</v>
      </c>
      <c r="E255" s="218" t="s">
        <v>533</v>
      </c>
      <c r="F255" s="222">
        <v>0.82699999999999996</v>
      </c>
      <c r="G255" s="222">
        <v>1.7869999999999999</v>
      </c>
      <c r="H255" s="222">
        <v>0.82699999999999996</v>
      </c>
      <c r="I255" s="222">
        <v>1.7869999999999999</v>
      </c>
      <c r="J255" s="646" t="s">
        <v>5221</v>
      </c>
      <c r="K255" s="521" t="s">
        <v>2052</v>
      </c>
      <c r="L255" s="221" t="s">
        <v>44</v>
      </c>
      <c r="M255" s="221" t="s">
        <v>44</v>
      </c>
      <c r="N255" s="300" t="s">
        <v>1974</v>
      </c>
    </row>
    <row r="256" spans="2:14" ht="22.5" x14ac:dyDescent="0.2">
      <c r="B256" s="217">
        <v>870</v>
      </c>
      <c r="C256" s="218" t="s">
        <v>534</v>
      </c>
      <c r="D256" s="219">
        <v>870</v>
      </c>
      <c r="E256" s="218" t="s">
        <v>534</v>
      </c>
      <c r="F256" s="222">
        <v>0.52</v>
      </c>
      <c r="G256" s="222">
        <v>1.663</v>
      </c>
      <c r="H256" s="222">
        <v>0.52</v>
      </c>
      <c r="I256" s="222">
        <v>1.663</v>
      </c>
      <c r="J256" s="646" t="s">
        <v>5221</v>
      </c>
      <c r="K256" s="521" t="s">
        <v>2053</v>
      </c>
      <c r="L256" s="221" t="s">
        <v>44</v>
      </c>
      <c r="M256" s="221" t="s">
        <v>44</v>
      </c>
      <c r="N256" s="300" t="s">
        <v>1942</v>
      </c>
    </row>
    <row r="257" spans="2:14" ht="22.5" x14ac:dyDescent="0.2">
      <c r="B257" s="217">
        <v>871</v>
      </c>
      <c r="C257" s="218" t="s">
        <v>535</v>
      </c>
      <c r="D257" s="219">
        <v>871</v>
      </c>
      <c r="E257" s="218" t="s">
        <v>535</v>
      </c>
      <c r="F257" s="222">
        <v>2.8690000000000002</v>
      </c>
      <c r="G257" s="222">
        <v>3.9910000000000001</v>
      </c>
      <c r="H257" s="222">
        <v>2.8690000000000002</v>
      </c>
      <c r="I257" s="222">
        <v>3.9910000000000001</v>
      </c>
      <c r="J257" s="646" t="s">
        <v>5221</v>
      </c>
      <c r="K257" s="521" t="s">
        <v>2054</v>
      </c>
      <c r="L257" s="221" t="s">
        <v>44</v>
      </c>
      <c r="M257" s="221" t="s">
        <v>44</v>
      </c>
      <c r="N257" s="300" t="s">
        <v>1974</v>
      </c>
    </row>
    <row r="258" spans="2:14" ht="22.5" x14ac:dyDescent="0.2">
      <c r="B258" s="217">
        <v>872</v>
      </c>
      <c r="C258" s="218" t="s">
        <v>536</v>
      </c>
      <c r="D258" s="219">
        <v>872</v>
      </c>
      <c r="E258" s="218" t="s">
        <v>536</v>
      </c>
      <c r="F258" s="222">
        <v>2.2429999999999999</v>
      </c>
      <c r="G258" s="222">
        <v>3.12</v>
      </c>
      <c r="H258" s="222">
        <v>2.2429999999999999</v>
      </c>
      <c r="I258" s="222">
        <v>3.12</v>
      </c>
      <c r="J258" s="646" t="s">
        <v>5221</v>
      </c>
      <c r="K258" s="521" t="s">
        <v>1977</v>
      </c>
      <c r="L258" s="221" t="s">
        <v>44</v>
      </c>
      <c r="M258" s="221" t="s">
        <v>44</v>
      </c>
      <c r="N258" s="300" t="s">
        <v>1974</v>
      </c>
    </row>
    <row r="259" spans="2:14" ht="22.5" x14ac:dyDescent="0.2">
      <c r="B259" s="217">
        <v>873</v>
      </c>
      <c r="C259" s="218" t="s">
        <v>537</v>
      </c>
      <c r="D259" s="219">
        <v>873</v>
      </c>
      <c r="E259" s="218" t="s">
        <v>537</v>
      </c>
      <c r="F259" s="222">
        <v>4.0999999999999996</v>
      </c>
      <c r="G259" s="222">
        <v>4.0999999999999996</v>
      </c>
      <c r="H259" s="222">
        <v>4.0999999999999996</v>
      </c>
      <c r="I259" s="222">
        <v>4.0999999999999996</v>
      </c>
      <c r="J259" s="646" t="s">
        <v>5221</v>
      </c>
      <c r="K259" s="521" t="s">
        <v>1943</v>
      </c>
      <c r="L259" s="221" t="s">
        <v>47</v>
      </c>
      <c r="M259" s="221" t="s">
        <v>1763</v>
      </c>
      <c r="N259" s="300" t="s">
        <v>2041</v>
      </c>
    </row>
    <row r="260" spans="2:14" ht="22.5" x14ac:dyDescent="0.2">
      <c r="B260" s="217">
        <v>874</v>
      </c>
      <c r="C260" s="218" t="s">
        <v>538</v>
      </c>
      <c r="D260" s="219">
        <v>874</v>
      </c>
      <c r="E260" s="218" t="s">
        <v>538</v>
      </c>
      <c r="F260" s="222">
        <v>4.5</v>
      </c>
      <c r="G260" s="222">
        <v>4.5</v>
      </c>
      <c r="H260" s="222">
        <v>4.5</v>
      </c>
      <c r="I260" s="222">
        <v>4.5</v>
      </c>
      <c r="J260" s="646" t="s">
        <v>5221</v>
      </c>
      <c r="K260" s="521" t="s">
        <v>2055</v>
      </c>
      <c r="L260" s="221" t="s">
        <v>47</v>
      </c>
      <c r="M260" s="221" t="s">
        <v>1763</v>
      </c>
      <c r="N260" s="300" t="s">
        <v>2041</v>
      </c>
    </row>
    <row r="261" spans="2:14" ht="22.5" x14ac:dyDescent="0.2">
      <c r="B261" s="217">
        <v>875</v>
      </c>
      <c r="C261" s="218" t="s">
        <v>539</v>
      </c>
      <c r="D261" s="219" t="s">
        <v>5151</v>
      </c>
      <c r="E261" s="218" t="s">
        <v>5152</v>
      </c>
      <c r="F261" s="222">
        <v>1.2010000000000001</v>
      </c>
      <c r="G261" s="222">
        <v>2.0259999999999998</v>
      </c>
      <c r="H261" s="222">
        <v>1.0229999999999999</v>
      </c>
      <c r="I261" s="222">
        <v>1.879</v>
      </c>
      <c r="J261" s="646" t="s">
        <v>5221</v>
      </c>
      <c r="K261" s="521" t="s">
        <v>1840</v>
      </c>
      <c r="L261" s="221" t="s">
        <v>44</v>
      </c>
      <c r="M261" s="221" t="s">
        <v>44</v>
      </c>
      <c r="N261" s="300" t="s">
        <v>1942</v>
      </c>
    </row>
    <row r="262" spans="2:14" x14ac:dyDescent="0.2">
      <c r="B262" s="217">
        <v>876</v>
      </c>
      <c r="C262" s="218" t="s">
        <v>2056</v>
      </c>
      <c r="D262" s="219">
        <v>876</v>
      </c>
      <c r="E262" s="218" t="s">
        <v>2056</v>
      </c>
      <c r="F262" s="222">
        <v>0.35399999999999998</v>
      </c>
      <c r="G262" s="222">
        <v>0.624</v>
      </c>
      <c r="H262" s="222">
        <v>0.35399999999999998</v>
      </c>
      <c r="I262" s="222">
        <v>0.624</v>
      </c>
      <c r="J262" s="646" t="s">
        <v>5222</v>
      </c>
      <c r="K262" s="521" t="s">
        <v>2057</v>
      </c>
      <c r="L262" s="221" t="s">
        <v>46</v>
      </c>
      <c r="M262" s="221" t="s">
        <v>46</v>
      </c>
      <c r="N262" s="300" t="s">
        <v>1810</v>
      </c>
    </row>
    <row r="263" spans="2:14" x14ac:dyDescent="0.2">
      <c r="B263" s="217">
        <v>877</v>
      </c>
      <c r="C263" s="218" t="s">
        <v>540</v>
      </c>
      <c r="D263" s="219">
        <v>877</v>
      </c>
      <c r="E263" s="218" t="s">
        <v>540</v>
      </c>
      <c r="F263" s="222">
        <v>1.69</v>
      </c>
      <c r="G263" s="222">
        <v>2.2000000000000002</v>
      </c>
      <c r="H263" s="222">
        <v>1.69</v>
      </c>
      <c r="I263" s="222">
        <v>2.2000000000000002</v>
      </c>
      <c r="J263" s="646" t="s">
        <v>5222</v>
      </c>
      <c r="K263" s="521" t="s">
        <v>2058</v>
      </c>
      <c r="L263" s="221" t="s">
        <v>46</v>
      </c>
      <c r="M263" s="221" t="s">
        <v>46</v>
      </c>
      <c r="N263" s="300" t="s">
        <v>1810</v>
      </c>
    </row>
    <row r="264" spans="2:14" ht="22.5" x14ac:dyDescent="0.2">
      <c r="B264" s="217">
        <v>878</v>
      </c>
      <c r="C264" s="218" t="s">
        <v>541</v>
      </c>
      <c r="D264" s="219">
        <v>878</v>
      </c>
      <c r="E264" s="218" t="s">
        <v>541</v>
      </c>
      <c r="F264" s="222">
        <v>0.28000000000000003</v>
      </c>
      <c r="G264" s="222">
        <v>0.28000000000000003</v>
      </c>
      <c r="H264" s="222">
        <v>0.28000000000000003</v>
      </c>
      <c r="I264" s="222">
        <v>0.28000000000000003</v>
      </c>
      <c r="J264" s="646" t="s">
        <v>5221</v>
      </c>
      <c r="K264" s="521" t="s">
        <v>1981</v>
      </c>
      <c r="L264" s="221" t="s">
        <v>47</v>
      </c>
      <c r="M264" s="221" t="s">
        <v>1763</v>
      </c>
      <c r="N264" s="300" t="s">
        <v>1826</v>
      </c>
    </row>
    <row r="265" spans="2:14" x14ac:dyDescent="0.2">
      <c r="B265" s="217">
        <v>879</v>
      </c>
      <c r="C265" s="218" t="s">
        <v>542</v>
      </c>
      <c r="D265" s="219">
        <v>879</v>
      </c>
      <c r="E265" s="218" t="s">
        <v>542</v>
      </c>
      <c r="F265" s="222">
        <v>2.0299999999999998</v>
      </c>
      <c r="G265" s="222">
        <v>2.0299999999999998</v>
      </c>
      <c r="H265" s="222">
        <v>2.0299999999999998</v>
      </c>
      <c r="I265" s="222">
        <v>2.0299999999999998</v>
      </c>
      <c r="J265" s="646" t="s">
        <v>5222</v>
      </c>
      <c r="K265" s="521" t="s">
        <v>2059</v>
      </c>
      <c r="L265" s="221" t="s">
        <v>46</v>
      </c>
      <c r="M265" s="221" t="s">
        <v>46</v>
      </c>
      <c r="N265" s="300" t="s">
        <v>1810</v>
      </c>
    </row>
    <row r="266" spans="2:14" ht="22.5" x14ac:dyDescent="0.2">
      <c r="B266" s="217">
        <v>882</v>
      </c>
      <c r="C266" s="218" t="s">
        <v>543</v>
      </c>
      <c r="D266" s="219">
        <v>882</v>
      </c>
      <c r="E266" s="218" t="s">
        <v>543</v>
      </c>
      <c r="F266" s="222">
        <v>0.67300000000000004</v>
      </c>
      <c r="G266" s="222">
        <v>0.8</v>
      </c>
      <c r="H266" s="222">
        <v>0.67300000000000004</v>
      </c>
      <c r="I266" s="222">
        <v>0.8</v>
      </c>
      <c r="J266" s="646" t="s">
        <v>5221</v>
      </c>
      <c r="K266" s="521" t="s">
        <v>1840</v>
      </c>
      <c r="L266" s="221" t="s">
        <v>44</v>
      </c>
      <c r="M266" s="221" t="s">
        <v>44</v>
      </c>
      <c r="N266" s="300" t="s">
        <v>1751</v>
      </c>
    </row>
    <row r="267" spans="2:14" ht="22.5" x14ac:dyDescent="0.2">
      <c r="B267" s="217">
        <v>883</v>
      </c>
      <c r="C267" s="218" t="s">
        <v>544</v>
      </c>
      <c r="D267" s="219">
        <v>883</v>
      </c>
      <c r="E267" s="218" t="s">
        <v>544</v>
      </c>
      <c r="F267" s="222">
        <v>1.2</v>
      </c>
      <c r="G267" s="222">
        <v>1.2</v>
      </c>
      <c r="H267" s="222">
        <v>0.95299999999999996</v>
      </c>
      <c r="I267" s="222">
        <v>0.82399999999999995</v>
      </c>
      <c r="J267" s="646" t="s">
        <v>5221</v>
      </c>
      <c r="K267" s="521" t="s">
        <v>2060</v>
      </c>
      <c r="L267" s="221" t="s">
        <v>49</v>
      </c>
      <c r="M267" s="221" t="s">
        <v>1819</v>
      </c>
      <c r="N267" s="300" t="s">
        <v>1773</v>
      </c>
    </row>
    <row r="268" spans="2:14" ht="22.5" x14ac:dyDescent="0.2">
      <c r="B268" s="217">
        <v>884</v>
      </c>
      <c r="C268" s="218" t="s">
        <v>545</v>
      </c>
      <c r="D268" s="219">
        <v>884</v>
      </c>
      <c r="E268" s="218" t="s">
        <v>545</v>
      </c>
      <c r="F268" s="222">
        <v>0.41</v>
      </c>
      <c r="G268" s="222">
        <v>0.41</v>
      </c>
      <c r="H268" s="222">
        <v>0.41</v>
      </c>
      <c r="I268" s="222">
        <v>0.41</v>
      </c>
      <c r="J268" s="646" t="s">
        <v>5221</v>
      </c>
      <c r="K268" s="521" t="s">
        <v>2061</v>
      </c>
      <c r="L268" s="221" t="s">
        <v>49</v>
      </c>
      <c r="M268" s="221" t="s">
        <v>44</v>
      </c>
      <c r="N268" s="300" t="s">
        <v>1751</v>
      </c>
    </row>
    <row r="269" spans="2:14" ht="22.5" x14ac:dyDescent="0.2">
      <c r="B269" s="217">
        <v>886</v>
      </c>
      <c r="C269" s="218" t="s">
        <v>546</v>
      </c>
      <c r="D269" s="219">
        <v>886</v>
      </c>
      <c r="E269" s="218" t="s">
        <v>546</v>
      </c>
      <c r="F269" s="222">
        <v>0.63</v>
      </c>
      <c r="G269" s="222">
        <v>0.63</v>
      </c>
      <c r="H269" s="222">
        <v>0.63</v>
      </c>
      <c r="I269" s="222">
        <v>0.54900000000000004</v>
      </c>
      <c r="J269" s="646" t="s">
        <v>5221</v>
      </c>
      <c r="K269" s="521" t="s">
        <v>2062</v>
      </c>
      <c r="L269" s="221" t="s">
        <v>44</v>
      </c>
      <c r="M269" s="221" t="s">
        <v>44</v>
      </c>
      <c r="N269" s="300" t="s">
        <v>1751</v>
      </c>
    </row>
    <row r="270" spans="2:14" ht="22.5" x14ac:dyDescent="0.2">
      <c r="B270" s="217">
        <v>887</v>
      </c>
      <c r="C270" s="218" t="s">
        <v>547</v>
      </c>
      <c r="D270" s="219">
        <v>887</v>
      </c>
      <c r="E270" s="218" t="s">
        <v>547</v>
      </c>
      <c r="F270" s="222">
        <v>0.71099999999999997</v>
      </c>
      <c r="G270" s="222">
        <v>0.71099999999999997</v>
      </c>
      <c r="H270" s="222">
        <v>0.71099999999999997</v>
      </c>
      <c r="I270" s="222">
        <v>0.71099999999999997</v>
      </c>
      <c r="J270" s="646" t="s">
        <v>5221</v>
      </c>
      <c r="K270" s="521" t="s">
        <v>2063</v>
      </c>
      <c r="L270" s="221" t="s">
        <v>44</v>
      </c>
      <c r="M270" s="221" t="s">
        <v>44</v>
      </c>
      <c r="N270" s="300" t="s">
        <v>1751</v>
      </c>
    </row>
    <row r="271" spans="2:14" ht="22.5" x14ac:dyDescent="0.2">
      <c r="B271" s="217">
        <v>888</v>
      </c>
      <c r="C271" s="218" t="s">
        <v>548</v>
      </c>
      <c r="D271" s="219">
        <v>888</v>
      </c>
      <c r="E271" s="218" t="s">
        <v>548</v>
      </c>
      <c r="F271" s="222">
        <v>1.966</v>
      </c>
      <c r="G271" s="222">
        <v>1.966</v>
      </c>
      <c r="H271" s="222">
        <v>1.966</v>
      </c>
      <c r="I271" s="222">
        <v>1.3029999999999999</v>
      </c>
      <c r="J271" s="646" t="s">
        <v>5221</v>
      </c>
      <c r="K271" s="521" t="s">
        <v>1775</v>
      </c>
      <c r="L271" s="221" t="s">
        <v>44</v>
      </c>
      <c r="M271" s="221" t="s">
        <v>44</v>
      </c>
      <c r="N271" s="300" t="s">
        <v>2064</v>
      </c>
    </row>
    <row r="272" spans="2:14" ht="22.5" x14ac:dyDescent="0.2">
      <c r="B272" s="217">
        <v>889</v>
      </c>
      <c r="C272" s="218" t="s">
        <v>549</v>
      </c>
      <c r="D272" s="219">
        <v>889</v>
      </c>
      <c r="E272" s="218" t="s">
        <v>549</v>
      </c>
      <c r="F272" s="222">
        <v>0.59299999999999997</v>
      </c>
      <c r="G272" s="222">
        <v>0.59299999999999997</v>
      </c>
      <c r="H272" s="222">
        <v>0.59299999999999997</v>
      </c>
      <c r="I272" s="222">
        <v>0.433</v>
      </c>
      <c r="J272" s="646" t="s">
        <v>5221</v>
      </c>
      <c r="K272" s="521" t="s">
        <v>2065</v>
      </c>
      <c r="L272" s="221" t="s">
        <v>44</v>
      </c>
      <c r="M272" s="221" t="s">
        <v>44</v>
      </c>
      <c r="N272" s="300" t="s">
        <v>1751</v>
      </c>
    </row>
    <row r="273" spans="2:14" ht="22.5" x14ac:dyDescent="0.2">
      <c r="B273" s="217">
        <v>890</v>
      </c>
      <c r="C273" s="218" t="s">
        <v>550</v>
      </c>
      <c r="D273" s="219">
        <v>890</v>
      </c>
      <c r="E273" s="218" t="s">
        <v>550</v>
      </c>
      <c r="F273" s="222">
        <v>1.0309999999999999</v>
      </c>
      <c r="G273" s="222">
        <v>1.0309999999999999</v>
      </c>
      <c r="H273" s="222">
        <v>1.0309999999999999</v>
      </c>
      <c r="I273" s="222">
        <v>1.0309999999999999</v>
      </c>
      <c r="J273" s="646" t="s">
        <v>5221</v>
      </c>
      <c r="K273" s="521" t="s">
        <v>2052</v>
      </c>
      <c r="L273" s="221" t="s">
        <v>44</v>
      </c>
      <c r="M273" s="221" t="s">
        <v>44</v>
      </c>
      <c r="N273" s="300" t="s">
        <v>1751</v>
      </c>
    </row>
    <row r="274" spans="2:14" ht="22.5" x14ac:dyDescent="0.2">
      <c r="B274" s="217">
        <v>891</v>
      </c>
      <c r="C274" s="218" t="s">
        <v>551</v>
      </c>
      <c r="D274" s="219">
        <v>891</v>
      </c>
      <c r="E274" s="218" t="s">
        <v>551</v>
      </c>
      <c r="F274" s="222">
        <v>0.40500000000000003</v>
      </c>
      <c r="G274" s="222">
        <v>0.56799999999999995</v>
      </c>
      <c r="H274" s="222">
        <v>0.40500000000000003</v>
      </c>
      <c r="I274" s="222">
        <v>0.56799999999999995</v>
      </c>
      <c r="J274" s="646" t="s">
        <v>5221</v>
      </c>
      <c r="K274" s="521" t="s">
        <v>1839</v>
      </c>
      <c r="L274" s="221" t="s">
        <v>44</v>
      </c>
      <c r="M274" s="221" t="s">
        <v>44</v>
      </c>
      <c r="N274" s="300" t="s">
        <v>1751</v>
      </c>
    </row>
    <row r="275" spans="2:14" ht="22.5" x14ac:dyDescent="0.2">
      <c r="B275" s="217">
        <v>892</v>
      </c>
      <c r="C275" s="218" t="s">
        <v>552</v>
      </c>
      <c r="D275" s="219">
        <v>892</v>
      </c>
      <c r="E275" s="218" t="s">
        <v>552</v>
      </c>
      <c r="F275" s="222">
        <v>0.53700000000000003</v>
      </c>
      <c r="G275" s="222">
        <v>0.71099999999999997</v>
      </c>
      <c r="H275" s="222">
        <v>0.53700000000000003</v>
      </c>
      <c r="I275" s="222">
        <v>0.71099999999999997</v>
      </c>
      <c r="J275" s="646" t="s">
        <v>5221</v>
      </c>
      <c r="K275" s="521" t="s">
        <v>2066</v>
      </c>
      <c r="L275" s="221" t="s">
        <v>44</v>
      </c>
      <c r="M275" s="221" t="s">
        <v>44</v>
      </c>
      <c r="N275" s="300" t="s">
        <v>2064</v>
      </c>
    </row>
    <row r="276" spans="2:14" ht="22.5" x14ac:dyDescent="0.2">
      <c r="B276" s="217">
        <v>893</v>
      </c>
      <c r="C276" s="218" t="s">
        <v>553</v>
      </c>
      <c r="D276" s="219">
        <v>893</v>
      </c>
      <c r="E276" s="218" t="s">
        <v>553</v>
      </c>
      <c r="F276" s="222">
        <v>0.73499999999999999</v>
      </c>
      <c r="G276" s="222">
        <v>1.25</v>
      </c>
      <c r="H276" s="222">
        <v>0.73499999999999999</v>
      </c>
      <c r="I276" s="222">
        <v>1.25</v>
      </c>
      <c r="J276" s="646" t="s">
        <v>5221</v>
      </c>
      <c r="K276" s="521" t="s">
        <v>2067</v>
      </c>
      <c r="L276" s="221" t="s">
        <v>44</v>
      </c>
      <c r="M276" s="221" t="s">
        <v>44</v>
      </c>
      <c r="N276" s="300" t="s">
        <v>1773</v>
      </c>
    </row>
    <row r="277" spans="2:14" ht="22.5" x14ac:dyDescent="0.2">
      <c r="B277" s="217">
        <v>894</v>
      </c>
      <c r="C277" s="218" t="s">
        <v>554</v>
      </c>
      <c r="D277" s="219">
        <v>894</v>
      </c>
      <c r="E277" s="218" t="s">
        <v>554</v>
      </c>
      <c r="F277" s="222">
        <v>0.33200000000000002</v>
      </c>
      <c r="G277" s="222">
        <v>0.51500000000000001</v>
      </c>
      <c r="H277" s="222">
        <v>0.33200000000000002</v>
      </c>
      <c r="I277" s="222">
        <v>0.51500000000000001</v>
      </c>
      <c r="J277" s="646" t="s">
        <v>5221</v>
      </c>
      <c r="K277" s="521" t="s">
        <v>1868</v>
      </c>
      <c r="L277" s="221" t="s">
        <v>44</v>
      </c>
      <c r="M277" s="221" t="s">
        <v>44</v>
      </c>
      <c r="N277" s="300" t="s">
        <v>1751</v>
      </c>
    </row>
    <row r="278" spans="2:14" ht="22.5" x14ac:dyDescent="0.2">
      <c r="B278" s="217">
        <v>895</v>
      </c>
      <c r="C278" s="218" t="s">
        <v>555</v>
      </c>
      <c r="D278" s="219">
        <v>895</v>
      </c>
      <c r="E278" s="218" t="s">
        <v>555</v>
      </c>
      <c r="F278" s="222">
        <v>0.86</v>
      </c>
      <c r="G278" s="222">
        <v>0.9</v>
      </c>
      <c r="H278" s="222">
        <v>0.86</v>
      </c>
      <c r="I278" s="222">
        <v>0.9</v>
      </c>
      <c r="J278" s="646" t="s">
        <v>5221</v>
      </c>
      <c r="K278" s="521" t="s">
        <v>2068</v>
      </c>
      <c r="L278" s="221" t="s">
        <v>44</v>
      </c>
      <c r="M278" s="221" t="s">
        <v>50</v>
      </c>
      <c r="N278" s="300" t="s">
        <v>1751</v>
      </c>
    </row>
    <row r="279" spans="2:14" ht="22.5" x14ac:dyDescent="0.2">
      <c r="B279" s="217">
        <v>897</v>
      </c>
      <c r="C279" s="218" t="s">
        <v>556</v>
      </c>
      <c r="D279" s="219">
        <v>897</v>
      </c>
      <c r="E279" s="218" t="s">
        <v>556</v>
      </c>
      <c r="F279" s="222">
        <v>0.13500000000000001</v>
      </c>
      <c r="G279" s="222">
        <v>0.17499999999999999</v>
      </c>
      <c r="H279" s="222">
        <v>0.13500000000000001</v>
      </c>
      <c r="I279" s="222">
        <v>0.17499999999999999</v>
      </c>
      <c r="J279" s="646" t="s">
        <v>5221</v>
      </c>
      <c r="K279" s="521" t="s">
        <v>2069</v>
      </c>
      <c r="L279" s="221" t="s">
        <v>44</v>
      </c>
      <c r="M279" s="221" t="s">
        <v>50</v>
      </c>
      <c r="N279" s="300" t="s">
        <v>1751</v>
      </c>
    </row>
    <row r="280" spans="2:14" ht="22.5" x14ac:dyDescent="0.2">
      <c r="B280" s="217">
        <v>900</v>
      </c>
      <c r="C280" s="218" t="s">
        <v>557</v>
      </c>
      <c r="D280" s="219">
        <v>900</v>
      </c>
      <c r="E280" s="218" t="s">
        <v>557</v>
      </c>
      <c r="F280" s="222">
        <v>1.7</v>
      </c>
      <c r="G280" s="222">
        <v>1.7</v>
      </c>
      <c r="H280" s="222">
        <v>1.7</v>
      </c>
      <c r="I280" s="222">
        <v>1.7</v>
      </c>
      <c r="J280" s="646" t="s">
        <v>5221</v>
      </c>
      <c r="K280" s="521" t="s">
        <v>2070</v>
      </c>
      <c r="L280" s="221" t="s">
        <v>44</v>
      </c>
      <c r="M280" s="221" t="s">
        <v>44</v>
      </c>
      <c r="N280" s="300" t="s">
        <v>1773</v>
      </c>
    </row>
    <row r="281" spans="2:14" ht="22.5" x14ac:dyDescent="0.2">
      <c r="B281" s="217">
        <v>902</v>
      </c>
      <c r="C281" s="218" t="s">
        <v>558</v>
      </c>
      <c r="D281" s="219">
        <v>902</v>
      </c>
      <c r="E281" s="218" t="s">
        <v>558</v>
      </c>
      <c r="F281" s="222">
        <v>0.435</v>
      </c>
      <c r="G281" s="222">
        <v>0.99299999999999999</v>
      </c>
      <c r="H281" s="222">
        <v>0.435</v>
      </c>
      <c r="I281" s="222">
        <v>0.99299999999999999</v>
      </c>
      <c r="J281" s="646" t="s">
        <v>5221</v>
      </c>
      <c r="K281" s="521" t="s">
        <v>1861</v>
      </c>
      <c r="L281" s="221" t="s">
        <v>44</v>
      </c>
      <c r="M281" s="221" t="s">
        <v>44</v>
      </c>
      <c r="N281" s="300" t="s">
        <v>2071</v>
      </c>
    </row>
    <row r="282" spans="2:14" ht="22.5" x14ac:dyDescent="0.2">
      <c r="B282" s="217">
        <v>903</v>
      </c>
      <c r="C282" s="218" t="s">
        <v>559</v>
      </c>
      <c r="D282" s="219">
        <v>903</v>
      </c>
      <c r="E282" s="218" t="s">
        <v>559</v>
      </c>
      <c r="F282" s="222">
        <v>8.4000000000000005E-2</v>
      </c>
      <c r="G282" s="222">
        <v>0.15</v>
      </c>
      <c r="H282" s="222">
        <v>8.4000000000000005E-2</v>
      </c>
      <c r="I282" s="222">
        <v>0.15</v>
      </c>
      <c r="J282" s="646" t="s">
        <v>5221</v>
      </c>
      <c r="K282" s="521" t="s">
        <v>1752</v>
      </c>
      <c r="L282" s="221" t="s">
        <v>44</v>
      </c>
      <c r="M282" s="221" t="s">
        <v>44</v>
      </c>
      <c r="N282" s="300" t="s">
        <v>1751</v>
      </c>
    </row>
    <row r="283" spans="2:14" ht="22.5" x14ac:dyDescent="0.2">
      <c r="B283" s="217">
        <v>904</v>
      </c>
      <c r="C283" s="218" t="s">
        <v>560</v>
      </c>
      <c r="D283" s="219">
        <v>904</v>
      </c>
      <c r="E283" s="218" t="s">
        <v>560</v>
      </c>
      <c r="F283" s="222">
        <v>0.89200000000000002</v>
      </c>
      <c r="G283" s="222">
        <v>1.0249999999999999</v>
      </c>
      <c r="H283" s="222">
        <v>0.89200000000000002</v>
      </c>
      <c r="I283" s="222">
        <v>1.0249999999999999</v>
      </c>
      <c r="J283" s="646" t="s">
        <v>5221</v>
      </c>
      <c r="K283" s="521" t="s">
        <v>2049</v>
      </c>
      <c r="L283" s="221" t="s">
        <v>44</v>
      </c>
      <c r="M283" s="221" t="s">
        <v>44</v>
      </c>
      <c r="N283" s="300" t="s">
        <v>1942</v>
      </c>
    </row>
    <row r="284" spans="2:14" ht="22.5" x14ac:dyDescent="0.2">
      <c r="B284" s="217">
        <v>905</v>
      </c>
      <c r="C284" s="218" t="s">
        <v>561</v>
      </c>
      <c r="D284" s="219">
        <v>905</v>
      </c>
      <c r="E284" s="218" t="s">
        <v>561</v>
      </c>
      <c r="F284" s="222">
        <v>0.80800000000000005</v>
      </c>
      <c r="G284" s="222">
        <v>0.93</v>
      </c>
      <c r="H284" s="222">
        <v>0.80800000000000005</v>
      </c>
      <c r="I284" s="222">
        <v>0.93</v>
      </c>
      <c r="J284" s="646" t="s">
        <v>5221</v>
      </c>
      <c r="K284" s="521" t="s">
        <v>2068</v>
      </c>
      <c r="L284" s="221" t="s">
        <v>44</v>
      </c>
      <c r="M284" s="221" t="s">
        <v>50</v>
      </c>
      <c r="N284" s="300" t="s">
        <v>1751</v>
      </c>
    </row>
    <row r="285" spans="2:14" ht="22.5" x14ac:dyDescent="0.2">
      <c r="B285" s="217">
        <v>906</v>
      </c>
      <c r="C285" s="218" t="s">
        <v>562</v>
      </c>
      <c r="D285" s="219">
        <v>906</v>
      </c>
      <c r="E285" s="218" t="s">
        <v>562</v>
      </c>
      <c r="F285" s="222">
        <v>1.5</v>
      </c>
      <c r="G285" s="222">
        <v>1.5</v>
      </c>
      <c r="H285" s="222">
        <v>1.5</v>
      </c>
      <c r="I285" s="222">
        <v>1.5</v>
      </c>
      <c r="J285" s="646" t="s">
        <v>5221</v>
      </c>
      <c r="K285" s="521" t="s">
        <v>2072</v>
      </c>
      <c r="L285" s="221" t="s">
        <v>44</v>
      </c>
      <c r="M285" s="221" t="s">
        <v>44</v>
      </c>
      <c r="N285" s="300" t="s">
        <v>1773</v>
      </c>
    </row>
    <row r="286" spans="2:14" ht="22.5" x14ac:dyDescent="0.2">
      <c r="B286" s="217">
        <v>908</v>
      </c>
      <c r="C286" s="218" t="s">
        <v>563</v>
      </c>
      <c r="D286" s="219">
        <v>908</v>
      </c>
      <c r="E286" s="218" t="s">
        <v>563</v>
      </c>
      <c r="F286" s="222">
        <v>0.122</v>
      </c>
      <c r="G286" s="222">
        <v>0.127</v>
      </c>
      <c r="H286" s="222">
        <v>0.122</v>
      </c>
      <c r="I286" s="222">
        <v>0.127</v>
      </c>
      <c r="J286" s="646" t="s">
        <v>5221</v>
      </c>
      <c r="K286" s="521" t="s">
        <v>2073</v>
      </c>
      <c r="L286" s="221" t="s">
        <v>44</v>
      </c>
      <c r="M286" s="221" t="s">
        <v>44</v>
      </c>
      <c r="N286" s="300" t="s">
        <v>1751</v>
      </c>
    </row>
    <row r="287" spans="2:14" ht="22.5" x14ac:dyDescent="0.2">
      <c r="B287" s="217">
        <v>909</v>
      </c>
      <c r="C287" s="218" t="s">
        <v>564</v>
      </c>
      <c r="D287" s="219">
        <v>909</v>
      </c>
      <c r="E287" s="218" t="s">
        <v>564</v>
      </c>
      <c r="F287" s="222">
        <v>0.42899999999999999</v>
      </c>
      <c r="G287" s="222">
        <v>0.97499999999999998</v>
      </c>
      <c r="H287" s="222">
        <v>0.42899999999999999</v>
      </c>
      <c r="I287" s="222">
        <v>0.97499999999999998</v>
      </c>
      <c r="J287" s="646" t="s">
        <v>5221</v>
      </c>
      <c r="K287" s="521" t="s">
        <v>2074</v>
      </c>
      <c r="L287" s="221" t="s">
        <v>44</v>
      </c>
      <c r="M287" s="221" t="s">
        <v>44</v>
      </c>
      <c r="N287" s="300" t="s">
        <v>1751</v>
      </c>
    </row>
    <row r="288" spans="2:14" ht="22.5" x14ac:dyDescent="0.2">
      <c r="B288" s="217">
        <v>910</v>
      </c>
      <c r="C288" s="218" t="s">
        <v>565</v>
      </c>
      <c r="D288" s="219">
        <v>910</v>
      </c>
      <c r="E288" s="218" t="s">
        <v>565</v>
      </c>
      <c r="F288" s="222">
        <v>0.41599999999999998</v>
      </c>
      <c r="G288" s="222">
        <v>0.41599999999999998</v>
      </c>
      <c r="H288" s="222">
        <v>0.41599999999999998</v>
      </c>
      <c r="I288" s="222">
        <v>0.41599999999999998</v>
      </c>
      <c r="J288" s="646" t="s">
        <v>5221</v>
      </c>
      <c r="K288" s="521" t="s">
        <v>2075</v>
      </c>
      <c r="L288" s="221" t="s">
        <v>44</v>
      </c>
      <c r="M288" s="221" t="s">
        <v>44</v>
      </c>
      <c r="N288" s="300" t="s">
        <v>1751</v>
      </c>
    </row>
    <row r="289" spans="2:14" ht="22.5" x14ac:dyDescent="0.2">
      <c r="B289" s="217">
        <v>911</v>
      </c>
      <c r="C289" s="218" t="s">
        <v>566</v>
      </c>
      <c r="D289" s="219">
        <v>911</v>
      </c>
      <c r="E289" s="218" t="s">
        <v>566</v>
      </c>
      <c r="F289" s="222">
        <v>0.42899999999999999</v>
      </c>
      <c r="G289" s="222">
        <v>0.42899999999999999</v>
      </c>
      <c r="H289" s="222">
        <v>0.42899999999999999</v>
      </c>
      <c r="I289" s="222">
        <v>0.4</v>
      </c>
      <c r="J289" s="646" t="s">
        <v>5221</v>
      </c>
      <c r="K289" s="521" t="s">
        <v>1767</v>
      </c>
      <c r="L289" s="221" t="s">
        <v>44</v>
      </c>
      <c r="M289" s="221" t="s">
        <v>44</v>
      </c>
      <c r="N289" s="300" t="s">
        <v>1773</v>
      </c>
    </row>
    <row r="290" spans="2:14" ht="22.5" x14ac:dyDescent="0.2">
      <c r="B290" s="217">
        <v>913</v>
      </c>
      <c r="C290" s="218" t="s">
        <v>567</v>
      </c>
      <c r="D290" s="219">
        <v>913</v>
      </c>
      <c r="E290" s="218" t="s">
        <v>567</v>
      </c>
      <c r="F290" s="222">
        <v>0.48699999999999999</v>
      </c>
      <c r="G290" s="222">
        <v>0.48699999999999999</v>
      </c>
      <c r="H290" s="222">
        <v>0.48699999999999999</v>
      </c>
      <c r="I290" s="222">
        <v>0.307</v>
      </c>
      <c r="J290" s="646" t="s">
        <v>5221</v>
      </c>
      <c r="K290" s="521" t="s">
        <v>2077</v>
      </c>
      <c r="L290" s="221" t="s">
        <v>44</v>
      </c>
      <c r="M290" s="221" t="s">
        <v>44</v>
      </c>
      <c r="N290" s="300" t="s">
        <v>2076</v>
      </c>
    </row>
    <row r="291" spans="2:14" ht="22.5" x14ac:dyDescent="0.2">
      <c r="B291" s="217">
        <v>914</v>
      </c>
      <c r="C291" s="218" t="s">
        <v>2078</v>
      </c>
      <c r="D291" s="219">
        <v>914</v>
      </c>
      <c r="E291" s="218" t="s">
        <v>2078</v>
      </c>
      <c r="F291" s="222">
        <v>0.123</v>
      </c>
      <c r="G291" s="222">
        <v>0.123</v>
      </c>
      <c r="H291" s="222">
        <v>0.123</v>
      </c>
      <c r="I291" s="222">
        <v>9.4E-2</v>
      </c>
      <c r="J291" s="646" t="s">
        <v>5221</v>
      </c>
      <c r="K291" s="521" t="s">
        <v>2073</v>
      </c>
      <c r="L291" s="221" t="s">
        <v>44</v>
      </c>
      <c r="M291" s="221" t="s">
        <v>44</v>
      </c>
      <c r="N291" s="300" t="s">
        <v>1751</v>
      </c>
    </row>
    <row r="292" spans="2:14" ht="22.5" x14ac:dyDescent="0.2">
      <c r="B292" s="217">
        <v>915</v>
      </c>
      <c r="C292" s="218" t="s">
        <v>568</v>
      </c>
      <c r="D292" s="219">
        <v>915</v>
      </c>
      <c r="E292" s="218" t="s">
        <v>568</v>
      </c>
      <c r="F292" s="222">
        <v>0.30499999999999999</v>
      </c>
      <c r="G292" s="222">
        <v>1.1140000000000001</v>
      </c>
      <c r="H292" s="222">
        <v>0.30499999999999999</v>
      </c>
      <c r="I292" s="222">
        <v>1.1140000000000001</v>
      </c>
      <c r="J292" s="646" t="s">
        <v>5221</v>
      </c>
      <c r="K292" s="521" t="s">
        <v>2079</v>
      </c>
      <c r="L292" s="221" t="s">
        <v>44</v>
      </c>
      <c r="M292" s="221" t="s">
        <v>44</v>
      </c>
      <c r="N292" s="300" t="s">
        <v>1751</v>
      </c>
    </row>
    <row r="293" spans="2:14" ht="22.5" x14ac:dyDescent="0.2">
      <c r="B293" s="217">
        <v>919</v>
      </c>
      <c r="C293" s="218" t="s">
        <v>569</v>
      </c>
      <c r="D293" s="219">
        <v>919</v>
      </c>
      <c r="E293" s="218" t="s">
        <v>569</v>
      </c>
      <c r="F293" s="222">
        <v>0.22900000000000001</v>
      </c>
      <c r="G293" s="222">
        <v>0.25</v>
      </c>
      <c r="H293" s="222">
        <v>0.22900000000000001</v>
      </c>
      <c r="I293" s="222">
        <v>0.25</v>
      </c>
      <c r="J293" s="646" t="s">
        <v>5221</v>
      </c>
      <c r="K293" s="521" t="s">
        <v>2067</v>
      </c>
      <c r="L293" s="221" t="s">
        <v>44</v>
      </c>
      <c r="M293" s="221" t="s">
        <v>44</v>
      </c>
      <c r="N293" s="300" t="s">
        <v>1751</v>
      </c>
    </row>
    <row r="294" spans="2:14" ht="22.5" x14ac:dyDescent="0.2">
      <c r="B294" s="217">
        <v>925</v>
      </c>
      <c r="C294" s="218" t="s">
        <v>570</v>
      </c>
      <c r="D294" s="219">
        <v>925</v>
      </c>
      <c r="E294" s="218" t="s">
        <v>570</v>
      </c>
      <c r="F294" s="222">
        <v>8.4000000000000005E-2</v>
      </c>
      <c r="G294" s="222">
        <v>0.09</v>
      </c>
      <c r="H294" s="222">
        <v>8.4000000000000005E-2</v>
      </c>
      <c r="I294" s="222">
        <v>0.09</v>
      </c>
      <c r="J294" s="646" t="s">
        <v>5221</v>
      </c>
      <c r="K294" s="521" t="s">
        <v>2080</v>
      </c>
      <c r="L294" s="221" t="s">
        <v>44</v>
      </c>
      <c r="M294" s="221" t="s">
        <v>44</v>
      </c>
      <c r="N294" s="300" t="s">
        <v>1751</v>
      </c>
    </row>
    <row r="295" spans="2:14" ht="22.5" x14ac:dyDescent="0.2">
      <c r="B295" s="217">
        <v>926</v>
      </c>
      <c r="C295" s="218" t="s">
        <v>571</v>
      </c>
      <c r="D295" s="219">
        <v>926</v>
      </c>
      <c r="E295" s="218" t="s">
        <v>571</v>
      </c>
      <c r="F295" s="222">
        <v>0.28399999999999997</v>
      </c>
      <c r="G295" s="222">
        <v>0.28399999999999997</v>
      </c>
      <c r="H295" s="222">
        <v>0.28399999999999997</v>
      </c>
      <c r="I295" s="222">
        <v>0.28399999999999997</v>
      </c>
      <c r="J295" s="646" t="s">
        <v>5221</v>
      </c>
      <c r="K295" s="521" t="s">
        <v>2081</v>
      </c>
      <c r="L295" s="221" t="s">
        <v>44</v>
      </c>
      <c r="M295" s="221" t="s">
        <v>50</v>
      </c>
      <c r="N295" s="300" t="s">
        <v>1751</v>
      </c>
    </row>
    <row r="296" spans="2:14" ht="22.5" x14ac:dyDescent="0.2">
      <c r="B296" s="217">
        <v>928</v>
      </c>
      <c r="C296" s="218" t="s">
        <v>572</v>
      </c>
      <c r="D296" s="219">
        <v>928</v>
      </c>
      <c r="E296" s="218" t="s">
        <v>572</v>
      </c>
      <c r="F296" s="222">
        <v>0.32600000000000001</v>
      </c>
      <c r="G296" s="222">
        <v>0.32600000000000001</v>
      </c>
      <c r="H296" s="222">
        <v>0.32600000000000001</v>
      </c>
      <c r="I296" s="222">
        <v>0.25</v>
      </c>
      <c r="J296" s="646" t="s">
        <v>5221</v>
      </c>
      <c r="K296" s="521" t="s">
        <v>1840</v>
      </c>
      <c r="L296" s="221" t="s">
        <v>44</v>
      </c>
      <c r="M296" s="221" t="s">
        <v>44</v>
      </c>
      <c r="N296" s="300" t="s">
        <v>1751</v>
      </c>
    </row>
    <row r="297" spans="2:14" ht="22.5" x14ac:dyDescent="0.2">
      <c r="B297" s="217">
        <v>931</v>
      </c>
      <c r="C297" s="218" t="s">
        <v>573</v>
      </c>
      <c r="D297" s="219">
        <v>931</v>
      </c>
      <c r="E297" s="218" t="s">
        <v>573</v>
      </c>
      <c r="F297" s="222">
        <v>0.46</v>
      </c>
      <c r="G297" s="222">
        <v>0.47899999999999998</v>
      </c>
      <c r="H297" s="222">
        <v>0.46</v>
      </c>
      <c r="I297" s="222">
        <v>0.47899999999999998</v>
      </c>
      <c r="J297" s="646" t="s">
        <v>5221</v>
      </c>
      <c r="K297" s="521" t="s">
        <v>2066</v>
      </c>
      <c r="L297" s="221" t="s">
        <v>44</v>
      </c>
      <c r="M297" s="221" t="s">
        <v>44</v>
      </c>
      <c r="N297" s="300" t="s">
        <v>1751</v>
      </c>
    </row>
    <row r="298" spans="2:14" ht="22.5" x14ac:dyDescent="0.2">
      <c r="B298" s="217">
        <v>932</v>
      </c>
      <c r="C298" s="218" t="s">
        <v>574</v>
      </c>
      <c r="D298" s="219">
        <v>932</v>
      </c>
      <c r="E298" s="218" t="s">
        <v>574</v>
      </c>
      <c r="F298" s="222">
        <v>0.22500000000000001</v>
      </c>
      <c r="G298" s="222">
        <v>0.25</v>
      </c>
      <c r="H298" s="222">
        <v>0.22500000000000001</v>
      </c>
      <c r="I298" s="222">
        <v>0.25</v>
      </c>
      <c r="J298" s="646" t="s">
        <v>5221</v>
      </c>
      <c r="K298" s="521" t="s">
        <v>2062</v>
      </c>
      <c r="L298" s="221" t="s">
        <v>44</v>
      </c>
      <c r="M298" s="221" t="s">
        <v>44</v>
      </c>
      <c r="N298" s="300" t="s">
        <v>1751</v>
      </c>
    </row>
    <row r="299" spans="2:14" ht="22.5" x14ac:dyDescent="0.2">
      <c r="B299" s="217">
        <v>933</v>
      </c>
      <c r="C299" s="218" t="s">
        <v>575</v>
      </c>
      <c r="D299" s="219">
        <v>933</v>
      </c>
      <c r="E299" s="218" t="s">
        <v>575</v>
      </c>
      <c r="F299" s="222">
        <v>0.45600000000000002</v>
      </c>
      <c r="G299" s="222">
        <v>0.52400000000000002</v>
      </c>
      <c r="H299" s="222">
        <v>0.45600000000000002</v>
      </c>
      <c r="I299" s="222">
        <v>0.52400000000000002</v>
      </c>
      <c r="J299" s="646" t="s">
        <v>5221</v>
      </c>
      <c r="K299" s="521" t="s">
        <v>1872</v>
      </c>
      <c r="L299" s="221" t="s">
        <v>44</v>
      </c>
      <c r="M299" s="221" t="s">
        <v>44</v>
      </c>
      <c r="N299" s="300" t="s">
        <v>1751</v>
      </c>
    </row>
    <row r="300" spans="2:14" ht="22.5" x14ac:dyDescent="0.2">
      <c r="B300" s="217">
        <v>935</v>
      </c>
      <c r="C300" s="218" t="s">
        <v>576</v>
      </c>
      <c r="D300" s="219">
        <v>935</v>
      </c>
      <c r="E300" s="218" t="s">
        <v>576</v>
      </c>
      <c r="F300" s="222">
        <v>0.05</v>
      </c>
      <c r="G300" s="222">
        <v>0.05</v>
      </c>
      <c r="H300" s="222">
        <v>0.05</v>
      </c>
      <c r="I300" s="222">
        <v>0.05</v>
      </c>
      <c r="J300" s="646" t="s">
        <v>5221</v>
      </c>
      <c r="K300" s="521" t="s">
        <v>1872</v>
      </c>
      <c r="L300" s="221" t="s">
        <v>44</v>
      </c>
      <c r="M300" s="221" t="s">
        <v>44</v>
      </c>
      <c r="N300" s="300" t="s">
        <v>1751</v>
      </c>
    </row>
    <row r="301" spans="2:14" ht="22.5" x14ac:dyDescent="0.2">
      <c r="B301" s="217">
        <v>941</v>
      </c>
      <c r="C301" s="218" t="s">
        <v>577</v>
      </c>
      <c r="D301" s="219">
        <v>941</v>
      </c>
      <c r="E301" s="218" t="s">
        <v>577</v>
      </c>
      <c r="F301" s="222">
        <v>0.4</v>
      </c>
      <c r="G301" s="222">
        <v>0.4</v>
      </c>
      <c r="H301" s="222">
        <v>0.4</v>
      </c>
      <c r="I301" s="222">
        <v>0.4</v>
      </c>
      <c r="J301" s="646" t="s">
        <v>5221</v>
      </c>
      <c r="K301" s="521" t="s">
        <v>2081</v>
      </c>
      <c r="L301" s="221" t="s">
        <v>44</v>
      </c>
      <c r="M301" s="221" t="s">
        <v>44</v>
      </c>
      <c r="N301" s="300" t="s">
        <v>1751</v>
      </c>
    </row>
    <row r="302" spans="2:14" ht="22.5" x14ac:dyDescent="0.2">
      <c r="B302" s="217">
        <v>943</v>
      </c>
      <c r="C302" s="218" t="s">
        <v>578</v>
      </c>
      <c r="D302" s="219">
        <v>943</v>
      </c>
      <c r="E302" s="218" t="s">
        <v>578</v>
      </c>
      <c r="F302" s="222">
        <v>0.93200000000000005</v>
      </c>
      <c r="G302" s="222">
        <v>0.93200000000000005</v>
      </c>
      <c r="H302" s="222">
        <v>0.93200000000000005</v>
      </c>
      <c r="I302" s="222">
        <v>0.93200000000000005</v>
      </c>
      <c r="J302" s="646" t="s">
        <v>5221</v>
      </c>
      <c r="K302" s="521" t="s">
        <v>2052</v>
      </c>
      <c r="L302" s="221" t="s">
        <v>44</v>
      </c>
      <c r="M302" s="221" t="s">
        <v>44</v>
      </c>
      <c r="N302" s="300" t="s">
        <v>1751</v>
      </c>
    </row>
    <row r="303" spans="2:14" ht="22.5" x14ac:dyDescent="0.2">
      <c r="B303" s="217">
        <v>947</v>
      </c>
      <c r="C303" s="218" t="s">
        <v>2082</v>
      </c>
      <c r="D303" s="219">
        <v>947</v>
      </c>
      <c r="E303" s="218" t="s">
        <v>2082</v>
      </c>
      <c r="F303" s="222">
        <v>8.4000000000000005E-2</v>
      </c>
      <c r="G303" s="222">
        <v>8.4000000000000005E-2</v>
      </c>
      <c r="H303" s="222">
        <v>8.4000000000000005E-2</v>
      </c>
      <c r="I303" s="222">
        <v>1E-3</v>
      </c>
      <c r="J303" s="646" t="s">
        <v>5221</v>
      </c>
      <c r="K303" s="521" t="s">
        <v>2083</v>
      </c>
      <c r="L303" s="221" t="s">
        <v>47</v>
      </c>
      <c r="M303" s="221" t="s">
        <v>45</v>
      </c>
      <c r="N303" s="300" t="s">
        <v>1988</v>
      </c>
    </row>
    <row r="304" spans="2:14" ht="22.5" x14ac:dyDescent="0.2">
      <c r="B304" s="217">
        <v>948</v>
      </c>
      <c r="C304" s="218" t="s">
        <v>579</v>
      </c>
      <c r="D304" s="219">
        <v>948</v>
      </c>
      <c r="E304" s="218" t="s">
        <v>579</v>
      </c>
      <c r="F304" s="222">
        <v>0.86299999999999999</v>
      </c>
      <c r="G304" s="222">
        <v>0.86299999999999999</v>
      </c>
      <c r="H304" s="222">
        <v>0.86299999999999999</v>
      </c>
      <c r="I304" s="222">
        <v>0.86299999999999999</v>
      </c>
      <c r="J304" s="646" t="s">
        <v>5221</v>
      </c>
      <c r="K304" s="521" t="s">
        <v>2084</v>
      </c>
      <c r="L304" s="221" t="s">
        <v>47</v>
      </c>
      <c r="M304" s="221" t="s">
        <v>1797</v>
      </c>
      <c r="N304" s="300" t="s">
        <v>2064</v>
      </c>
    </row>
    <row r="305" spans="2:14" ht="22.5" x14ac:dyDescent="0.2">
      <c r="B305" s="217">
        <v>951</v>
      </c>
      <c r="C305" s="218" t="s">
        <v>580</v>
      </c>
      <c r="D305" s="219">
        <v>951</v>
      </c>
      <c r="E305" s="218" t="s">
        <v>580</v>
      </c>
      <c r="F305" s="222">
        <v>0.104</v>
      </c>
      <c r="G305" s="222">
        <v>0.104</v>
      </c>
      <c r="H305" s="222">
        <v>0.104</v>
      </c>
      <c r="I305" s="222">
        <v>0.104</v>
      </c>
      <c r="J305" s="646" t="s">
        <v>5221</v>
      </c>
      <c r="K305" s="521" t="s">
        <v>2085</v>
      </c>
      <c r="L305" s="221" t="s">
        <v>44</v>
      </c>
      <c r="M305" s="221" t="s">
        <v>50</v>
      </c>
      <c r="N305" s="300" t="s">
        <v>2003</v>
      </c>
    </row>
    <row r="306" spans="2:14" ht="22.5" x14ac:dyDescent="0.2">
      <c r="B306" s="217">
        <v>957</v>
      </c>
      <c r="C306" s="218" t="s">
        <v>581</v>
      </c>
      <c r="D306" s="219">
        <v>957</v>
      </c>
      <c r="E306" s="218" t="s">
        <v>2086</v>
      </c>
      <c r="F306" s="222">
        <v>3.1469999999999998</v>
      </c>
      <c r="G306" s="222">
        <v>3.1469999999999998</v>
      </c>
      <c r="H306" s="222">
        <v>3.1469999999999998</v>
      </c>
      <c r="I306" s="222">
        <v>3.1469999999999998</v>
      </c>
      <c r="J306" s="646" t="s">
        <v>5221</v>
      </c>
      <c r="K306" s="521" t="s">
        <v>1981</v>
      </c>
      <c r="L306" s="221" t="s">
        <v>47</v>
      </c>
      <c r="M306" s="221" t="s">
        <v>1763</v>
      </c>
      <c r="N306" s="300" t="s">
        <v>1826</v>
      </c>
    </row>
    <row r="307" spans="2:14" ht="22.5" x14ac:dyDescent="0.2">
      <c r="B307" s="217">
        <v>969</v>
      </c>
      <c r="C307" s="218" t="s">
        <v>582</v>
      </c>
      <c r="D307" s="219">
        <v>969</v>
      </c>
      <c r="E307" s="218" t="s">
        <v>582</v>
      </c>
      <c r="F307" s="222">
        <v>0.14000000000000001</v>
      </c>
      <c r="G307" s="222">
        <v>0.14000000000000001</v>
      </c>
      <c r="H307" s="222">
        <v>0.14000000000000001</v>
      </c>
      <c r="I307" s="222">
        <v>0.14000000000000001</v>
      </c>
      <c r="J307" s="646" t="s">
        <v>5221</v>
      </c>
      <c r="K307" s="521" t="s">
        <v>2043</v>
      </c>
      <c r="L307" s="221" t="s">
        <v>47</v>
      </c>
      <c r="M307" s="221" t="s">
        <v>1763</v>
      </c>
      <c r="N307" s="300" t="s">
        <v>1942</v>
      </c>
    </row>
    <row r="308" spans="2:14" x14ac:dyDescent="0.2">
      <c r="B308" s="217">
        <v>970</v>
      </c>
      <c r="C308" s="218" t="s">
        <v>583</v>
      </c>
      <c r="D308" s="219">
        <v>970</v>
      </c>
      <c r="E308" s="218" t="s">
        <v>583</v>
      </c>
      <c r="F308" s="222">
        <v>0.10199999999999999</v>
      </c>
      <c r="G308" s="222">
        <v>0.32400000000000001</v>
      </c>
      <c r="H308" s="222">
        <v>0.10199999999999999</v>
      </c>
      <c r="I308" s="222">
        <v>0.32400000000000001</v>
      </c>
      <c r="J308" s="646" t="s">
        <v>5222</v>
      </c>
      <c r="K308" s="521" t="s">
        <v>1638</v>
      </c>
      <c r="L308" s="221" t="s">
        <v>47</v>
      </c>
      <c r="M308" s="221" t="s">
        <v>1763</v>
      </c>
      <c r="N308" s="300" t="s">
        <v>1988</v>
      </c>
    </row>
    <row r="309" spans="2:14" ht="22.5" x14ac:dyDescent="0.2">
      <c r="B309" s="217">
        <v>978</v>
      </c>
      <c r="C309" s="218" t="s">
        <v>584</v>
      </c>
      <c r="D309" s="219">
        <v>978</v>
      </c>
      <c r="E309" s="218" t="s">
        <v>584</v>
      </c>
      <c r="F309" s="222">
        <v>3.0139999999999998</v>
      </c>
      <c r="G309" s="222">
        <v>3.0139999999999998</v>
      </c>
      <c r="H309" s="222">
        <v>3.0139999999999998</v>
      </c>
      <c r="I309" s="222">
        <v>3.0139999999999998</v>
      </c>
      <c r="J309" s="646" t="s">
        <v>5221</v>
      </c>
      <c r="K309" s="521" t="s">
        <v>1811</v>
      </c>
      <c r="L309" s="221" t="s">
        <v>46</v>
      </c>
      <c r="M309" s="221" t="s">
        <v>1801</v>
      </c>
      <c r="N309" s="300" t="s">
        <v>1999</v>
      </c>
    </row>
    <row r="310" spans="2:14" x14ac:dyDescent="0.2">
      <c r="B310" s="217">
        <v>1005</v>
      </c>
      <c r="C310" s="218" t="s">
        <v>586</v>
      </c>
      <c r="D310" s="219">
        <v>1005</v>
      </c>
      <c r="E310" s="218" t="s">
        <v>2088</v>
      </c>
      <c r="F310" s="222">
        <v>180</v>
      </c>
      <c r="G310" s="222">
        <v>197</v>
      </c>
      <c r="H310" s="222">
        <v>168</v>
      </c>
      <c r="I310" s="222">
        <v>186.99</v>
      </c>
      <c r="J310" s="646" t="s">
        <v>5222</v>
      </c>
      <c r="K310" s="521" t="s">
        <v>2089</v>
      </c>
      <c r="L310" s="221" t="s">
        <v>47</v>
      </c>
      <c r="M310" s="221" t="s">
        <v>51</v>
      </c>
      <c r="N310" s="300" t="s">
        <v>1828</v>
      </c>
    </row>
    <row r="311" spans="2:14" x14ac:dyDescent="0.2">
      <c r="B311" s="217">
        <v>1030</v>
      </c>
      <c r="C311" s="218" t="s">
        <v>587</v>
      </c>
      <c r="D311" s="219">
        <v>1030</v>
      </c>
      <c r="E311" s="218" t="s">
        <v>587</v>
      </c>
      <c r="F311" s="222">
        <v>8.25</v>
      </c>
      <c r="G311" s="222">
        <v>8.25</v>
      </c>
      <c r="H311" s="222">
        <v>8.25</v>
      </c>
      <c r="I311" s="222">
        <v>8.25</v>
      </c>
      <c r="J311" s="646" t="s">
        <v>5222</v>
      </c>
      <c r="K311" s="521" t="s">
        <v>2091</v>
      </c>
      <c r="L311" s="221" t="s">
        <v>47</v>
      </c>
      <c r="M311" s="221" t="s">
        <v>51</v>
      </c>
      <c r="N311" s="300" t="s">
        <v>2090</v>
      </c>
    </row>
    <row r="312" spans="2:14" x14ac:dyDescent="0.2">
      <c r="B312" s="217">
        <v>1031</v>
      </c>
      <c r="C312" s="218" t="s">
        <v>588</v>
      </c>
      <c r="D312" s="219">
        <v>1031</v>
      </c>
      <c r="E312" s="218" t="s">
        <v>588</v>
      </c>
      <c r="F312" s="222">
        <v>5.633</v>
      </c>
      <c r="G312" s="222">
        <v>5.633</v>
      </c>
      <c r="H312" s="222">
        <v>5.633</v>
      </c>
      <c r="I312" s="222">
        <v>5.633</v>
      </c>
      <c r="J312" s="646" t="s">
        <v>5222</v>
      </c>
      <c r="K312" s="521" t="s">
        <v>2092</v>
      </c>
      <c r="L312" s="221" t="s">
        <v>47</v>
      </c>
      <c r="M312" s="221" t="s">
        <v>51</v>
      </c>
      <c r="N312" s="300" t="s">
        <v>2090</v>
      </c>
    </row>
    <row r="313" spans="2:14" x14ac:dyDescent="0.2">
      <c r="B313" s="217">
        <v>1032</v>
      </c>
      <c r="C313" s="218" t="s">
        <v>589</v>
      </c>
      <c r="D313" s="219">
        <v>1032</v>
      </c>
      <c r="E313" s="218" t="s">
        <v>589</v>
      </c>
      <c r="F313" s="222">
        <v>564</v>
      </c>
      <c r="G313" s="222">
        <v>588</v>
      </c>
      <c r="H313" s="222">
        <v>537</v>
      </c>
      <c r="I313" s="222">
        <v>585</v>
      </c>
      <c r="J313" s="646" t="s">
        <v>5222</v>
      </c>
      <c r="K313" s="521" t="s">
        <v>1800</v>
      </c>
      <c r="L313" s="221" t="s">
        <v>46</v>
      </c>
      <c r="M313" s="221" t="s">
        <v>1801</v>
      </c>
      <c r="N313" s="300" t="s">
        <v>2093</v>
      </c>
    </row>
    <row r="314" spans="2:14" ht="22.5" x14ac:dyDescent="0.2">
      <c r="B314" s="217">
        <v>1034</v>
      </c>
      <c r="C314" s="218" t="s">
        <v>590</v>
      </c>
      <c r="D314" s="219">
        <v>1034</v>
      </c>
      <c r="E314" s="218" t="s">
        <v>590</v>
      </c>
      <c r="F314" s="222">
        <v>3.4350000000000001</v>
      </c>
      <c r="G314" s="222">
        <v>3.4350000000000001</v>
      </c>
      <c r="H314" s="222">
        <v>3.4350000000000001</v>
      </c>
      <c r="I314" s="222">
        <v>3.4350000000000001</v>
      </c>
      <c r="J314" s="646" t="s">
        <v>5221</v>
      </c>
      <c r="K314" s="521" t="s">
        <v>1981</v>
      </c>
      <c r="L314" s="221" t="s">
        <v>47</v>
      </c>
      <c r="M314" s="221" t="s">
        <v>1763</v>
      </c>
      <c r="N314" s="300" t="s">
        <v>1826</v>
      </c>
    </row>
    <row r="315" spans="2:14" ht="22.5" x14ac:dyDescent="0.2">
      <c r="B315" s="217">
        <v>1035</v>
      </c>
      <c r="C315" s="218" t="s">
        <v>591</v>
      </c>
      <c r="D315" s="219">
        <v>1035</v>
      </c>
      <c r="E315" s="218" t="s">
        <v>591</v>
      </c>
      <c r="F315" s="222">
        <v>4.5</v>
      </c>
      <c r="G315" s="222">
        <v>4.5</v>
      </c>
      <c r="H315" s="222">
        <v>4.5</v>
      </c>
      <c r="I315" s="222">
        <v>4.5</v>
      </c>
      <c r="J315" s="646" t="s">
        <v>5221</v>
      </c>
      <c r="K315" s="521" t="s">
        <v>1981</v>
      </c>
      <c r="L315" s="221" t="s">
        <v>47</v>
      </c>
      <c r="M315" s="221" t="s">
        <v>1763</v>
      </c>
      <c r="N315" s="300" t="s">
        <v>1826</v>
      </c>
    </row>
    <row r="316" spans="2:14" ht="22.5" x14ac:dyDescent="0.2">
      <c r="B316" s="217">
        <v>1047</v>
      </c>
      <c r="C316" s="218" t="s">
        <v>592</v>
      </c>
      <c r="D316" s="219">
        <v>1047</v>
      </c>
      <c r="E316" s="218" t="s">
        <v>592</v>
      </c>
      <c r="F316" s="222">
        <v>4.0090000000000003</v>
      </c>
      <c r="G316" s="222">
        <v>4.0090000000000003</v>
      </c>
      <c r="H316" s="222">
        <v>4.0090000000000003</v>
      </c>
      <c r="I316" s="222">
        <v>4.0090000000000003</v>
      </c>
      <c r="J316" s="646" t="s">
        <v>5221</v>
      </c>
      <c r="K316" s="521" t="s">
        <v>2094</v>
      </c>
      <c r="L316" s="221" t="s">
        <v>50</v>
      </c>
      <c r="M316" s="221" t="s">
        <v>50</v>
      </c>
      <c r="N316" s="300" t="s">
        <v>1773</v>
      </c>
    </row>
    <row r="317" spans="2:14" ht="22.5" x14ac:dyDescent="0.2">
      <c r="B317" s="217">
        <v>1048</v>
      </c>
      <c r="C317" s="218" t="s">
        <v>593</v>
      </c>
      <c r="D317" s="219">
        <v>1048</v>
      </c>
      <c r="E317" s="218" t="s">
        <v>593</v>
      </c>
      <c r="F317" s="222">
        <v>1.25</v>
      </c>
      <c r="G317" s="222">
        <v>1.25</v>
      </c>
      <c r="H317" s="222">
        <v>1.25</v>
      </c>
      <c r="I317" s="222">
        <v>1.25</v>
      </c>
      <c r="J317" s="646" t="s">
        <v>5221</v>
      </c>
      <c r="K317" s="521" t="s">
        <v>2095</v>
      </c>
      <c r="L317" s="221" t="s">
        <v>47</v>
      </c>
      <c r="M317" s="221" t="s">
        <v>1763</v>
      </c>
      <c r="N317" s="300" t="s">
        <v>2071</v>
      </c>
    </row>
    <row r="318" spans="2:14" x14ac:dyDescent="0.2">
      <c r="B318" s="217">
        <v>1049</v>
      </c>
      <c r="C318" s="218" t="s">
        <v>594</v>
      </c>
      <c r="D318" s="219">
        <v>1049</v>
      </c>
      <c r="E318" s="218" t="s">
        <v>594</v>
      </c>
      <c r="F318" s="222">
        <v>1.3</v>
      </c>
      <c r="G318" s="222">
        <v>1.3</v>
      </c>
      <c r="H318" s="222">
        <v>1.3</v>
      </c>
      <c r="I318" s="222">
        <v>1.3</v>
      </c>
      <c r="J318" s="646" t="s">
        <v>5222</v>
      </c>
      <c r="K318" s="521" t="s">
        <v>2055</v>
      </c>
      <c r="L318" s="221" t="s">
        <v>47</v>
      </c>
      <c r="M318" s="221" t="s">
        <v>1763</v>
      </c>
      <c r="N318" s="300" t="s">
        <v>2096</v>
      </c>
    </row>
    <row r="319" spans="2:14" ht="22.5" x14ac:dyDescent="0.2">
      <c r="B319" s="217">
        <v>1050</v>
      </c>
      <c r="C319" s="218" t="s">
        <v>595</v>
      </c>
      <c r="D319" s="219">
        <v>1050</v>
      </c>
      <c r="E319" s="218" t="s">
        <v>595</v>
      </c>
      <c r="F319" s="222">
        <v>2.17</v>
      </c>
      <c r="G319" s="222">
        <v>2.6</v>
      </c>
      <c r="H319" s="222">
        <v>2.17</v>
      </c>
      <c r="I319" s="222">
        <v>2.6</v>
      </c>
      <c r="J319" s="646" t="s">
        <v>5221</v>
      </c>
      <c r="K319" s="521" t="s">
        <v>2050</v>
      </c>
      <c r="L319" s="221" t="s">
        <v>47</v>
      </c>
      <c r="M319" s="221" t="s">
        <v>1763</v>
      </c>
      <c r="N319" s="300" t="s">
        <v>1850</v>
      </c>
    </row>
    <row r="320" spans="2:14" ht="22.5" x14ac:dyDescent="0.2">
      <c r="B320" s="217">
        <v>1054</v>
      </c>
      <c r="C320" s="218" t="s">
        <v>596</v>
      </c>
      <c r="D320" s="219">
        <v>1054</v>
      </c>
      <c r="E320" s="218" t="s">
        <v>596</v>
      </c>
      <c r="F320" s="222">
        <v>0</v>
      </c>
      <c r="G320" s="222">
        <v>0.19800000000000001</v>
      </c>
      <c r="H320" s="222">
        <v>0</v>
      </c>
      <c r="I320" s="222">
        <v>0.19800000000000001</v>
      </c>
      <c r="J320" s="646" t="s">
        <v>5221</v>
      </c>
      <c r="K320" s="521" t="s">
        <v>2097</v>
      </c>
      <c r="L320" s="221" t="s">
        <v>45</v>
      </c>
      <c r="M320" s="221" t="s">
        <v>45</v>
      </c>
      <c r="N320" s="300" t="s">
        <v>1986</v>
      </c>
    </row>
    <row r="321" spans="2:14" ht="22.5" x14ac:dyDescent="0.2">
      <c r="B321" s="217">
        <v>1057</v>
      </c>
      <c r="C321" s="218" t="s">
        <v>597</v>
      </c>
      <c r="D321" s="219">
        <v>1057</v>
      </c>
      <c r="E321" s="218" t="s">
        <v>597</v>
      </c>
      <c r="F321" s="222">
        <v>1.8</v>
      </c>
      <c r="G321" s="222">
        <v>1.8</v>
      </c>
      <c r="H321" s="222">
        <v>1.8</v>
      </c>
      <c r="I321" s="222">
        <v>1.8</v>
      </c>
      <c r="J321" s="646" t="s">
        <v>5221</v>
      </c>
      <c r="K321" s="521" t="s">
        <v>2099</v>
      </c>
      <c r="L321" s="221" t="s">
        <v>45</v>
      </c>
      <c r="M321" s="221" t="s">
        <v>45</v>
      </c>
      <c r="N321" s="300" t="s">
        <v>2098</v>
      </c>
    </row>
    <row r="322" spans="2:14" ht="22.5" x14ac:dyDescent="0.2">
      <c r="B322" s="217">
        <v>1061</v>
      </c>
      <c r="C322" s="218" t="s">
        <v>598</v>
      </c>
      <c r="D322" s="219">
        <v>1061</v>
      </c>
      <c r="E322" s="218" t="s">
        <v>598</v>
      </c>
      <c r="F322" s="222">
        <v>0.83399999999999996</v>
      </c>
      <c r="G322" s="222">
        <v>0.83399999999999996</v>
      </c>
      <c r="H322" s="222">
        <v>0.83399999999999996</v>
      </c>
      <c r="I322" s="222">
        <v>0.83399999999999996</v>
      </c>
      <c r="J322" s="646" t="s">
        <v>5221</v>
      </c>
      <c r="K322" s="521" t="s">
        <v>1992</v>
      </c>
      <c r="L322" s="221" t="s">
        <v>44</v>
      </c>
      <c r="M322" s="221" t="s">
        <v>50</v>
      </c>
      <c r="N322" s="300" t="s">
        <v>1773</v>
      </c>
    </row>
    <row r="323" spans="2:14" ht="22.5" x14ac:dyDescent="0.2">
      <c r="B323" s="217">
        <v>1062</v>
      </c>
      <c r="C323" s="218" t="s">
        <v>599</v>
      </c>
      <c r="D323" s="219">
        <v>1062</v>
      </c>
      <c r="E323" s="218" t="s">
        <v>599</v>
      </c>
      <c r="F323" s="222">
        <v>1.901</v>
      </c>
      <c r="G323" s="222">
        <v>1.901</v>
      </c>
      <c r="H323" s="222">
        <v>1.901</v>
      </c>
      <c r="I323" s="222">
        <v>1.901</v>
      </c>
      <c r="J323" s="646" t="s">
        <v>5221</v>
      </c>
      <c r="K323" s="521" t="s">
        <v>2100</v>
      </c>
      <c r="L323" s="221" t="s">
        <v>47</v>
      </c>
      <c r="M323" s="221" t="s">
        <v>1797</v>
      </c>
      <c r="N323" s="300" t="s">
        <v>1988</v>
      </c>
    </row>
    <row r="324" spans="2:14" x14ac:dyDescent="0.2">
      <c r="B324" s="217">
        <v>1086</v>
      </c>
      <c r="C324" s="218" t="s">
        <v>600</v>
      </c>
      <c r="D324" s="219">
        <v>1086</v>
      </c>
      <c r="E324" s="218" t="s">
        <v>600</v>
      </c>
      <c r="F324" s="222">
        <v>270</v>
      </c>
      <c r="G324" s="222">
        <v>284</v>
      </c>
      <c r="H324" s="222">
        <v>270</v>
      </c>
      <c r="I324" s="222">
        <v>284</v>
      </c>
      <c r="J324" s="646" t="s">
        <v>5222</v>
      </c>
      <c r="K324" s="521" t="s">
        <v>2102</v>
      </c>
      <c r="L324" s="221" t="s">
        <v>47</v>
      </c>
      <c r="M324" s="221" t="s">
        <v>1763</v>
      </c>
      <c r="N324" s="300" t="s">
        <v>2101</v>
      </c>
    </row>
    <row r="325" spans="2:14" ht="22.5" x14ac:dyDescent="0.2">
      <c r="B325" s="217">
        <v>1107</v>
      </c>
      <c r="C325" s="218" t="s">
        <v>3490</v>
      </c>
      <c r="D325" s="219">
        <v>66234</v>
      </c>
      <c r="E325" s="218" t="s">
        <v>3489</v>
      </c>
      <c r="F325" s="222">
        <v>10.603999999999999</v>
      </c>
      <c r="G325" s="222">
        <v>10.603999999999999</v>
      </c>
      <c r="H325" s="222">
        <v>10.603999999999999</v>
      </c>
      <c r="I325" s="222">
        <v>10.603999999999999</v>
      </c>
      <c r="J325" s="646" t="s">
        <v>5221</v>
      </c>
      <c r="K325" s="521" t="s">
        <v>1957</v>
      </c>
      <c r="L325" s="221" t="s">
        <v>49</v>
      </c>
      <c r="M325" s="221" t="s">
        <v>49</v>
      </c>
      <c r="N325" s="300" t="s">
        <v>1817</v>
      </c>
    </row>
    <row r="326" spans="2:14" ht="22.5" x14ac:dyDescent="0.2">
      <c r="B326" s="217">
        <v>1109</v>
      </c>
      <c r="C326" s="218" t="s">
        <v>601</v>
      </c>
      <c r="D326" s="219">
        <v>1109</v>
      </c>
      <c r="E326" s="218" t="s">
        <v>601</v>
      </c>
      <c r="F326" s="222">
        <v>3.0339999999999998</v>
      </c>
      <c r="G326" s="222">
        <v>3.0339999999999998</v>
      </c>
      <c r="H326" s="222">
        <v>3.0339999999999998</v>
      </c>
      <c r="I326" s="222">
        <v>3.0339999999999998</v>
      </c>
      <c r="J326" s="646" t="s">
        <v>5221</v>
      </c>
      <c r="K326" s="521" t="s">
        <v>2103</v>
      </c>
      <c r="L326" s="221" t="s">
        <v>49</v>
      </c>
      <c r="M326" s="221" t="s">
        <v>49</v>
      </c>
      <c r="N326" s="300" t="s">
        <v>1817</v>
      </c>
    </row>
    <row r="327" spans="2:14" ht="22.5" x14ac:dyDescent="0.2">
      <c r="B327" s="217">
        <v>1113</v>
      </c>
      <c r="C327" s="218" t="s">
        <v>602</v>
      </c>
      <c r="D327" s="219">
        <v>1113</v>
      </c>
      <c r="E327" s="218" t="s">
        <v>602</v>
      </c>
      <c r="F327" s="222">
        <v>4.2030000000000003</v>
      </c>
      <c r="G327" s="222">
        <v>4.2030000000000003</v>
      </c>
      <c r="H327" s="222">
        <v>4.2030000000000003</v>
      </c>
      <c r="I327" s="222">
        <v>4.2030000000000003</v>
      </c>
      <c r="J327" s="646" t="s">
        <v>5221</v>
      </c>
      <c r="K327" s="521" t="s">
        <v>2104</v>
      </c>
      <c r="L327" s="221" t="s">
        <v>49</v>
      </c>
      <c r="M327" s="221" t="s">
        <v>49</v>
      </c>
      <c r="N327" s="300" t="s">
        <v>1777</v>
      </c>
    </row>
    <row r="328" spans="2:14" ht="22.5" x14ac:dyDescent="0.2">
      <c r="B328" s="217">
        <v>1114</v>
      </c>
      <c r="C328" s="218" t="s">
        <v>603</v>
      </c>
      <c r="D328" s="219">
        <v>50636</v>
      </c>
      <c r="E328" s="218" t="s">
        <v>3331</v>
      </c>
      <c r="F328" s="222">
        <v>22</v>
      </c>
      <c r="G328" s="222">
        <v>22</v>
      </c>
      <c r="H328" s="222">
        <v>22</v>
      </c>
      <c r="I328" s="222">
        <v>22</v>
      </c>
      <c r="J328" s="646" t="s">
        <v>5221</v>
      </c>
      <c r="K328" s="521" t="s">
        <v>3332</v>
      </c>
      <c r="L328" s="221" t="s">
        <v>49</v>
      </c>
      <c r="M328" s="221" t="s">
        <v>49</v>
      </c>
      <c r="N328" s="300" t="s">
        <v>2064</v>
      </c>
    </row>
    <row r="329" spans="2:14" ht="22.5" x14ac:dyDescent="0.2">
      <c r="B329" s="217">
        <v>1117</v>
      </c>
      <c r="C329" s="218" t="s">
        <v>604</v>
      </c>
      <c r="D329" s="219">
        <v>1117</v>
      </c>
      <c r="E329" s="218" t="s">
        <v>604</v>
      </c>
      <c r="F329" s="222">
        <v>0.16500000000000001</v>
      </c>
      <c r="G329" s="222">
        <v>0.91800000000000004</v>
      </c>
      <c r="H329" s="222">
        <v>0.16500000000000001</v>
      </c>
      <c r="I329" s="222">
        <v>0.91800000000000004</v>
      </c>
      <c r="J329" s="646" t="s">
        <v>5221</v>
      </c>
      <c r="K329" s="521" t="s">
        <v>2060</v>
      </c>
      <c r="L329" s="221" t="s">
        <v>49</v>
      </c>
      <c r="M329" s="221" t="s">
        <v>1819</v>
      </c>
      <c r="N329" s="300" t="s">
        <v>2105</v>
      </c>
    </row>
    <row r="330" spans="2:14" ht="22.5" x14ac:dyDescent="0.2">
      <c r="B330" s="217">
        <v>1119</v>
      </c>
      <c r="C330" s="218" t="s">
        <v>605</v>
      </c>
      <c r="D330" s="219">
        <v>1119</v>
      </c>
      <c r="E330" s="218" t="s">
        <v>605</v>
      </c>
      <c r="F330" s="222">
        <v>0.68600000000000005</v>
      </c>
      <c r="G330" s="222">
        <v>0.72499999999999998</v>
      </c>
      <c r="H330" s="222">
        <v>0.68600000000000005</v>
      </c>
      <c r="I330" s="222">
        <v>0.72499999999999998</v>
      </c>
      <c r="J330" s="646" t="s">
        <v>5221</v>
      </c>
      <c r="K330" s="521" t="s">
        <v>2106</v>
      </c>
      <c r="L330" s="221" t="s">
        <v>49</v>
      </c>
      <c r="M330" s="221" t="s">
        <v>49</v>
      </c>
      <c r="N330" s="300" t="s">
        <v>2105</v>
      </c>
    </row>
    <row r="331" spans="2:14" ht="22.5" x14ac:dyDescent="0.2">
      <c r="B331" s="217">
        <v>1122</v>
      </c>
      <c r="C331" s="218" t="s">
        <v>606</v>
      </c>
      <c r="D331" s="219">
        <v>1122</v>
      </c>
      <c r="E331" s="218" t="s">
        <v>606</v>
      </c>
      <c r="F331" s="222">
        <v>0.44</v>
      </c>
      <c r="G331" s="222">
        <v>0.44</v>
      </c>
      <c r="H331" s="222">
        <v>0.44</v>
      </c>
      <c r="I331" s="222">
        <v>0.44</v>
      </c>
      <c r="J331" s="646" t="s">
        <v>5221</v>
      </c>
      <c r="K331" s="521" t="s">
        <v>2107</v>
      </c>
      <c r="L331" s="221" t="s">
        <v>47</v>
      </c>
      <c r="M331" s="221" t="s">
        <v>1763</v>
      </c>
      <c r="N331" s="300" t="s">
        <v>1988</v>
      </c>
    </row>
    <row r="332" spans="2:14" x14ac:dyDescent="0.2">
      <c r="B332" s="217">
        <v>1185</v>
      </c>
      <c r="C332" s="218" t="s">
        <v>607</v>
      </c>
      <c r="D332" s="219">
        <v>1185</v>
      </c>
      <c r="E332" s="218" t="s">
        <v>607</v>
      </c>
      <c r="F332" s="222">
        <v>107.5</v>
      </c>
      <c r="G332" s="222">
        <v>124</v>
      </c>
      <c r="H332" s="222">
        <v>103.167</v>
      </c>
      <c r="I332" s="222">
        <v>118.5</v>
      </c>
      <c r="J332" s="646" t="s">
        <v>5223</v>
      </c>
      <c r="K332" s="521" t="s">
        <v>1943</v>
      </c>
      <c r="L332" s="221" t="s">
        <v>47</v>
      </c>
      <c r="M332" s="221" t="s">
        <v>1763</v>
      </c>
      <c r="N332" s="300" t="s">
        <v>1942</v>
      </c>
    </row>
    <row r="333" spans="2:14" x14ac:dyDescent="0.2">
      <c r="B333" s="217">
        <v>1186</v>
      </c>
      <c r="C333" s="218" t="s">
        <v>608</v>
      </c>
      <c r="D333" s="219">
        <v>1186</v>
      </c>
      <c r="E333" s="218" t="s">
        <v>608</v>
      </c>
      <c r="F333" s="222">
        <v>106</v>
      </c>
      <c r="G333" s="222">
        <v>122</v>
      </c>
      <c r="H333" s="222">
        <v>99.932000000000002</v>
      </c>
      <c r="I333" s="222">
        <v>117</v>
      </c>
      <c r="J333" s="646" t="s">
        <v>5223</v>
      </c>
      <c r="K333" s="521" t="s">
        <v>1943</v>
      </c>
      <c r="L333" s="221" t="s">
        <v>47</v>
      </c>
      <c r="M333" s="221" t="s">
        <v>1763</v>
      </c>
      <c r="N333" s="300" t="s">
        <v>1942</v>
      </c>
    </row>
    <row r="334" spans="2:14" x14ac:dyDescent="0.2">
      <c r="B334" s="217">
        <v>1187</v>
      </c>
      <c r="C334" s="218" t="s">
        <v>609</v>
      </c>
      <c r="D334" s="219">
        <v>1187</v>
      </c>
      <c r="E334" s="218" t="s">
        <v>609</v>
      </c>
      <c r="F334" s="222">
        <v>107</v>
      </c>
      <c r="G334" s="222">
        <v>122</v>
      </c>
      <c r="H334" s="222">
        <v>103.167</v>
      </c>
      <c r="I334" s="222">
        <v>118.5</v>
      </c>
      <c r="J334" s="646" t="s">
        <v>5223</v>
      </c>
      <c r="K334" s="521" t="s">
        <v>1943</v>
      </c>
      <c r="L334" s="221" t="s">
        <v>47</v>
      </c>
      <c r="M334" s="221" t="s">
        <v>1763</v>
      </c>
      <c r="N334" s="300" t="s">
        <v>1942</v>
      </c>
    </row>
    <row r="335" spans="2:14" ht="22.5" x14ac:dyDescent="0.2">
      <c r="B335" s="217">
        <v>1209</v>
      </c>
      <c r="C335" s="218" t="s">
        <v>610</v>
      </c>
      <c r="D335" s="219">
        <v>1209</v>
      </c>
      <c r="E335" s="218" t="s">
        <v>610</v>
      </c>
      <c r="F335" s="222">
        <v>2.8530000000000002</v>
      </c>
      <c r="G335" s="222">
        <v>2.8530000000000002</v>
      </c>
      <c r="H335" s="222">
        <v>2.8530000000000002</v>
      </c>
      <c r="I335" s="222">
        <v>2.8519999999999999</v>
      </c>
      <c r="J335" s="646" t="s">
        <v>5221</v>
      </c>
      <c r="K335" s="521" t="s">
        <v>1936</v>
      </c>
      <c r="L335" s="221" t="s">
        <v>46</v>
      </c>
      <c r="M335" s="221" t="s">
        <v>46</v>
      </c>
      <c r="N335" s="300" t="s">
        <v>1999</v>
      </c>
    </row>
    <row r="336" spans="2:14" x14ac:dyDescent="0.2">
      <c r="B336" s="217">
        <v>1210</v>
      </c>
      <c r="C336" s="218" t="s">
        <v>611</v>
      </c>
      <c r="D336" s="219">
        <v>1210</v>
      </c>
      <c r="E336" s="218" t="s">
        <v>611</v>
      </c>
      <c r="F336" s="222">
        <v>354.96300000000002</v>
      </c>
      <c r="G336" s="222">
        <v>405.54</v>
      </c>
      <c r="H336" s="222">
        <v>331</v>
      </c>
      <c r="I336" s="222">
        <v>388</v>
      </c>
      <c r="J336" s="646" t="s">
        <v>5222</v>
      </c>
      <c r="K336" s="521" t="s">
        <v>2108</v>
      </c>
      <c r="L336" s="221" t="s">
        <v>47</v>
      </c>
      <c r="M336" s="221" t="s">
        <v>1763</v>
      </c>
      <c r="N336" s="300" t="s">
        <v>1828</v>
      </c>
    </row>
    <row r="337" spans="2:14" ht="22.5" x14ac:dyDescent="0.2">
      <c r="B337" s="217">
        <v>1216</v>
      </c>
      <c r="C337" s="218" t="s">
        <v>612</v>
      </c>
      <c r="D337" s="219" t="s">
        <v>5153</v>
      </c>
      <c r="E337" s="218" t="s">
        <v>5154</v>
      </c>
      <c r="F337" s="222">
        <v>516.846</v>
      </c>
      <c r="G337" s="222">
        <v>563</v>
      </c>
      <c r="H337" s="222">
        <v>492.65800000000002</v>
      </c>
      <c r="I337" s="222">
        <v>563</v>
      </c>
      <c r="J337" s="646" t="s">
        <v>5223</v>
      </c>
      <c r="K337" s="521" t="s">
        <v>2412</v>
      </c>
      <c r="L337" s="221" t="s">
        <v>49</v>
      </c>
      <c r="M337" s="221" t="s">
        <v>1843</v>
      </c>
      <c r="N337" s="300" t="s">
        <v>1893</v>
      </c>
    </row>
    <row r="338" spans="2:14" ht="22.5" x14ac:dyDescent="0.2">
      <c r="B338" s="217">
        <v>1221</v>
      </c>
      <c r="C338" s="218" t="s">
        <v>613</v>
      </c>
      <c r="D338" s="219">
        <v>1221</v>
      </c>
      <c r="E338" s="218" t="s">
        <v>613</v>
      </c>
      <c r="F338" s="222">
        <v>8</v>
      </c>
      <c r="G338" s="222">
        <v>8.2249999999999996</v>
      </c>
      <c r="H338" s="222">
        <v>8</v>
      </c>
      <c r="I338" s="222">
        <v>8.2249999999999996</v>
      </c>
      <c r="J338" s="646" t="s">
        <v>5221</v>
      </c>
      <c r="K338" s="521" t="s">
        <v>1844</v>
      </c>
      <c r="L338" s="221" t="s">
        <v>50</v>
      </c>
      <c r="M338" s="221" t="s">
        <v>50</v>
      </c>
      <c r="N338" s="300" t="s">
        <v>1773</v>
      </c>
    </row>
    <row r="339" spans="2:14" x14ac:dyDescent="0.2">
      <c r="B339" s="217">
        <v>1226</v>
      </c>
      <c r="C339" s="218" t="s">
        <v>614</v>
      </c>
      <c r="D339" s="219">
        <v>1226</v>
      </c>
      <c r="E339" s="218" t="s">
        <v>614</v>
      </c>
      <c r="F339" s="222">
        <v>287.5</v>
      </c>
      <c r="G339" s="222">
        <v>305.5</v>
      </c>
      <c r="H339" s="222">
        <v>270.37700000000001</v>
      </c>
      <c r="I339" s="222">
        <v>301.41199999999998</v>
      </c>
      <c r="J339" s="646" t="s">
        <v>5222</v>
      </c>
      <c r="K339" s="521" t="s">
        <v>2109</v>
      </c>
      <c r="L339" s="221" t="s">
        <v>45</v>
      </c>
      <c r="M339" s="221" t="s">
        <v>51</v>
      </c>
      <c r="N339" s="300" t="s">
        <v>2093</v>
      </c>
    </row>
    <row r="340" spans="2:14" ht="22.5" x14ac:dyDescent="0.2">
      <c r="B340" s="217">
        <v>1255</v>
      </c>
      <c r="C340" s="218" t="s">
        <v>615</v>
      </c>
      <c r="D340" s="219">
        <v>1255</v>
      </c>
      <c r="E340" s="218" t="s">
        <v>615</v>
      </c>
      <c r="F340" s="222">
        <v>271</v>
      </c>
      <c r="G340" s="222">
        <v>280</v>
      </c>
      <c r="H340" s="222">
        <v>251.28100000000001</v>
      </c>
      <c r="I340" s="222">
        <v>277.65699999999998</v>
      </c>
      <c r="J340" s="646" t="s">
        <v>5221</v>
      </c>
      <c r="K340" s="521" t="s">
        <v>1793</v>
      </c>
      <c r="L340" s="221" t="s">
        <v>49</v>
      </c>
      <c r="M340" s="221" t="s">
        <v>49</v>
      </c>
      <c r="N340" s="300" t="s">
        <v>2093</v>
      </c>
    </row>
    <row r="341" spans="2:14" ht="22.5" x14ac:dyDescent="0.2">
      <c r="B341" s="217">
        <v>1258</v>
      </c>
      <c r="C341" s="218" t="s">
        <v>616</v>
      </c>
      <c r="D341" s="219" t="s">
        <v>5155</v>
      </c>
      <c r="E341" s="218" t="s">
        <v>5156</v>
      </c>
      <c r="F341" s="222">
        <v>2.0870000000000002</v>
      </c>
      <c r="G341" s="222">
        <v>2.0870000000000002</v>
      </c>
      <c r="H341" s="222">
        <v>2.0870000000000002</v>
      </c>
      <c r="I341" s="222">
        <v>2.0870000000000002</v>
      </c>
      <c r="J341" s="646" t="s">
        <v>5221</v>
      </c>
      <c r="K341" s="521" t="s">
        <v>1796</v>
      </c>
      <c r="L341" s="221" t="s">
        <v>49</v>
      </c>
      <c r="M341" s="221" t="s">
        <v>1843</v>
      </c>
      <c r="N341" s="300" t="s">
        <v>1956</v>
      </c>
    </row>
    <row r="342" spans="2:14" ht="22.5" x14ac:dyDescent="0.2">
      <c r="B342" s="217">
        <v>1270</v>
      </c>
      <c r="C342" s="218" t="s">
        <v>617</v>
      </c>
      <c r="D342" s="219">
        <v>1270</v>
      </c>
      <c r="E342" s="218" t="s">
        <v>617</v>
      </c>
      <c r="F342" s="222">
        <v>2.5000000000000001E-2</v>
      </c>
      <c r="G342" s="222">
        <v>2.5000000000000001E-2</v>
      </c>
      <c r="H342" s="222">
        <v>2.5000000000000001E-2</v>
      </c>
      <c r="I342" s="222">
        <v>2.5000000000000001E-2</v>
      </c>
      <c r="J342" s="646" t="s">
        <v>5221</v>
      </c>
      <c r="K342" s="521" t="s">
        <v>2112</v>
      </c>
      <c r="L342" s="221" t="s">
        <v>49</v>
      </c>
      <c r="M342" s="221" t="s">
        <v>49</v>
      </c>
      <c r="N342" s="300" t="s">
        <v>2111</v>
      </c>
    </row>
    <row r="343" spans="2:14" x14ac:dyDescent="0.2">
      <c r="B343" s="217">
        <v>1273</v>
      </c>
      <c r="C343" s="218" t="s">
        <v>618</v>
      </c>
      <c r="D343" s="219">
        <v>1273</v>
      </c>
      <c r="E343" s="218" t="s">
        <v>618</v>
      </c>
      <c r="F343" s="222">
        <v>0.8</v>
      </c>
      <c r="G343" s="222">
        <v>0.8</v>
      </c>
      <c r="H343" s="222">
        <v>0.8</v>
      </c>
      <c r="I343" s="222">
        <v>0.8</v>
      </c>
      <c r="J343" s="646" t="s">
        <v>5222</v>
      </c>
      <c r="K343" s="521" t="s">
        <v>1865</v>
      </c>
      <c r="L343" s="221" t="s">
        <v>49</v>
      </c>
      <c r="M343" s="221" t="s">
        <v>49</v>
      </c>
      <c r="N343" s="300" t="s">
        <v>1974</v>
      </c>
    </row>
    <row r="344" spans="2:14" x14ac:dyDescent="0.2">
      <c r="B344" s="217">
        <v>1286</v>
      </c>
      <c r="C344" s="218" t="s">
        <v>619</v>
      </c>
      <c r="D344" s="219">
        <v>1286</v>
      </c>
      <c r="E344" s="218" t="s">
        <v>2113</v>
      </c>
      <c r="F344" s="222">
        <v>292.76799999999997</v>
      </c>
      <c r="G344" s="222">
        <v>307.5</v>
      </c>
      <c r="H344" s="222">
        <v>271.822</v>
      </c>
      <c r="I344" s="222">
        <v>307.5</v>
      </c>
      <c r="J344" s="646" t="s">
        <v>5223</v>
      </c>
      <c r="K344" s="521" t="s">
        <v>2114</v>
      </c>
      <c r="L344" s="221" t="s">
        <v>47</v>
      </c>
      <c r="M344" s="221" t="s">
        <v>45</v>
      </c>
      <c r="N344" s="300" t="s">
        <v>1893</v>
      </c>
    </row>
    <row r="345" spans="2:14" x14ac:dyDescent="0.2">
      <c r="B345" s="217">
        <v>1287</v>
      </c>
      <c r="C345" s="218" t="s">
        <v>620</v>
      </c>
      <c r="D345" s="219">
        <v>1287</v>
      </c>
      <c r="E345" s="218" t="s">
        <v>620</v>
      </c>
      <c r="F345" s="222">
        <v>292.88</v>
      </c>
      <c r="G345" s="222">
        <v>307.5</v>
      </c>
      <c r="H345" s="222">
        <v>271.31700000000001</v>
      </c>
      <c r="I345" s="222">
        <v>307.5</v>
      </c>
      <c r="J345" s="646" t="s">
        <v>5223</v>
      </c>
      <c r="K345" s="521" t="s">
        <v>2114</v>
      </c>
      <c r="L345" s="221" t="s">
        <v>47</v>
      </c>
      <c r="M345" s="221" t="s">
        <v>45</v>
      </c>
      <c r="N345" s="300" t="s">
        <v>1893</v>
      </c>
    </row>
    <row r="346" spans="2:14" x14ac:dyDescent="0.2">
      <c r="B346" s="217">
        <v>1288</v>
      </c>
      <c r="C346" s="218" t="s">
        <v>621</v>
      </c>
      <c r="D346" s="219">
        <v>47390</v>
      </c>
      <c r="E346" s="218" t="s">
        <v>2834</v>
      </c>
      <c r="F346" s="222">
        <v>180.43600000000001</v>
      </c>
      <c r="G346" s="222">
        <v>190.7</v>
      </c>
      <c r="H346" s="222">
        <v>160.30000000000001</v>
      </c>
      <c r="I346" s="222">
        <v>185.7</v>
      </c>
      <c r="J346" s="646" t="s">
        <v>5223</v>
      </c>
      <c r="K346" s="521" t="s">
        <v>2836</v>
      </c>
      <c r="L346" s="221" t="s">
        <v>49</v>
      </c>
      <c r="M346" s="221" t="s">
        <v>1843</v>
      </c>
      <c r="N346" s="300" t="s">
        <v>2835</v>
      </c>
    </row>
    <row r="347" spans="2:14" x14ac:dyDescent="0.2">
      <c r="B347" s="217">
        <v>1342</v>
      </c>
      <c r="C347" s="218" t="s">
        <v>622</v>
      </c>
      <c r="D347" s="219">
        <v>1342</v>
      </c>
      <c r="E347" s="218" t="s">
        <v>622</v>
      </c>
      <c r="F347" s="222">
        <v>294</v>
      </c>
      <c r="G347" s="222">
        <v>317</v>
      </c>
      <c r="H347" s="222">
        <v>269.79199999999997</v>
      </c>
      <c r="I347" s="222">
        <v>299.416</v>
      </c>
      <c r="J347" s="646" t="s">
        <v>5222</v>
      </c>
      <c r="K347" s="521" t="s">
        <v>2005</v>
      </c>
      <c r="L347" s="221" t="s">
        <v>46</v>
      </c>
      <c r="M347" s="221" t="s">
        <v>46</v>
      </c>
      <c r="N347" s="300" t="s">
        <v>1893</v>
      </c>
    </row>
    <row r="348" spans="2:14" x14ac:dyDescent="0.2">
      <c r="B348" s="217">
        <v>1343</v>
      </c>
      <c r="C348" s="218" t="s">
        <v>623</v>
      </c>
      <c r="D348" s="219">
        <v>1343</v>
      </c>
      <c r="E348" s="218" t="s">
        <v>623</v>
      </c>
      <c r="F348" s="222">
        <v>294</v>
      </c>
      <c r="G348" s="222">
        <v>317</v>
      </c>
      <c r="H348" s="222">
        <v>275.21300000000002</v>
      </c>
      <c r="I348" s="222">
        <v>304.83699999999999</v>
      </c>
      <c r="J348" s="646" t="s">
        <v>5222</v>
      </c>
      <c r="K348" s="521" t="s">
        <v>2005</v>
      </c>
      <c r="L348" s="221" t="s">
        <v>46</v>
      </c>
      <c r="M348" s="221" t="s">
        <v>46</v>
      </c>
      <c r="N348" s="300" t="s">
        <v>1893</v>
      </c>
    </row>
    <row r="349" spans="2:14" x14ac:dyDescent="0.2">
      <c r="B349" s="217">
        <v>1344</v>
      </c>
      <c r="C349" s="218" t="s">
        <v>624</v>
      </c>
      <c r="D349" s="219">
        <v>1344</v>
      </c>
      <c r="E349" s="218" t="s">
        <v>624</v>
      </c>
      <c r="F349" s="222">
        <v>294</v>
      </c>
      <c r="G349" s="222">
        <v>317</v>
      </c>
      <c r="H349" s="222">
        <v>279</v>
      </c>
      <c r="I349" s="222">
        <v>307.07600000000002</v>
      </c>
      <c r="J349" s="646" t="s">
        <v>5222</v>
      </c>
      <c r="K349" s="521" t="s">
        <v>2005</v>
      </c>
      <c r="L349" s="221" t="s">
        <v>46</v>
      </c>
      <c r="M349" s="221" t="s">
        <v>46</v>
      </c>
      <c r="N349" s="300" t="s">
        <v>1893</v>
      </c>
    </row>
    <row r="350" spans="2:14" ht="22.5" x14ac:dyDescent="0.2">
      <c r="B350" s="217">
        <v>1345</v>
      </c>
      <c r="C350" s="218" t="s">
        <v>625</v>
      </c>
      <c r="D350" s="219" t="s">
        <v>5157</v>
      </c>
      <c r="E350" s="218" t="s">
        <v>5158</v>
      </c>
      <c r="F350" s="222">
        <v>538</v>
      </c>
      <c r="G350" s="222">
        <v>597</v>
      </c>
      <c r="H350" s="222">
        <v>530</v>
      </c>
      <c r="I350" s="222">
        <v>574</v>
      </c>
      <c r="J350" s="646" t="s">
        <v>5222</v>
      </c>
      <c r="K350" s="521" t="s">
        <v>1948</v>
      </c>
      <c r="L350" s="221" t="s">
        <v>49</v>
      </c>
      <c r="M350" s="221" t="s">
        <v>1819</v>
      </c>
      <c r="N350" s="300" t="s">
        <v>2220</v>
      </c>
    </row>
    <row r="351" spans="2:14" ht="22.5" x14ac:dyDescent="0.2">
      <c r="B351" s="217">
        <v>1368</v>
      </c>
      <c r="C351" s="218" t="s">
        <v>626</v>
      </c>
      <c r="D351" s="219">
        <v>1368</v>
      </c>
      <c r="E351" s="218" t="s">
        <v>626</v>
      </c>
      <c r="F351" s="222">
        <v>0.36199999999999999</v>
      </c>
      <c r="G351" s="222">
        <v>0.36199999999999999</v>
      </c>
      <c r="H351" s="222">
        <v>0.36199999999999999</v>
      </c>
      <c r="I351" s="222">
        <v>0.36199999999999999</v>
      </c>
      <c r="J351" s="646" t="s">
        <v>5221</v>
      </c>
      <c r="K351" s="521" t="s">
        <v>2060</v>
      </c>
      <c r="L351" s="221" t="s">
        <v>49</v>
      </c>
      <c r="M351" s="221" t="s">
        <v>1819</v>
      </c>
      <c r="N351" s="300" t="s">
        <v>2105</v>
      </c>
    </row>
    <row r="352" spans="2:14" x14ac:dyDescent="0.2">
      <c r="B352" s="217">
        <v>1376</v>
      </c>
      <c r="C352" s="218" t="s">
        <v>627</v>
      </c>
      <c r="D352" s="219">
        <v>1376</v>
      </c>
      <c r="E352" s="218" t="s">
        <v>2115</v>
      </c>
      <c r="F352" s="222">
        <v>50</v>
      </c>
      <c r="G352" s="222">
        <v>50</v>
      </c>
      <c r="H352" s="222">
        <v>47.286000000000001</v>
      </c>
      <c r="I352" s="222">
        <v>50</v>
      </c>
      <c r="J352" s="646" t="s">
        <v>5222</v>
      </c>
      <c r="K352" s="521" t="s">
        <v>2117</v>
      </c>
      <c r="L352" s="221" t="s">
        <v>46</v>
      </c>
      <c r="M352" s="221" t="s">
        <v>1801</v>
      </c>
      <c r="N352" s="300" t="s">
        <v>2116</v>
      </c>
    </row>
    <row r="353" spans="2:14" x14ac:dyDescent="0.2">
      <c r="B353" s="217">
        <v>1377</v>
      </c>
      <c r="C353" s="218" t="s">
        <v>628</v>
      </c>
      <c r="D353" s="219">
        <v>1377</v>
      </c>
      <c r="E353" s="218" t="s">
        <v>2118</v>
      </c>
      <c r="F353" s="222">
        <v>50</v>
      </c>
      <c r="G353" s="222">
        <v>50</v>
      </c>
      <c r="H353" s="222">
        <v>47.286000000000001</v>
      </c>
      <c r="I353" s="222">
        <v>50</v>
      </c>
      <c r="J353" s="646" t="s">
        <v>5222</v>
      </c>
      <c r="K353" s="521" t="s">
        <v>2117</v>
      </c>
      <c r="L353" s="221" t="s">
        <v>46</v>
      </c>
      <c r="M353" s="221" t="s">
        <v>1801</v>
      </c>
      <c r="N353" s="300" t="s">
        <v>2116</v>
      </c>
    </row>
    <row r="354" spans="2:14" x14ac:dyDescent="0.2">
      <c r="B354" s="217">
        <v>1378</v>
      </c>
      <c r="C354" s="218" t="s">
        <v>629</v>
      </c>
      <c r="D354" s="219">
        <v>1378</v>
      </c>
      <c r="E354" s="218" t="s">
        <v>2119</v>
      </c>
      <c r="F354" s="222">
        <v>50</v>
      </c>
      <c r="G354" s="222">
        <v>50</v>
      </c>
      <c r="H354" s="222">
        <v>47.286000000000001</v>
      </c>
      <c r="I354" s="222">
        <v>50</v>
      </c>
      <c r="J354" s="646" t="s">
        <v>5222</v>
      </c>
      <c r="K354" s="521" t="s">
        <v>2117</v>
      </c>
      <c r="L354" s="221" t="s">
        <v>46</v>
      </c>
      <c r="M354" s="221" t="s">
        <v>1801</v>
      </c>
      <c r="N354" s="300" t="s">
        <v>2116</v>
      </c>
    </row>
    <row r="355" spans="2:14" x14ac:dyDescent="0.2">
      <c r="B355" s="217">
        <v>1379</v>
      </c>
      <c r="C355" s="218" t="s">
        <v>630</v>
      </c>
      <c r="D355" s="219">
        <v>1379</v>
      </c>
      <c r="E355" s="218" t="s">
        <v>2120</v>
      </c>
      <c r="F355" s="222">
        <v>50</v>
      </c>
      <c r="G355" s="222">
        <v>50</v>
      </c>
      <c r="H355" s="222">
        <v>47.286000000000001</v>
      </c>
      <c r="I355" s="222">
        <v>50</v>
      </c>
      <c r="J355" s="646" t="s">
        <v>5222</v>
      </c>
      <c r="K355" s="521" t="s">
        <v>2117</v>
      </c>
      <c r="L355" s="221" t="s">
        <v>46</v>
      </c>
      <c r="M355" s="221" t="s">
        <v>1801</v>
      </c>
      <c r="N355" s="300" t="s">
        <v>2116</v>
      </c>
    </row>
    <row r="356" spans="2:14" x14ac:dyDescent="0.2">
      <c r="B356" s="217">
        <v>1380</v>
      </c>
      <c r="C356" s="218" t="s">
        <v>631</v>
      </c>
      <c r="D356" s="219">
        <v>1380</v>
      </c>
      <c r="E356" s="218" t="s">
        <v>2121</v>
      </c>
      <c r="F356" s="222">
        <v>50</v>
      </c>
      <c r="G356" s="222">
        <v>50</v>
      </c>
      <c r="H356" s="222">
        <v>47.286000000000001</v>
      </c>
      <c r="I356" s="222">
        <v>50</v>
      </c>
      <c r="J356" s="646" t="s">
        <v>5222</v>
      </c>
      <c r="K356" s="521" t="s">
        <v>2117</v>
      </c>
      <c r="L356" s="221" t="s">
        <v>46</v>
      </c>
      <c r="M356" s="221" t="s">
        <v>1801</v>
      </c>
      <c r="N356" s="300" t="s">
        <v>2116</v>
      </c>
    </row>
    <row r="357" spans="2:14" x14ac:dyDescent="0.2">
      <c r="B357" s="217">
        <v>1385</v>
      </c>
      <c r="C357" s="218" t="s">
        <v>632</v>
      </c>
      <c r="D357" s="219">
        <v>1385</v>
      </c>
      <c r="E357" s="218" t="s">
        <v>2122</v>
      </c>
      <c r="F357" s="222">
        <v>293</v>
      </c>
      <c r="G357" s="222">
        <v>318.5</v>
      </c>
      <c r="H357" s="222">
        <v>267.7</v>
      </c>
      <c r="I357" s="222">
        <v>295.84699999999998</v>
      </c>
      <c r="J357" s="646" t="s">
        <v>5222</v>
      </c>
      <c r="K357" s="521" t="s">
        <v>1839</v>
      </c>
      <c r="L357" s="221" t="s">
        <v>46</v>
      </c>
      <c r="M357" s="221" t="s">
        <v>1801</v>
      </c>
      <c r="N357" s="300" t="s">
        <v>1893</v>
      </c>
    </row>
    <row r="358" spans="2:14" x14ac:dyDescent="0.2">
      <c r="B358" s="217">
        <v>1386</v>
      </c>
      <c r="C358" s="218" t="s">
        <v>633</v>
      </c>
      <c r="D358" s="219">
        <v>1386</v>
      </c>
      <c r="E358" s="218" t="s">
        <v>633</v>
      </c>
      <c r="F358" s="222">
        <v>293</v>
      </c>
      <c r="G358" s="222">
        <v>318.5</v>
      </c>
      <c r="H358" s="222">
        <v>267.7</v>
      </c>
      <c r="I358" s="222">
        <v>301.42500000000001</v>
      </c>
      <c r="J358" s="646" t="s">
        <v>5222</v>
      </c>
      <c r="K358" s="521" t="s">
        <v>1839</v>
      </c>
      <c r="L358" s="221" t="s">
        <v>46</v>
      </c>
      <c r="M358" s="221" t="s">
        <v>1801</v>
      </c>
      <c r="N358" s="300" t="s">
        <v>1893</v>
      </c>
    </row>
    <row r="359" spans="2:14" x14ac:dyDescent="0.2">
      <c r="B359" s="217">
        <v>1412</v>
      </c>
      <c r="C359" s="218" t="s">
        <v>634</v>
      </c>
      <c r="D359" s="219">
        <v>1412</v>
      </c>
      <c r="E359" s="218" t="s">
        <v>634</v>
      </c>
      <c r="F359" s="222">
        <v>292.49400000000003</v>
      </c>
      <c r="G359" s="222">
        <v>307.5</v>
      </c>
      <c r="H359" s="222">
        <v>272.387</v>
      </c>
      <c r="I359" s="222">
        <v>307.5</v>
      </c>
      <c r="J359" s="646" t="s">
        <v>5223</v>
      </c>
      <c r="K359" s="521" t="s">
        <v>2123</v>
      </c>
      <c r="L359" s="221" t="s">
        <v>47</v>
      </c>
      <c r="M359" s="221" t="s">
        <v>45</v>
      </c>
      <c r="N359" s="300" t="s">
        <v>1893</v>
      </c>
    </row>
    <row r="360" spans="2:14" x14ac:dyDescent="0.2">
      <c r="B360" s="217">
        <v>1415</v>
      </c>
      <c r="C360" s="218" t="s">
        <v>635</v>
      </c>
      <c r="D360" s="219">
        <v>1415</v>
      </c>
      <c r="E360" s="218" t="s">
        <v>635</v>
      </c>
      <c r="F360" s="222">
        <v>292.46600000000001</v>
      </c>
      <c r="G360" s="222">
        <v>307.5</v>
      </c>
      <c r="H360" s="222">
        <v>272.61700000000002</v>
      </c>
      <c r="I360" s="222">
        <v>307.5</v>
      </c>
      <c r="J360" s="646" t="s">
        <v>5223</v>
      </c>
      <c r="K360" s="521" t="s">
        <v>2123</v>
      </c>
      <c r="L360" s="221" t="s">
        <v>47</v>
      </c>
      <c r="M360" s="221" t="s">
        <v>45</v>
      </c>
      <c r="N360" s="300" t="s">
        <v>1893</v>
      </c>
    </row>
    <row r="361" spans="2:14" ht="22.5" x14ac:dyDescent="0.2">
      <c r="B361" s="217">
        <v>1432</v>
      </c>
      <c r="C361" s="218" t="s">
        <v>636</v>
      </c>
      <c r="D361" s="219">
        <v>1432</v>
      </c>
      <c r="E361" s="218" t="s">
        <v>636</v>
      </c>
      <c r="F361" s="222">
        <v>3.5</v>
      </c>
      <c r="G361" s="222">
        <v>3.5</v>
      </c>
      <c r="H361" s="222">
        <v>2.15</v>
      </c>
      <c r="I361" s="222">
        <v>2.7149999999999999</v>
      </c>
      <c r="J361" s="646" t="s">
        <v>5221</v>
      </c>
      <c r="K361" s="521" t="s">
        <v>2124</v>
      </c>
      <c r="L361" s="221" t="s">
        <v>47</v>
      </c>
      <c r="M361" s="221" t="s">
        <v>51</v>
      </c>
      <c r="N361" s="300" t="s">
        <v>1824</v>
      </c>
    </row>
    <row r="362" spans="2:14" x14ac:dyDescent="0.2">
      <c r="B362" s="217">
        <v>1478</v>
      </c>
      <c r="C362" s="218" t="s">
        <v>2125</v>
      </c>
      <c r="D362" s="219">
        <v>1478</v>
      </c>
      <c r="E362" s="218" t="s">
        <v>2125</v>
      </c>
      <c r="F362" s="222">
        <v>800</v>
      </c>
      <c r="G362" s="222">
        <v>841.56399999999996</v>
      </c>
      <c r="H362" s="222">
        <v>703.32399999999996</v>
      </c>
      <c r="I362" s="222">
        <v>841.56399999999996</v>
      </c>
      <c r="J362" s="646" t="s">
        <v>5223</v>
      </c>
      <c r="K362" s="521" t="s">
        <v>2126</v>
      </c>
      <c r="L362" s="221" t="s">
        <v>47</v>
      </c>
      <c r="M362" s="221" t="s">
        <v>1848</v>
      </c>
      <c r="N362" s="300" t="s">
        <v>1846</v>
      </c>
    </row>
    <row r="363" spans="2:14" ht="22.5" x14ac:dyDescent="0.2">
      <c r="B363" s="217">
        <v>1572</v>
      </c>
      <c r="C363" s="218" t="s">
        <v>637</v>
      </c>
      <c r="D363" s="219">
        <v>1572</v>
      </c>
      <c r="E363" s="218" t="s">
        <v>2127</v>
      </c>
      <c r="F363" s="222">
        <v>3.2</v>
      </c>
      <c r="G363" s="222">
        <v>3.2</v>
      </c>
      <c r="H363" s="222">
        <v>2.8</v>
      </c>
      <c r="I363" s="222">
        <v>2.8</v>
      </c>
      <c r="J363" s="646" t="s">
        <v>5221</v>
      </c>
      <c r="K363" s="521" t="s">
        <v>2129</v>
      </c>
      <c r="L363" s="221" t="s">
        <v>47</v>
      </c>
      <c r="M363" s="221" t="s">
        <v>1763</v>
      </c>
      <c r="N363" s="300" t="s">
        <v>2128</v>
      </c>
    </row>
    <row r="364" spans="2:14" x14ac:dyDescent="0.2">
      <c r="B364" s="217">
        <v>1616</v>
      </c>
      <c r="C364" s="218" t="s">
        <v>2130</v>
      </c>
      <c r="D364" s="219">
        <v>1616</v>
      </c>
      <c r="E364" s="218" t="s">
        <v>2130</v>
      </c>
      <c r="F364" s="222">
        <v>800</v>
      </c>
      <c r="G364" s="222">
        <v>858.46299999999997</v>
      </c>
      <c r="H364" s="222">
        <v>709.67600000000004</v>
      </c>
      <c r="I364" s="222">
        <v>858.43600000000004</v>
      </c>
      <c r="J364" s="646" t="s">
        <v>5223</v>
      </c>
      <c r="K364" s="521" t="s">
        <v>2126</v>
      </c>
      <c r="L364" s="221" t="s">
        <v>47</v>
      </c>
      <c r="M364" s="221" t="s">
        <v>1848</v>
      </c>
      <c r="N364" s="300" t="s">
        <v>1846</v>
      </c>
    </row>
    <row r="365" spans="2:14" ht="22.5" x14ac:dyDescent="0.2">
      <c r="B365" s="217">
        <v>1625</v>
      </c>
      <c r="C365" s="218" t="s">
        <v>638</v>
      </c>
      <c r="D365" s="219" t="s">
        <v>5159</v>
      </c>
      <c r="E365" s="218" t="s">
        <v>5160</v>
      </c>
      <c r="F365" s="222">
        <v>762</v>
      </c>
      <c r="G365" s="222">
        <v>812</v>
      </c>
      <c r="H365" s="222">
        <v>678</v>
      </c>
      <c r="I365" s="222">
        <v>805.7</v>
      </c>
      <c r="J365" s="646" t="s">
        <v>5222</v>
      </c>
      <c r="K365" s="521" t="s">
        <v>2910</v>
      </c>
      <c r="L365" s="221" t="s">
        <v>44</v>
      </c>
      <c r="M365" s="221" t="s">
        <v>44</v>
      </c>
      <c r="N365" s="300" t="s">
        <v>2220</v>
      </c>
    </row>
    <row r="366" spans="2:14" x14ac:dyDescent="0.2">
      <c r="B366" s="217">
        <v>1630</v>
      </c>
      <c r="C366" s="218" t="s">
        <v>639</v>
      </c>
      <c r="D366" s="219">
        <v>1630</v>
      </c>
      <c r="E366" s="218" t="s">
        <v>639</v>
      </c>
      <c r="F366" s="222">
        <v>613</v>
      </c>
      <c r="G366" s="222">
        <v>625</v>
      </c>
      <c r="H366" s="222">
        <v>551.66800000000001</v>
      </c>
      <c r="I366" s="222">
        <v>610.63199999999995</v>
      </c>
      <c r="J366" s="646" t="s">
        <v>5222</v>
      </c>
      <c r="K366" s="521" t="s">
        <v>2132</v>
      </c>
      <c r="L366" s="221" t="s">
        <v>45</v>
      </c>
      <c r="M366" s="221" t="s">
        <v>45</v>
      </c>
      <c r="N366" s="300" t="s">
        <v>2131</v>
      </c>
    </row>
    <row r="367" spans="2:14" x14ac:dyDescent="0.2">
      <c r="B367" s="217">
        <v>1649</v>
      </c>
      <c r="C367" s="218" t="s">
        <v>640</v>
      </c>
      <c r="D367" s="219">
        <v>1649</v>
      </c>
      <c r="E367" s="218" t="s">
        <v>2133</v>
      </c>
      <c r="F367" s="222">
        <v>596.1</v>
      </c>
      <c r="G367" s="222">
        <v>634.9</v>
      </c>
      <c r="H367" s="222">
        <v>559.5</v>
      </c>
      <c r="I367" s="222">
        <v>634.9</v>
      </c>
      <c r="J367" s="646" t="s">
        <v>5222</v>
      </c>
      <c r="K367" s="521" t="s">
        <v>1895</v>
      </c>
      <c r="L367" s="221" t="s">
        <v>44</v>
      </c>
      <c r="M367" s="221" t="s">
        <v>44</v>
      </c>
      <c r="N367" s="300" t="s">
        <v>2134</v>
      </c>
    </row>
    <row r="368" spans="2:14" ht="22.5" x14ac:dyDescent="0.2">
      <c r="B368" s="217">
        <v>1656</v>
      </c>
      <c r="C368" s="218" t="s">
        <v>641</v>
      </c>
      <c r="D368" s="219">
        <v>1656</v>
      </c>
      <c r="E368" s="218" t="s">
        <v>641</v>
      </c>
      <c r="F368" s="222">
        <v>0.16500000000000001</v>
      </c>
      <c r="G368" s="222">
        <v>0.16500000000000001</v>
      </c>
      <c r="H368" s="222">
        <v>0.16500000000000001</v>
      </c>
      <c r="I368" s="222">
        <v>0.16500000000000001</v>
      </c>
      <c r="J368" s="646" t="s">
        <v>5221</v>
      </c>
      <c r="K368" s="521" t="s">
        <v>2136</v>
      </c>
      <c r="L368" s="221" t="s">
        <v>47</v>
      </c>
      <c r="M368" s="221" t="s">
        <v>51</v>
      </c>
      <c r="N368" s="300" t="s">
        <v>2135</v>
      </c>
    </row>
    <row r="369" spans="2:14" x14ac:dyDescent="0.2">
      <c r="B369" s="217">
        <v>1672</v>
      </c>
      <c r="C369" s="218" t="s">
        <v>642</v>
      </c>
      <c r="D369" s="219">
        <v>1672</v>
      </c>
      <c r="E369" s="218" t="s">
        <v>642</v>
      </c>
      <c r="F369" s="222">
        <v>219.3</v>
      </c>
      <c r="G369" s="222">
        <v>219.3</v>
      </c>
      <c r="H369" s="222">
        <v>181.79900000000001</v>
      </c>
      <c r="I369" s="222">
        <v>187.4</v>
      </c>
      <c r="J369" s="646" t="s">
        <v>5222</v>
      </c>
      <c r="K369" s="521" t="s">
        <v>1863</v>
      </c>
      <c r="L369" s="221" t="s">
        <v>47</v>
      </c>
      <c r="M369" s="221" t="s">
        <v>1848</v>
      </c>
      <c r="N369" s="300" t="s">
        <v>1862</v>
      </c>
    </row>
    <row r="370" spans="2:14" ht="22.5" x14ac:dyDescent="0.2">
      <c r="B370" s="217">
        <v>1691</v>
      </c>
      <c r="C370" s="218" t="s">
        <v>643</v>
      </c>
      <c r="D370" s="219" t="s">
        <v>5161</v>
      </c>
      <c r="E370" s="218" t="s">
        <v>5162</v>
      </c>
      <c r="F370" s="222">
        <v>800</v>
      </c>
      <c r="G370" s="222">
        <v>843</v>
      </c>
      <c r="H370" s="222">
        <v>722.2</v>
      </c>
      <c r="I370" s="222">
        <v>843</v>
      </c>
      <c r="J370" s="646" t="s">
        <v>5222</v>
      </c>
      <c r="K370" s="521" t="s">
        <v>2409</v>
      </c>
      <c r="L370" s="221" t="s">
        <v>47</v>
      </c>
      <c r="M370" s="221" t="s">
        <v>51</v>
      </c>
      <c r="N370" s="300" t="s">
        <v>2220</v>
      </c>
    </row>
    <row r="371" spans="2:14" x14ac:dyDescent="0.2">
      <c r="B371" s="217">
        <v>1693</v>
      </c>
      <c r="C371" s="218" t="s">
        <v>2137</v>
      </c>
      <c r="D371" s="219">
        <v>1693</v>
      </c>
      <c r="E371" s="218" t="s">
        <v>2137</v>
      </c>
      <c r="F371" s="222">
        <v>47</v>
      </c>
      <c r="G371" s="222">
        <v>48</v>
      </c>
      <c r="H371" s="222">
        <v>39</v>
      </c>
      <c r="I371" s="222">
        <v>48</v>
      </c>
      <c r="J371" s="646" t="s">
        <v>5223</v>
      </c>
      <c r="K371" s="521" t="s">
        <v>1838</v>
      </c>
      <c r="L371" s="221" t="s">
        <v>47</v>
      </c>
      <c r="M371" s="221" t="s">
        <v>1763</v>
      </c>
      <c r="N371" s="300" t="s">
        <v>1837</v>
      </c>
    </row>
    <row r="372" spans="2:14" x14ac:dyDescent="0.2">
      <c r="B372" s="217">
        <v>1694</v>
      </c>
      <c r="C372" s="218" t="s">
        <v>2138</v>
      </c>
      <c r="D372" s="219">
        <v>1694</v>
      </c>
      <c r="E372" s="218" t="s">
        <v>2138</v>
      </c>
      <c r="F372" s="222">
        <v>47</v>
      </c>
      <c r="G372" s="222">
        <v>48</v>
      </c>
      <c r="H372" s="222">
        <v>39</v>
      </c>
      <c r="I372" s="222">
        <v>48</v>
      </c>
      <c r="J372" s="646" t="s">
        <v>5223</v>
      </c>
      <c r="K372" s="521" t="s">
        <v>1838</v>
      </c>
      <c r="L372" s="221" t="s">
        <v>47</v>
      </c>
      <c r="M372" s="221" t="s">
        <v>1763</v>
      </c>
      <c r="N372" s="300" t="s">
        <v>1837</v>
      </c>
    </row>
    <row r="373" spans="2:14" ht="22.5" x14ac:dyDescent="0.2">
      <c r="B373" s="217">
        <v>1720</v>
      </c>
      <c r="C373" s="218" t="s">
        <v>2139</v>
      </c>
      <c r="D373" s="219">
        <v>1720</v>
      </c>
      <c r="E373" s="218" t="s">
        <v>2139</v>
      </c>
      <c r="F373" s="222">
        <v>0</v>
      </c>
      <c r="G373" s="222">
        <v>0</v>
      </c>
      <c r="H373" s="222">
        <v>0</v>
      </c>
      <c r="I373" s="222">
        <v>0</v>
      </c>
      <c r="J373" s="646" t="s">
        <v>5221</v>
      </c>
      <c r="K373" s="521" t="s">
        <v>2140</v>
      </c>
      <c r="L373" s="221" t="s">
        <v>50</v>
      </c>
      <c r="M373" s="221" t="s">
        <v>50</v>
      </c>
      <c r="N373" s="300" t="s">
        <v>1773</v>
      </c>
    </row>
    <row r="374" spans="2:14" ht="22.5" x14ac:dyDescent="0.2">
      <c r="B374" s="217">
        <v>2278</v>
      </c>
      <c r="C374" s="218" t="s">
        <v>644</v>
      </c>
      <c r="D374" s="219">
        <v>2278</v>
      </c>
      <c r="E374" s="218" t="s">
        <v>644</v>
      </c>
      <c r="F374" s="222">
        <v>0.65200000000000002</v>
      </c>
      <c r="G374" s="222">
        <v>1.25</v>
      </c>
      <c r="H374" s="222">
        <v>0.65200000000000002</v>
      </c>
      <c r="I374" s="222">
        <v>1.25</v>
      </c>
      <c r="J374" s="646" t="s">
        <v>5221</v>
      </c>
      <c r="K374" s="521" t="s">
        <v>2103</v>
      </c>
      <c r="L374" s="221" t="s">
        <v>49</v>
      </c>
      <c r="M374" s="221" t="s">
        <v>49</v>
      </c>
      <c r="N374" s="300" t="s">
        <v>2098</v>
      </c>
    </row>
    <row r="375" spans="2:14" ht="22.5" x14ac:dyDescent="0.2">
      <c r="B375" s="217">
        <v>2279</v>
      </c>
      <c r="C375" s="218" t="s">
        <v>645</v>
      </c>
      <c r="D375" s="219">
        <v>2279</v>
      </c>
      <c r="E375" s="218" t="s">
        <v>645</v>
      </c>
      <c r="F375" s="222">
        <v>0.377</v>
      </c>
      <c r="G375" s="222">
        <v>1.262</v>
      </c>
      <c r="H375" s="222">
        <v>0.377</v>
      </c>
      <c r="I375" s="222">
        <v>1.262</v>
      </c>
      <c r="J375" s="646" t="s">
        <v>5221</v>
      </c>
      <c r="K375" s="521" t="s">
        <v>2103</v>
      </c>
      <c r="L375" s="221" t="s">
        <v>49</v>
      </c>
      <c r="M375" s="221" t="s">
        <v>49</v>
      </c>
      <c r="N375" s="300" t="s">
        <v>2098</v>
      </c>
    </row>
    <row r="376" spans="2:14" ht="22.5" x14ac:dyDescent="0.2">
      <c r="B376" s="217">
        <v>2280</v>
      </c>
      <c r="C376" s="218" t="s">
        <v>646</v>
      </c>
      <c r="D376" s="219">
        <v>2280</v>
      </c>
      <c r="E376" s="218" t="s">
        <v>646</v>
      </c>
      <c r="F376" s="222">
        <v>3.7759999999999998</v>
      </c>
      <c r="G376" s="222">
        <v>4.3550000000000004</v>
      </c>
      <c r="H376" s="222">
        <v>3.7759999999999998</v>
      </c>
      <c r="I376" s="222">
        <v>4.3550000000000004</v>
      </c>
      <c r="J376" s="646" t="s">
        <v>5221</v>
      </c>
      <c r="K376" s="521" t="s">
        <v>2141</v>
      </c>
      <c r="L376" s="221" t="s">
        <v>49</v>
      </c>
      <c r="M376" s="221" t="s">
        <v>49</v>
      </c>
      <c r="N376" s="300" t="s">
        <v>1974</v>
      </c>
    </row>
    <row r="377" spans="2:14" ht="22.5" x14ac:dyDescent="0.2">
      <c r="B377" s="217">
        <v>2281</v>
      </c>
      <c r="C377" s="218" t="s">
        <v>647</v>
      </c>
      <c r="D377" s="219">
        <v>2281</v>
      </c>
      <c r="E377" s="218" t="s">
        <v>647</v>
      </c>
      <c r="F377" s="222">
        <v>0.318</v>
      </c>
      <c r="G377" s="222">
        <v>0.65</v>
      </c>
      <c r="H377" s="222">
        <v>0.318</v>
      </c>
      <c r="I377" s="222">
        <v>0.65</v>
      </c>
      <c r="J377" s="646" t="s">
        <v>5221</v>
      </c>
      <c r="K377" s="521" t="s">
        <v>2142</v>
      </c>
      <c r="L377" s="221" t="s">
        <v>49</v>
      </c>
      <c r="M377" s="221" t="s">
        <v>49</v>
      </c>
      <c r="N377" s="300" t="s">
        <v>2098</v>
      </c>
    </row>
    <row r="378" spans="2:14" ht="22.5" x14ac:dyDescent="0.2">
      <c r="B378" s="217">
        <v>2282</v>
      </c>
      <c r="C378" s="218" t="s">
        <v>648</v>
      </c>
      <c r="D378" s="219">
        <v>2282</v>
      </c>
      <c r="E378" s="218" t="s">
        <v>648</v>
      </c>
      <c r="F378" s="222">
        <v>5.0000000000000001E-3</v>
      </c>
      <c r="G378" s="222">
        <v>0.5</v>
      </c>
      <c r="H378" s="222">
        <v>5.0000000000000001E-3</v>
      </c>
      <c r="I378" s="222">
        <v>0.5</v>
      </c>
      <c r="J378" s="646" t="s">
        <v>5221</v>
      </c>
      <c r="K378" s="521" t="s">
        <v>2143</v>
      </c>
      <c r="L378" s="221" t="s">
        <v>49</v>
      </c>
      <c r="M378" s="221" t="s">
        <v>49</v>
      </c>
      <c r="N378" s="300" t="s">
        <v>2105</v>
      </c>
    </row>
    <row r="379" spans="2:14" ht="22.5" x14ac:dyDescent="0.2">
      <c r="B379" s="217">
        <v>2283</v>
      </c>
      <c r="C379" s="218" t="s">
        <v>649</v>
      </c>
      <c r="D379" s="219">
        <v>2283</v>
      </c>
      <c r="E379" s="218" t="s">
        <v>649</v>
      </c>
      <c r="F379" s="222">
        <v>0.248</v>
      </c>
      <c r="G379" s="222">
        <v>0.25</v>
      </c>
      <c r="H379" s="222">
        <v>0.248</v>
      </c>
      <c r="I379" s="222">
        <v>0.25</v>
      </c>
      <c r="J379" s="646" t="s">
        <v>5221</v>
      </c>
      <c r="K379" s="521" t="s">
        <v>2144</v>
      </c>
      <c r="L379" s="221" t="s">
        <v>49</v>
      </c>
      <c r="M379" s="221" t="s">
        <v>49</v>
      </c>
      <c r="N379" s="300" t="s">
        <v>2105</v>
      </c>
    </row>
    <row r="380" spans="2:14" ht="22.5" x14ac:dyDescent="0.2">
      <c r="B380" s="217">
        <v>2284</v>
      </c>
      <c r="C380" s="218" t="s">
        <v>650</v>
      </c>
      <c r="D380" s="219">
        <v>2284</v>
      </c>
      <c r="E380" s="218" t="s">
        <v>650</v>
      </c>
      <c r="F380" s="222">
        <v>1.05</v>
      </c>
      <c r="G380" s="222">
        <v>1.05</v>
      </c>
      <c r="H380" s="222">
        <v>1.05</v>
      </c>
      <c r="I380" s="222">
        <v>1.05</v>
      </c>
      <c r="J380" s="646" t="s">
        <v>5221</v>
      </c>
      <c r="K380" s="521" t="s">
        <v>2145</v>
      </c>
      <c r="L380" s="221" t="s">
        <v>49</v>
      </c>
      <c r="M380" s="221" t="s">
        <v>49</v>
      </c>
      <c r="N380" s="300" t="s">
        <v>2098</v>
      </c>
    </row>
    <row r="381" spans="2:14" ht="22.5" x14ac:dyDescent="0.2">
      <c r="B381" s="217">
        <v>2285</v>
      </c>
      <c r="C381" s="218" t="s">
        <v>651</v>
      </c>
      <c r="D381" s="219">
        <v>2285</v>
      </c>
      <c r="E381" s="218" t="s">
        <v>651</v>
      </c>
      <c r="F381" s="222">
        <v>0.52</v>
      </c>
      <c r="G381" s="222">
        <v>0.52</v>
      </c>
      <c r="H381" s="222">
        <v>0.52</v>
      </c>
      <c r="I381" s="222">
        <v>0.52</v>
      </c>
      <c r="J381" s="646" t="s">
        <v>5221</v>
      </c>
      <c r="K381" s="521" t="s">
        <v>2073</v>
      </c>
      <c r="L381" s="221" t="s">
        <v>49</v>
      </c>
      <c r="M381" s="221" t="s">
        <v>49</v>
      </c>
      <c r="N381" s="300" t="s">
        <v>2105</v>
      </c>
    </row>
    <row r="382" spans="2:14" ht="22.5" x14ac:dyDescent="0.2">
      <c r="B382" s="217">
        <v>2286</v>
      </c>
      <c r="C382" s="218" t="s">
        <v>652</v>
      </c>
      <c r="D382" s="219">
        <v>2286</v>
      </c>
      <c r="E382" s="218" t="s">
        <v>652</v>
      </c>
      <c r="F382" s="222">
        <v>0.159</v>
      </c>
      <c r="G382" s="222">
        <v>0.5</v>
      </c>
      <c r="H382" s="222">
        <v>0.159</v>
      </c>
      <c r="I382" s="222">
        <v>0.5</v>
      </c>
      <c r="J382" s="646" t="s">
        <v>5221</v>
      </c>
      <c r="K382" s="521" t="s">
        <v>2146</v>
      </c>
      <c r="L382" s="221" t="s">
        <v>49</v>
      </c>
      <c r="M382" s="221" t="s">
        <v>49</v>
      </c>
      <c r="N382" s="300" t="s">
        <v>2064</v>
      </c>
    </row>
    <row r="383" spans="2:14" ht="22.5" x14ac:dyDescent="0.2">
      <c r="B383" s="217">
        <v>2287</v>
      </c>
      <c r="C383" s="218" t="s">
        <v>653</v>
      </c>
      <c r="D383" s="219">
        <v>2287</v>
      </c>
      <c r="E383" s="218" t="s">
        <v>653</v>
      </c>
      <c r="F383" s="222">
        <v>0.23100000000000001</v>
      </c>
      <c r="G383" s="222">
        <v>1.05</v>
      </c>
      <c r="H383" s="222">
        <v>0.23100000000000001</v>
      </c>
      <c r="I383" s="222">
        <v>1.05</v>
      </c>
      <c r="J383" s="646" t="s">
        <v>5221</v>
      </c>
      <c r="K383" s="521" t="s">
        <v>2147</v>
      </c>
      <c r="L383" s="221" t="s">
        <v>49</v>
      </c>
      <c r="M383" s="221" t="s">
        <v>49</v>
      </c>
      <c r="N383" s="300" t="s">
        <v>2105</v>
      </c>
    </row>
    <row r="384" spans="2:14" ht="22.5" x14ac:dyDescent="0.2">
      <c r="B384" s="217">
        <v>2290</v>
      </c>
      <c r="C384" s="218" t="s">
        <v>654</v>
      </c>
      <c r="D384" s="219">
        <v>2290</v>
      </c>
      <c r="E384" s="218" t="s">
        <v>654</v>
      </c>
      <c r="F384" s="222">
        <v>0.877</v>
      </c>
      <c r="G384" s="222">
        <v>1</v>
      </c>
      <c r="H384" s="222">
        <v>0.877</v>
      </c>
      <c r="I384" s="222">
        <v>1</v>
      </c>
      <c r="J384" s="646" t="s">
        <v>5221</v>
      </c>
      <c r="K384" s="521" t="s">
        <v>1762</v>
      </c>
      <c r="L384" s="221" t="s">
        <v>49</v>
      </c>
      <c r="M384" s="221" t="s">
        <v>49</v>
      </c>
      <c r="N384" s="300" t="s">
        <v>2098</v>
      </c>
    </row>
    <row r="385" spans="2:14" ht="22.5" x14ac:dyDescent="0.2">
      <c r="B385" s="217">
        <v>2292</v>
      </c>
      <c r="C385" s="218" t="s">
        <v>655</v>
      </c>
      <c r="D385" s="219">
        <v>2292</v>
      </c>
      <c r="E385" s="218" t="s">
        <v>655</v>
      </c>
      <c r="F385" s="222">
        <v>0.878</v>
      </c>
      <c r="G385" s="222">
        <v>1.2</v>
      </c>
      <c r="H385" s="222">
        <v>0.878</v>
      </c>
      <c r="I385" s="222">
        <v>1.2</v>
      </c>
      <c r="J385" s="646" t="s">
        <v>5221</v>
      </c>
      <c r="K385" s="521" t="s">
        <v>2148</v>
      </c>
      <c r="L385" s="221" t="s">
        <v>49</v>
      </c>
      <c r="M385" s="221" t="s">
        <v>1819</v>
      </c>
      <c r="N385" s="300" t="s">
        <v>2105</v>
      </c>
    </row>
    <row r="386" spans="2:14" ht="22.5" x14ac:dyDescent="0.2">
      <c r="B386" s="217">
        <v>2425</v>
      </c>
      <c r="C386" s="218" t="s">
        <v>2149</v>
      </c>
      <c r="D386" s="219">
        <v>2425</v>
      </c>
      <c r="E386" s="218" t="s">
        <v>2149</v>
      </c>
      <c r="F386" s="222">
        <v>6</v>
      </c>
      <c r="G386" s="222">
        <v>6</v>
      </c>
      <c r="H386" s="222">
        <v>6</v>
      </c>
      <c r="I386" s="222">
        <v>6</v>
      </c>
      <c r="J386" s="646" t="s">
        <v>5221</v>
      </c>
      <c r="K386" s="521" t="s">
        <v>2102</v>
      </c>
      <c r="L386" s="221" t="s">
        <v>47</v>
      </c>
      <c r="M386" s="221" t="s">
        <v>1763</v>
      </c>
      <c r="N386" s="300" t="s">
        <v>2150</v>
      </c>
    </row>
    <row r="387" spans="2:14" ht="22.5" x14ac:dyDescent="0.2">
      <c r="B387" s="217">
        <v>2426</v>
      </c>
      <c r="C387" s="218" t="s">
        <v>656</v>
      </c>
      <c r="D387" s="219">
        <v>2426</v>
      </c>
      <c r="E387" s="218" t="s">
        <v>2151</v>
      </c>
      <c r="F387" s="222">
        <v>15.66</v>
      </c>
      <c r="G387" s="222">
        <v>17.149999999999999</v>
      </c>
      <c r="H387" s="222">
        <v>15.66</v>
      </c>
      <c r="I387" s="222">
        <v>17.149999999999999</v>
      </c>
      <c r="J387" s="646" t="s">
        <v>5221</v>
      </c>
      <c r="K387" s="521" t="s">
        <v>2106</v>
      </c>
      <c r="L387" s="221" t="s">
        <v>49</v>
      </c>
      <c r="M387" s="221" t="s">
        <v>49</v>
      </c>
      <c r="N387" s="300" t="s">
        <v>1777</v>
      </c>
    </row>
    <row r="388" spans="2:14" ht="22.5" x14ac:dyDescent="0.2">
      <c r="B388" s="217">
        <v>2430</v>
      </c>
      <c r="C388" s="218" t="s">
        <v>2152</v>
      </c>
      <c r="D388" s="219">
        <v>2430</v>
      </c>
      <c r="E388" s="218" t="s">
        <v>2152</v>
      </c>
      <c r="F388" s="222">
        <v>0</v>
      </c>
      <c r="G388" s="222">
        <v>0</v>
      </c>
      <c r="H388" s="222">
        <v>0</v>
      </c>
      <c r="I388" s="222">
        <v>0</v>
      </c>
      <c r="J388" s="646" t="s">
        <v>5221</v>
      </c>
      <c r="K388" s="521" t="s">
        <v>1897</v>
      </c>
      <c r="L388" s="221" t="s">
        <v>50</v>
      </c>
      <c r="M388" s="221" t="s">
        <v>50</v>
      </c>
      <c r="N388" s="300" t="s">
        <v>1773</v>
      </c>
    </row>
    <row r="389" spans="2:14" x14ac:dyDescent="0.2">
      <c r="B389" s="217">
        <v>2431</v>
      </c>
      <c r="C389" s="218" t="s">
        <v>657</v>
      </c>
      <c r="D389" s="219">
        <v>2431</v>
      </c>
      <c r="E389" s="218" t="s">
        <v>657</v>
      </c>
      <c r="F389" s="222">
        <v>5</v>
      </c>
      <c r="G389" s="222">
        <v>5</v>
      </c>
      <c r="H389" s="222">
        <v>5</v>
      </c>
      <c r="I389" s="222">
        <v>5</v>
      </c>
      <c r="J389" s="646" t="s">
        <v>5223</v>
      </c>
      <c r="K389" s="521" t="s">
        <v>2023</v>
      </c>
      <c r="L389" s="221" t="s">
        <v>44</v>
      </c>
      <c r="M389" s="221" t="s">
        <v>50</v>
      </c>
      <c r="N389" s="300" t="s">
        <v>1974</v>
      </c>
    </row>
    <row r="390" spans="2:14" ht="22.5" x14ac:dyDescent="0.2">
      <c r="B390" s="217">
        <v>2432</v>
      </c>
      <c r="C390" s="218" t="s">
        <v>658</v>
      </c>
      <c r="D390" s="219">
        <v>2432</v>
      </c>
      <c r="E390" s="218" t="s">
        <v>658</v>
      </c>
      <c r="F390" s="222">
        <v>4.99</v>
      </c>
      <c r="G390" s="222">
        <v>5.7629999999999999</v>
      </c>
      <c r="H390" s="222">
        <v>4.99</v>
      </c>
      <c r="I390" s="222">
        <v>5.7629999999999999</v>
      </c>
      <c r="J390" s="646" t="s">
        <v>5221</v>
      </c>
      <c r="K390" s="521" t="s">
        <v>2153</v>
      </c>
      <c r="L390" s="221" t="s">
        <v>50</v>
      </c>
      <c r="M390" s="221" t="s">
        <v>50</v>
      </c>
      <c r="N390" s="300" t="s">
        <v>1773</v>
      </c>
    </row>
    <row r="391" spans="2:14" x14ac:dyDescent="0.2">
      <c r="B391" s="217">
        <v>2433</v>
      </c>
      <c r="C391" s="218" t="s">
        <v>659</v>
      </c>
      <c r="D391" s="219">
        <v>2433</v>
      </c>
      <c r="E391" s="218" t="s">
        <v>659</v>
      </c>
      <c r="F391" s="222">
        <v>19</v>
      </c>
      <c r="G391" s="222">
        <v>19</v>
      </c>
      <c r="H391" s="222">
        <v>19</v>
      </c>
      <c r="I391" s="222">
        <v>19</v>
      </c>
      <c r="J391" s="646" t="s">
        <v>5223</v>
      </c>
      <c r="K391" s="521" t="s">
        <v>2155</v>
      </c>
      <c r="L391" s="221" t="s">
        <v>50</v>
      </c>
      <c r="M391" s="221" t="s">
        <v>50</v>
      </c>
      <c r="N391" s="300" t="s">
        <v>2154</v>
      </c>
    </row>
    <row r="392" spans="2:14" ht="22.5" x14ac:dyDescent="0.2">
      <c r="B392" s="217">
        <v>2434</v>
      </c>
      <c r="C392" s="218" t="s">
        <v>2156</v>
      </c>
      <c r="D392" s="219">
        <v>2434</v>
      </c>
      <c r="E392" s="218" t="s">
        <v>2156</v>
      </c>
      <c r="F392" s="222">
        <v>0</v>
      </c>
      <c r="G392" s="222">
        <v>0</v>
      </c>
      <c r="H392" s="222">
        <v>0</v>
      </c>
      <c r="I392" s="222">
        <v>0</v>
      </c>
      <c r="J392" s="646" t="s">
        <v>5221</v>
      </c>
      <c r="K392" s="521" t="s">
        <v>2157</v>
      </c>
      <c r="L392" s="221" t="s">
        <v>50</v>
      </c>
      <c r="M392" s="221" t="s">
        <v>50</v>
      </c>
      <c r="N392" s="300" t="s">
        <v>1773</v>
      </c>
    </row>
    <row r="393" spans="2:14" ht="22.5" x14ac:dyDescent="0.2">
      <c r="B393" s="217">
        <v>2435</v>
      </c>
      <c r="C393" s="218" t="s">
        <v>2158</v>
      </c>
      <c r="D393" s="219">
        <v>2435</v>
      </c>
      <c r="E393" s="218" t="s">
        <v>2158</v>
      </c>
      <c r="F393" s="222">
        <v>0</v>
      </c>
      <c r="G393" s="222">
        <v>0</v>
      </c>
      <c r="H393" s="222">
        <v>0</v>
      </c>
      <c r="I393" s="222">
        <v>0</v>
      </c>
      <c r="J393" s="646" t="s">
        <v>5221</v>
      </c>
      <c r="K393" s="521" t="s">
        <v>1952</v>
      </c>
      <c r="L393" s="221" t="s">
        <v>50</v>
      </c>
      <c r="M393" s="221" t="s">
        <v>50</v>
      </c>
      <c r="N393" s="300" t="s">
        <v>1773</v>
      </c>
    </row>
    <row r="394" spans="2:14" ht="22.5" x14ac:dyDescent="0.2">
      <c r="B394" s="217">
        <v>2462</v>
      </c>
      <c r="C394" s="218" t="s">
        <v>660</v>
      </c>
      <c r="D394" s="219">
        <v>2462</v>
      </c>
      <c r="E394" s="218" t="s">
        <v>660</v>
      </c>
      <c r="F394" s="222">
        <v>4.8</v>
      </c>
      <c r="G394" s="222">
        <v>4.8</v>
      </c>
      <c r="H394" s="222">
        <v>4.8</v>
      </c>
      <c r="I394" s="222">
        <v>4.8</v>
      </c>
      <c r="J394" s="646" t="s">
        <v>5221</v>
      </c>
      <c r="K394" s="521" t="s">
        <v>2159</v>
      </c>
      <c r="L394" s="221" t="s">
        <v>47</v>
      </c>
      <c r="M394" s="221" t="s">
        <v>45</v>
      </c>
      <c r="N394" s="300" t="s">
        <v>1988</v>
      </c>
    </row>
    <row r="395" spans="2:14" ht="22.5" x14ac:dyDescent="0.2">
      <c r="B395" s="217">
        <v>2466</v>
      </c>
      <c r="C395" s="218" t="s">
        <v>661</v>
      </c>
      <c r="D395" s="219">
        <v>68729</v>
      </c>
      <c r="E395" s="218" t="s">
        <v>661</v>
      </c>
      <c r="F395" s="222">
        <v>3.2</v>
      </c>
      <c r="G395" s="222">
        <v>3.2</v>
      </c>
      <c r="H395" s="222">
        <v>3.2</v>
      </c>
      <c r="I395" s="222">
        <v>3.2</v>
      </c>
      <c r="J395" s="646" t="s">
        <v>5221</v>
      </c>
      <c r="K395" s="521" t="s">
        <v>3906</v>
      </c>
      <c r="L395" s="221" t="s">
        <v>47</v>
      </c>
      <c r="M395" s="221" t="s">
        <v>1797</v>
      </c>
      <c r="N395" s="300" t="s">
        <v>3905</v>
      </c>
    </row>
    <row r="396" spans="2:14" ht="22.5" x14ac:dyDescent="0.2">
      <c r="B396" s="217">
        <v>2467</v>
      </c>
      <c r="C396" s="218" t="s">
        <v>662</v>
      </c>
      <c r="D396" s="219">
        <v>68730</v>
      </c>
      <c r="E396" s="218" t="s">
        <v>662</v>
      </c>
      <c r="F396" s="222">
        <v>3.6</v>
      </c>
      <c r="G396" s="222">
        <v>3.6</v>
      </c>
      <c r="H396" s="222">
        <v>3.6</v>
      </c>
      <c r="I396" s="222">
        <v>3.6</v>
      </c>
      <c r="J396" s="646" t="s">
        <v>5221</v>
      </c>
      <c r="K396" s="521" t="s">
        <v>3906</v>
      </c>
      <c r="L396" s="221" t="s">
        <v>47</v>
      </c>
      <c r="M396" s="221" t="s">
        <v>1797</v>
      </c>
      <c r="N396" s="300" t="s">
        <v>3905</v>
      </c>
    </row>
    <row r="397" spans="2:14" ht="22.5" x14ac:dyDescent="0.2">
      <c r="B397" s="217">
        <v>2470</v>
      </c>
      <c r="C397" s="218" t="s">
        <v>663</v>
      </c>
      <c r="D397" s="219">
        <v>68733</v>
      </c>
      <c r="E397" s="218" t="s">
        <v>663</v>
      </c>
      <c r="F397" s="222">
        <v>5.6</v>
      </c>
      <c r="G397" s="222">
        <v>5.6</v>
      </c>
      <c r="H397" s="222">
        <v>5.6</v>
      </c>
      <c r="I397" s="222">
        <v>5.6</v>
      </c>
      <c r="J397" s="646" t="s">
        <v>5221</v>
      </c>
      <c r="K397" s="521" t="s">
        <v>3906</v>
      </c>
      <c r="L397" s="221" t="s">
        <v>47</v>
      </c>
      <c r="M397" s="221" t="s">
        <v>1797</v>
      </c>
      <c r="N397" s="300" t="s">
        <v>3905</v>
      </c>
    </row>
    <row r="398" spans="2:14" ht="22.5" x14ac:dyDescent="0.2">
      <c r="B398" s="217">
        <v>10401</v>
      </c>
      <c r="C398" s="218" t="s">
        <v>690</v>
      </c>
      <c r="D398" s="219">
        <v>10401</v>
      </c>
      <c r="E398" s="218" t="s">
        <v>690</v>
      </c>
      <c r="F398" s="222">
        <v>8.4000000000000005E-2</v>
      </c>
      <c r="G398" s="222">
        <v>9.1999999999999998E-2</v>
      </c>
      <c r="H398" s="222">
        <v>8.4000000000000005E-2</v>
      </c>
      <c r="I398" s="222">
        <v>9.1999999999999998E-2</v>
      </c>
      <c r="J398" s="646" t="s">
        <v>5221</v>
      </c>
      <c r="K398" s="521" t="s">
        <v>2161</v>
      </c>
      <c r="L398" s="221" t="s">
        <v>44</v>
      </c>
      <c r="M398" s="221" t="s">
        <v>44</v>
      </c>
      <c r="N398" s="300" t="s">
        <v>1751</v>
      </c>
    </row>
    <row r="399" spans="2:14" ht="22.5" x14ac:dyDescent="0.2">
      <c r="B399" s="217">
        <v>10403</v>
      </c>
      <c r="C399" s="218" t="s">
        <v>691</v>
      </c>
      <c r="D399" s="219">
        <v>10403</v>
      </c>
      <c r="E399" s="218" t="s">
        <v>691</v>
      </c>
      <c r="F399" s="222">
        <v>0.1</v>
      </c>
      <c r="G399" s="222">
        <v>0.1</v>
      </c>
      <c r="H399" s="222">
        <v>0.1</v>
      </c>
      <c r="I399" s="222">
        <v>0.1</v>
      </c>
      <c r="J399" s="646" t="s">
        <v>5221</v>
      </c>
      <c r="K399" s="521" t="s">
        <v>2161</v>
      </c>
      <c r="L399" s="221" t="s">
        <v>44</v>
      </c>
      <c r="M399" s="221" t="s">
        <v>44</v>
      </c>
      <c r="N399" s="300" t="s">
        <v>1751</v>
      </c>
    </row>
    <row r="400" spans="2:14" ht="22.5" x14ac:dyDescent="0.2">
      <c r="B400" s="217">
        <v>10406</v>
      </c>
      <c r="C400" s="218" t="s">
        <v>692</v>
      </c>
      <c r="D400" s="219">
        <v>10406</v>
      </c>
      <c r="E400" s="218" t="s">
        <v>692</v>
      </c>
      <c r="F400" s="222">
        <v>0.53400000000000003</v>
      </c>
      <c r="G400" s="222">
        <v>0.53400000000000003</v>
      </c>
      <c r="H400" s="222">
        <v>0.53400000000000003</v>
      </c>
      <c r="I400" s="222">
        <v>0.53400000000000003</v>
      </c>
      <c r="J400" s="646" t="s">
        <v>5221</v>
      </c>
      <c r="K400" s="521" t="s">
        <v>2162</v>
      </c>
      <c r="L400" s="221" t="s">
        <v>44</v>
      </c>
      <c r="M400" s="221" t="s">
        <v>44</v>
      </c>
      <c r="N400" s="300" t="s">
        <v>1751</v>
      </c>
    </row>
    <row r="401" spans="2:14" ht="22.5" x14ac:dyDescent="0.2">
      <c r="B401" s="217">
        <v>10409</v>
      </c>
      <c r="C401" s="218" t="s">
        <v>693</v>
      </c>
      <c r="D401" s="219">
        <v>10409</v>
      </c>
      <c r="E401" s="218" t="s">
        <v>693</v>
      </c>
      <c r="F401" s="222">
        <v>0.5</v>
      </c>
      <c r="G401" s="222">
        <v>0.5</v>
      </c>
      <c r="H401" s="222">
        <v>0.5</v>
      </c>
      <c r="I401" s="222">
        <v>0.5</v>
      </c>
      <c r="J401" s="646" t="s">
        <v>5221</v>
      </c>
      <c r="K401" s="521" t="s">
        <v>2163</v>
      </c>
      <c r="L401" s="221" t="s">
        <v>44</v>
      </c>
      <c r="M401" s="221" t="s">
        <v>44</v>
      </c>
      <c r="N401" s="300" t="s">
        <v>1773</v>
      </c>
    </row>
    <row r="402" spans="2:14" x14ac:dyDescent="0.2">
      <c r="B402" s="217">
        <v>10424</v>
      </c>
      <c r="C402" s="218" t="s">
        <v>694</v>
      </c>
      <c r="D402" s="219">
        <v>10424</v>
      </c>
      <c r="E402" s="218" t="s">
        <v>2164</v>
      </c>
      <c r="F402" s="222">
        <v>25</v>
      </c>
      <c r="G402" s="222">
        <v>25</v>
      </c>
      <c r="H402" s="222">
        <v>11</v>
      </c>
      <c r="I402" s="222">
        <v>11</v>
      </c>
      <c r="J402" s="646" t="s">
        <v>5223</v>
      </c>
      <c r="K402" s="521" t="s">
        <v>1782</v>
      </c>
      <c r="L402" s="221" t="s">
        <v>44</v>
      </c>
      <c r="M402" s="221" t="s">
        <v>44</v>
      </c>
      <c r="N402" s="300" t="s">
        <v>1777</v>
      </c>
    </row>
    <row r="403" spans="2:14" ht="22.5" x14ac:dyDescent="0.2">
      <c r="B403" s="217">
        <v>10615</v>
      </c>
      <c r="C403" s="218" t="s">
        <v>2166</v>
      </c>
      <c r="D403" s="219">
        <v>10615</v>
      </c>
      <c r="E403" s="218" t="s">
        <v>2165</v>
      </c>
      <c r="F403" s="222">
        <v>0.27500000000000002</v>
      </c>
      <c r="G403" s="222">
        <v>0.27500000000000002</v>
      </c>
      <c r="H403" s="222">
        <v>0.27500000000000002</v>
      </c>
      <c r="I403" s="222">
        <v>0.27500000000000002</v>
      </c>
      <c r="J403" s="646" t="s">
        <v>5221</v>
      </c>
      <c r="K403" s="521" t="s">
        <v>2167</v>
      </c>
      <c r="L403" s="221" t="s">
        <v>50</v>
      </c>
      <c r="M403" s="221" t="s">
        <v>50</v>
      </c>
      <c r="N403" s="300" t="s">
        <v>1773</v>
      </c>
    </row>
    <row r="404" spans="2:14" ht="22.5" x14ac:dyDescent="0.2">
      <c r="B404" s="217">
        <v>10770</v>
      </c>
      <c r="C404" s="218" t="s">
        <v>695</v>
      </c>
      <c r="D404" s="219">
        <v>10770</v>
      </c>
      <c r="E404" s="218" t="s">
        <v>695</v>
      </c>
      <c r="F404" s="222">
        <v>1.2</v>
      </c>
      <c r="G404" s="222">
        <v>1.25</v>
      </c>
      <c r="H404" s="222">
        <v>1.2</v>
      </c>
      <c r="I404" s="222">
        <v>1.25</v>
      </c>
      <c r="J404" s="646" t="s">
        <v>5221</v>
      </c>
      <c r="K404" s="521" t="s">
        <v>1838</v>
      </c>
      <c r="L404" s="221" t="s">
        <v>47</v>
      </c>
      <c r="M404" s="221" t="s">
        <v>1763</v>
      </c>
      <c r="N404" s="300" t="s">
        <v>1974</v>
      </c>
    </row>
    <row r="405" spans="2:14" ht="22.5" x14ac:dyDescent="0.2">
      <c r="B405" s="217">
        <v>10801</v>
      </c>
      <c r="C405" s="218" t="s">
        <v>3911</v>
      </c>
      <c r="D405" s="219">
        <v>68735</v>
      </c>
      <c r="E405" s="218" t="s">
        <v>3910</v>
      </c>
      <c r="F405" s="222">
        <v>4.8</v>
      </c>
      <c r="G405" s="222">
        <v>4.8</v>
      </c>
      <c r="H405" s="222">
        <v>4.8</v>
      </c>
      <c r="I405" s="222">
        <v>4.8</v>
      </c>
      <c r="J405" s="646" t="s">
        <v>5221</v>
      </c>
      <c r="K405" s="521" t="s">
        <v>3912</v>
      </c>
      <c r="L405" s="221" t="s">
        <v>50</v>
      </c>
      <c r="M405" s="221" t="s">
        <v>50</v>
      </c>
      <c r="N405" s="300" t="s">
        <v>2098</v>
      </c>
    </row>
    <row r="406" spans="2:14" x14ac:dyDescent="0.2">
      <c r="B406" s="217">
        <v>10959</v>
      </c>
      <c r="C406" s="218" t="s">
        <v>2168</v>
      </c>
      <c r="D406" s="219">
        <v>10959</v>
      </c>
      <c r="E406" s="218" t="s">
        <v>2168</v>
      </c>
      <c r="F406" s="222">
        <v>6</v>
      </c>
      <c r="G406" s="222">
        <v>6.024</v>
      </c>
      <c r="H406" s="222">
        <v>6</v>
      </c>
      <c r="I406" s="222">
        <v>6.024</v>
      </c>
      <c r="J406" s="646" t="s">
        <v>5222</v>
      </c>
      <c r="K406" s="521" t="s">
        <v>2132</v>
      </c>
      <c r="L406" s="221" t="s">
        <v>45</v>
      </c>
      <c r="M406" s="221" t="s">
        <v>45</v>
      </c>
      <c r="N406" s="300" t="s">
        <v>2169</v>
      </c>
    </row>
    <row r="407" spans="2:14" ht="22.5" x14ac:dyDescent="0.2">
      <c r="B407" s="217">
        <v>11052</v>
      </c>
      <c r="C407" s="218" t="s">
        <v>696</v>
      </c>
      <c r="D407" s="219">
        <v>11052</v>
      </c>
      <c r="E407" s="218" t="s">
        <v>696</v>
      </c>
      <c r="F407" s="222">
        <v>3.3</v>
      </c>
      <c r="G407" s="222">
        <v>3.3</v>
      </c>
      <c r="H407" s="222">
        <v>3.3</v>
      </c>
      <c r="I407" s="222">
        <v>3.3</v>
      </c>
      <c r="J407" s="646" t="s">
        <v>5221</v>
      </c>
      <c r="K407" s="521" t="s">
        <v>2171</v>
      </c>
      <c r="L407" s="221" t="s">
        <v>47</v>
      </c>
      <c r="M407" s="221" t="s">
        <v>51</v>
      </c>
      <c r="N407" s="300" t="s">
        <v>2170</v>
      </c>
    </row>
    <row r="408" spans="2:14" ht="22.5" x14ac:dyDescent="0.2">
      <c r="B408" s="217">
        <v>11126</v>
      </c>
      <c r="C408" s="218" t="s">
        <v>697</v>
      </c>
      <c r="D408" s="219">
        <v>11126</v>
      </c>
      <c r="E408" s="218" t="s">
        <v>697</v>
      </c>
      <c r="F408" s="222">
        <v>4.46</v>
      </c>
      <c r="G408" s="222">
        <v>4.46</v>
      </c>
      <c r="H408" s="222">
        <v>4.46</v>
      </c>
      <c r="I408" s="222">
        <v>4.46</v>
      </c>
      <c r="J408" s="646" t="s">
        <v>5221</v>
      </c>
      <c r="K408" s="521" t="s">
        <v>1993</v>
      </c>
      <c r="L408" s="221" t="s">
        <v>50</v>
      </c>
      <c r="M408" s="221" t="s">
        <v>50</v>
      </c>
      <c r="N408" s="300" t="s">
        <v>1773</v>
      </c>
    </row>
    <row r="409" spans="2:14" ht="22.5" x14ac:dyDescent="0.2">
      <c r="B409" s="217">
        <v>11408</v>
      </c>
      <c r="C409" s="218" t="s">
        <v>698</v>
      </c>
      <c r="D409" s="219">
        <v>11408</v>
      </c>
      <c r="E409" s="218" t="s">
        <v>698</v>
      </c>
      <c r="F409" s="222">
        <v>1.8</v>
      </c>
      <c r="G409" s="222">
        <v>1.8</v>
      </c>
      <c r="H409" s="222">
        <v>1.8</v>
      </c>
      <c r="I409" s="222">
        <v>1.8</v>
      </c>
      <c r="J409" s="646" t="s">
        <v>5221</v>
      </c>
      <c r="K409" s="521" t="s">
        <v>2136</v>
      </c>
      <c r="L409" s="221" t="s">
        <v>47</v>
      </c>
      <c r="M409" s="221" t="s">
        <v>51</v>
      </c>
      <c r="N409" s="300" t="s">
        <v>2135</v>
      </c>
    </row>
    <row r="410" spans="2:14" x14ac:dyDescent="0.2">
      <c r="B410" s="217">
        <v>11424</v>
      </c>
      <c r="C410" s="218" t="s">
        <v>699</v>
      </c>
      <c r="D410" s="219">
        <v>11424</v>
      </c>
      <c r="E410" s="218" t="s">
        <v>699</v>
      </c>
      <c r="F410" s="222">
        <v>44.1</v>
      </c>
      <c r="G410" s="222">
        <v>44.1</v>
      </c>
      <c r="H410" s="222">
        <v>33.073999999999998</v>
      </c>
      <c r="I410" s="222">
        <v>33.073999999999998</v>
      </c>
      <c r="J410" s="646" t="s">
        <v>5222</v>
      </c>
      <c r="K410" s="521" t="s">
        <v>1793</v>
      </c>
      <c r="L410" s="221" t="s">
        <v>49</v>
      </c>
      <c r="M410" s="221" t="s">
        <v>49</v>
      </c>
      <c r="N410" s="300" t="s">
        <v>1777</v>
      </c>
    </row>
    <row r="411" spans="2:14" x14ac:dyDescent="0.2">
      <c r="B411" s="217">
        <v>11842</v>
      </c>
      <c r="C411" s="218" t="s">
        <v>700</v>
      </c>
      <c r="D411" s="219">
        <v>11842</v>
      </c>
      <c r="E411" s="218" t="s">
        <v>700</v>
      </c>
      <c r="F411" s="222">
        <v>73.623000000000005</v>
      </c>
      <c r="G411" s="222">
        <v>75</v>
      </c>
      <c r="H411" s="222">
        <v>72</v>
      </c>
      <c r="I411" s="222">
        <v>75</v>
      </c>
      <c r="J411" s="646" t="s">
        <v>5222</v>
      </c>
      <c r="K411" s="521" t="s">
        <v>2174</v>
      </c>
      <c r="L411" s="221" t="s">
        <v>46</v>
      </c>
      <c r="M411" s="221" t="s">
        <v>1822</v>
      </c>
      <c r="N411" s="300" t="s">
        <v>2173</v>
      </c>
    </row>
    <row r="412" spans="2:14" ht="22.5" x14ac:dyDescent="0.2">
      <c r="B412" s="217">
        <v>11925</v>
      </c>
      <c r="C412" s="218" t="s">
        <v>701</v>
      </c>
      <c r="D412" s="219">
        <v>11925</v>
      </c>
      <c r="E412" s="218" t="s">
        <v>701</v>
      </c>
      <c r="F412" s="222">
        <v>0.42499999999999999</v>
      </c>
      <c r="G412" s="222">
        <v>0.42499999999999999</v>
      </c>
      <c r="H412" s="222">
        <v>0.42499999999999999</v>
      </c>
      <c r="I412" s="222">
        <v>0.42499999999999999</v>
      </c>
      <c r="J412" s="646" t="s">
        <v>5221</v>
      </c>
      <c r="K412" s="521" t="s">
        <v>2179</v>
      </c>
      <c r="L412" s="221" t="s">
        <v>47</v>
      </c>
      <c r="M412" s="221" t="s">
        <v>51</v>
      </c>
      <c r="N412" s="300" t="s">
        <v>1846</v>
      </c>
    </row>
    <row r="413" spans="2:14" ht="22.5" x14ac:dyDescent="0.2">
      <c r="B413" s="217">
        <v>12108</v>
      </c>
      <c r="C413" s="218" t="s">
        <v>703</v>
      </c>
      <c r="D413" s="219">
        <v>12108</v>
      </c>
      <c r="E413" s="218" t="s">
        <v>703</v>
      </c>
      <c r="F413" s="222">
        <v>2</v>
      </c>
      <c r="G413" s="222">
        <v>2</v>
      </c>
      <c r="H413" s="222">
        <v>2</v>
      </c>
      <c r="I413" s="222">
        <v>2</v>
      </c>
      <c r="J413" s="646" t="s">
        <v>5221</v>
      </c>
      <c r="K413" s="521" t="s">
        <v>2180</v>
      </c>
      <c r="L413" s="221" t="s">
        <v>49</v>
      </c>
      <c r="M413" s="221" t="s">
        <v>49</v>
      </c>
      <c r="N413" s="300" t="s">
        <v>2098</v>
      </c>
    </row>
    <row r="414" spans="2:14" ht="22.5" x14ac:dyDescent="0.2">
      <c r="B414" s="217">
        <v>12180</v>
      </c>
      <c r="C414" s="218" t="s">
        <v>2181</v>
      </c>
      <c r="D414" s="219">
        <v>12180</v>
      </c>
      <c r="E414" s="218" t="s">
        <v>2181</v>
      </c>
      <c r="F414" s="222">
        <v>0.5</v>
      </c>
      <c r="G414" s="222">
        <v>0.5</v>
      </c>
      <c r="H414" s="222">
        <v>0.5</v>
      </c>
      <c r="I414" s="222">
        <v>0.5</v>
      </c>
      <c r="J414" s="646" t="s">
        <v>5221</v>
      </c>
      <c r="K414" s="521" t="s">
        <v>2183</v>
      </c>
      <c r="L414" s="221" t="s">
        <v>50</v>
      </c>
      <c r="M414" s="221" t="s">
        <v>50</v>
      </c>
      <c r="N414" s="300" t="s">
        <v>2182</v>
      </c>
    </row>
    <row r="415" spans="2:14" ht="22.5" x14ac:dyDescent="0.2">
      <c r="B415" s="217">
        <v>12274</v>
      </c>
      <c r="C415" s="218" t="s">
        <v>2184</v>
      </c>
      <c r="D415" s="219">
        <v>12274</v>
      </c>
      <c r="E415" s="218" t="s">
        <v>2184</v>
      </c>
      <c r="F415" s="222">
        <v>0.22</v>
      </c>
      <c r="G415" s="222">
        <v>0.22</v>
      </c>
      <c r="H415" s="222">
        <v>0.22</v>
      </c>
      <c r="I415" s="222">
        <v>0.22</v>
      </c>
      <c r="J415" s="646" t="s">
        <v>5221</v>
      </c>
      <c r="K415" s="521" t="s">
        <v>2185</v>
      </c>
      <c r="L415" s="221" t="s">
        <v>50</v>
      </c>
      <c r="M415" s="221" t="s">
        <v>50</v>
      </c>
      <c r="N415" s="300" t="s">
        <v>1773</v>
      </c>
    </row>
    <row r="416" spans="2:14" ht="22.5" x14ac:dyDescent="0.2">
      <c r="B416" s="217">
        <v>12323</v>
      </c>
      <c r="C416" s="218" t="s">
        <v>3914</v>
      </c>
      <c r="D416" s="219">
        <v>68736</v>
      </c>
      <c r="E416" s="218" t="s">
        <v>3913</v>
      </c>
      <c r="F416" s="222">
        <v>2.895</v>
      </c>
      <c r="G416" s="222">
        <v>2.9750000000000001</v>
      </c>
      <c r="H416" s="222">
        <v>2.895</v>
      </c>
      <c r="I416" s="222">
        <v>2.9750000000000001</v>
      </c>
      <c r="J416" s="646" t="s">
        <v>5221</v>
      </c>
      <c r="K416" s="521" t="s">
        <v>3912</v>
      </c>
      <c r="L416" s="221" t="s">
        <v>50</v>
      </c>
      <c r="M416" s="221" t="s">
        <v>50</v>
      </c>
      <c r="N416" s="300" t="s">
        <v>2098</v>
      </c>
    </row>
    <row r="417" spans="2:14" ht="22.5" x14ac:dyDescent="0.2">
      <c r="B417" s="217">
        <v>12500</v>
      </c>
      <c r="C417" s="218" t="s">
        <v>704</v>
      </c>
      <c r="D417" s="219" t="s">
        <v>5163</v>
      </c>
      <c r="E417" s="218" t="s">
        <v>5164</v>
      </c>
      <c r="F417" s="222">
        <v>114.8</v>
      </c>
      <c r="G417" s="222">
        <v>114.8</v>
      </c>
      <c r="H417" s="222">
        <v>105.2</v>
      </c>
      <c r="I417" s="222">
        <v>114.8</v>
      </c>
      <c r="J417" s="646" t="s">
        <v>5222</v>
      </c>
      <c r="K417" s="521" t="s">
        <v>1913</v>
      </c>
      <c r="L417" s="221" t="s">
        <v>47</v>
      </c>
      <c r="M417" s="221" t="s">
        <v>51</v>
      </c>
      <c r="N417" s="300" t="s">
        <v>1912</v>
      </c>
    </row>
    <row r="418" spans="2:14" ht="45" x14ac:dyDescent="0.2">
      <c r="B418" s="217">
        <v>12504</v>
      </c>
      <c r="C418" s="218" t="s">
        <v>705</v>
      </c>
      <c r="D418" s="219" t="s">
        <v>5165</v>
      </c>
      <c r="E418" s="218" t="s">
        <v>5166</v>
      </c>
      <c r="F418" s="222">
        <v>196.8</v>
      </c>
      <c r="G418" s="222">
        <v>196.8</v>
      </c>
      <c r="H418" s="222">
        <v>187.6</v>
      </c>
      <c r="I418" s="222">
        <v>195.6</v>
      </c>
      <c r="J418" s="646" t="s">
        <v>5223</v>
      </c>
      <c r="K418" s="521" t="s">
        <v>1839</v>
      </c>
      <c r="L418" s="221" t="s">
        <v>46</v>
      </c>
      <c r="M418" s="221" t="s">
        <v>1801</v>
      </c>
      <c r="N418" s="300" t="s">
        <v>2187</v>
      </c>
    </row>
    <row r="419" spans="2:14" ht="45" x14ac:dyDescent="0.2">
      <c r="B419" s="217">
        <v>12505</v>
      </c>
      <c r="C419" s="218" t="s">
        <v>706</v>
      </c>
      <c r="D419" s="219" t="s">
        <v>5167</v>
      </c>
      <c r="E419" s="218" t="s">
        <v>5168</v>
      </c>
      <c r="F419" s="222">
        <v>196.8</v>
      </c>
      <c r="G419" s="222">
        <v>196.8</v>
      </c>
      <c r="H419" s="222">
        <v>187.6</v>
      </c>
      <c r="I419" s="222">
        <v>193.6</v>
      </c>
      <c r="J419" s="646" t="s">
        <v>5222</v>
      </c>
      <c r="K419" s="521" t="s">
        <v>1883</v>
      </c>
      <c r="L419" s="221" t="s">
        <v>46</v>
      </c>
      <c r="M419" s="221" t="s">
        <v>46</v>
      </c>
      <c r="N419" s="300" t="s">
        <v>2187</v>
      </c>
    </row>
    <row r="420" spans="2:14" ht="22.5" x14ac:dyDescent="0.2">
      <c r="B420" s="217">
        <v>12509</v>
      </c>
      <c r="C420" s="218" t="s">
        <v>707</v>
      </c>
      <c r="D420" s="219">
        <v>12509</v>
      </c>
      <c r="E420" s="218" t="s">
        <v>2189</v>
      </c>
      <c r="F420" s="222">
        <v>2</v>
      </c>
      <c r="G420" s="222">
        <v>2</v>
      </c>
      <c r="H420" s="222">
        <v>2</v>
      </c>
      <c r="I420" s="222">
        <v>2</v>
      </c>
      <c r="J420" s="646" t="s">
        <v>5221</v>
      </c>
      <c r="K420" s="521" t="s">
        <v>2190</v>
      </c>
      <c r="L420" s="221" t="s">
        <v>44</v>
      </c>
      <c r="M420" s="221" t="s">
        <v>44</v>
      </c>
      <c r="N420" s="300" t="s">
        <v>1751</v>
      </c>
    </row>
    <row r="421" spans="2:14" x14ac:dyDescent="0.2">
      <c r="B421" s="217">
        <v>12510</v>
      </c>
      <c r="C421" s="218" t="s">
        <v>708</v>
      </c>
      <c r="D421" s="219">
        <v>12510</v>
      </c>
      <c r="E421" s="218" t="s">
        <v>2191</v>
      </c>
      <c r="F421" s="222">
        <v>23.5</v>
      </c>
      <c r="G421" s="222">
        <v>27.1</v>
      </c>
      <c r="H421" s="222">
        <v>19.440000000000001</v>
      </c>
      <c r="I421" s="222">
        <v>24.98</v>
      </c>
      <c r="J421" s="646" t="s">
        <v>5223</v>
      </c>
      <c r="K421" s="521" t="s">
        <v>2192</v>
      </c>
      <c r="L421" s="221" t="s">
        <v>50</v>
      </c>
      <c r="M421" s="221" t="s">
        <v>50</v>
      </c>
      <c r="N421" s="300" t="s">
        <v>2098</v>
      </c>
    </row>
    <row r="422" spans="2:14" x14ac:dyDescent="0.2">
      <c r="B422" s="217">
        <v>12511</v>
      </c>
      <c r="C422" s="218" t="s">
        <v>709</v>
      </c>
      <c r="D422" s="219">
        <v>12511</v>
      </c>
      <c r="E422" s="218" t="s">
        <v>2193</v>
      </c>
      <c r="F422" s="222">
        <v>23.5</v>
      </c>
      <c r="G422" s="222">
        <v>27.1</v>
      </c>
      <c r="H422" s="222">
        <v>19.722999999999999</v>
      </c>
      <c r="I422" s="222">
        <v>25.344000000000001</v>
      </c>
      <c r="J422" s="646" t="s">
        <v>5223</v>
      </c>
      <c r="K422" s="521" t="s">
        <v>2192</v>
      </c>
      <c r="L422" s="221" t="s">
        <v>50</v>
      </c>
      <c r="M422" s="221" t="s">
        <v>50</v>
      </c>
      <c r="N422" s="300" t="s">
        <v>2098</v>
      </c>
    </row>
    <row r="423" spans="2:14" x14ac:dyDescent="0.2">
      <c r="B423" s="217">
        <v>12521</v>
      </c>
      <c r="C423" s="218" t="s">
        <v>710</v>
      </c>
      <c r="D423" s="219">
        <v>461</v>
      </c>
      <c r="E423" s="218" t="s">
        <v>1866</v>
      </c>
      <c r="F423" s="222">
        <v>76.3</v>
      </c>
      <c r="G423" s="222">
        <v>76.95</v>
      </c>
      <c r="H423" s="222">
        <v>74</v>
      </c>
      <c r="I423" s="222">
        <v>76</v>
      </c>
      <c r="J423" s="646" t="s">
        <v>5223</v>
      </c>
      <c r="K423" s="521" t="s">
        <v>1796</v>
      </c>
      <c r="L423" s="221" t="s">
        <v>47</v>
      </c>
      <c r="M423" s="221" t="s">
        <v>1797</v>
      </c>
      <c r="N423" s="300" t="s">
        <v>1867</v>
      </c>
    </row>
    <row r="424" spans="2:14" ht="22.5" x14ac:dyDescent="0.2">
      <c r="B424" s="217">
        <v>12524</v>
      </c>
      <c r="C424" s="218" t="s">
        <v>711</v>
      </c>
      <c r="D424" s="219" t="s">
        <v>5169</v>
      </c>
      <c r="E424" s="218" t="s">
        <v>5170</v>
      </c>
      <c r="F424" s="222">
        <v>42.2</v>
      </c>
      <c r="G424" s="222">
        <v>46</v>
      </c>
      <c r="H424" s="222">
        <v>36</v>
      </c>
      <c r="I424" s="222">
        <v>46</v>
      </c>
      <c r="J424" s="646" t="s">
        <v>5223</v>
      </c>
      <c r="K424" s="521" t="s">
        <v>1821</v>
      </c>
      <c r="L424" s="221" t="s">
        <v>46</v>
      </c>
      <c r="M424" s="221" t="s">
        <v>1822</v>
      </c>
      <c r="N424" s="300" t="s">
        <v>1802</v>
      </c>
    </row>
    <row r="425" spans="2:14" x14ac:dyDescent="0.2">
      <c r="B425" s="217">
        <v>12526</v>
      </c>
      <c r="C425" s="218" t="s">
        <v>712</v>
      </c>
      <c r="D425" s="219">
        <v>13515</v>
      </c>
      <c r="E425" s="218" t="s">
        <v>2204</v>
      </c>
      <c r="F425" s="222">
        <v>86</v>
      </c>
      <c r="G425" s="222">
        <v>100</v>
      </c>
      <c r="H425" s="222">
        <v>77.5</v>
      </c>
      <c r="I425" s="222">
        <v>97</v>
      </c>
      <c r="J425" s="646" t="s">
        <v>5223</v>
      </c>
      <c r="K425" s="521" t="s">
        <v>2117</v>
      </c>
      <c r="L425" s="221" t="s">
        <v>46</v>
      </c>
      <c r="M425" s="221" t="s">
        <v>1801</v>
      </c>
      <c r="N425" s="300" t="s">
        <v>2205</v>
      </c>
    </row>
    <row r="426" spans="2:14" x14ac:dyDescent="0.2">
      <c r="B426" s="217">
        <v>12530</v>
      </c>
      <c r="C426" s="218" t="s">
        <v>713</v>
      </c>
      <c r="D426" s="219">
        <v>12530</v>
      </c>
      <c r="E426" s="218" t="s">
        <v>2196</v>
      </c>
      <c r="F426" s="222">
        <v>40</v>
      </c>
      <c r="G426" s="222">
        <v>40</v>
      </c>
      <c r="H426" s="222">
        <v>10</v>
      </c>
      <c r="I426" s="222">
        <v>17</v>
      </c>
      <c r="J426" s="646" t="s">
        <v>5222</v>
      </c>
      <c r="K426" s="521" t="s">
        <v>2198</v>
      </c>
      <c r="L426" s="221" t="s">
        <v>50</v>
      </c>
      <c r="M426" s="221" t="s">
        <v>50</v>
      </c>
      <c r="N426" s="300" t="s">
        <v>2197</v>
      </c>
    </row>
    <row r="427" spans="2:14" x14ac:dyDescent="0.2">
      <c r="B427" s="217">
        <v>12551</v>
      </c>
      <c r="C427" s="218" t="s">
        <v>714</v>
      </c>
      <c r="D427" s="219">
        <v>12551</v>
      </c>
      <c r="E427" s="218" t="s">
        <v>2199</v>
      </c>
      <c r="F427" s="222">
        <v>132</v>
      </c>
      <c r="G427" s="222">
        <v>132</v>
      </c>
      <c r="H427" s="222">
        <v>20.399999999999999</v>
      </c>
      <c r="I427" s="222">
        <v>47.3</v>
      </c>
      <c r="J427" s="646" t="s">
        <v>5222</v>
      </c>
      <c r="K427" s="521" t="s">
        <v>2201</v>
      </c>
      <c r="L427" s="221" t="s">
        <v>49</v>
      </c>
      <c r="M427" s="221" t="s">
        <v>49</v>
      </c>
      <c r="N427" s="300" t="s">
        <v>2200</v>
      </c>
    </row>
    <row r="428" spans="2:14" x14ac:dyDescent="0.2">
      <c r="B428" s="217">
        <v>12564</v>
      </c>
      <c r="C428" s="218" t="s">
        <v>715</v>
      </c>
      <c r="D428" s="219">
        <v>12564</v>
      </c>
      <c r="E428" s="218" t="s">
        <v>2202</v>
      </c>
      <c r="F428" s="222">
        <v>103.6</v>
      </c>
      <c r="G428" s="222">
        <v>103.6</v>
      </c>
      <c r="H428" s="222">
        <v>97.911000000000001</v>
      </c>
      <c r="I428" s="222">
        <v>99.453999999999994</v>
      </c>
      <c r="J428" s="646" t="s">
        <v>5222</v>
      </c>
      <c r="K428" s="521" t="s">
        <v>1955</v>
      </c>
      <c r="L428" s="221" t="s">
        <v>46</v>
      </c>
      <c r="M428" s="221" t="s">
        <v>1801</v>
      </c>
      <c r="N428" s="300" t="s">
        <v>2203</v>
      </c>
    </row>
    <row r="429" spans="2:14" x14ac:dyDescent="0.2">
      <c r="B429" s="217">
        <v>13673</v>
      </c>
      <c r="C429" s="218" t="s">
        <v>751</v>
      </c>
      <c r="D429" s="219">
        <v>13673</v>
      </c>
      <c r="E429" s="218" t="s">
        <v>751</v>
      </c>
      <c r="F429" s="222">
        <v>20.25</v>
      </c>
      <c r="G429" s="222">
        <v>20.25</v>
      </c>
      <c r="H429" s="222">
        <v>19.350000000000001</v>
      </c>
      <c r="I429" s="222">
        <v>19.350000000000001</v>
      </c>
      <c r="J429" s="646" t="s">
        <v>5222</v>
      </c>
      <c r="K429" s="521" t="s">
        <v>131</v>
      </c>
      <c r="L429" s="221" t="s">
        <v>47</v>
      </c>
      <c r="M429" s="221" t="s">
        <v>1848</v>
      </c>
      <c r="N429" s="300" t="s">
        <v>2206</v>
      </c>
    </row>
    <row r="430" spans="2:14" x14ac:dyDescent="0.2">
      <c r="B430" s="217">
        <v>13675</v>
      </c>
      <c r="C430" s="218" t="s">
        <v>752</v>
      </c>
      <c r="D430" s="219">
        <v>13675</v>
      </c>
      <c r="E430" s="218" t="s">
        <v>752</v>
      </c>
      <c r="F430" s="222">
        <v>60.4</v>
      </c>
      <c r="G430" s="222">
        <v>66</v>
      </c>
      <c r="H430" s="222">
        <v>57.1</v>
      </c>
      <c r="I430" s="222">
        <v>64.3</v>
      </c>
      <c r="J430" s="646" t="s">
        <v>5222</v>
      </c>
      <c r="K430" s="521" t="s">
        <v>131</v>
      </c>
      <c r="L430" s="221" t="s">
        <v>47</v>
      </c>
      <c r="M430" s="221" t="s">
        <v>1848</v>
      </c>
      <c r="N430" s="300" t="s">
        <v>2206</v>
      </c>
    </row>
    <row r="431" spans="2:14" x14ac:dyDescent="0.2">
      <c r="B431" s="217">
        <v>13703</v>
      </c>
      <c r="C431" s="218" t="s">
        <v>753</v>
      </c>
      <c r="D431" s="219">
        <v>13703</v>
      </c>
      <c r="E431" s="218" t="s">
        <v>2207</v>
      </c>
      <c r="F431" s="222">
        <v>55</v>
      </c>
      <c r="G431" s="222">
        <v>61</v>
      </c>
      <c r="H431" s="222">
        <v>47.222999999999999</v>
      </c>
      <c r="I431" s="222">
        <v>58.377000000000002</v>
      </c>
      <c r="J431" s="646" t="s">
        <v>5222</v>
      </c>
      <c r="K431" s="521" t="s">
        <v>2209</v>
      </c>
      <c r="L431" s="221" t="s">
        <v>49</v>
      </c>
      <c r="M431" s="221" t="s">
        <v>49</v>
      </c>
      <c r="N431" s="300" t="s">
        <v>2208</v>
      </c>
    </row>
    <row r="432" spans="2:14" x14ac:dyDescent="0.2">
      <c r="B432" s="217">
        <v>13704</v>
      </c>
      <c r="C432" s="218" t="s">
        <v>754</v>
      </c>
      <c r="D432" s="219">
        <v>13704</v>
      </c>
      <c r="E432" s="218" t="s">
        <v>2210</v>
      </c>
      <c r="F432" s="222">
        <v>55</v>
      </c>
      <c r="G432" s="222">
        <v>61</v>
      </c>
      <c r="H432" s="222">
        <v>45.167000000000002</v>
      </c>
      <c r="I432" s="222">
        <v>56.320999999999998</v>
      </c>
      <c r="J432" s="646" t="s">
        <v>5222</v>
      </c>
      <c r="K432" s="521" t="s">
        <v>2209</v>
      </c>
      <c r="L432" s="221" t="s">
        <v>49</v>
      </c>
      <c r="M432" s="221" t="s">
        <v>49</v>
      </c>
      <c r="N432" s="300" t="s">
        <v>2208</v>
      </c>
    </row>
    <row r="433" spans="2:14" x14ac:dyDescent="0.2">
      <c r="B433" s="217">
        <v>13705</v>
      </c>
      <c r="C433" s="218" t="s">
        <v>755</v>
      </c>
      <c r="D433" s="219">
        <v>13705</v>
      </c>
      <c r="E433" s="218" t="s">
        <v>2211</v>
      </c>
      <c r="F433" s="222">
        <v>55</v>
      </c>
      <c r="G433" s="222">
        <v>61</v>
      </c>
      <c r="H433" s="222">
        <v>44.097000000000001</v>
      </c>
      <c r="I433" s="222">
        <v>55.250999999999998</v>
      </c>
      <c r="J433" s="646" t="s">
        <v>5222</v>
      </c>
      <c r="K433" s="521" t="s">
        <v>2209</v>
      </c>
      <c r="L433" s="221" t="s">
        <v>49</v>
      </c>
      <c r="M433" s="221" t="s">
        <v>49</v>
      </c>
      <c r="N433" s="300" t="s">
        <v>2208</v>
      </c>
    </row>
    <row r="434" spans="2:14" ht="22.5" x14ac:dyDescent="0.2">
      <c r="B434" s="217">
        <v>13975</v>
      </c>
      <c r="C434" s="218" t="s">
        <v>2213</v>
      </c>
      <c r="D434" s="219">
        <v>13975</v>
      </c>
      <c r="E434" s="218" t="s">
        <v>2212</v>
      </c>
      <c r="F434" s="222">
        <v>7.2999999999999995E-2</v>
      </c>
      <c r="G434" s="222">
        <v>0.35</v>
      </c>
      <c r="H434" s="222">
        <v>7.2999999999999995E-2</v>
      </c>
      <c r="I434" s="222">
        <v>0.35</v>
      </c>
      <c r="J434" s="646" t="s">
        <v>5221</v>
      </c>
      <c r="K434" s="521" t="s">
        <v>2214</v>
      </c>
      <c r="L434" s="221" t="s">
        <v>49</v>
      </c>
      <c r="M434" s="221" t="s">
        <v>49</v>
      </c>
      <c r="N434" s="300" t="s">
        <v>2111</v>
      </c>
    </row>
    <row r="435" spans="2:14" x14ac:dyDescent="0.2">
      <c r="B435" s="217">
        <v>14087</v>
      </c>
      <c r="C435" s="218" t="s">
        <v>756</v>
      </c>
      <c r="D435" s="219">
        <v>14087</v>
      </c>
      <c r="E435" s="218" t="s">
        <v>756</v>
      </c>
      <c r="F435" s="222">
        <v>19.350000000000001</v>
      </c>
      <c r="G435" s="222">
        <v>19.350000000000001</v>
      </c>
      <c r="H435" s="222">
        <v>19.350000000000001</v>
      </c>
      <c r="I435" s="222">
        <v>19.350000000000001</v>
      </c>
      <c r="J435" s="646" t="s">
        <v>5222</v>
      </c>
      <c r="K435" s="521" t="s">
        <v>131</v>
      </c>
      <c r="L435" s="221" t="s">
        <v>47</v>
      </c>
      <c r="M435" s="221" t="s">
        <v>1848</v>
      </c>
      <c r="N435" s="300" t="s">
        <v>2206</v>
      </c>
    </row>
    <row r="436" spans="2:14" ht="22.5" x14ac:dyDescent="0.2">
      <c r="B436" s="217">
        <v>14134</v>
      </c>
      <c r="C436" s="218" t="s">
        <v>2216</v>
      </c>
      <c r="D436" s="219">
        <v>14134</v>
      </c>
      <c r="E436" s="218" t="s">
        <v>2216</v>
      </c>
      <c r="F436" s="222">
        <v>0.3</v>
      </c>
      <c r="G436" s="222">
        <v>0.3</v>
      </c>
      <c r="H436" s="222">
        <v>0.3</v>
      </c>
      <c r="I436" s="222">
        <v>0.3</v>
      </c>
      <c r="J436" s="646" t="s">
        <v>5221</v>
      </c>
      <c r="K436" s="521" t="s">
        <v>2192</v>
      </c>
      <c r="L436" s="221" t="s">
        <v>50</v>
      </c>
      <c r="M436" s="221" t="s">
        <v>50</v>
      </c>
      <c r="N436" s="300" t="s">
        <v>1773</v>
      </c>
    </row>
    <row r="437" spans="2:14" x14ac:dyDescent="0.2">
      <c r="B437" s="217">
        <v>14217</v>
      </c>
      <c r="C437" s="218" t="s">
        <v>757</v>
      </c>
      <c r="D437" s="219">
        <v>14217</v>
      </c>
      <c r="E437" s="218" t="s">
        <v>757</v>
      </c>
      <c r="F437" s="222">
        <v>293.5</v>
      </c>
      <c r="G437" s="222">
        <v>293.5</v>
      </c>
      <c r="H437" s="222">
        <v>292</v>
      </c>
      <c r="I437" s="222">
        <v>292</v>
      </c>
      <c r="J437" s="646" t="s">
        <v>5222</v>
      </c>
      <c r="K437" s="521" t="s">
        <v>2034</v>
      </c>
      <c r="L437" s="221" t="s">
        <v>47</v>
      </c>
      <c r="M437" s="221" t="s">
        <v>1763</v>
      </c>
      <c r="N437" s="300" t="s">
        <v>1810</v>
      </c>
    </row>
    <row r="438" spans="2:14" x14ac:dyDescent="0.2">
      <c r="B438" s="217">
        <v>14218</v>
      </c>
      <c r="C438" s="218" t="s">
        <v>758</v>
      </c>
      <c r="D438" s="219">
        <v>14218</v>
      </c>
      <c r="E438" s="218" t="s">
        <v>758</v>
      </c>
      <c r="F438" s="222">
        <v>293.5</v>
      </c>
      <c r="G438" s="222">
        <v>293.5</v>
      </c>
      <c r="H438" s="222">
        <v>292</v>
      </c>
      <c r="I438" s="222">
        <v>292</v>
      </c>
      <c r="J438" s="646" t="s">
        <v>5222</v>
      </c>
      <c r="K438" s="521" t="s">
        <v>2034</v>
      </c>
      <c r="L438" s="221" t="s">
        <v>47</v>
      </c>
      <c r="M438" s="221" t="s">
        <v>1763</v>
      </c>
      <c r="N438" s="300" t="s">
        <v>1810</v>
      </c>
    </row>
    <row r="439" spans="2:14" x14ac:dyDescent="0.2">
      <c r="B439" s="217">
        <v>14219</v>
      </c>
      <c r="C439" s="218" t="s">
        <v>759</v>
      </c>
      <c r="D439" s="219">
        <v>14219</v>
      </c>
      <c r="E439" s="218" t="s">
        <v>759</v>
      </c>
      <c r="F439" s="222">
        <v>293.5</v>
      </c>
      <c r="G439" s="222">
        <v>293.5</v>
      </c>
      <c r="H439" s="222">
        <v>292</v>
      </c>
      <c r="I439" s="222">
        <v>292</v>
      </c>
      <c r="J439" s="646" t="s">
        <v>5222</v>
      </c>
      <c r="K439" s="521" t="s">
        <v>2034</v>
      </c>
      <c r="L439" s="221" t="s">
        <v>47</v>
      </c>
      <c r="M439" s="221" t="s">
        <v>1763</v>
      </c>
      <c r="N439" s="300" t="s">
        <v>1810</v>
      </c>
    </row>
    <row r="440" spans="2:14" x14ac:dyDescent="0.2">
      <c r="B440" s="217">
        <v>14220</v>
      </c>
      <c r="C440" s="218" t="s">
        <v>760</v>
      </c>
      <c r="D440" s="219">
        <v>14220</v>
      </c>
      <c r="E440" s="218" t="s">
        <v>760</v>
      </c>
      <c r="F440" s="222">
        <v>293.5</v>
      </c>
      <c r="G440" s="222">
        <v>293.5</v>
      </c>
      <c r="H440" s="222">
        <v>292</v>
      </c>
      <c r="I440" s="222">
        <v>292</v>
      </c>
      <c r="J440" s="646" t="s">
        <v>5222</v>
      </c>
      <c r="K440" s="521" t="s">
        <v>2034</v>
      </c>
      <c r="L440" s="221" t="s">
        <v>47</v>
      </c>
      <c r="M440" s="221" t="s">
        <v>1763</v>
      </c>
      <c r="N440" s="300" t="s">
        <v>1810</v>
      </c>
    </row>
    <row r="441" spans="2:14" x14ac:dyDescent="0.2">
      <c r="B441" s="217">
        <v>14595</v>
      </c>
      <c r="C441" s="218" t="s">
        <v>761</v>
      </c>
      <c r="D441" s="219">
        <v>14595</v>
      </c>
      <c r="E441" s="218" t="s">
        <v>2222</v>
      </c>
      <c r="F441" s="222">
        <v>99</v>
      </c>
      <c r="G441" s="222">
        <v>99</v>
      </c>
      <c r="H441" s="222">
        <v>29.9</v>
      </c>
      <c r="I441" s="222">
        <v>42.9</v>
      </c>
      <c r="J441" s="646" t="s">
        <v>5222</v>
      </c>
      <c r="K441" s="521" t="s">
        <v>1910</v>
      </c>
      <c r="L441" s="221" t="s">
        <v>44</v>
      </c>
      <c r="M441" s="221" t="s">
        <v>44</v>
      </c>
      <c r="N441" s="300" t="s">
        <v>1817</v>
      </c>
    </row>
    <row r="442" spans="2:14" x14ac:dyDescent="0.2">
      <c r="B442" s="217">
        <v>14599</v>
      </c>
      <c r="C442" s="218" t="s">
        <v>762</v>
      </c>
      <c r="D442" s="219">
        <v>40054</v>
      </c>
      <c r="E442" s="218" t="s">
        <v>2391</v>
      </c>
      <c r="F442" s="222">
        <v>32.628999999999998</v>
      </c>
      <c r="G442" s="222">
        <v>36.784999999999997</v>
      </c>
      <c r="H442" s="222">
        <v>26</v>
      </c>
      <c r="I442" s="222">
        <v>28</v>
      </c>
      <c r="J442" s="646" t="s">
        <v>5222</v>
      </c>
      <c r="K442" s="521" t="s">
        <v>2132</v>
      </c>
      <c r="L442" s="221" t="s">
        <v>45</v>
      </c>
      <c r="M442" s="221" t="s">
        <v>45</v>
      </c>
      <c r="N442" s="300" t="s">
        <v>2169</v>
      </c>
    </row>
    <row r="443" spans="2:14" ht="22.5" x14ac:dyDescent="0.2">
      <c r="B443" s="217">
        <v>14610</v>
      </c>
      <c r="C443" s="218" t="s">
        <v>763</v>
      </c>
      <c r="D443" s="219">
        <v>14610</v>
      </c>
      <c r="E443" s="218" t="s">
        <v>2223</v>
      </c>
      <c r="F443" s="222">
        <v>0.66700000000000004</v>
      </c>
      <c r="G443" s="222">
        <v>1.2569999999999999</v>
      </c>
      <c r="H443" s="222">
        <v>0.66700000000000004</v>
      </c>
      <c r="I443" s="222">
        <v>1.2569999999999999</v>
      </c>
      <c r="J443" s="646" t="s">
        <v>5221</v>
      </c>
      <c r="K443" s="521" t="s">
        <v>2225</v>
      </c>
      <c r="L443" s="221" t="s">
        <v>47</v>
      </c>
      <c r="M443" s="221" t="s">
        <v>1797</v>
      </c>
      <c r="N443" s="300" t="s">
        <v>2224</v>
      </c>
    </row>
    <row r="444" spans="2:14" x14ac:dyDescent="0.2">
      <c r="B444" s="217">
        <v>14614</v>
      </c>
      <c r="C444" s="218" t="s">
        <v>764</v>
      </c>
      <c r="D444" s="219">
        <v>14614</v>
      </c>
      <c r="E444" s="218" t="s">
        <v>2226</v>
      </c>
      <c r="F444" s="222">
        <v>620</v>
      </c>
      <c r="G444" s="222">
        <v>620</v>
      </c>
      <c r="H444" s="222">
        <v>620</v>
      </c>
      <c r="I444" s="222">
        <v>620</v>
      </c>
      <c r="J444" s="646" t="s">
        <v>5223</v>
      </c>
      <c r="K444" s="521" t="s">
        <v>1883</v>
      </c>
      <c r="L444" s="221" t="s">
        <v>46</v>
      </c>
      <c r="M444" s="221" t="s">
        <v>46</v>
      </c>
      <c r="N444" s="300" t="s">
        <v>2101</v>
      </c>
    </row>
    <row r="445" spans="2:14" ht="22.5" x14ac:dyDescent="0.2">
      <c r="B445" s="217">
        <v>14623</v>
      </c>
      <c r="C445" s="218" t="s">
        <v>765</v>
      </c>
      <c r="D445" s="219">
        <v>14623</v>
      </c>
      <c r="E445" s="218" t="s">
        <v>2227</v>
      </c>
      <c r="F445" s="222">
        <v>0.79</v>
      </c>
      <c r="G445" s="222">
        <v>0.79</v>
      </c>
      <c r="H445" s="222">
        <v>0.79</v>
      </c>
      <c r="I445" s="222">
        <v>0.79</v>
      </c>
      <c r="J445" s="646" t="s">
        <v>5221</v>
      </c>
      <c r="K445" s="521" t="s">
        <v>1981</v>
      </c>
      <c r="L445" s="221" t="s">
        <v>47</v>
      </c>
      <c r="M445" s="221" t="s">
        <v>1763</v>
      </c>
      <c r="N445" s="300" t="s">
        <v>1826</v>
      </c>
    </row>
    <row r="446" spans="2:14" x14ac:dyDescent="0.2">
      <c r="B446" s="217">
        <v>14652</v>
      </c>
      <c r="C446" s="218" t="s">
        <v>2229</v>
      </c>
      <c r="D446" s="219">
        <v>14652</v>
      </c>
      <c r="E446" s="218" t="s">
        <v>2228</v>
      </c>
      <c r="F446" s="222">
        <v>1.5</v>
      </c>
      <c r="G446" s="222">
        <v>1.5</v>
      </c>
      <c r="H446" s="222">
        <v>0.27800000000000002</v>
      </c>
      <c r="I446" s="222">
        <v>0.441</v>
      </c>
      <c r="J446" s="646" t="s">
        <v>5224</v>
      </c>
      <c r="K446" s="521" t="s">
        <v>2230</v>
      </c>
      <c r="L446" s="221" t="s">
        <v>47</v>
      </c>
      <c r="M446" s="221" t="s">
        <v>1763</v>
      </c>
      <c r="N446" s="300" t="s">
        <v>1942</v>
      </c>
    </row>
    <row r="447" spans="2:14" x14ac:dyDescent="0.2">
      <c r="B447" s="217">
        <v>14660</v>
      </c>
      <c r="C447" s="218" t="s">
        <v>766</v>
      </c>
      <c r="D447" s="219">
        <v>15115</v>
      </c>
      <c r="E447" s="218" t="s">
        <v>2247</v>
      </c>
      <c r="F447" s="222">
        <v>24</v>
      </c>
      <c r="G447" s="222">
        <v>24</v>
      </c>
      <c r="H447" s="222">
        <v>4.4249999999999998</v>
      </c>
      <c r="I447" s="222">
        <v>10.023999999999999</v>
      </c>
      <c r="J447" s="646" t="s">
        <v>5223</v>
      </c>
      <c r="K447" s="521" t="s">
        <v>2248</v>
      </c>
      <c r="L447" s="221" t="s">
        <v>44</v>
      </c>
      <c r="M447" s="221" t="s">
        <v>44</v>
      </c>
      <c r="N447" s="300" t="s">
        <v>1751</v>
      </c>
    </row>
    <row r="448" spans="2:14" x14ac:dyDescent="0.2">
      <c r="B448" s="217">
        <v>14661</v>
      </c>
      <c r="C448" s="218" t="s">
        <v>767</v>
      </c>
      <c r="D448" s="219">
        <v>16614</v>
      </c>
      <c r="E448" s="218" t="s">
        <v>2279</v>
      </c>
      <c r="F448" s="222">
        <v>15</v>
      </c>
      <c r="G448" s="222">
        <v>15</v>
      </c>
      <c r="H448" s="222">
        <v>2.5760000000000001</v>
      </c>
      <c r="I448" s="222">
        <v>6.9880000000000004</v>
      </c>
      <c r="J448" s="646" t="s">
        <v>5222</v>
      </c>
      <c r="K448" s="521" t="s">
        <v>2280</v>
      </c>
      <c r="L448" s="221" t="s">
        <v>47</v>
      </c>
      <c r="M448" s="221" t="s">
        <v>1763</v>
      </c>
      <c r="N448" s="300" t="s">
        <v>1942</v>
      </c>
    </row>
    <row r="449" spans="2:14" ht="22.5" x14ac:dyDescent="0.2">
      <c r="B449" s="217">
        <v>14663</v>
      </c>
      <c r="C449" s="218" t="s">
        <v>768</v>
      </c>
      <c r="D449" s="219">
        <v>15998</v>
      </c>
      <c r="E449" s="218" t="s">
        <v>2266</v>
      </c>
      <c r="F449" s="222">
        <v>3</v>
      </c>
      <c r="G449" s="222">
        <v>3</v>
      </c>
      <c r="H449" s="222">
        <v>3</v>
      </c>
      <c r="I449" s="222">
        <v>3</v>
      </c>
      <c r="J449" s="646" t="s">
        <v>5221</v>
      </c>
      <c r="K449" s="521" t="s">
        <v>2267</v>
      </c>
      <c r="L449" s="221" t="s">
        <v>49</v>
      </c>
      <c r="M449" s="221" t="s">
        <v>49</v>
      </c>
      <c r="N449" s="300" t="s">
        <v>1968</v>
      </c>
    </row>
    <row r="450" spans="2:14" x14ac:dyDescent="0.2">
      <c r="B450" s="217">
        <v>14665</v>
      </c>
      <c r="C450" s="218" t="s">
        <v>769</v>
      </c>
      <c r="D450" s="219">
        <v>14665</v>
      </c>
      <c r="E450" s="218" t="s">
        <v>2231</v>
      </c>
      <c r="F450" s="222">
        <v>50.6</v>
      </c>
      <c r="G450" s="222">
        <v>50.6</v>
      </c>
      <c r="H450" s="222">
        <v>13.6</v>
      </c>
      <c r="I450" s="222">
        <v>16.7</v>
      </c>
      <c r="J450" s="646" t="s">
        <v>5222</v>
      </c>
      <c r="K450" s="521" t="s">
        <v>2233</v>
      </c>
      <c r="L450" s="221" t="s">
        <v>49</v>
      </c>
      <c r="M450" s="221" t="s">
        <v>49</v>
      </c>
      <c r="N450" s="300" t="s">
        <v>2232</v>
      </c>
    </row>
    <row r="451" spans="2:14" ht="22.5" x14ac:dyDescent="0.2">
      <c r="B451" s="217">
        <v>14706</v>
      </c>
      <c r="C451" s="218" t="s">
        <v>770</v>
      </c>
      <c r="D451" s="219">
        <v>15097</v>
      </c>
      <c r="E451" s="218" t="s">
        <v>2245</v>
      </c>
      <c r="F451" s="222">
        <v>14</v>
      </c>
      <c r="G451" s="222">
        <v>19.7</v>
      </c>
      <c r="H451" s="222">
        <v>14</v>
      </c>
      <c r="I451" s="222">
        <v>19.7</v>
      </c>
      <c r="J451" s="646" t="s">
        <v>5222</v>
      </c>
      <c r="K451" s="521" t="s">
        <v>1811</v>
      </c>
      <c r="L451" s="221" t="s">
        <v>46</v>
      </c>
      <c r="M451" s="221" t="s">
        <v>1801</v>
      </c>
      <c r="N451" s="300" t="s">
        <v>2246</v>
      </c>
    </row>
    <row r="452" spans="2:14" x14ac:dyDescent="0.2">
      <c r="B452" s="217">
        <v>15415</v>
      </c>
      <c r="C452" s="218" t="s">
        <v>771</v>
      </c>
      <c r="D452" s="219">
        <v>15940</v>
      </c>
      <c r="E452" s="218" t="s">
        <v>2265</v>
      </c>
      <c r="F452" s="222">
        <v>22.8</v>
      </c>
      <c r="G452" s="222">
        <v>23.5</v>
      </c>
      <c r="H452" s="222">
        <v>21.3</v>
      </c>
      <c r="I452" s="222">
        <v>23.5</v>
      </c>
      <c r="J452" s="646" t="s">
        <v>5222</v>
      </c>
      <c r="K452" s="521" t="s">
        <v>1832</v>
      </c>
      <c r="L452" s="221" t="s">
        <v>47</v>
      </c>
      <c r="M452" s="221" t="s">
        <v>51</v>
      </c>
      <c r="N452" s="300" t="s">
        <v>1831</v>
      </c>
    </row>
    <row r="453" spans="2:14" ht="33.75" x14ac:dyDescent="0.2">
      <c r="B453" s="217">
        <v>15477</v>
      </c>
      <c r="C453" s="218" t="s">
        <v>772</v>
      </c>
      <c r="D453" s="219" t="s">
        <v>5171</v>
      </c>
      <c r="E453" s="218" t="s">
        <v>5172</v>
      </c>
      <c r="F453" s="222">
        <v>147.9</v>
      </c>
      <c r="G453" s="222">
        <v>147.9</v>
      </c>
      <c r="H453" s="222">
        <v>129.6</v>
      </c>
      <c r="I453" s="222">
        <v>145</v>
      </c>
      <c r="J453" s="646" t="s">
        <v>5222</v>
      </c>
      <c r="K453" s="521" t="s">
        <v>1897</v>
      </c>
      <c r="L453" s="221" t="s">
        <v>46</v>
      </c>
      <c r="M453" s="221" t="s">
        <v>46</v>
      </c>
      <c r="N453" s="300" t="s">
        <v>2255</v>
      </c>
    </row>
    <row r="454" spans="2:14" x14ac:dyDescent="0.2">
      <c r="B454" s="217">
        <v>15509</v>
      </c>
      <c r="C454" s="218" t="s">
        <v>773</v>
      </c>
      <c r="D454" s="219">
        <v>15509</v>
      </c>
      <c r="E454" s="218" t="s">
        <v>2258</v>
      </c>
      <c r="F454" s="222">
        <v>38.5</v>
      </c>
      <c r="G454" s="222">
        <v>38.5</v>
      </c>
      <c r="H454" s="222">
        <v>37.5</v>
      </c>
      <c r="I454" s="222">
        <v>37.5</v>
      </c>
      <c r="J454" s="646" t="s">
        <v>5222</v>
      </c>
      <c r="K454" s="521" t="s">
        <v>2260</v>
      </c>
      <c r="L454" s="221" t="s">
        <v>46</v>
      </c>
      <c r="M454" s="221" t="s">
        <v>46</v>
      </c>
      <c r="N454" s="300" t="s">
        <v>2259</v>
      </c>
    </row>
    <row r="455" spans="2:14" x14ac:dyDescent="0.2">
      <c r="B455" s="217">
        <v>16296</v>
      </c>
      <c r="C455" s="218" t="s">
        <v>775</v>
      </c>
      <c r="D455" s="219">
        <v>16296</v>
      </c>
      <c r="E455" s="218" t="s">
        <v>2273</v>
      </c>
      <c r="F455" s="222">
        <v>8.9</v>
      </c>
      <c r="G455" s="222">
        <v>8.9</v>
      </c>
      <c r="H455" s="222">
        <v>6.4219999999999997</v>
      </c>
      <c r="I455" s="222">
        <v>6.6429999999999998</v>
      </c>
      <c r="J455" s="646" t="s">
        <v>5222</v>
      </c>
      <c r="K455" s="521" t="s">
        <v>2274</v>
      </c>
      <c r="L455" s="221" t="s">
        <v>49</v>
      </c>
      <c r="M455" s="221" t="s">
        <v>1843</v>
      </c>
      <c r="N455" s="300" t="s">
        <v>1841</v>
      </c>
    </row>
    <row r="456" spans="2:14" ht="22.5" x14ac:dyDescent="0.2">
      <c r="B456" s="217">
        <v>16523</v>
      </c>
      <c r="C456" s="218" t="s">
        <v>776</v>
      </c>
      <c r="D456" s="219">
        <v>16523</v>
      </c>
      <c r="E456" s="218" t="s">
        <v>2275</v>
      </c>
      <c r="F456" s="222">
        <v>1.8979999999999999</v>
      </c>
      <c r="G456" s="222">
        <v>1.964</v>
      </c>
      <c r="H456" s="222">
        <v>1.8979999999999999</v>
      </c>
      <c r="I456" s="222">
        <v>1.964</v>
      </c>
      <c r="J456" s="646" t="s">
        <v>5221</v>
      </c>
      <c r="K456" s="521" t="s">
        <v>776</v>
      </c>
      <c r="L456" s="221" t="s">
        <v>49</v>
      </c>
      <c r="M456" s="221" t="s">
        <v>1843</v>
      </c>
      <c r="N456" s="300" t="s">
        <v>1841</v>
      </c>
    </row>
    <row r="457" spans="2:14" x14ac:dyDescent="0.2">
      <c r="B457" s="217">
        <v>16525</v>
      </c>
      <c r="C457" s="218" t="s">
        <v>777</v>
      </c>
      <c r="D457" s="219">
        <v>16525</v>
      </c>
      <c r="E457" s="218" t="s">
        <v>2276</v>
      </c>
      <c r="F457" s="222">
        <v>4.0030000000000001</v>
      </c>
      <c r="G457" s="222">
        <v>4.0030000000000001</v>
      </c>
      <c r="H457" s="222">
        <v>3.4430000000000001</v>
      </c>
      <c r="I457" s="222">
        <v>2.8690000000000002</v>
      </c>
      <c r="J457" s="646" t="s">
        <v>5222</v>
      </c>
      <c r="K457" s="521" t="s">
        <v>777</v>
      </c>
      <c r="L457" s="221" t="s">
        <v>49</v>
      </c>
      <c r="M457" s="221" t="s">
        <v>1843</v>
      </c>
      <c r="N457" s="300" t="s">
        <v>1841</v>
      </c>
    </row>
    <row r="458" spans="2:14" x14ac:dyDescent="0.2">
      <c r="B458" s="217">
        <v>16631</v>
      </c>
      <c r="C458" s="218" t="s">
        <v>779</v>
      </c>
      <c r="D458" s="219">
        <v>16631</v>
      </c>
      <c r="E458" s="218" t="s">
        <v>2281</v>
      </c>
      <c r="F458" s="222">
        <v>1</v>
      </c>
      <c r="G458" s="222">
        <v>1</v>
      </c>
      <c r="H458" s="222">
        <v>0.316</v>
      </c>
      <c r="I458" s="222">
        <v>0</v>
      </c>
      <c r="J458" s="646" t="s">
        <v>5224</v>
      </c>
      <c r="K458" s="521" t="s">
        <v>2282</v>
      </c>
      <c r="L458" s="221" t="s">
        <v>47</v>
      </c>
      <c r="M458" s="221" t="s">
        <v>1848</v>
      </c>
      <c r="N458" s="300" t="s">
        <v>1988</v>
      </c>
    </row>
    <row r="459" spans="2:14" x14ac:dyDescent="0.2">
      <c r="B459" s="217">
        <v>16640</v>
      </c>
      <c r="C459" s="218" t="s">
        <v>780</v>
      </c>
      <c r="D459" s="219">
        <v>16640</v>
      </c>
      <c r="E459" s="218" t="s">
        <v>2283</v>
      </c>
      <c r="F459" s="222">
        <v>1</v>
      </c>
      <c r="G459" s="222">
        <v>1</v>
      </c>
      <c r="H459" s="222">
        <v>0.27</v>
      </c>
      <c r="I459" s="222">
        <v>0</v>
      </c>
      <c r="J459" s="646" t="s">
        <v>5224</v>
      </c>
      <c r="K459" s="521" t="s">
        <v>1901</v>
      </c>
      <c r="L459" s="221" t="s">
        <v>47</v>
      </c>
      <c r="M459" s="221" t="s">
        <v>1848</v>
      </c>
      <c r="N459" s="300" t="s">
        <v>1988</v>
      </c>
    </row>
    <row r="460" spans="2:14" x14ac:dyDescent="0.2">
      <c r="B460" s="217">
        <v>16642</v>
      </c>
      <c r="C460" s="218" t="s">
        <v>781</v>
      </c>
      <c r="D460" s="219">
        <v>16642</v>
      </c>
      <c r="E460" s="218" t="s">
        <v>2284</v>
      </c>
      <c r="F460" s="222">
        <v>1</v>
      </c>
      <c r="G460" s="222">
        <v>1</v>
      </c>
      <c r="H460" s="222">
        <v>0.245</v>
      </c>
      <c r="I460" s="222">
        <v>0</v>
      </c>
      <c r="J460" s="646" t="s">
        <v>5224</v>
      </c>
      <c r="K460" s="521" t="s">
        <v>2285</v>
      </c>
      <c r="L460" s="221" t="s">
        <v>47</v>
      </c>
      <c r="M460" s="221" t="s">
        <v>1848</v>
      </c>
      <c r="N460" s="300" t="s">
        <v>1988</v>
      </c>
    </row>
    <row r="461" spans="2:14" x14ac:dyDescent="0.2">
      <c r="B461" s="217">
        <v>16643</v>
      </c>
      <c r="C461" s="218" t="s">
        <v>782</v>
      </c>
      <c r="D461" s="219">
        <v>16643</v>
      </c>
      <c r="E461" s="218" t="s">
        <v>2286</v>
      </c>
      <c r="F461" s="222">
        <v>0.5</v>
      </c>
      <c r="G461" s="222">
        <v>0.5</v>
      </c>
      <c r="H461" s="222">
        <v>0.16800000000000001</v>
      </c>
      <c r="I461" s="222">
        <v>0</v>
      </c>
      <c r="J461" s="646" t="s">
        <v>5224</v>
      </c>
      <c r="K461" s="521" t="s">
        <v>2287</v>
      </c>
      <c r="L461" s="221" t="s">
        <v>47</v>
      </c>
      <c r="M461" s="221" t="s">
        <v>1848</v>
      </c>
      <c r="N461" s="300" t="s">
        <v>1988</v>
      </c>
    </row>
    <row r="462" spans="2:14" x14ac:dyDescent="0.2">
      <c r="B462" s="217">
        <v>16644</v>
      </c>
      <c r="C462" s="218" t="s">
        <v>783</v>
      </c>
      <c r="D462" s="219">
        <v>16644</v>
      </c>
      <c r="E462" s="218" t="s">
        <v>2288</v>
      </c>
      <c r="F462" s="222">
        <v>1</v>
      </c>
      <c r="G462" s="222">
        <v>1</v>
      </c>
      <c r="H462" s="222">
        <v>0.28000000000000003</v>
      </c>
      <c r="I462" s="222">
        <v>0</v>
      </c>
      <c r="J462" s="646" t="s">
        <v>5224</v>
      </c>
      <c r="K462" s="521" t="s">
        <v>2289</v>
      </c>
      <c r="L462" s="221" t="s">
        <v>47</v>
      </c>
      <c r="M462" s="221" t="s">
        <v>45</v>
      </c>
      <c r="N462" s="300" t="s">
        <v>1988</v>
      </c>
    </row>
    <row r="463" spans="2:14" x14ac:dyDescent="0.2">
      <c r="B463" s="217">
        <v>16653</v>
      </c>
      <c r="C463" s="218" t="s">
        <v>785</v>
      </c>
      <c r="D463" s="219">
        <v>16653</v>
      </c>
      <c r="E463" s="218" t="s">
        <v>2290</v>
      </c>
      <c r="F463" s="222">
        <v>67.5</v>
      </c>
      <c r="G463" s="222">
        <v>67.5</v>
      </c>
      <c r="H463" s="222">
        <v>65.38</v>
      </c>
      <c r="I463" s="222">
        <v>65.38</v>
      </c>
      <c r="J463" s="646" t="s">
        <v>5222</v>
      </c>
      <c r="K463" s="521" t="s">
        <v>1782</v>
      </c>
      <c r="L463" s="221" t="s">
        <v>44</v>
      </c>
      <c r="M463" s="221" t="s">
        <v>44</v>
      </c>
      <c r="N463" s="300" t="s">
        <v>1751</v>
      </c>
    </row>
    <row r="464" spans="2:14" x14ac:dyDescent="0.2">
      <c r="B464" s="217">
        <v>16659</v>
      </c>
      <c r="C464" s="218" t="s">
        <v>786</v>
      </c>
      <c r="D464" s="219">
        <v>16659</v>
      </c>
      <c r="E464" s="218" t="s">
        <v>2292</v>
      </c>
      <c r="F464" s="222">
        <v>1.5</v>
      </c>
      <c r="G464" s="222">
        <v>1.5</v>
      </c>
      <c r="H464" s="222">
        <v>0.187</v>
      </c>
      <c r="I464" s="222">
        <v>0.34200000000000003</v>
      </c>
      <c r="J464" s="646" t="s">
        <v>5224</v>
      </c>
      <c r="K464" s="521" t="s">
        <v>2294</v>
      </c>
      <c r="L464" s="221" t="s">
        <v>47</v>
      </c>
      <c r="M464" s="221" t="s">
        <v>1848</v>
      </c>
      <c r="N464" s="300" t="s">
        <v>2293</v>
      </c>
    </row>
    <row r="465" spans="2:14" x14ac:dyDescent="0.2">
      <c r="B465" s="217">
        <v>16675</v>
      </c>
      <c r="C465" s="218" t="s">
        <v>2296</v>
      </c>
      <c r="D465" s="219">
        <v>16675</v>
      </c>
      <c r="E465" s="218" t="s">
        <v>2295</v>
      </c>
      <c r="F465" s="222">
        <v>4.5</v>
      </c>
      <c r="G465" s="222">
        <v>4.5</v>
      </c>
      <c r="H465" s="222">
        <v>0</v>
      </c>
      <c r="I465" s="222">
        <v>0.44400000000000001</v>
      </c>
      <c r="J465" s="646" t="s">
        <v>5224</v>
      </c>
      <c r="K465" s="521" t="s">
        <v>2180</v>
      </c>
      <c r="L465" s="221" t="s">
        <v>49</v>
      </c>
      <c r="M465" s="221" t="s">
        <v>49</v>
      </c>
      <c r="N465" s="300" t="s">
        <v>2098</v>
      </c>
    </row>
    <row r="466" spans="2:14" x14ac:dyDescent="0.2">
      <c r="B466" s="217">
        <v>16688</v>
      </c>
      <c r="C466" s="218" t="s">
        <v>787</v>
      </c>
      <c r="D466" s="219">
        <v>14816</v>
      </c>
      <c r="E466" s="218" t="s">
        <v>2237</v>
      </c>
      <c r="F466" s="222">
        <v>1.958</v>
      </c>
      <c r="G466" s="222">
        <v>1.958</v>
      </c>
      <c r="H466" s="222">
        <v>1.958</v>
      </c>
      <c r="I466" s="222">
        <v>1.958</v>
      </c>
      <c r="J466" s="646" t="s">
        <v>5224</v>
      </c>
      <c r="K466" s="521" t="s">
        <v>2238</v>
      </c>
      <c r="L466" s="221" t="s">
        <v>46</v>
      </c>
      <c r="M466" s="221" t="s">
        <v>1822</v>
      </c>
      <c r="N466" s="300" t="s">
        <v>1899</v>
      </c>
    </row>
    <row r="467" spans="2:14" x14ac:dyDescent="0.2">
      <c r="B467" s="217">
        <v>16737</v>
      </c>
      <c r="C467" s="218" t="s">
        <v>788</v>
      </c>
      <c r="D467" s="219">
        <v>16737</v>
      </c>
      <c r="E467" s="218" t="s">
        <v>2297</v>
      </c>
      <c r="F467" s="222">
        <v>2.8</v>
      </c>
      <c r="G467" s="222">
        <v>3.4</v>
      </c>
      <c r="H467" s="222">
        <v>2.5</v>
      </c>
      <c r="I467" s="222">
        <v>2.5</v>
      </c>
      <c r="J467" s="646" t="s">
        <v>5224</v>
      </c>
      <c r="K467" s="521" t="s">
        <v>2300</v>
      </c>
      <c r="L467" s="221" t="s">
        <v>46</v>
      </c>
      <c r="M467" s="221" t="s">
        <v>46</v>
      </c>
      <c r="N467" s="300" t="s">
        <v>2299</v>
      </c>
    </row>
    <row r="468" spans="2:14" x14ac:dyDescent="0.2">
      <c r="B468" s="217">
        <v>16738</v>
      </c>
      <c r="C468" s="218" t="s">
        <v>789</v>
      </c>
      <c r="D468" s="219">
        <v>16738</v>
      </c>
      <c r="E468" s="218" t="s">
        <v>2301</v>
      </c>
      <c r="F468" s="222">
        <v>14.99</v>
      </c>
      <c r="G468" s="222">
        <v>15.39</v>
      </c>
      <c r="H468" s="222">
        <v>13.054</v>
      </c>
      <c r="I468" s="222">
        <v>13.259</v>
      </c>
      <c r="J468" s="646" t="s">
        <v>5224</v>
      </c>
      <c r="K468" s="521" t="s">
        <v>1800</v>
      </c>
      <c r="L468" s="221" t="s">
        <v>46</v>
      </c>
      <c r="M468" s="221" t="s">
        <v>1801</v>
      </c>
      <c r="N468" s="300" t="s">
        <v>2302</v>
      </c>
    </row>
    <row r="469" spans="2:14" x14ac:dyDescent="0.2">
      <c r="B469" s="217">
        <v>16750</v>
      </c>
      <c r="C469" s="218" t="s">
        <v>790</v>
      </c>
      <c r="D469" s="219">
        <v>14817</v>
      </c>
      <c r="E469" s="218" t="s">
        <v>2239</v>
      </c>
      <c r="F469" s="222">
        <v>1.948</v>
      </c>
      <c r="G469" s="222">
        <v>1.948</v>
      </c>
      <c r="H469" s="222">
        <v>1.948</v>
      </c>
      <c r="I469" s="222">
        <v>1.948</v>
      </c>
      <c r="J469" s="646" t="s">
        <v>5224</v>
      </c>
      <c r="K469" s="521" t="s">
        <v>2238</v>
      </c>
      <c r="L469" s="221" t="s">
        <v>46</v>
      </c>
      <c r="M469" s="221" t="s">
        <v>1822</v>
      </c>
      <c r="N469" s="300" t="s">
        <v>1899</v>
      </c>
    </row>
    <row r="470" spans="2:14" x14ac:dyDescent="0.2">
      <c r="B470" s="217">
        <v>16752</v>
      </c>
      <c r="C470" s="218" t="s">
        <v>791</v>
      </c>
      <c r="D470" s="219">
        <v>14818</v>
      </c>
      <c r="E470" s="218" t="s">
        <v>2240</v>
      </c>
      <c r="F470" s="222">
        <v>1.9419999999999999</v>
      </c>
      <c r="G470" s="222">
        <v>1.9419999999999999</v>
      </c>
      <c r="H470" s="222">
        <v>1.9419999999999999</v>
      </c>
      <c r="I470" s="222">
        <v>1.9419999999999999</v>
      </c>
      <c r="J470" s="646" t="s">
        <v>5224</v>
      </c>
      <c r="K470" s="521" t="s">
        <v>2238</v>
      </c>
      <c r="L470" s="221" t="s">
        <v>46</v>
      </c>
      <c r="M470" s="221" t="s">
        <v>1822</v>
      </c>
      <c r="N470" s="300" t="s">
        <v>1899</v>
      </c>
    </row>
    <row r="471" spans="2:14" x14ac:dyDescent="0.2">
      <c r="B471" s="217">
        <v>17359</v>
      </c>
      <c r="C471" s="218" t="s">
        <v>2311</v>
      </c>
      <c r="D471" s="219">
        <v>17223</v>
      </c>
      <c r="E471" s="218" t="s">
        <v>2310</v>
      </c>
      <c r="F471" s="222">
        <v>0.19900000000000001</v>
      </c>
      <c r="G471" s="222">
        <v>0.19900000000000001</v>
      </c>
      <c r="H471" s="222">
        <v>2.5999999999999999E-2</v>
      </c>
      <c r="I471" s="222">
        <v>0.155</v>
      </c>
      <c r="J471" s="646" t="s">
        <v>5224</v>
      </c>
      <c r="K471" s="521" t="s">
        <v>2312</v>
      </c>
      <c r="L471" s="221" t="s">
        <v>44</v>
      </c>
      <c r="M471" s="221" t="s">
        <v>44</v>
      </c>
      <c r="N471" s="300" t="s">
        <v>1751</v>
      </c>
    </row>
    <row r="472" spans="2:14" x14ac:dyDescent="0.2">
      <c r="B472" s="217">
        <v>35485</v>
      </c>
      <c r="C472" s="218" t="s">
        <v>794</v>
      </c>
      <c r="D472" s="219">
        <v>14098</v>
      </c>
      <c r="E472" s="218" t="s">
        <v>2215</v>
      </c>
      <c r="F472" s="222">
        <v>4.5810000000000004</v>
      </c>
      <c r="G472" s="222">
        <v>4.5810000000000004</v>
      </c>
      <c r="H472" s="222">
        <v>4.5</v>
      </c>
      <c r="I472" s="222">
        <v>4.5</v>
      </c>
      <c r="J472" s="646" t="s">
        <v>5224</v>
      </c>
      <c r="K472" s="521" t="s">
        <v>1909</v>
      </c>
      <c r="L472" s="221" t="s">
        <v>47</v>
      </c>
      <c r="M472" s="221" t="s">
        <v>1763</v>
      </c>
      <c r="N472" s="300" t="s">
        <v>2098</v>
      </c>
    </row>
    <row r="473" spans="2:14" x14ac:dyDescent="0.2">
      <c r="B473" s="217">
        <v>35555</v>
      </c>
      <c r="C473" s="218" t="s">
        <v>795</v>
      </c>
      <c r="D473" s="219">
        <v>35555</v>
      </c>
      <c r="E473" s="218" t="s">
        <v>795</v>
      </c>
      <c r="F473" s="222">
        <v>9.9</v>
      </c>
      <c r="G473" s="222">
        <v>9.9</v>
      </c>
      <c r="H473" s="222">
        <v>2.38</v>
      </c>
      <c r="I473" s="222">
        <v>3.54</v>
      </c>
      <c r="J473" s="646" t="s">
        <v>5222</v>
      </c>
      <c r="K473" s="521" t="s">
        <v>1982</v>
      </c>
      <c r="L473" s="221" t="s">
        <v>50</v>
      </c>
      <c r="M473" s="221" t="s">
        <v>50</v>
      </c>
      <c r="N473" s="300" t="s">
        <v>1812</v>
      </c>
    </row>
    <row r="474" spans="2:14" x14ac:dyDescent="0.2">
      <c r="B474" s="217">
        <v>35593</v>
      </c>
      <c r="C474" s="218" t="s">
        <v>796</v>
      </c>
      <c r="D474" s="219">
        <v>15201</v>
      </c>
      <c r="E474" s="218" t="s">
        <v>2249</v>
      </c>
      <c r="F474" s="222">
        <v>0.81</v>
      </c>
      <c r="G474" s="222">
        <v>0.81</v>
      </c>
      <c r="H474" s="222">
        <v>7.6999999999999999E-2</v>
      </c>
      <c r="I474" s="222">
        <v>0.113</v>
      </c>
      <c r="J474" s="646" t="s">
        <v>5224</v>
      </c>
      <c r="K474" s="521" t="s">
        <v>2250</v>
      </c>
      <c r="L474" s="221" t="s">
        <v>44</v>
      </c>
      <c r="M474" s="221" t="s">
        <v>50</v>
      </c>
      <c r="N474" s="300" t="s">
        <v>1751</v>
      </c>
    </row>
    <row r="475" spans="2:14" x14ac:dyDescent="0.2">
      <c r="B475" s="217">
        <v>35594</v>
      </c>
      <c r="C475" s="218" t="s">
        <v>2316</v>
      </c>
      <c r="D475" s="219">
        <v>35379</v>
      </c>
      <c r="E475" s="218" t="s">
        <v>2315</v>
      </c>
      <c r="F475" s="222">
        <v>0.26500000000000001</v>
      </c>
      <c r="G475" s="222">
        <v>0.26500000000000001</v>
      </c>
      <c r="H475" s="222">
        <v>7.3999999999999996E-2</v>
      </c>
      <c r="I475" s="222">
        <v>0.17199999999999999</v>
      </c>
      <c r="J475" s="646" t="s">
        <v>5224</v>
      </c>
      <c r="K475" s="521" t="s">
        <v>1752</v>
      </c>
      <c r="L475" s="221" t="s">
        <v>44</v>
      </c>
      <c r="M475" s="221" t="s">
        <v>44</v>
      </c>
      <c r="N475" s="300" t="s">
        <v>1751</v>
      </c>
    </row>
    <row r="476" spans="2:14" x14ac:dyDescent="0.2">
      <c r="B476" s="217">
        <v>35656</v>
      </c>
      <c r="C476" s="218" t="s">
        <v>797</v>
      </c>
      <c r="D476" s="219">
        <v>69181</v>
      </c>
      <c r="E476" s="218" t="s">
        <v>4005</v>
      </c>
      <c r="F476" s="222">
        <v>4.0999999999999996</v>
      </c>
      <c r="G476" s="222">
        <v>4.0999999999999996</v>
      </c>
      <c r="H476" s="222">
        <v>4.0999999999999996</v>
      </c>
      <c r="I476" s="222">
        <v>4.0999999999999996</v>
      </c>
      <c r="J476" s="646" t="s">
        <v>5222</v>
      </c>
      <c r="K476" s="521" t="s">
        <v>4004</v>
      </c>
      <c r="L476" s="221" t="s">
        <v>46</v>
      </c>
      <c r="M476" s="221" t="s">
        <v>46</v>
      </c>
      <c r="N476" s="300" t="s">
        <v>1999</v>
      </c>
    </row>
    <row r="477" spans="2:14" ht="22.5" x14ac:dyDescent="0.2">
      <c r="B477" s="217">
        <v>35657</v>
      </c>
      <c r="C477" s="218" t="s">
        <v>798</v>
      </c>
      <c r="D477" s="219">
        <v>568</v>
      </c>
      <c r="E477" s="218" t="s">
        <v>1930</v>
      </c>
      <c r="F477" s="222">
        <v>13.75</v>
      </c>
      <c r="G477" s="222">
        <v>13.75</v>
      </c>
      <c r="H477" s="222">
        <v>13.75</v>
      </c>
      <c r="I477" s="222">
        <v>13.75</v>
      </c>
      <c r="J477" s="646" t="s">
        <v>5221</v>
      </c>
      <c r="K477" s="521" t="s">
        <v>1932</v>
      </c>
      <c r="L477" s="221" t="s">
        <v>47</v>
      </c>
      <c r="M477" s="221" t="s">
        <v>1797</v>
      </c>
      <c r="N477" s="300" t="s">
        <v>1931</v>
      </c>
    </row>
    <row r="478" spans="2:14" x14ac:dyDescent="0.2">
      <c r="B478" s="217">
        <v>35658</v>
      </c>
      <c r="C478" s="218" t="s">
        <v>799</v>
      </c>
      <c r="D478" s="219">
        <v>69180</v>
      </c>
      <c r="E478" s="218" t="s">
        <v>4003</v>
      </c>
      <c r="F478" s="222">
        <v>4.0999999999999996</v>
      </c>
      <c r="G478" s="222">
        <v>4.0999999999999996</v>
      </c>
      <c r="H478" s="222">
        <v>4.0999999999999996</v>
      </c>
      <c r="I478" s="222">
        <v>4.0999999999999996</v>
      </c>
      <c r="J478" s="646" t="s">
        <v>5222</v>
      </c>
      <c r="K478" s="521" t="s">
        <v>4004</v>
      </c>
      <c r="L478" s="221" t="s">
        <v>46</v>
      </c>
      <c r="M478" s="221" t="s">
        <v>46</v>
      </c>
      <c r="N478" s="300" t="s">
        <v>1999</v>
      </c>
    </row>
    <row r="479" spans="2:14" x14ac:dyDescent="0.2">
      <c r="B479" s="217">
        <v>35693</v>
      </c>
      <c r="C479" s="218" t="s">
        <v>800</v>
      </c>
      <c r="D479" s="219">
        <v>35693</v>
      </c>
      <c r="E479" s="218" t="s">
        <v>2317</v>
      </c>
      <c r="F479" s="222">
        <v>20</v>
      </c>
      <c r="G479" s="222">
        <v>20</v>
      </c>
      <c r="H479" s="222">
        <v>4.5</v>
      </c>
      <c r="I479" s="222">
        <v>9</v>
      </c>
      <c r="J479" s="646" t="s">
        <v>5224</v>
      </c>
      <c r="K479" s="521" t="s">
        <v>2319</v>
      </c>
      <c r="L479" s="221" t="s">
        <v>49</v>
      </c>
      <c r="M479" s="221" t="s">
        <v>49</v>
      </c>
      <c r="N479" s="300" t="s">
        <v>2318</v>
      </c>
    </row>
    <row r="480" spans="2:14" x14ac:dyDescent="0.2">
      <c r="B480" s="217">
        <v>35728</v>
      </c>
      <c r="C480" s="218" t="s">
        <v>801</v>
      </c>
      <c r="D480" s="219">
        <v>15617</v>
      </c>
      <c r="E480" s="218" t="s">
        <v>2261</v>
      </c>
      <c r="F480" s="222">
        <v>3.2</v>
      </c>
      <c r="G480" s="222">
        <v>3.2</v>
      </c>
      <c r="H480" s="222">
        <v>3.2</v>
      </c>
      <c r="I480" s="222">
        <v>3.2</v>
      </c>
      <c r="J480" s="646" t="s">
        <v>5224</v>
      </c>
      <c r="K480" s="521" t="s">
        <v>1955</v>
      </c>
      <c r="L480" s="221" t="s">
        <v>50</v>
      </c>
      <c r="M480" s="221" t="s">
        <v>50</v>
      </c>
      <c r="N480" s="300" t="s">
        <v>1773</v>
      </c>
    </row>
    <row r="481" spans="2:14" x14ac:dyDescent="0.2">
      <c r="B481" s="217">
        <v>35979</v>
      </c>
      <c r="C481" s="218" t="s">
        <v>802</v>
      </c>
      <c r="D481" s="219">
        <v>35979</v>
      </c>
      <c r="E481" s="218" t="s">
        <v>2320</v>
      </c>
      <c r="F481" s="222">
        <v>64.575000000000003</v>
      </c>
      <c r="G481" s="222">
        <v>64.575000000000003</v>
      </c>
      <c r="H481" s="222">
        <v>12</v>
      </c>
      <c r="I481" s="222">
        <v>21.672999999999998</v>
      </c>
      <c r="J481" s="646" t="s">
        <v>5222</v>
      </c>
      <c r="K481" s="521" t="s">
        <v>1796</v>
      </c>
      <c r="L481" s="221" t="s">
        <v>50</v>
      </c>
      <c r="M481" s="221" t="s">
        <v>50</v>
      </c>
      <c r="N481" s="300" t="s">
        <v>1773</v>
      </c>
    </row>
    <row r="482" spans="2:14" x14ac:dyDescent="0.2">
      <c r="B482" s="217">
        <v>37040</v>
      </c>
      <c r="C482" s="218" t="s">
        <v>803</v>
      </c>
      <c r="D482" s="219">
        <v>10349</v>
      </c>
      <c r="E482" s="218" t="s">
        <v>2160</v>
      </c>
      <c r="F482" s="222">
        <v>25.094999999999999</v>
      </c>
      <c r="G482" s="222">
        <v>25.094999999999999</v>
      </c>
      <c r="H482" s="222">
        <v>25.094999999999999</v>
      </c>
      <c r="I482" s="222">
        <v>25.094999999999999</v>
      </c>
      <c r="J482" s="646" t="s">
        <v>5222</v>
      </c>
      <c r="K482" s="521" t="s">
        <v>1863</v>
      </c>
      <c r="L482" s="221" t="s">
        <v>47</v>
      </c>
      <c r="M482" s="221" t="s">
        <v>1848</v>
      </c>
      <c r="N482" s="300" t="s">
        <v>1862</v>
      </c>
    </row>
    <row r="483" spans="2:14" x14ac:dyDescent="0.2">
      <c r="B483" s="217">
        <v>37050</v>
      </c>
      <c r="C483" s="218" t="s">
        <v>804</v>
      </c>
      <c r="D483" s="219">
        <v>37050</v>
      </c>
      <c r="E483" s="218" t="s">
        <v>2323</v>
      </c>
      <c r="F483" s="222">
        <v>48</v>
      </c>
      <c r="G483" s="222">
        <v>48</v>
      </c>
      <c r="H483" s="222">
        <v>9.7509999999999994</v>
      </c>
      <c r="I483" s="222">
        <v>19.771000000000001</v>
      </c>
      <c r="J483" s="646" t="s">
        <v>5222</v>
      </c>
      <c r="K483" s="521" t="s">
        <v>2324</v>
      </c>
      <c r="L483" s="221" t="s">
        <v>44</v>
      </c>
      <c r="M483" s="221" t="s">
        <v>44</v>
      </c>
      <c r="N483" s="300" t="s">
        <v>2195</v>
      </c>
    </row>
    <row r="484" spans="2:14" x14ac:dyDescent="0.2">
      <c r="B484" s="217">
        <v>37072</v>
      </c>
      <c r="C484" s="218" t="s">
        <v>805</v>
      </c>
      <c r="D484" s="219">
        <v>15706</v>
      </c>
      <c r="E484" s="218" t="s">
        <v>2262</v>
      </c>
      <c r="F484" s="222">
        <v>4.5</v>
      </c>
      <c r="G484" s="222">
        <v>4.5</v>
      </c>
      <c r="H484" s="222">
        <v>0.47399999999999998</v>
      </c>
      <c r="I484" s="222">
        <v>1.3440000000000001</v>
      </c>
      <c r="J484" s="646" t="s">
        <v>5224</v>
      </c>
      <c r="K484" s="521" t="s">
        <v>2263</v>
      </c>
      <c r="L484" s="221" t="s">
        <v>49</v>
      </c>
      <c r="M484" s="221" t="s">
        <v>49</v>
      </c>
      <c r="N484" s="300" t="s">
        <v>2105</v>
      </c>
    </row>
    <row r="485" spans="2:14" x14ac:dyDescent="0.2">
      <c r="B485" s="217">
        <v>37077</v>
      </c>
      <c r="C485" s="218" t="s">
        <v>806</v>
      </c>
      <c r="D485" s="219">
        <v>15787</v>
      </c>
      <c r="E485" s="218" t="s">
        <v>2264</v>
      </c>
      <c r="F485" s="222">
        <v>2.7</v>
      </c>
      <c r="G485" s="222">
        <v>2.7</v>
      </c>
      <c r="H485" s="222">
        <v>1.181</v>
      </c>
      <c r="I485" s="222">
        <v>1.611</v>
      </c>
      <c r="J485" s="646" t="s">
        <v>5222</v>
      </c>
      <c r="K485" s="521" t="s">
        <v>2039</v>
      </c>
      <c r="L485" s="221" t="s">
        <v>47</v>
      </c>
      <c r="M485" s="221" t="s">
        <v>1763</v>
      </c>
      <c r="N485" s="300" t="s">
        <v>2064</v>
      </c>
    </row>
    <row r="486" spans="2:14" x14ac:dyDescent="0.2">
      <c r="B486" s="217">
        <v>37105</v>
      </c>
      <c r="C486" s="218" t="s">
        <v>807</v>
      </c>
      <c r="D486" s="219">
        <v>37105</v>
      </c>
      <c r="E486" s="218" t="s">
        <v>2327</v>
      </c>
      <c r="F486" s="222">
        <v>184.8</v>
      </c>
      <c r="G486" s="222">
        <v>184.8</v>
      </c>
      <c r="H486" s="222">
        <v>30.975999999999999</v>
      </c>
      <c r="I486" s="222">
        <v>65.959999999999994</v>
      </c>
      <c r="J486" s="646" t="s">
        <v>5222</v>
      </c>
      <c r="K486" s="521" t="s">
        <v>2329</v>
      </c>
      <c r="L486" s="221" t="s">
        <v>49</v>
      </c>
      <c r="M486" s="221" t="s">
        <v>49</v>
      </c>
      <c r="N486" s="300" t="s">
        <v>2328</v>
      </c>
    </row>
    <row r="487" spans="2:14" x14ac:dyDescent="0.2">
      <c r="B487" s="217">
        <v>37120</v>
      </c>
      <c r="C487" s="218" t="s">
        <v>809</v>
      </c>
      <c r="D487" s="219">
        <v>16926</v>
      </c>
      <c r="E487" s="218" t="s">
        <v>2303</v>
      </c>
      <c r="F487" s="222">
        <v>1.2529999999999999</v>
      </c>
      <c r="G487" s="222">
        <v>1.2529999999999999</v>
      </c>
      <c r="H487" s="222">
        <v>0</v>
      </c>
      <c r="I487" s="222">
        <v>0.94099999999999995</v>
      </c>
      <c r="J487" s="646" t="s">
        <v>5224</v>
      </c>
      <c r="K487" s="521" t="s">
        <v>2304</v>
      </c>
      <c r="L487" s="221" t="s">
        <v>45</v>
      </c>
      <c r="M487" s="221" t="s">
        <v>45</v>
      </c>
      <c r="N487" s="300" t="s">
        <v>1986</v>
      </c>
    </row>
    <row r="488" spans="2:14" x14ac:dyDescent="0.2">
      <c r="B488" s="217">
        <v>38078</v>
      </c>
      <c r="C488" s="218" t="s">
        <v>826</v>
      </c>
      <c r="D488" s="219">
        <v>40176</v>
      </c>
      <c r="E488" s="218" t="s">
        <v>2394</v>
      </c>
      <c r="F488" s="222">
        <v>1.7</v>
      </c>
      <c r="G488" s="222">
        <v>1.7</v>
      </c>
      <c r="H488" s="222">
        <v>0.50700000000000001</v>
      </c>
      <c r="I488" s="222">
        <v>0</v>
      </c>
      <c r="J488" s="646" t="s">
        <v>5224</v>
      </c>
      <c r="K488" s="521" t="s">
        <v>2034</v>
      </c>
      <c r="L488" s="221" t="s">
        <v>47</v>
      </c>
      <c r="M488" s="221" t="s">
        <v>1763</v>
      </c>
      <c r="N488" s="300" t="s">
        <v>1810</v>
      </c>
    </row>
    <row r="489" spans="2:14" ht="22.5" x14ac:dyDescent="0.2">
      <c r="B489" s="217">
        <v>38089</v>
      </c>
      <c r="C489" s="218" t="s">
        <v>827</v>
      </c>
      <c r="D489" s="219" t="s">
        <v>5173</v>
      </c>
      <c r="E489" s="218" t="s">
        <v>5174</v>
      </c>
      <c r="F489" s="222">
        <v>715.6</v>
      </c>
      <c r="G489" s="222">
        <v>715.6</v>
      </c>
      <c r="H489" s="222">
        <v>674</v>
      </c>
      <c r="I489" s="222">
        <v>674</v>
      </c>
      <c r="J489" s="646" t="s">
        <v>5222</v>
      </c>
      <c r="K489" s="521" t="s">
        <v>2959</v>
      </c>
      <c r="L489" s="221" t="s">
        <v>47</v>
      </c>
      <c r="M489" s="221" t="s">
        <v>1848</v>
      </c>
      <c r="N489" s="300" t="s">
        <v>2958</v>
      </c>
    </row>
    <row r="490" spans="2:14" x14ac:dyDescent="0.2">
      <c r="B490" s="217">
        <v>38114</v>
      </c>
      <c r="C490" s="218" t="s">
        <v>828</v>
      </c>
      <c r="D490" s="219">
        <v>43623</v>
      </c>
      <c r="E490" s="218" t="s">
        <v>2598</v>
      </c>
      <c r="F490" s="222">
        <v>2</v>
      </c>
      <c r="G490" s="222">
        <v>2</v>
      </c>
      <c r="H490" s="222">
        <v>0.85</v>
      </c>
      <c r="I490" s="222">
        <v>0</v>
      </c>
      <c r="J490" s="646" t="s">
        <v>5224</v>
      </c>
      <c r="K490" s="521" t="s">
        <v>2599</v>
      </c>
      <c r="L490" s="221" t="s">
        <v>47</v>
      </c>
      <c r="M490" s="221" t="s">
        <v>51</v>
      </c>
      <c r="N490" s="300" t="s">
        <v>1988</v>
      </c>
    </row>
    <row r="491" spans="2:14" x14ac:dyDescent="0.2">
      <c r="B491" s="217">
        <v>38115</v>
      </c>
      <c r="C491" s="218" t="s">
        <v>829</v>
      </c>
      <c r="D491" s="219">
        <v>38115</v>
      </c>
      <c r="E491" s="218" t="s">
        <v>2345</v>
      </c>
      <c r="F491" s="222">
        <v>9.75</v>
      </c>
      <c r="G491" s="222">
        <v>9.75</v>
      </c>
      <c r="H491" s="222">
        <v>4.7670000000000003</v>
      </c>
      <c r="I491" s="222">
        <v>0</v>
      </c>
      <c r="J491" s="646" t="s">
        <v>5222</v>
      </c>
      <c r="K491" s="521" t="s">
        <v>2347</v>
      </c>
      <c r="L491" s="221" t="s">
        <v>47</v>
      </c>
      <c r="M491" s="221" t="s">
        <v>1763</v>
      </c>
      <c r="N491" s="300" t="s">
        <v>2346</v>
      </c>
    </row>
    <row r="492" spans="2:14" x14ac:dyDescent="0.2">
      <c r="B492" s="217">
        <v>38173</v>
      </c>
      <c r="C492" s="218" t="s">
        <v>830</v>
      </c>
      <c r="D492" s="219">
        <v>38173</v>
      </c>
      <c r="E492" s="218" t="s">
        <v>2348</v>
      </c>
      <c r="F492" s="222">
        <v>34.200000000000003</v>
      </c>
      <c r="G492" s="222">
        <v>34.200000000000003</v>
      </c>
      <c r="H492" s="222">
        <v>3.75</v>
      </c>
      <c r="I492" s="222">
        <v>10.23</v>
      </c>
      <c r="J492" s="646" t="s">
        <v>5222</v>
      </c>
      <c r="K492" s="521" t="s">
        <v>2349</v>
      </c>
      <c r="L492" s="221" t="s">
        <v>49</v>
      </c>
      <c r="M492" s="221" t="s">
        <v>49</v>
      </c>
      <c r="N492" s="300" t="s">
        <v>2318</v>
      </c>
    </row>
    <row r="493" spans="2:14" x14ac:dyDescent="0.2">
      <c r="B493" s="217">
        <v>38178</v>
      </c>
      <c r="C493" s="218" t="s">
        <v>831</v>
      </c>
      <c r="D493" s="219">
        <v>37073</v>
      </c>
      <c r="E493" s="218" t="s">
        <v>2325</v>
      </c>
      <c r="F493" s="222">
        <v>1.6</v>
      </c>
      <c r="G493" s="222">
        <v>1.6</v>
      </c>
      <c r="H493" s="222">
        <v>1.4</v>
      </c>
      <c r="I493" s="222">
        <v>1.4</v>
      </c>
      <c r="J493" s="646" t="s">
        <v>5222</v>
      </c>
      <c r="K493" s="521" t="s">
        <v>2326</v>
      </c>
      <c r="L493" s="221" t="s">
        <v>47</v>
      </c>
      <c r="M493" s="221" t="s">
        <v>1763</v>
      </c>
      <c r="N493" s="300" t="s">
        <v>1817</v>
      </c>
    </row>
    <row r="494" spans="2:14" ht="45" x14ac:dyDescent="0.2">
      <c r="B494" s="217">
        <v>38181</v>
      </c>
      <c r="C494" s="218" t="s">
        <v>832</v>
      </c>
      <c r="D494" s="219" t="s">
        <v>5175</v>
      </c>
      <c r="E494" s="218" t="s">
        <v>5176</v>
      </c>
      <c r="F494" s="222">
        <v>4</v>
      </c>
      <c r="G494" s="222">
        <v>4</v>
      </c>
      <c r="H494" s="222">
        <v>1.8</v>
      </c>
      <c r="I494" s="222">
        <v>0</v>
      </c>
      <c r="J494" s="646" t="s">
        <v>5224</v>
      </c>
      <c r="K494" s="521" t="s">
        <v>2467</v>
      </c>
      <c r="L494" s="221" t="s">
        <v>47</v>
      </c>
      <c r="M494" s="221" t="s">
        <v>1797</v>
      </c>
      <c r="N494" s="300" t="s">
        <v>1988</v>
      </c>
    </row>
    <row r="495" spans="2:14" x14ac:dyDescent="0.2">
      <c r="B495" s="217">
        <v>38206</v>
      </c>
      <c r="C495" s="218" t="s">
        <v>833</v>
      </c>
      <c r="D495" s="219">
        <v>38206</v>
      </c>
      <c r="E495" s="218" t="s">
        <v>2350</v>
      </c>
      <c r="F495" s="222">
        <v>509.6</v>
      </c>
      <c r="G495" s="222">
        <v>532.6</v>
      </c>
      <c r="H495" s="222">
        <v>496.61500000000001</v>
      </c>
      <c r="I495" s="222">
        <v>529.79999999999995</v>
      </c>
      <c r="J495" s="646" t="s">
        <v>5222</v>
      </c>
      <c r="K495" s="521" t="s">
        <v>1800</v>
      </c>
      <c r="L495" s="221" t="s">
        <v>46</v>
      </c>
      <c r="M495" s="221" t="s">
        <v>1801</v>
      </c>
      <c r="N495" s="300" t="s">
        <v>1896</v>
      </c>
    </row>
    <row r="496" spans="2:14" x14ac:dyDescent="0.2">
      <c r="B496" s="217">
        <v>38249</v>
      </c>
      <c r="C496" s="218" t="s">
        <v>838</v>
      </c>
      <c r="D496" s="219">
        <v>37722</v>
      </c>
      <c r="E496" s="218" t="s">
        <v>2339</v>
      </c>
      <c r="F496" s="222">
        <v>1.5</v>
      </c>
      <c r="G496" s="222">
        <v>1.5</v>
      </c>
      <c r="H496" s="222">
        <v>0.69899999999999995</v>
      </c>
      <c r="I496" s="222">
        <v>0</v>
      </c>
      <c r="J496" s="646" t="s">
        <v>5224</v>
      </c>
      <c r="K496" s="521" t="s">
        <v>1762</v>
      </c>
      <c r="L496" s="221" t="s">
        <v>47</v>
      </c>
      <c r="M496" s="221" t="s">
        <v>1763</v>
      </c>
      <c r="N496" s="300" t="s">
        <v>1795</v>
      </c>
    </row>
    <row r="497" spans="2:14" x14ac:dyDescent="0.2">
      <c r="B497" s="217">
        <v>38250</v>
      </c>
      <c r="C497" s="218" t="s">
        <v>839</v>
      </c>
      <c r="D497" s="219">
        <v>40015</v>
      </c>
      <c r="E497" s="218" t="s">
        <v>2386</v>
      </c>
      <c r="F497" s="222">
        <v>1.5</v>
      </c>
      <c r="G497" s="222">
        <v>1.5</v>
      </c>
      <c r="H497" s="222">
        <v>0.69499999999999995</v>
      </c>
      <c r="I497" s="222">
        <v>0</v>
      </c>
      <c r="J497" s="646" t="s">
        <v>5224</v>
      </c>
      <c r="K497" s="521" t="s">
        <v>1857</v>
      </c>
      <c r="L497" s="221" t="s">
        <v>47</v>
      </c>
      <c r="M497" s="221" t="s">
        <v>1763</v>
      </c>
      <c r="N497" s="300" t="s">
        <v>1795</v>
      </c>
    </row>
    <row r="498" spans="2:14" x14ac:dyDescent="0.2">
      <c r="B498" s="217">
        <v>38252</v>
      </c>
      <c r="C498" s="218" t="s">
        <v>840</v>
      </c>
      <c r="D498" s="219">
        <v>37823</v>
      </c>
      <c r="E498" s="218" t="s">
        <v>2340</v>
      </c>
      <c r="F498" s="222">
        <v>1.3</v>
      </c>
      <c r="G498" s="222">
        <v>1.3</v>
      </c>
      <c r="H498" s="222">
        <v>0.314</v>
      </c>
      <c r="I498" s="222">
        <v>0.94099999999999995</v>
      </c>
      <c r="J498" s="646" t="s">
        <v>5222</v>
      </c>
      <c r="K498" s="521" t="s">
        <v>2039</v>
      </c>
      <c r="L498" s="221" t="s">
        <v>47</v>
      </c>
      <c r="M498" s="221" t="s">
        <v>1763</v>
      </c>
      <c r="N498" s="300" t="s">
        <v>2064</v>
      </c>
    </row>
    <row r="499" spans="2:14" ht="22.5" x14ac:dyDescent="0.2">
      <c r="B499" s="217">
        <v>38278</v>
      </c>
      <c r="C499" s="218" t="s">
        <v>841</v>
      </c>
      <c r="D499" s="219" t="s">
        <v>5177</v>
      </c>
      <c r="E499" s="218" t="s">
        <v>5178</v>
      </c>
      <c r="F499" s="222">
        <v>100</v>
      </c>
      <c r="G499" s="222">
        <v>100</v>
      </c>
      <c r="H499" s="222">
        <v>94.57</v>
      </c>
      <c r="I499" s="222">
        <v>100</v>
      </c>
      <c r="J499" s="646" t="s">
        <v>5222</v>
      </c>
      <c r="K499" s="521" t="s">
        <v>2117</v>
      </c>
      <c r="L499" s="221" t="s">
        <v>46</v>
      </c>
      <c r="M499" s="221" t="s">
        <v>1801</v>
      </c>
      <c r="N499" s="300" t="s">
        <v>2116</v>
      </c>
    </row>
    <row r="500" spans="2:14" x14ac:dyDescent="0.2">
      <c r="B500" s="217">
        <v>38287</v>
      </c>
      <c r="C500" s="218" t="s">
        <v>842</v>
      </c>
      <c r="D500" s="219">
        <v>38287</v>
      </c>
      <c r="E500" s="218" t="s">
        <v>2351</v>
      </c>
      <c r="F500" s="222">
        <v>4.8</v>
      </c>
      <c r="G500" s="222">
        <v>4.8</v>
      </c>
      <c r="H500" s="222">
        <v>1.9039999999999999</v>
      </c>
      <c r="I500" s="222">
        <v>0</v>
      </c>
      <c r="J500" s="646" t="s">
        <v>5224</v>
      </c>
      <c r="K500" s="521" t="s">
        <v>2272</v>
      </c>
      <c r="L500" s="221" t="s">
        <v>47</v>
      </c>
      <c r="M500" s="221" t="s">
        <v>1763</v>
      </c>
      <c r="N500" s="300" t="s">
        <v>2098</v>
      </c>
    </row>
    <row r="501" spans="2:14" ht="22.5" x14ac:dyDescent="0.2">
      <c r="B501" s="217">
        <v>38289</v>
      </c>
      <c r="C501" s="218" t="s">
        <v>843</v>
      </c>
      <c r="D501" s="219" t="s">
        <v>5179</v>
      </c>
      <c r="E501" s="218" t="s">
        <v>5180</v>
      </c>
      <c r="F501" s="222">
        <v>206.934</v>
      </c>
      <c r="G501" s="222">
        <v>206.934</v>
      </c>
      <c r="H501" s="222">
        <v>194.8</v>
      </c>
      <c r="I501" s="222">
        <v>205.1</v>
      </c>
      <c r="J501" s="646" t="s">
        <v>5222</v>
      </c>
      <c r="K501" s="521" t="s">
        <v>777</v>
      </c>
      <c r="L501" s="221" t="s">
        <v>47</v>
      </c>
      <c r="M501" s="221" t="s">
        <v>45</v>
      </c>
      <c r="N501" s="300" t="s">
        <v>3225</v>
      </c>
    </row>
    <row r="502" spans="2:14" ht="22.5" x14ac:dyDescent="0.2">
      <c r="B502" s="217">
        <v>38297</v>
      </c>
      <c r="C502" s="218" t="s">
        <v>844</v>
      </c>
      <c r="D502" s="219" t="s">
        <v>5181</v>
      </c>
      <c r="E502" s="218" t="s">
        <v>5182</v>
      </c>
      <c r="F502" s="222">
        <v>845.5</v>
      </c>
      <c r="G502" s="222">
        <v>876.5</v>
      </c>
      <c r="H502" s="222">
        <v>770.5</v>
      </c>
      <c r="I502" s="222">
        <v>821.5</v>
      </c>
      <c r="J502" s="646" t="s">
        <v>5224</v>
      </c>
      <c r="K502" s="521" t="s">
        <v>2270</v>
      </c>
      <c r="L502" s="221" t="s">
        <v>46</v>
      </c>
      <c r="M502" s="221" t="s">
        <v>1801</v>
      </c>
      <c r="N502" s="300" t="s">
        <v>3114</v>
      </c>
    </row>
    <row r="503" spans="2:14" x14ac:dyDescent="0.2">
      <c r="B503" s="217">
        <v>38302</v>
      </c>
      <c r="C503" s="218" t="s">
        <v>845</v>
      </c>
      <c r="D503" s="219">
        <v>38302</v>
      </c>
      <c r="E503" s="218" t="s">
        <v>2352</v>
      </c>
      <c r="F503" s="222">
        <v>4.5599999999999996</v>
      </c>
      <c r="G503" s="222">
        <v>4.5599999999999996</v>
      </c>
      <c r="H503" s="222">
        <v>1.92</v>
      </c>
      <c r="I503" s="222">
        <v>0</v>
      </c>
      <c r="J503" s="646" t="s">
        <v>5224</v>
      </c>
      <c r="K503" s="521" t="s">
        <v>1832</v>
      </c>
      <c r="L503" s="221" t="s">
        <v>47</v>
      </c>
      <c r="M503" s="221" t="s">
        <v>51</v>
      </c>
      <c r="N503" s="300" t="s">
        <v>1795</v>
      </c>
    </row>
    <row r="504" spans="2:14" x14ac:dyDescent="0.2">
      <c r="B504" s="217">
        <v>38310</v>
      </c>
      <c r="C504" s="218" t="s">
        <v>846</v>
      </c>
      <c r="D504" s="219">
        <v>38310</v>
      </c>
      <c r="E504" s="218" t="s">
        <v>2353</v>
      </c>
      <c r="F504" s="222">
        <v>333</v>
      </c>
      <c r="G504" s="222">
        <v>336.2</v>
      </c>
      <c r="H504" s="222">
        <v>333</v>
      </c>
      <c r="I504" s="222">
        <v>336.1</v>
      </c>
      <c r="J504" s="646" t="s">
        <v>5222</v>
      </c>
      <c r="K504" s="521" t="s">
        <v>1816</v>
      </c>
      <c r="L504" s="221" t="s">
        <v>47</v>
      </c>
      <c r="M504" s="221" t="s">
        <v>51</v>
      </c>
      <c r="N504" s="300" t="s">
        <v>1815</v>
      </c>
    </row>
    <row r="505" spans="2:14" x14ac:dyDescent="0.2">
      <c r="B505" s="217">
        <v>38372</v>
      </c>
      <c r="C505" s="218" t="s">
        <v>853</v>
      </c>
      <c r="D505" s="219">
        <v>38372</v>
      </c>
      <c r="E505" s="218" t="s">
        <v>2354</v>
      </c>
      <c r="F505" s="222">
        <v>3.5</v>
      </c>
      <c r="G505" s="222">
        <v>3.5</v>
      </c>
      <c r="H505" s="222">
        <v>1.43</v>
      </c>
      <c r="I505" s="222">
        <v>0</v>
      </c>
      <c r="J505" s="646" t="s">
        <v>5224</v>
      </c>
      <c r="K505" s="521" t="s">
        <v>1832</v>
      </c>
      <c r="L505" s="221" t="s">
        <v>47</v>
      </c>
      <c r="M505" s="221" t="s">
        <v>51</v>
      </c>
      <c r="N505" s="300" t="s">
        <v>1795</v>
      </c>
    </row>
    <row r="506" spans="2:14" x14ac:dyDescent="0.2">
      <c r="B506" s="217">
        <v>38373</v>
      </c>
      <c r="C506" s="218" t="s">
        <v>854</v>
      </c>
      <c r="D506" s="219">
        <v>38373</v>
      </c>
      <c r="E506" s="218" t="s">
        <v>2355</v>
      </c>
      <c r="F506" s="222">
        <v>3</v>
      </c>
      <c r="G506" s="222">
        <v>3</v>
      </c>
      <c r="H506" s="222">
        <v>1.5229999999999999</v>
      </c>
      <c r="I506" s="222">
        <v>0</v>
      </c>
      <c r="J506" s="646" t="s">
        <v>5224</v>
      </c>
      <c r="K506" s="521" t="s">
        <v>854</v>
      </c>
      <c r="L506" s="221" t="s">
        <v>47</v>
      </c>
      <c r="M506" s="221" t="s">
        <v>45</v>
      </c>
      <c r="N506" s="300" t="s">
        <v>1795</v>
      </c>
    </row>
    <row r="507" spans="2:14" x14ac:dyDescent="0.2">
      <c r="B507" s="217">
        <v>38374</v>
      </c>
      <c r="C507" s="218" t="s">
        <v>855</v>
      </c>
      <c r="D507" s="219">
        <v>47374</v>
      </c>
      <c r="E507" s="218" t="s">
        <v>2830</v>
      </c>
      <c r="F507" s="222">
        <v>4.26</v>
      </c>
      <c r="G507" s="222">
        <v>4.26</v>
      </c>
      <c r="H507" s="222">
        <v>1.9</v>
      </c>
      <c r="I507" s="222">
        <v>0</v>
      </c>
      <c r="J507" s="646" t="s">
        <v>5224</v>
      </c>
      <c r="K507" s="521" t="s">
        <v>855</v>
      </c>
      <c r="L507" s="221" t="s">
        <v>47</v>
      </c>
      <c r="M507" s="221" t="s">
        <v>51</v>
      </c>
      <c r="N507" s="300" t="s">
        <v>1795</v>
      </c>
    </row>
    <row r="508" spans="2:14" x14ac:dyDescent="0.2">
      <c r="B508" s="217">
        <v>38375</v>
      </c>
      <c r="C508" s="218" t="s">
        <v>856</v>
      </c>
      <c r="D508" s="219">
        <v>38375</v>
      </c>
      <c r="E508" s="218" t="s">
        <v>2356</v>
      </c>
      <c r="F508" s="222">
        <v>3</v>
      </c>
      <c r="G508" s="222">
        <v>3</v>
      </c>
      <c r="H508" s="222">
        <v>1.23</v>
      </c>
      <c r="I508" s="222">
        <v>0</v>
      </c>
      <c r="J508" s="646" t="s">
        <v>5224</v>
      </c>
      <c r="K508" s="521" t="s">
        <v>856</v>
      </c>
      <c r="L508" s="221" t="s">
        <v>47</v>
      </c>
      <c r="M508" s="221" t="s">
        <v>45</v>
      </c>
      <c r="N508" s="300" t="s">
        <v>1988</v>
      </c>
    </row>
    <row r="509" spans="2:14" x14ac:dyDescent="0.2">
      <c r="B509" s="217">
        <v>38376</v>
      </c>
      <c r="C509" s="218" t="s">
        <v>857</v>
      </c>
      <c r="D509" s="219">
        <v>48705</v>
      </c>
      <c r="E509" s="218" t="s">
        <v>2964</v>
      </c>
      <c r="F509" s="222">
        <v>3</v>
      </c>
      <c r="G509" s="222">
        <v>3</v>
      </c>
      <c r="H509" s="222">
        <v>1.339</v>
      </c>
      <c r="I509" s="222">
        <v>0</v>
      </c>
      <c r="J509" s="646" t="s">
        <v>5224</v>
      </c>
      <c r="K509" s="521" t="s">
        <v>912</v>
      </c>
      <c r="L509" s="221" t="s">
        <v>47</v>
      </c>
      <c r="M509" s="221" t="s">
        <v>51</v>
      </c>
      <c r="N509" s="300" t="s">
        <v>1988</v>
      </c>
    </row>
    <row r="510" spans="2:14" x14ac:dyDescent="0.2">
      <c r="B510" s="217">
        <v>38378</v>
      </c>
      <c r="C510" s="218" t="s">
        <v>858</v>
      </c>
      <c r="D510" s="219">
        <v>47424</v>
      </c>
      <c r="E510" s="218" t="s">
        <v>2853</v>
      </c>
      <c r="F510" s="222">
        <v>0.98</v>
      </c>
      <c r="G510" s="222">
        <v>0.98</v>
      </c>
      <c r="H510" s="222">
        <v>0.42</v>
      </c>
      <c r="I510" s="222">
        <v>0</v>
      </c>
      <c r="J510" s="646" t="s">
        <v>5224</v>
      </c>
      <c r="K510" s="521" t="s">
        <v>2854</v>
      </c>
      <c r="L510" s="221" t="s">
        <v>47</v>
      </c>
      <c r="M510" s="221" t="s">
        <v>1848</v>
      </c>
      <c r="N510" s="300" t="s">
        <v>1795</v>
      </c>
    </row>
    <row r="511" spans="2:14" x14ac:dyDescent="0.2">
      <c r="B511" s="217">
        <v>38380</v>
      </c>
      <c r="C511" s="218" t="s">
        <v>859</v>
      </c>
      <c r="D511" s="219">
        <v>46664</v>
      </c>
      <c r="E511" s="218" t="s">
        <v>2761</v>
      </c>
      <c r="F511" s="222">
        <v>4.9989999999999997</v>
      </c>
      <c r="G511" s="222">
        <v>4.9989999999999997</v>
      </c>
      <c r="H511" s="222">
        <v>2.0699999999999998</v>
      </c>
      <c r="I511" s="222">
        <v>0</v>
      </c>
      <c r="J511" s="646" t="s">
        <v>5224</v>
      </c>
      <c r="K511" s="521" t="s">
        <v>1919</v>
      </c>
      <c r="L511" s="221" t="s">
        <v>47</v>
      </c>
      <c r="M511" s="221" t="s">
        <v>1763</v>
      </c>
      <c r="N511" s="300" t="s">
        <v>1988</v>
      </c>
    </row>
    <row r="512" spans="2:14" x14ac:dyDescent="0.2">
      <c r="B512" s="217">
        <v>38381</v>
      </c>
      <c r="C512" s="218" t="s">
        <v>860</v>
      </c>
      <c r="D512" s="219">
        <v>46645</v>
      </c>
      <c r="E512" s="218" t="s">
        <v>2753</v>
      </c>
      <c r="F512" s="222">
        <v>1.3</v>
      </c>
      <c r="G512" s="222">
        <v>1.3</v>
      </c>
      <c r="H512" s="222">
        <v>0.53</v>
      </c>
      <c r="I512" s="222">
        <v>0</v>
      </c>
      <c r="J512" s="646" t="s">
        <v>5224</v>
      </c>
      <c r="K512" s="521" t="s">
        <v>2754</v>
      </c>
      <c r="L512" s="221" t="s">
        <v>47</v>
      </c>
      <c r="M512" s="221" t="s">
        <v>1763</v>
      </c>
      <c r="N512" s="300" t="s">
        <v>1988</v>
      </c>
    </row>
    <row r="513" spans="2:14" x14ac:dyDescent="0.2">
      <c r="B513" s="217">
        <v>38421</v>
      </c>
      <c r="C513" s="218" t="s">
        <v>865</v>
      </c>
      <c r="D513" s="219">
        <v>43580</v>
      </c>
      <c r="E513" s="218" t="s">
        <v>2591</v>
      </c>
      <c r="F513" s="222">
        <v>12.05</v>
      </c>
      <c r="G513" s="222">
        <v>12.05</v>
      </c>
      <c r="H513" s="222">
        <v>2.5</v>
      </c>
      <c r="I513" s="222">
        <v>3.9</v>
      </c>
      <c r="J513" s="646" t="s">
        <v>5222</v>
      </c>
      <c r="K513" s="521" t="s">
        <v>1782</v>
      </c>
      <c r="L513" s="221" t="s">
        <v>44</v>
      </c>
      <c r="M513" s="221" t="s">
        <v>44</v>
      </c>
      <c r="N513" s="300" t="s">
        <v>2592</v>
      </c>
    </row>
    <row r="514" spans="2:14" x14ac:dyDescent="0.2">
      <c r="B514" s="217">
        <v>38431</v>
      </c>
      <c r="C514" s="218" t="s">
        <v>3904</v>
      </c>
      <c r="D514" s="219">
        <v>68728</v>
      </c>
      <c r="E514" s="218" t="s">
        <v>3903</v>
      </c>
      <c r="F514" s="222">
        <v>4</v>
      </c>
      <c r="G514" s="222">
        <v>4</v>
      </c>
      <c r="H514" s="222">
        <v>0</v>
      </c>
      <c r="I514" s="222">
        <v>0</v>
      </c>
      <c r="J514" s="646" t="s">
        <v>5197</v>
      </c>
      <c r="K514" s="521" t="s">
        <v>3902</v>
      </c>
      <c r="L514" s="221" t="s">
        <v>49</v>
      </c>
      <c r="M514" s="221" t="s">
        <v>1843</v>
      </c>
      <c r="N514" s="300" t="s">
        <v>1841</v>
      </c>
    </row>
    <row r="515" spans="2:14" x14ac:dyDescent="0.2">
      <c r="B515" s="217">
        <v>38432</v>
      </c>
      <c r="C515" s="218" t="s">
        <v>3901</v>
      </c>
      <c r="D515" s="219">
        <v>68727</v>
      </c>
      <c r="E515" s="218" t="s">
        <v>3900</v>
      </c>
      <c r="F515" s="222">
        <v>2.78</v>
      </c>
      <c r="G515" s="222">
        <v>2.78</v>
      </c>
      <c r="H515" s="222">
        <v>0</v>
      </c>
      <c r="I515" s="222">
        <v>0</v>
      </c>
      <c r="J515" s="646" t="s">
        <v>5197</v>
      </c>
      <c r="K515" s="521" t="s">
        <v>3902</v>
      </c>
      <c r="L515" s="221" t="s">
        <v>49</v>
      </c>
      <c r="M515" s="221" t="s">
        <v>1843</v>
      </c>
      <c r="N515" s="300" t="s">
        <v>1841</v>
      </c>
    </row>
    <row r="516" spans="2:14" x14ac:dyDescent="0.2">
      <c r="B516" s="217">
        <v>38438</v>
      </c>
      <c r="C516" s="218" t="s">
        <v>3143</v>
      </c>
      <c r="D516" s="219">
        <v>49406</v>
      </c>
      <c r="E516" s="218" t="s">
        <v>3142</v>
      </c>
      <c r="F516" s="222">
        <v>30</v>
      </c>
      <c r="G516" s="222">
        <v>30</v>
      </c>
      <c r="H516" s="222">
        <v>7.8150000000000004</v>
      </c>
      <c r="I516" s="222">
        <v>12.625999999999999</v>
      </c>
      <c r="J516" s="646" t="s">
        <v>5222</v>
      </c>
      <c r="K516" s="521" t="s">
        <v>1925</v>
      </c>
      <c r="L516" s="221" t="s">
        <v>50</v>
      </c>
      <c r="M516" s="221" t="s">
        <v>1763</v>
      </c>
      <c r="N516" s="300" t="s">
        <v>2195</v>
      </c>
    </row>
    <row r="517" spans="2:14" x14ac:dyDescent="0.2">
      <c r="B517" s="217">
        <v>38440</v>
      </c>
      <c r="C517" s="218" t="s">
        <v>867</v>
      </c>
      <c r="D517" s="219">
        <v>46267</v>
      </c>
      <c r="E517" s="218" t="s">
        <v>2725</v>
      </c>
      <c r="F517" s="222">
        <v>3.8940000000000001</v>
      </c>
      <c r="G517" s="222">
        <v>3.8940000000000001</v>
      </c>
      <c r="H517" s="222">
        <v>1.635</v>
      </c>
      <c r="I517" s="222">
        <v>0</v>
      </c>
      <c r="J517" s="646" t="s">
        <v>5224</v>
      </c>
      <c r="K517" s="521" t="s">
        <v>1857</v>
      </c>
      <c r="L517" s="221" t="s">
        <v>47</v>
      </c>
      <c r="M517" s="221" t="s">
        <v>1763</v>
      </c>
      <c r="N517" s="300" t="s">
        <v>1795</v>
      </c>
    </row>
    <row r="518" spans="2:14" x14ac:dyDescent="0.2">
      <c r="B518" s="217">
        <v>38441</v>
      </c>
      <c r="C518" s="218" t="s">
        <v>868</v>
      </c>
      <c r="D518" s="219">
        <v>38441</v>
      </c>
      <c r="E518" s="218" t="s">
        <v>868</v>
      </c>
      <c r="F518" s="222">
        <v>2.8</v>
      </c>
      <c r="G518" s="222">
        <v>2.8</v>
      </c>
      <c r="H518" s="222">
        <v>2.52</v>
      </c>
      <c r="I518" s="222">
        <v>2.52</v>
      </c>
      <c r="J518" s="646" t="s">
        <v>5224</v>
      </c>
      <c r="K518" s="521" t="s">
        <v>1800</v>
      </c>
      <c r="L518" s="221" t="s">
        <v>46</v>
      </c>
      <c r="M518" s="221" t="s">
        <v>1801</v>
      </c>
      <c r="N518" s="300" t="s">
        <v>2359</v>
      </c>
    </row>
    <row r="519" spans="2:14" x14ac:dyDescent="0.2">
      <c r="B519" s="217">
        <v>38442</v>
      </c>
      <c r="C519" s="218" t="s">
        <v>869</v>
      </c>
      <c r="D519" s="219">
        <v>38442</v>
      </c>
      <c r="E519" s="218" t="s">
        <v>869</v>
      </c>
      <c r="F519" s="222">
        <v>2.8</v>
      </c>
      <c r="G519" s="222">
        <v>2.8</v>
      </c>
      <c r="H519" s="222">
        <v>2.52</v>
      </c>
      <c r="I519" s="222">
        <v>2.52</v>
      </c>
      <c r="J519" s="646" t="s">
        <v>5224</v>
      </c>
      <c r="K519" s="521" t="s">
        <v>1897</v>
      </c>
      <c r="L519" s="221" t="s">
        <v>46</v>
      </c>
      <c r="M519" s="221" t="s">
        <v>46</v>
      </c>
      <c r="N519" s="300" t="s">
        <v>2359</v>
      </c>
    </row>
    <row r="520" spans="2:14" x14ac:dyDescent="0.2">
      <c r="B520" s="217">
        <v>38475</v>
      </c>
      <c r="C520" s="218" t="s">
        <v>872</v>
      </c>
      <c r="D520" s="219">
        <v>12529</v>
      </c>
      <c r="E520" s="218" t="s">
        <v>2194</v>
      </c>
      <c r="F520" s="222">
        <v>28.5</v>
      </c>
      <c r="G520" s="222">
        <v>28.5</v>
      </c>
      <c r="H520" s="222">
        <v>3.9420000000000002</v>
      </c>
      <c r="I520" s="222">
        <v>10.412000000000001</v>
      </c>
      <c r="J520" s="646" t="s">
        <v>5222</v>
      </c>
      <c r="K520" s="521" t="s">
        <v>1809</v>
      </c>
      <c r="L520" s="221" t="s">
        <v>47</v>
      </c>
      <c r="M520" s="221" t="s">
        <v>1763</v>
      </c>
      <c r="N520" s="300" t="s">
        <v>2195</v>
      </c>
    </row>
    <row r="521" spans="2:14" x14ac:dyDescent="0.2">
      <c r="B521" s="217">
        <v>38480</v>
      </c>
      <c r="C521" s="218" t="s">
        <v>873</v>
      </c>
      <c r="D521" s="219">
        <v>46918</v>
      </c>
      <c r="E521" s="218" t="s">
        <v>2774</v>
      </c>
      <c r="F521" s="222">
        <v>2.8</v>
      </c>
      <c r="G521" s="222">
        <v>2.8</v>
      </c>
      <c r="H521" s="222">
        <v>1.2949999999999999</v>
      </c>
      <c r="I521" s="222">
        <v>0</v>
      </c>
      <c r="J521" s="646" t="s">
        <v>5224</v>
      </c>
      <c r="K521" s="521" t="s">
        <v>2775</v>
      </c>
      <c r="L521" s="221" t="s">
        <v>47</v>
      </c>
      <c r="M521" s="221" t="s">
        <v>1797</v>
      </c>
      <c r="N521" s="300" t="s">
        <v>1988</v>
      </c>
    </row>
    <row r="522" spans="2:14" x14ac:dyDescent="0.2">
      <c r="B522" s="217">
        <v>38494</v>
      </c>
      <c r="C522" s="218" t="s">
        <v>875</v>
      </c>
      <c r="D522" s="219">
        <v>48728</v>
      </c>
      <c r="E522" s="218" t="s">
        <v>2978</v>
      </c>
      <c r="F522" s="222">
        <v>0.68400000000000005</v>
      </c>
      <c r="G522" s="222">
        <v>0.68400000000000005</v>
      </c>
      <c r="H522" s="222">
        <v>0.248</v>
      </c>
      <c r="I522" s="222">
        <v>0</v>
      </c>
      <c r="J522" s="646" t="s">
        <v>5224</v>
      </c>
      <c r="K522" s="521" t="s">
        <v>2800</v>
      </c>
      <c r="L522" s="221" t="s">
        <v>47</v>
      </c>
      <c r="M522" s="221" t="s">
        <v>1763</v>
      </c>
      <c r="N522" s="300" t="s">
        <v>1988</v>
      </c>
    </row>
    <row r="523" spans="2:14" x14ac:dyDescent="0.2">
      <c r="B523" s="217">
        <v>38495</v>
      </c>
      <c r="C523" s="218" t="s">
        <v>876</v>
      </c>
      <c r="D523" s="219">
        <v>38495</v>
      </c>
      <c r="E523" s="218" t="s">
        <v>2360</v>
      </c>
      <c r="F523" s="222">
        <v>29</v>
      </c>
      <c r="G523" s="222">
        <v>29</v>
      </c>
      <c r="H523" s="222">
        <v>6.83</v>
      </c>
      <c r="I523" s="222">
        <v>14.1</v>
      </c>
      <c r="J523" s="646" t="s">
        <v>5224</v>
      </c>
      <c r="K523" s="521" t="s">
        <v>2362</v>
      </c>
      <c r="L523" s="221" t="s">
        <v>45</v>
      </c>
      <c r="M523" s="221" t="s">
        <v>45</v>
      </c>
      <c r="N523" s="300" t="s">
        <v>2361</v>
      </c>
    </row>
    <row r="524" spans="2:14" x14ac:dyDescent="0.2">
      <c r="B524" s="217">
        <v>38500</v>
      </c>
      <c r="C524" s="218" t="s">
        <v>877</v>
      </c>
      <c r="D524" s="219">
        <v>44030</v>
      </c>
      <c r="E524" s="218" t="s">
        <v>2719</v>
      </c>
      <c r="F524" s="222">
        <v>14</v>
      </c>
      <c r="G524" s="222">
        <v>14</v>
      </c>
      <c r="H524" s="222">
        <v>7.11</v>
      </c>
      <c r="I524" s="222">
        <v>0</v>
      </c>
      <c r="J524" s="646" t="s">
        <v>5224</v>
      </c>
      <c r="K524" s="521" t="s">
        <v>2721</v>
      </c>
      <c r="L524" s="221" t="s">
        <v>47</v>
      </c>
      <c r="M524" s="221" t="s">
        <v>1763</v>
      </c>
      <c r="N524" s="300" t="s">
        <v>2720</v>
      </c>
    </row>
    <row r="525" spans="2:14" x14ac:dyDescent="0.2">
      <c r="B525" s="217">
        <v>38510</v>
      </c>
      <c r="C525" s="218" t="s">
        <v>878</v>
      </c>
      <c r="D525" s="219">
        <v>46568</v>
      </c>
      <c r="E525" s="218" t="s">
        <v>2743</v>
      </c>
      <c r="F525" s="222">
        <v>1</v>
      </c>
      <c r="G525" s="222">
        <v>1</v>
      </c>
      <c r="H525" s="222">
        <v>0.39200000000000002</v>
      </c>
      <c r="I525" s="222">
        <v>0</v>
      </c>
      <c r="J525" s="646" t="s">
        <v>5224</v>
      </c>
      <c r="K525" s="521" t="s">
        <v>2744</v>
      </c>
      <c r="L525" s="221" t="s">
        <v>47</v>
      </c>
      <c r="M525" s="221" t="s">
        <v>1763</v>
      </c>
      <c r="N525" s="300" t="s">
        <v>1988</v>
      </c>
    </row>
    <row r="526" spans="2:14" x14ac:dyDescent="0.2">
      <c r="B526" s="217">
        <v>38527</v>
      </c>
      <c r="C526" s="218" t="s">
        <v>879</v>
      </c>
      <c r="D526" s="219">
        <v>43729</v>
      </c>
      <c r="E526" s="218" t="s">
        <v>2636</v>
      </c>
      <c r="F526" s="222">
        <v>1.5</v>
      </c>
      <c r="G526" s="222">
        <v>1.5</v>
      </c>
      <c r="H526" s="222">
        <v>0.71499999999999997</v>
      </c>
      <c r="I526" s="222">
        <v>0</v>
      </c>
      <c r="J526" s="646" t="s">
        <v>5224</v>
      </c>
      <c r="K526" s="521" t="s">
        <v>2637</v>
      </c>
      <c r="L526" s="221" t="s">
        <v>47</v>
      </c>
      <c r="M526" s="221" t="s">
        <v>1797</v>
      </c>
      <c r="N526" s="300" t="s">
        <v>1988</v>
      </c>
    </row>
    <row r="527" spans="2:14" x14ac:dyDescent="0.2">
      <c r="B527" s="217">
        <v>38528</v>
      </c>
      <c r="C527" s="218" t="s">
        <v>880</v>
      </c>
      <c r="D527" s="219">
        <v>47996</v>
      </c>
      <c r="E527" s="218" t="s">
        <v>2901</v>
      </c>
      <c r="F527" s="222">
        <v>0.68400000000000005</v>
      </c>
      <c r="G527" s="222">
        <v>0.68400000000000005</v>
      </c>
      <c r="H527" s="222">
        <v>0.27500000000000002</v>
      </c>
      <c r="I527" s="222">
        <v>0</v>
      </c>
      <c r="J527" s="646" t="s">
        <v>5224</v>
      </c>
      <c r="K527" s="521" t="s">
        <v>2108</v>
      </c>
      <c r="L527" s="221" t="s">
        <v>47</v>
      </c>
      <c r="M527" s="221" t="s">
        <v>1763</v>
      </c>
      <c r="N527" s="300" t="s">
        <v>1988</v>
      </c>
    </row>
    <row r="528" spans="2:14" x14ac:dyDescent="0.2">
      <c r="B528" s="217">
        <v>38530</v>
      </c>
      <c r="C528" s="218" t="s">
        <v>881</v>
      </c>
      <c r="D528" s="219">
        <v>47378</v>
      </c>
      <c r="E528" s="218" t="s">
        <v>2833</v>
      </c>
      <c r="F528" s="222">
        <v>0.75</v>
      </c>
      <c r="G528" s="222">
        <v>0.75</v>
      </c>
      <c r="H528" s="222">
        <v>0.316</v>
      </c>
      <c r="I528" s="222">
        <v>0</v>
      </c>
      <c r="J528" s="646" t="s">
        <v>5224</v>
      </c>
      <c r="K528" s="521" t="s">
        <v>2832</v>
      </c>
      <c r="L528" s="221" t="s">
        <v>47</v>
      </c>
      <c r="M528" s="221" t="s">
        <v>51</v>
      </c>
      <c r="N528" s="300" t="s">
        <v>1795</v>
      </c>
    </row>
    <row r="529" spans="2:14" x14ac:dyDescent="0.2">
      <c r="B529" s="217">
        <v>38531</v>
      </c>
      <c r="C529" s="218" t="s">
        <v>882</v>
      </c>
      <c r="D529" s="219">
        <v>47377</v>
      </c>
      <c r="E529" s="218" t="s">
        <v>2831</v>
      </c>
      <c r="F529" s="222">
        <v>0.75</v>
      </c>
      <c r="G529" s="222">
        <v>0.75</v>
      </c>
      <c r="H529" s="222">
        <v>0.316</v>
      </c>
      <c r="I529" s="222">
        <v>0</v>
      </c>
      <c r="J529" s="646" t="s">
        <v>5224</v>
      </c>
      <c r="K529" s="521" t="s">
        <v>2832</v>
      </c>
      <c r="L529" s="221" t="s">
        <v>47</v>
      </c>
      <c r="M529" s="221" t="s">
        <v>51</v>
      </c>
      <c r="N529" s="300" t="s">
        <v>1795</v>
      </c>
    </row>
    <row r="530" spans="2:14" ht="33.75" x14ac:dyDescent="0.2">
      <c r="B530" s="217">
        <v>38532</v>
      </c>
      <c r="C530" s="218" t="s">
        <v>883</v>
      </c>
      <c r="D530" s="219" t="s">
        <v>5183</v>
      </c>
      <c r="E530" s="218" t="s">
        <v>5184</v>
      </c>
      <c r="F530" s="222">
        <v>2.85</v>
      </c>
      <c r="G530" s="222">
        <v>2.85</v>
      </c>
      <c r="H530" s="222">
        <v>1.409</v>
      </c>
      <c r="I530" s="222">
        <v>0</v>
      </c>
      <c r="J530" s="646" t="s">
        <v>5224</v>
      </c>
      <c r="K530" s="521" t="s">
        <v>2697</v>
      </c>
      <c r="L530" s="221" t="s">
        <v>47</v>
      </c>
      <c r="M530" s="221" t="s">
        <v>1848</v>
      </c>
      <c r="N530" s="300" t="s">
        <v>1988</v>
      </c>
    </row>
    <row r="531" spans="2:14" x14ac:dyDescent="0.2">
      <c r="B531" s="217">
        <v>38533</v>
      </c>
      <c r="C531" s="218" t="s">
        <v>884</v>
      </c>
      <c r="D531" s="219">
        <v>46984</v>
      </c>
      <c r="E531" s="218" t="s">
        <v>2786</v>
      </c>
      <c r="F531" s="222">
        <v>0.75</v>
      </c>
      <c r="G531" s="222">
        <v>0.75</v>
      </c>
      <c r="H531" s="222">
        <v>0.34699999999999998</v>
      </c>
      <c r="I531" s="222">
        <v>0</v>
      </c>
      <c r="J531" s="646" t="s">
        <v>5224</v>
      </c>
      <c r="K531" s="521" t="s">
        <v>1782</v>
      </c>
      <c r="L531" s="221" t="s">
        <v>47</v>
      </c>
      <c r="M531" s="221" t="s">
        <v>1797</v>
      </c>
      <c r="N531" s="300" t="s">
        <v>1988</v>
      </c>
    </row>
    <row r="532" spans="2:14" x14ac:dyDescent="0.2">
      <c r="B532" s="217">
        <v>38534</v>
      </c>
      <c r="C532" s="218" t="s">
        <v>885</v>
      </c>
      <c r="D532" s="219">
        <v>44007</v>
      </c>
      <c r="E532" s="218" t="s">
        <v>2716</v>
      </c>
      <c r="F532" s="222">
        <v>3</v>
      </c>
      <c r="G532" s="222">
        <v>3</v>
      </c>
      <c r="H532" s="222">
        <v>1.6379999999999999</v>
      </c>
      <c r="I532" s="222">
        <v>0</v>
      </c>
      <c r="J532" s="646" t="s">
        <v>5224</v>
      </c>
      <c r="K532" s="521" t="s">
        <v>1962</v>
      </c>
      <c r="L532" s="221" t="s">
        <v>47</v>
      </c>
      <c r="M532" s="221" t="s">
        <v>1797</v>
      </c>
      <c r="N532" s="300" t="s">
        <v>1988</v>
      </c>
    </row>
    <row r="533" spans="2:14" x14ac:dyDescent="0.2">
      <c r="B533" s="217">
        <v>38538</v>
      </c>
      <c r="C533" s="218" t="s">
        <v>886</v>
      </c>
      <c r="D533" s="219">
        <v>47995</v>
      </c>
      <c r="E533" s="218" t="s">
        <v>2899</v>
      </c>
      <c r="F533" s="222">
        <v>0.996</v>
      </c>
      <c r="G533" s="222">
        <v>0.996</v>
      </c>
      <c r="H533" s="222">
        <v>0.41499999999999998</v>
      </c>
      <c r="I533" s="222">
        <v>0</v>
      </c>
      <c r="J533" s="646" t="s">
        <v>5224</v>
      </c>
      <c r="K533" s="521" t="s">
        <v>2900</v>
      </c>
      <c r="L533" s="221" t="s">
        <v>47</v>
      </c>
      <c r="M533" s="221" t="s">
        <v>1797</v>
      </c>
      <c r="N533" s="300" t="s">
        <v>1988</v>
      </c>
    </row>
    <row r="534" spans="2:14" x14ac:dyDescent="0.2">
      <c r="B534" s="217">
        <v>38539</v>
      </c>
      <c r="C534" s="218" t="s">
        <v>887</v>
      </c>
      <c r="D534" s="219">
        <v>48314</v>
      </c>
      <c r="E534" s="218" t="s">
        <v>2930</v>
      </c>
      <c r="F534" s="222">
        <v>0.68400000000000005</v>
      </c>
      <c r="G534" s="222">
        <v>0.68400000000000005</v>
      </c>
      <c r="H534" s="222">
        <v>0.248</v>
      </c>
      <c r="I534" s="222">
        <v>0</v>
      </c>
      <c r="J534" s="646" t="s">
        <v>5224</v>
      </c>
      <c r="K534" s="521" t="s">
        <v>1962</v>
      </c>
      <c r="L534" s="221" t="s">
        <v>47</v>
      </c>
      <c r="M534" s="221" t="s">
        <v>1763</v>
      </c>
      <c r="N534" s="300" t="s">
        <v>1988</v>
      </c>
    </row>
    <row r="535" spans="2:14" x14ac:dyDescent="0.2">
      <c r="B535" s="217">
        <v>38543</v>
      </c>
      <c r="C535" s="218" t="s">
        <v>888</v>
      </c>
      <c r="D535" s="219">
        <v>66243</v>
      </c>
      <c r="E535" s="218" t="s">
        <v>3499</v>
      </c>
      <c r="F535" s="222">
        <v>1</v>
      </c>
      <c r="G535" s="222">
        <v>1</v>
      </c>
      <c r="H535" s="222">
        <v>0.36799999999999999</v>
      </c>
      <c r="I535" s="222">
        <v>0</v>
      </c>
      <c r="J535" s="646" t="s">
        <v>5224</v>
      </c>
      <c r="K535" s="521" t="s">
        <v>2108</v>
      </c>
      <c r="L535" s="221" t="s">
        <v>47</v>
      </c>
      <c r="M535" s="221" t="s">
        <v>1763</v>
      </c>
      <c r="N535" s="300" t="s">
        <v>1988</v>
      </c>
    </row>
    <row r="536" spans="2:14" x14ac:dyDescent="0.2">
      <c r="B536" s="217">
        <v>38544</v>
      </c>
      <c r="C536" s="218" t="s">
        <v>889</v>
      </c>
      <c r="D536" s="219">
        <v>48727</v>
      </c>
      <c r="E536" s="218" t="s">
        <v>2977</v>
      </c>
      <c r="F536" s="222">
        <v>0.996</v>
      </c>
      <c r="G536" s="222">
        <v>0.996</v>
      </c>
      <c r="H536" s="222">
        <v>0.372</v>
      </c>
      <c r="I536" s="222">
        <v>0</v>
      </c>
      <c r="J536" s="646" t="s">
        <v>5224</v>
      </c>
      <c r="K536" s="521" t="s">
        <v>2474</v>
      </c>
      <c r="L536" s="221" t="s">
        <v>47</v>
      </c>
      <c r="M536" s="221" t="s">
        <v>1763</v>
      </c>
      <c r="N536" s="300" t="s">
        <v>1988</v>
      </c>
    </row>
    <row r="537" spans="2:14" x14ac:dyDescent="0.2">
      <c r="B537" s="217">
        <v>38545</v>
      </c>
      <c r="C537" s="218" t="s">
        <v>890</v>
      </c>
      <c r="D537" s="219">
        <v>48726</v>
      </c>
      <c r="E537" s="218" t="s">
        <v>2976</v>
      </c>
      <c r="F537" s="222">
        <v>0.996</v>
      </c>
      <c r="G537" s="222">
        <v>0.996</v>
      </c>
      <c r="H537" s="222">
        <v>0.372</v>
      </c>
      <c r="I537" s="222">
        <v>0</v>
      </c>
      <c r="J537" s="646" t="s">
        <v>5224</v>
      </c>
      <c r="K537" s="521" t="s">
        <v>2474</v>
      </c>
      <c r="L537" s="221" t="s">
        <v>47</v>
      </c>
      <c r="M537" s="221" t="s">
        <v>1763</v>
      </c>
      <c r="N537" s="300" t="s">
        <v>1988</v>
      </c>
    </row>
    <row r="538" spans="2:14" x14ac:dyDescent="0.2">
      <c r="B538" s="217">
        <v>38548</v>
      </c>
      <c r="C538" s="218" t="s">
        <v>891</v>
      </c>
      <c r="D538" s="219">
        <v>43951</v>
      </c>
      <c r="E538" s="218" t="s">
        <v>2700</v>
      </c>
      <c r="F538" s="222">
        <v>0.95</v>
      </c>
      <c r="G538" s="222">
        <v>0.95</v>
      </c>
      <c r="H538" s="222">
        <v>0.53500000000000003</v>
      </c>
      <c r="I538" s="222">
        <v>0</v>
      </c>
      <c r="J538" s="646" t="s">
        <v>5224</v>
      </c>
      <c r="K538" s="521" t="s">
        <v>2124</v>
      </c>
      <c r="L538" s="221" t="s">
        <v>47</v>
      </c>
      <c r="M538" s="221" t="s">
        <v>51</v>
      </c>
      <c r="N538" s="300" t="s">
        <v>1988</v>
      </c>
    </row>
    <row r="539" spans="2:14" x14ac:dyDescent="0.2">
      <c r="B539" s="217">
        <v>38551</v>
      </c>
      <c r="C539" s="218" t="s">
        <v>892</v>
      </c>
      <c r="D539" s="219">
        <v>43903</v>
      </c>
      <c r="E539" s="218" t="s">
        <v>2663</v>
      </c>
      <c r="F539" s="222">
        <v>2.85</v>
      </c>
      <c r="G539" s="222">
        <v>2.85</v>
      </c>
      <c r="H539" s="222">
        <v>1.748</v>
      </c>
      <c r="I539" s="222">
        <v>0</v>
      </c>
      <c r="J539" s="646" t="s">
        <v>5224</v>
      </c>
      <c r="K539" s="521" t="s">
        <v>2647</v>
      </c>
      <c r="L539" s="221" t="s">
        <v>47</v>
      </c>
      <c r="M539" s="221" t="s">
        <v>51</v>
      </c>
      <c r="N539" s="300" t="s">
        <v>1988</v>
      </c>
    </row>
    <row r="540" spans="2:14" x14ac:dyDescent="0.2">
      <c r="B540" s="217">
        <v>38553</v>
      </c>
      <c r="C540" s="218" t="s">
        <v>893</v>
      </c>
      <c r="D540" s="219">
        <v>38553</v>
      </c>
      <c r="E540" s="218" t="s">
        <v>2363</v>
      </c>
      <c r="F540" s="222">
        <v>28.4</v>
      </c>
      <c r="G540" s="222">
        <v>28.4</v>
      </c>
      <c r="H540" s="222">
        <v>4.8019999999999996</v>
      </c>
      <c r="I540" s="222">
        <v>9.5079999999999991</v>
      </c>
      <c r="J540" s="646" t="s">
        <v>5222</v>
      </c>
      <c r="K540" s="521" t="s">
        <v>2074</v>
      </c>
      <c r="L540" s="221" t="s">
        <v>44</v>
      </c>
      <c r="M540" s="221" t="s">
        <v>44</v>
      </c>
      <c r="N540" s="300" t="s">
        <v>2364</v>
      </c>
    </row>
    <row r="541" spans="2:14" x14ac:dyDescent="0.2">
      <c r="B541" s="217">
        <v>38555</v>
      </c>
      <c r="C541" s="218" t="s">
        <v>894</v>
      </c>
      <c r="D541" s="219">
        <v>46985</v>
      </c>
      <c r="E541" s="218" t="s">
        <v>2787</v>
      </c>
      <c r="F541" s="222">
        <v>0.75</v>
      </c>
      <c r="G541" s="222">
        <v>0.75</v>
      </c>
      <c r="H541" s="222">
        <v>0.34699999999999998</v>
      </c>
      <c r="I541" s="222">
        <v>0</v>
      </c>
      <c r="J541" s="646" t="s">
        <v>5224</v>
      </c>
      <c r="K541" s="521" t="s">
        <v>1782</v>
      </c>
      <c r="L541" s="221" t="s">
        <v>47</v>
      </c>
      <c r="M541" s="221" t="s">
        <v>1797</v>
      </c>
      <c r="N541" s="300" t="s">
        <v>1988</v>
      </c>
    </row>
    <row r="542" spans="2:14" x14ac:dyDescent="0.2">
      <c r="B542" s="217">
        <v>38556</v>
      </c>
      <c r="C542" s="218" t="s">
        <v>895</v>
      </c>
      <c r="D542" s="219">
        <v>46986</v>
      </c>
      <c r="E542" s="218" t="s">
        <v>2788</v>
      </c>
      <c r="F542" s="222">
        <v>0.75</v>
      </c>
      <c r="G542" s="222">
        <v>0.75</v>
      </c>
      <c r="H542" s="222">
        <v>0.34699999999999998</v>
      </c>
      <c r="I542" s="222">
        <v>0</v>
      </c>
      <c r="J542" s="646" t="s">
        <v>5224</v>
      </c>
      <c r="K542" s="521" t="s">
        <v>1782</v>
      </c>
      <c r="L542" s="221" t="s">
        <v>47</v>
      </c>
      <c r="M542" s="221" t="s">
        <v>1797</v>
      </c>
      <c r="N542" s="300" t="s">
        <v>1988</v>
      </c>
    </row>
    <row r="543" spans="2:14" ht="33.75" x14ac:dyDescent="0.2">
      <c r="B543" s="217">
        <v>38558</v>
      </c>
      <c r="C543" s="218" t="s">
        <v>896</v>
      </c>
      <c r="D543" s="219" t="s">
        <v>5185</v>
      </c>
      <c r="E543" s="218" t="s">
        <v>5186</v>
      </c>
      <c r="F543" s="222">
        <v>2.85</v>
      </c>
      <c r="G543" s="222">
        <v>2.85</v>
      </c>
      <c r="H543" s="222">
        <v>1.474</v>
      </c>
      <c r="I543" s="222">
        <v>0</v>
      </c>
      <c r="J543" s="646" t="s">
        <v>5224</v>
      </c>
      <c r="K543" s="521" t="s">
        <v>2601</v>
      </c>
      <c r="L543" s="221" t="s">
        <v>47</v>
      </c>
      <c r="M543" s="221" t="s">
        <v>45</v>
      </c>
      <c r="N543" s="300" t="s">
        <v>1988</v>
      </c>
    </row>
    <row r="544" spans="2:14" x14ac:dyDescent="0.2">
      <c r="B544" s="217">
        <v>38559</v>
      </c>
      <c r="C544" s="218" t="s">
        <v>897</v>
      </c>
      <c r="D544" s="219">
        <v>46987</v>
      </c>
      <c r="E544" s="218" t="s">
        <v>2789</v>
      </c>
      <c r="F544" s="222">
        <v>0.75</v>
      </c>
      <c r="G544" s="222">
        <v>0.75</v>
      </c>
      <c r="H544" s="222">
        <v>0.34699999999999998</v>
      </c>
      <c r="I544" s="222">
        <v>0</v>
      </c>
      <c r="J544" s="646" t="s">
        <v>5224</v>
      </c>
      <c r="K544" s="521" t="s">
        <v>1782</v>
      </c>
      <c r="L544" s="221" t="s">
        <v>47</v>
      </c>
      <c r="M544" s="221" t="s">
        <v>1797</v>
      </c>
      <c r="N544" s="300" t="s">
        <v>1988</v>
      </c>
    </row>
    <row r="545" spans="2:14" x14ac:dyDescent="0.2">
      <c r="B545" s="217">
        <v>38560</v>
      </c>
      <c r="C545" s="218" t="s">
        <v>898</v>
      </c>
      <c r="D545" s="219">
        <v>47446</v>
      </c>
      <c r="E545" s="218" t="s">
        <v>2860</v>
      </c>
      <c r="F545" s="222">
        <v>2</v>
      </c>
      <c r="G545" s="222">
        <v>2</v>
      </c>
      <c r="H545" s="222">
        <v>0.92500000000000004</v>
      </c>
      <c r="I545" s="222">
        <v>0</v>
      </c>
      <c r="J545" s="646" t="s">
        <v>5224</v>
      </c>
      <c r="K545" s="521" t="s">
        <v>898</v>
      </c>
      <c r="L545" s="221" t="s">
        <v>47</v>
      </c>
      <c r="M545" s="221" t="s">
        <v>1797</v>
      </c>
      <c r="N545" s="300" t="s">
        <v>1988</v>
      </c>
    </row>
    <row r="546" spans="2:14" ht="56.25" x14ac:dyDescent="0.2">
      <c r="B546" s="217">
        <v>38561</v>
      </c>
      <c r="C546" s="218" t="s">
        <v>899</v>
      </c>
      <c r="D546" s="219" t="s">
        <v>5187</v>
      </c>
      <c r="E546" s="218" t="s">
        <v>5188</v>
      </c>
      <c r="F546" s="222">
        <v>4.75</v>
      </c>
      <c r="G546" s="222">
        <v>4.75</v>
      </c>
      <c r="H546" s="222">
        <v>2.585</v>
      </c>
      <c r="I546" s="222">
        <v>0</v>
      </c>
      <c r="J546" s="646" t="s">
        <v>5224</v>
      </c>
      <c r="K546" s="521" t="s">
        <v>2498</v>
      </c>
      <c r="L546" s="221" t="s">
        <v>47</v>
      </c>
      <c r="M546" s="221" t="s">
        <v>1848</v>
      </c>
      <c r="N546" s="300" t="s">
        <v>1988</v>
      </c>
    </row>
    <row r="547" spans="2:14" x14ac:dyDescent="0.2">
      <c r="B547" s="217">
        <v>38562</v>
      </c>
      <c r="C547" s="218" t="s">
        <v>900</v>
      </c>
      <c r="D547" s="219">
        <v>43952</v>
      </c>
      <c r="E547" s="218" t="s">
        <v>2701</v>
      </c>
      <c r="F547" s="222">
        <v>3</v>
      </c>
      <c r="G547" s="222">
        <v>3</v>
      </c>
      <c r="H547" s="222">
        <v>1.4990000000000001</v>
      </c>
      <c r="I547" s="222">
        <v>0</v>
      </c>
      <c r="J547" s="646" t="s">
        <v>5224</v>
      </c>
      <c r="K547" s="521" t="s">
        <v>2619</v>
      </c>
      <c r="L547" s="221" t="s">
        <v>47</v>
      </c>
      <c r="M547" s="221" t="s">
        <v>45</v>
      </c>
      <c r="N547" s="300" t="s">
        <v>1988</v>
      </c>
    </row>
    <row r="548" spans="2:14" x14ac:dyDescent="0.2">
      <c r="B548" s="217">
        <v>38565</v>
      </c>
      <c r="C548" s="218" t="s">
        <v>901</v>
      </c>
      <c r="D548" s="219">
        <v>43953</v>
      </c>
      <c r="E548" s="218" t="s">
        <v>2702</v>
      </c>
      <c r="F548" s="222">
        <v>4</v>
      </c>
      <c r="G548" s="222">
        <v>4</v>
      </c>
      <c r="H548" s="222">
        <v>2.1459999999999999</v>
      </c>
      <c r="I548" s="222">
        <v>0</v>
      </c>
      <c r="J548" s="646" t="s">
        <v>5224</v>
      </c>
      <c r="K548" s="521" t="s">
        <v>2619</v>
      </c>
      <c r="L548" s="221" t="s">
        <v>47</v>
      </c>
      <c r="M548" s="221" t="s">
        <v>45</v>
      </c>
      <c r="N548" s="300" t="s">
        <v>1988</v>
      </c>
    </row>
    <row r="549" spans="2:14" x14ac:dyDescent="0.2">
      <c r="B549" s="217">
        <v>38567</v>
      </c>
      <c r="C549" s="218" t="s">
        <v>902</v>
      </c>
      <c r="D549" s="219">
        <v>46731</v>
      </c>
      <c r="E549" s="218" t="s">
        <v>2766</v>
      </c>
      <c r="F549" s="222">
        <v>4.9989999999999997</v>
      </c>
      <c r="G549" s="222">
        <v>4.9989999999999997</v>
      </c>
      <c r="H549" s="222">
        <v>2.3069999999999999</v>
      </c>
      <c r="I549" s="222">
        <v>0</v>
      </c>
      <c r="J549" s="646" t="s">
        <v>5224</v>
      </c>
      <c r="K549" s="521" t="s">
        <v>902</v>
      </c>
      <c r="L549" s="221" t="s">
        <v>47</v>
      </c>
      <c r="M549" s="221" t="s">
        <v>1797</v>
      </c>
      <c r="N549" s="300" t="s">
        <v>1988</v>
      </c>
    </row>
    <row r="550" spans="2:14" x14ac:dyDescent="0.2">
      <c r="B550" s="217">
        <v>38574</v>
      </c>
      <c r="C550" s="218" t="s">
        <v>903</v>
      </c>
      <c r="D550" s="219">
        <v>43887</v>
      </c>
      <c r="E550" s="218" t="s">
        <v>2658</v>
      </c>
      <c r="F550" s="222">
        <v>1.5</v>
      </c>
      <c r="G550" s="222">
        <v>1.5</v>
      </c>
      <c r="H550" s="222">
        <v>0.73899999999999999</v>
      </c>
      <c r="I550" s="222">
        <v>0</v>
      </c>
      <c r="J550" s="646" t="s">
        <v>5224</v>
      </c>
      <c r="K550" s="521" t="s">
        <v>2655</v>
      </c>
      <c r="L550" s="221" t="s">
        <v>47</v>
      </c>
      <c r="M550" s="221" t="s">
        <v>1763</v>
      </c>
      <c r="N550" s="300" t="s">
        <v>1795</v>
      </c>
    </row>
    <row r="551" spans="2:14" x14ac:dyDescent="0.2">
      <c r="B551" s="217">
        <v>38575</v>
      </c>
      <c r="C551" s="218" t="s">
        <v>904</v>
      </c>
      <c r="D551" s="219">
        <v>43885</v>
      </c>
      <c r="E551" s="218" t="s">
        <v>2654</v>
      </c>
      <c r="F551" s="222">
        <v>1.5</v>
      </c>
      <c r="G551" s="222">
        <v>1.5</v>
      </c>
      <c r="H551" s="222">
        <v>0.70199999999999996</v>
      </c>
      <c r="I551" s="222">
        <v>0</v>
      </c>
      <c r="J551" s="646" t="s">
        <v>5224</v>
      </c>
      <c r="K551" s="521" t="s">
        <v>2655</v>
      </c>
      <c r="L551" s="221" t="s">
        <v>47</v>
      </c>
      <c r="M551" s="221" t="s">
        <v>1763</v>
      </c>
      <c r="N551" s="300" t="s">
        <v>1795</v>
      </c>
    </row>
    <row r="552" spans="2:14" x14ac:dyDescent="0.2">
      <c r="B552" s="217">
        <v>38576</v>
      </c>
      <c r="C552" s="218" t="s">
        <v>905</v>
      </c>
      <c r="D552" s="219">
        <v>43886</v>
      </c>
      <c r="E552" s="218" t="s">
        <v>2656</v>
      </c>
      <c r="F552" s="222">
        <v>1.5</v>
      </c>
      <c r="G552" s="222">
        <v>1.5</v>
      </c>
      <c r="H552" s="222">
        <v>0.61699999999999999</v>
      </c>
      <c r="I552" s="222">
        <v>0</v>
      </c>
      <c r="J552" s="646" t="s">
        <v>5224</v>
      </c>
      <c r="K552" s="521" t="s">
        <v>2657</v>
      </c>
      <c r="L552" s="221" t="s">
        <v>47</v>
      </c>
      <c r="M552" s="221" t="s">
        <v>1763</v>
      </c>
      <c r="N552" s="300" t="s">
        <v>1795</v>
      </c>
    </row>
    <row r="553" spans="2:14" x14ac:dyDescent="0.2">
      <c r="B553" s="217">
        <v>38577</v>
      </c>
      <c r="C553" s="218" t="s">
        <v>906</v>
      </c>
      <c r="D553" s="219">
        <v>68467</v>
      </c>
      <c r="E553" s="218" t="s">
        <v>3758</v>
      </c>
      <c r="F553" s="222">
        <v>4.9800000000000004</v>
      </c>
      <c r="G553" s="222">
        <v>4.9800000000000004</v>
      </c>
      <c r="H553" s="222">
        <v>0.78400000000000003</v>
      </c>
      <c r="I553" s="222">
        <v>1.2</v>
      </c>
      <c r="J553" s="646" t="s">
        <v>5222</v>
      </c>
      <c r="K553" s="521" t="s">
        <v>3759</v>
      </c>
      <c r="L553" s="221" t="s">
        <v>47</v>
      </c>
      <c r="M553" s="221" t="s">
        <v>1763</v>
      </c>
      <c r="N553" s="300" t="s">
        <v>1889</v>
      </c>
    </row>
    <row r="554" spans="2:14" x14ac:dyDescent="0.2">
      <c r="B554" s="217">
        <v>38579</v>
      </c>
      <c r="C554" s="218" t="s">
        <v>907</v>
      </c>
      <c r="D554" s="219">
        <v>43915</v>
      </c>
      <c r="E554" s="218" t="s">
        <v>2670</v>
      </c>
      <c r="F554" s="222">
        <v>2</v>
      </c>
      <c r="G554" s="222">
        <v>2</v>
      </c>
      <c r="H554" s="222">
        <v>1.093</v>
      </c>
      <c r="I554" s="222">
        <v>0</v>
      </c>
      <c r="J554" s="646" t="s">
        <v>5224</v>
      </c>
      <c r="K554" s="521" t="s">
        <v>2671</v>
      </c>
      <c r="L554" s="221" t="s">
        <v>47</v>
      </c>
      <c r="M554" s="221" t="s">
        <v>45</v>
      </c>
      <c r="N554" s="300" t="s">
        <v>1988</v>
      </c>
    </row>
    <row r="555" spans="2:14" x14ac:dyDescent="0.2">
      <c r="B555" s="217">
        <v>38580</v>
      </c>
      <c r="C555" s="218" t="s">
        <v>908</v>
      </c>
      <c r="D555" s="219">
        <v>38580</v>
      </c>
      <c r="E555" s="218" t="s">
        <v>2365</v>
      </c>
      <c r="F555" s="222">
        <v>4.5</v>
      </c>
      <c r="G555" s="222">
        <v>4.5</v>
      </c>
      <c r="H555" s="222">
        <v>2.3119999999999998</v>
      </c>
      <c r="I555" s="222">
        <v>0</v>
      </c>
      <c r="J555" s="646" t="s">
        <v>5224</v>
      </c>
      <c r="K555" s="521" t="s">
        <v>908</v>
      </c>
      <c r="L555" s="221" t="s">
        <v>47</v>
      </c>
      <c r="M555" s="221" t="s">
        <v>1848</v>
      </c>
      <c r="N555" s="300" t="s">
        <v>1988</v>
      </c>
    </row>
    <row r="556" spans="2:14" x14ac:dyDescent="0.2">
      <c r="B556" s="217">
        <v>38581</v>
      </c>
      <c r="C556" s="218" t="s">
        <v>909</v>
      </c>
      <c r="D556" s="219">
        <v>38581</v>
      </c>
      <c r="E556" s="218" t="s">
        <v>2366</v>
      </c>
      <c r="F556" s="222">
        <v>1.6559999999999999</v>
      </c>
      <c r="G556" s="222">
        <v>1.6559999999999999</v>
      </c>
      <c r="H556" s="222">
        <v>1.042</v>
      </c>
      <c r="I556" s="222">
        <v>0</v>
      </c>
      <c r="J556" s="646" t="s">
        <v>5224</v>
      </c>
      <c r="K556" s="521" t="s">
        <v>2367</v>
      </c>
      <c r="L556" s="221" t="s">
        <v>47</v>
      </c>
      <c r="M556" s="221" t="s">
        <v>1797</v>
      </c>
      <c r="N556" s="300" t="s">
        <v>1988</v>
      </c>
    </row>
    <row r="557" spans="2:14" x14ac:dyDescent="0.2">
      <c r="B557" s="217">
        <v>38582</v>
      </c>
      <c r="C557" s="218" t="s">
        <v>910</v>
      </c>
      <c r="D557" s="219">
        <v>49365</v>
      </c>
      <c r="E557" s="218" t="s">
        <v>3122</v>
      </c>
      <c r="F557" s="222">
        <v>1.5</v>
      </c>
      <c r="G557" s="222">
        <v>1.5</v>
      </c>
      <c r="H557" s="222">
        <v>0.67500000000000004</v>
      </c>
      <c r="I557" s="222">
        <v>0</v>
      </c>
      <c r="J557" s="646" t="s">
        <v>5224</v>
      </c>
      <c r="K557" s="521" t="s">
        <v>2987</v>
      </c>
      <c r="L557" s="221" t="s">
        <v>47</v>
      </c>
      <c r="M557" s="221" t="s">
        <v>51</v>
      </c>
      <c r="N557" s="300" t="s">
        <v>1988</v>
      </c>
    </row>
    <row r="558" spans="2:14" x14ac:dyDescent="0.2">
      <c r="B558" s="217">
        <v>38583</v>
      </c>
      <c r="C558" s="218" t="s">
        <v>911</v>
      </c>
      <c r="D558" s="219">
        <v>50104</v>
      </c>
      <c r="E558" s="218" t="s">
        <v>3214</v>
      </c>
      <c r="F558" s="222">
        <v>1.9359999999999999</v>
      </c>
      <c r="G558" s="222">
        <v>1.9359999999999999</v>
      </c>
      <c r="H558" s="222">
        <v>0.80400000000000005</v>
      </c>
      <c r="I558" s="222">
        <v>0</v>
      </c>
      <c r="J558" s="646" t="s">
        <v>5224</v>
      </c>
      <c r="K558" s="521" t="s">
        <v>1838</v>
      </c>
      <c r="L558" s="221" t="s">
        <v>47</v>
      </c>
      <c r="M558" s="221" t="s">
        <v>1763</v>
      </c>
      <c r="N558" s="300" t="s">
        <v>1795</v>
      </c>
    </row>
    <row r="559" spans="2:14" x14ac:dyDescent="0.2">
      <c r="B559" s="217">
        <v>38584</v>
      </c>
      <c r="C559" s="218" t="s">
        <v>912</v>
      </c>
      <c r="D559" s="219">
        <v>68849</v>
      </c>
      <c r="E559" s="218" t="s">
        <v>3937</v>
      </c>
      <c r="F559" s="222">
        <v>0.8</v>
      </c>
      <c r="G559" s="222">
        <v>0.8</v>
      </c>
      <c r="H559" s="222">
        <v>0.46200000000000002</v>
      </c>
      <c r="I559" s="222">
        <v>0</v>
      </c>
      <c r="J559" s="646" t="s">
        <v>5224</v>
      </c>
      <c r="K559" s="521" t="s">
        <v>345</v>
      </c>
      <c r="L559" s="221" t="s">
        <v>47</v>
      </c>
      <c r="M559" s="221" t="s">
        <v>51</v>
      </c>
      <c r="N559" s="300" t="s">
        <v>1988</v>
      </c>
    </row>
    <row r="560" spans="2:14" x14ac:dyDescent="0.2">
      <c r="B560" s="217">
        <v>38655</v>
      </c>
      <c r="C560" s="218" t="s">
        <v>913</v>
      </c>
      <c r="D560" s="219">
        <v>42350</v>
      </c>
      <c r="E560" s="218" t="s">
        <v>2510</v>
      </c>
      <c r="F560" s="222">
        <v>0.5</v>
      </c>
      <c r="G560" s="222">
        <v>0.5</v>
      </c>
      <c r="H560" s="222">
        <v>0.23</v>
      </c>
      <c r="I560" s="222">
        <v>0</v>
      </c>
      <c r="J560" s="646" t="s">
        <v>5224</v>
      </c>
      <c r="K560" s="521" t="s">
        <v>1840</v>
      </c>
      <c r="L560" s="221" t="s">
        <v>47</v>
      </c>
      <c r="M560" s="221" t="s">
        <v>45</v>
      </c>
      <c r="N560" s="300" t="s">
        <v>1988</v>
      </c>
    </row>
    <row r="561" spans="2:14" x14ac:dyDescent="0.2">
      <c r="B561" s="217">
        <v>38657</v>
      </c>
      <c r="C561" s="218" t="s">
        <v>914</v>
      </c>
      <c r="D561" s="219">
        <v>49072</v>
      </c>
      <c r="E561" s="218" t="s">
        <v>3055</v>
      </c>
      <c r="F561" s="222">
        <v>1.5</v>
      </c>
      <c r="G561" s="222">
        <v>1.5</v>
      </c>
      <c r="H561" s="222">
        <v>0.66300000000000003</v>
      </c>
      <c r="I561" s="222">
        <v>0</v>
      </c>
      <c r="J561" s="646" t="s">
        <v>5224</v>
      </c>
      <c r="K561" s="521" t="s">
        <v>2485</v>
      </c>
      <c r="L561" s="221" t="s">
        <v>47</v>
      </c>
      <c r="M561" s="221" t="s">
        <v>1848</v>
      </c>
      <c r="N561" s="300" t="s">
        <v>1795</v>
      </c>
    </row>
    <row r="562" spans="2:14" x14ac:dyDescent="0.2">
      <c r="B562" s="217">
        <v>38661</v>
      </c>
      <c r="C562" s="218" t="s">
        <v>915</v>
      </c>
      <c r="D562" s="219">
        <v>49055</v>
      </c>
      <c r="E562" s="218" t="s">
        <v>3047</v>
      </c>
      <c r="F562" s="222">
        <v>1.333</v>
      </c>
      <c r="G562" s="222">
        <v>1.333</v>
      </c>
      <c r="H562" s="222">
        <v>0.58899999999999997</v>
      </c>
      <c r="I562" s="222">
        <v>0</v>
      </c>
      <c r="J562" s="646" t="s">
        <v>5224</v>
      </c>
      <c r="K562" s="521" t="s">
        <v>2854</v>
      </c>
      <c r="L562" s="221" t="s">
        <v>47</v>
      </c>
      <c r="M562" s="221" t="s">
        <v>1848</v>
      </c>
      <c r="N562" s="300" t="s">
        <v>1795</v>
      </c>
    </row>
    <row r="563" spans="2:14" x14ac:dyDescent="0.2">
      <c r="B563" s="217">
        <v>38669</v>
      </c>
      <c r="C563" s="218" t="s">
        <v>916</v>
      </c>
      <c r="D563" s="219">
        <v>47741</v>
      </c>
      <c r="E563" s="218" t="s">
        <v>2876</v>
      </c>
      <c r="F563" s="222">
        <v>7.8609999999999998</v>
      </c>
      <c r="G563" s="222">
        <v>7.8609999999999998</v>
      </c>
      <c r="H563" s="222">
        <v>2.7</v>
      </c>
      <c r="I563" s="222">
        <v>2.8</v>
      </c>
      <c r="J563" s="646" t="s">
        <v>5224</v>
      </c>
      <c r="K563" s="521" t="s">
        <v>855</v>
      </c>
      <c r="L563" s="221" t="s">
        <v>47</v>
      </c>
      <c r="M563" s="221" t="s">
        <v>51</v>
      </c>
      <c r="N563" s="300" t="s">
        <v>1828</v>
      </c>
    </row>
    <row r="564" spans="2:14" x14ac:dyDescent="0.2">
      <c r="B564" s="217">
        <v>38696</v>
      </c>
      <c r="C564" s="218" t="s">
        <v>920</v>
      </c>
      <c r="D564" s="219">
        <v>50797</v>
      </c>
      <c r="E564" s="218" t="s">
        <v>3388</v>
      </c>
      <c r="F564" s="222">
        <v>0.996</v>
      </c>
      <c r="G564" s="222">
        <v>0.996</v>
      </c>
      <c r="H564" s="222">
        <v>0.41399999999999998</v>
      </c>
      <c r="I564" s="222">
        <v>0</v>
      </c>
      <c r="J564" s="646" t="s">
        <v>5224</v>
      </c>
      <c r="K564" s="521" t="s">
        <v>2124</v>
      </c>
      <c r="L564" s="221" t="s">
        <v>47</v>
      </c>
      <c r="M564" s="221" t="s">
        <v>51</v>
      </c>
      <c r="N564" s="300" t="s">
        <v>1988</v>
      </c>
    </row>
    <row r="565" spans="2:14" x14ac:dyDescent="0.2">
      <c r="B565" s="217">
        <v>38698</v>
      </c>
      <c r="C565" s="218" t="s">
        <v>921</v>
      </c>
      <c r="D565" s="219">
        <v>50792</v>
      </c>
      <c r="E565" s="218" t="s">
        <v>3386</v>
      </c>
      <c r="F565" s="222">
        <v>0.996</v>
      </c>
      <c r="G565" s="222">
        <v>0.996</v>
      </c>
      <c r="H565" s="222">
        <v>0.41699999999999998</v>
      </c>
      <c r="I565" s="222">
        <v>0</v>
      </c>
      <c r="J565" s="646" t="s">
        <v>5224</v>
      </c>
      <c r="K565" s="521" t="s">
        <v>2124</v>
      </c>
      <c r="L565" s="221" t="s">
        <v>47</v>
      </c>
      <c r="M565" s="221" t="s">
        <v>51</v>
      </c>
      <c r="N565" s="300" t="s">
        <v>1988</v>
      </c>
    </row>
    <row r="566" spans="2:14" x14ac:dyDescent="0.2">
      <c r="B566" s="217">
        <v>38699</v>
      </c>
      <c r="C566" s="218" t="s">
        <v>922</v>
      </c>
      <c r="D566" s="219">
        <v>49247</v>
      </c>
      <c r="E566" s="218" t="s">
        <v>3088</v>
      </c>
      <c r="F566" s="222">
        <v>0.996</v>
      </c>
      <c r="G566" s="222">
        <v>0.996</v>
      </c>
      <c r="H566" s="222">
        <v>0.39</v>
      </c>
      <c r="I566" s="222">
        <v>0</v>
      </c>
      <c r="J566" s="646" t="s">
        <v>5224</v>
      </c>
      <c r="K566" s="521" t="s">
        <v>3089</v>
      </c>
      <c r="L566" s="221" t="s">
        <v>47</v>
      </c>
      <c r="M566" s="221" t="s">
        <v>51</v>
      </c>
      <c r="N566" s="300" t="s">
        <v>1988</v>
      </c>
    </row>
    <row r="567" spans="2:14" x14ac:dyDescent="0.2">
      <c r="B567" s="217">
        <v>38700</v>
      </c>
      <c r="C567" s="218" t="s">
        <v>923</v>
      </c>
      <c r="D567" s="219">
        <v>66236</v>
      </c>
      <c r="E567" s="218" t="s">
        <v>3491</v>
      </c>
      <c r="F567" s="222">
        <v>1</v>
      </c>
      <c r="G567" s="222">
        <v>1</v>
      </c>
      <c r="H567" s="222">
        <v>0.22800000000000001</v>
      </c>
      <c r="I567" s="222">
        <v>0</v>
      </c>
      <c r="J567" s="646" t="s">
        <v>5224</v>
      </c>
      <c r="K567" s="521" t="s">
        <v>2800</v>
      </c>
      <c r="L567" s="221" t="s">
        <v>47</v>
      </c>
      <c r="M567" s="221" t="s">
        <v>1763</v>
      </c>
      <c r="N567" s="300" t="s">
        <v>1988</v>
      </c>
    </row>
    <row r="568" spans="2:14" x14ac:dyDescent="0.2">
      <c r="B568" s="217">
        <v>38701</v>
      </c>
      <c r="C568" s="218" t="s">
        <v>924</v>
      </c>
      <c r="D568" s="219">
        <v>48714</v>
      </c>
      <c r="E568" s="218" t="s">
        <v>2966</v>
      </c>
      <c r="F568" s="222">
        <v>1</v>
      </c>
      <c r="G568" s="222">
        <v>1</v>
      </c>
      <c r="H568" s="222">
        <v>0.52</v>
      </c>
      <c r="I568" s="222">
        <v>0</v>
      </c>
      <c r="J568" s="646" t="s">
        <v>5224</v>
      </c>
      <c r="K568" s="521" t="s">
        <v>2482</v>
      </c>
      <c r="L568" s="221" t="s">
        <v>47</v>
      </c>
      <c r="M568" s="221" t="s">
        <v>51</v>
      </c>
      <c r="N568" s="300" t="s">
        <v>1795</v>
      </c>
    </row>
    <row r="569" spans="2:14" x14ac:dyDescent="0.2">
      <c r="B569" s="217">
        <v>38702</v>
      </c>
      <c r="C569" s="218" t="s">
        <v>925</v>
      </c>
      <c r="D569" s="219">
        <v>48715</v>
      </c>
      <c r="E569" s="218" t="s">
        <v>2967</v>
      </c>
      <c r="F569" s="222">
        <v>1</v>
      </c>
      <c r="G569" s="222">
        <v>1</v>
      </c>
      <c r="H569" s="222">
        <v>0.52</v>
      </c>
      <c r="I569" s="222">
        <v>0</v>
      </c>
      <c r="J569" s="646" t="s">
        <v>5224</v>
      </c>
      <c r="K569" s="521" t="s">
        <v>2482</v>
      </c>
      <c r="L569" s="221" t="s">
        <v>47</v>
      </c>
      <c r="M569" s="221" t="s">
        <v>51</v>
      </c>
      <c r="N569" s="300" t="s">
        <v>1795</v>
      </c>
    </row>
    <row r="570" spans="2:14" x14ac:dyDescent="0.2">
      <c r="B570" s="217">
        <v>38704</v>
      </c>
      <c r="C570" s="218" t="s">
        <v>926</v>
      </c>
      <c r="D570" s="219">
        <v>47994</v>
      </c>
      <c r="E570" s="218" t="s">
        <v>2897</v>
      </c>
      <c r="F570" s="222">
        <v>0.996</v>
      </c>
      <c r="G570" s="222">
        <v>0.996</v>
      </c>
      <c r="H570" s="222">
        <v>0.41799999999999998</v>
      </c>
      <c r="I570" s="222">
        <v>0</v>
      </c>
      <c r="J570" s="646" t="s">
        <v>5224</v>
      </c>
      <c r="K570" s="521" t="s">
        <v>2898</v>
      </c>
      <c r="L570" s="221" t="s">
        <v>47</v>
      </c>
      <c r="M570" s="221" t="s">
        <v>45</v>
      </c>
      <c r="N570" s="300" t="s">
        <v>1988</v>
      </c>
    </row>
    <row r="571" spans="2:14" x14ac:dyDescent="0.2">
      <c r="B571" s="217">
        <v>38706</v>
      </c>
      <c r="C571" s="218" t="s">
        <v>927</v>
      </c>
      <c r="D571" s="219">
        <v>49244</v>
      </c>
      <c r="E571" s="218" t="s">
        <v>3086</v>
      </c>
      <c r="F571" s="222">
        <v>0.67200000000000004</v>
      </c>
      <c r="G571" s="222">
        <v>0.67200000000000004</v>
      </c>
      <c r="H571" s="222">
        <v>0.22800000000000001</v>
      </c>
      <c r="I571" s="222">
        <v>0</v>
      </c>
      <c r="J571" s="646" t="s">
        <v>5224</v>
      </c>
      <c r="K571" s="521" t="s">
        <v>898</v>
      </c>
      <c r="L571" s="221" t="s">
        <v>47</v>
      </c>
      <c r="M571" s="221" t="s">
        <v>1797</v>
      </c>
      <c r="N571" s="300" t="s">
        <v>1988</v>
      </c>
    </row>
    <row r="572" spans="2:14" x14ac:dyDescent="0.2">
      <c r="B572" s="217">
        <v>38707</v>
      </c>
      <c r="C572" s="218" t="s">
        <v>928</v>
      </c>
      <c r="D572" s="219">
        <v>49243</v>
      </c>
      <c r="E572" s="218" t="s">
        <v>3085</v>
      </c>
      <c r="F572" s="222">
        <v>0.996</v>
      </c>
      <c r="G572" s="222">
        <v>0.996</v>
      </c>
      <c r="H572" s="222">
        <v>0.378</v>
      </c>
      <c r="I572" s="222">
        <v>0</v>
      </c>
      <c r="J572" s="646" t="s">
        <v>5224</v>
      </c>
      <c r="K572" s="521" t="s">
        <v>2089</v>
      </c>
      <c r="L572" s="221" t="s">
        <v>47</v>
      </c>
      <c r="M572" s="221" t="s">
        <v>51</v>
      </c>
      <c r="N572" s="300" t="s">
        <v>1988</v>
      </c>
    </row>
    <row r="573" spans="2:14" x14ac:dyDescent="0.2">
      <c r="B573" s="217">
        <v>38708</v>
      </c>
      <c r="C573" s="218" t="s">
        <v>929</v>
      </c>
      <c r="D573" s="219">
        <v>49245</v>
      </c>
      <c r="E573" s="218" t="s">
        <v>3087</v>
      </c>
      <c r="F573" s="222">
        <v>0.996</v>
      </c>
      <c r="G573" s="222">
        <v>0.996</v>
      </c>
      <c r="H573" s="222">
        <v>0.35899999999999999</v>
      </c>
      <c r="I573" s="222">
        <v>0</v>
      </c>
      <c r="J573" s="646" t="s">
        <v>5224</v>
      </c>
      <c r="K573" s="521" t="s">
        <v>2243</v>
      </c>
      <c r="L573" s="221" t="s">
        <v>47</v>
      </c>
      <c r="M573" s="221" t="s">
        <v>1797</v>
      </c>
      <c r="N573" s="300" t="s">
        <v>1988</v>
      </c>
    </row>
    <row r="574" spans="2:14" x14ac:dyDescent="0.2">
      <c r="B574" s="217">
        <v>38709</v>
      </c>
      <c r="C574" s="218" t="s">
        <v>930</v>
      </c>
      <c r="D574" s="219">
        <v>48915</v>
      </c>
      <c r="E574" s="218" t="s">
        <v>3037</v>
      </c>
      <c r="F574" s="222">
        <v>0.68400000000000005</v>
      </c>
      <c r="G574" s="222">
        <v>0.68400000000000005</v>
      </c>
      <c r="H574" s="222">
        <v>0.24399999999999999</v>
      </c>
      <c r="I574" s="222">
        <v>0</v>
      </c>
      <c r="J574" s="646" t="s">
        <v>5224</v>
      </c>
      <c r="K574" s="521" t="s">
        <v>2898</v>
      </c>
      <c r="L574" s="221" t="s">
        <v>47</v>
      </c>
      <c r="M574" s="221" t="s">
        <v>45</v>
      </c>
      <c r="N574" s="300" t="s">
        <v>1988</v>
      </c>
    </row>
    <row r="575" spans="2:14" x14ac:dyDescent="0.2">
      <c r="B575" s="217">
        <v>38738</v>
      </c>
      <c r="C575" s="218" t="s">
        <v>931</v>
      </c>
      <c r="D575" s="219">
        <v>38738</v>
      </c>
      <c r="E575" s="218" t="s">
        <v>2368</v>
      </c>
      <c r="F575" s="222">
        <v>22.8</v>
      </c>
      <c r="G575" s="222">
        <v>22.8</v>
      </c>
      <c r="H575" s="222">
        <v>3.6</v>
      </c>
      <c r="I575" s="222">
        <v>7.2</v>
      </c>
      <c r="J575" s="646" t="s">
        <v>5222</v>
      </c>
      <c r="K575" s="521" t="s">
        <v>2369</v>
      </c>
      <c r="L575" s="221" t="s">
        <v>49</v>
      </c>
      <c r="M575" s="221" t="s">
        <v>49</v>
      </c>
      <c r="N575" s="300" t="s">
        <v>2318</v>
      </c>
    </row>
    <row r="576" spans="2:14" x14ac:dyDescent="0.2">
      <c r="B576" s="217">
        <v>38757</v>
      </c>
      <c r="C576" s="218" t="s">
        <v>932</v>
      </c>
      <c r="D576" s="219">
        <v>38757</v>
      </c>
      <c r="E576" s="218" t="s">
        <v>2370</v>
      </c>
      <c r="F576" s="222">
        <v>2.2000000000000002</v>
      </c>
      <c r="G576" s="222">
        <v>2.2000000000000002</v>
      </c>
      <c r="H576" s="222">
        <v>2.1</v>
      </c>
      <c r="I576" s="222">
        <v>2.1</v>
      </c>
      <c r="J576" s="646" t="s">
        <v>5224</v>
      </c>
      <c r="K576" s="521" t="s">
        <v>2371</v>
      </c>
      <c r="L576" s="221" t="s">
        <v>46</v>
      </c>
      <c r="M576" s="221" t="s">
        <v>1801</v>
      </c>
      <c r="N576" s="300" t="s">
        <v>2359</v>
      </c>
    </row>
    <row r="577" spans="2:14" x14ac:dyDescent="0.2">
      <c r="B577" s="217">
        <v>38760</v>
      </c>
      <c r="C577" s="218" t="s">
        <v>934</v>
      </c>
      <c r="D577" s="219">
        <v>14823</v>
      </c>
      <c r="E577" s="218" t="s">
        <v>2241</v>
      </c>
      <c r="F577" s="222">
        <v>2</v>
      </c>
      <c r="G577" s="222">
        <v>2</v>
      </c>
      <c r="H577" s="222">
        <v>2</v>
      </c>
      <c r="I577" s="222">
        <v>2</v>
      </c>
      <c r="J577" s="646" t="s">
        <v>5224</v>
      </c>
      <c r="K577" s="521" t="s">
        <v>1900</v>
      </c>
      <c r="L577" s="221" t="s">
        <v>46</v>
      </c>
      <c r="M577" s="221" t="s">
        <v>46</v>
      </c>
      <c r="N577" s="300" t="s">
        <v>1899</v>
      </c>
    </row>
    <row r="578" spans="2:14" x14ac:dyDescent="0.2">
      <c r="B578" s="217">
        <v>38795</v>
      </c>
      <c r="C578" s="218" t="s">
        <v>936</v>
      </c>
      <c r="D578" s="219">
        <v>50090</v>
      </c>
      <c r="E578" s="218" t="s">
        <v>3210</v>
      </c>
      <c r="F578" s="222">
        <v>1.95</v>
      </c>
      <c r="G578" s="222">
        <v>1.95</v>
      </c>
      <c r="H578" s="222">
        <v>0.85099999999999998</v>
      </c>
      <c r="I578" s="222">
        <v>0</v>
      </c>
      <c r="J578" s="646" t="s">
        <v>5224</v>
      </c>
      <c r="K578" s="521" t="s">
        <v>2843</v>
      </c>
      <c r="L578" s="221" t="s">
        <v>47</v>
      </c>
      <c r="M578" s="221" t="s">
        <v>1763</v>
      </c>
      <c r="N578" s="300" t="s">
        <v>1795</v>
      </c>
    </row>
    <row r="579" spans="2:14" x14ac:dyDescent="0.2">
      <c r="B579" s="217">
        <v>38796</v>
      </c>
      <c r="C579" s="218" t="s">
        <v>2373</v>
      </c>
      <c r="D579" s="219">
        <v>38796</v>
      </c>
      <c r="E579" s="218" t="s">
        <v>2372</v>
      </c>
      <c r="F579" s="222">
        <v>0.17499999999999999</v>
      </c>
      <c r="G579" s="222">
        <v>0.17499999999999999</v>
      </c>
      <c r="H579" s="222">
        <v>5.3999999999999999E-2</v>
      </c>
      <c r="I579" s="222">
        <v>0</v>
      </c>
      <c r="J579" s="646" t="s">
        <v>5224</v>
      </c>
      <c r="K579" s="521" t="s">
        <v>2374</v>
      </c>
      <c r="L579" s="221" t="s">
        <v>47</v>
      </c>
      <c r="M579" s="221" t="s">
        <v>1848</v>
      </c>
      <c r="N579" s="300" t="s">
        <v>1795</v>
      </c>
    </row>
    <row r="580" spans="2:14" x14ac:dyDescent="0.2">
      <c r="B580" s="217">
        <v>38815</v>
      </c>
      <c r="C580" s="218" t="s">
        <v>940</v>
      </c>
      <c r="D580" s="219">
        <v>43893</v>
      </c>
      <c r="E580" s="218" t="s">
        <v>2661</v>
      </c>
      <c r="F580" s="222">
        <v>2</v>
      </c>
      <c r="G580" s="222">
        <v>2</v>
      </c>
      <c r="H580" s="222">
        <v>1.028</v>
      </c>
      <c r="I580" s="222">
        <v>0</v>
      </c>
      <c r="J580" s="646" t="s">
        <v>5224</v>
      </c>
      <c r="K580" s="521" t="s">
        <v>2662</v>
      </c>
      <c r="L580" s="221" t="s">
        <v>47</v>
      </c>
      <c r="M580" s="221" t="s">
        <v>1763</v>
      </c>
      <c r="N580" s="300" t="s">
        <v>1988</v>
      </c>
    </row>
    <row r="581" spans="2:14" x14ac:dyDescent="0.2">
      <c r="B581" s="217">
        <v>38823</v>
      </c>
      <c r="C581" s="218" t="s">
        <v>941</v>
      </c>
      <c r="D581" s="219">
        <v>50815</v>
      </c>
      <c r="E581" s="218" t="s">
        <v>3403</v>
      </c>
      <c r="F581" s="222">
        <v>19.899999999999999</v>
      </c>
      <c r="G581" s="222">
        <v>19.899999999999999</v>
      </c>
      <c r="H581" s="222">
        <v>6.85</v>
      </c>
      <c r="I581" s="222">
        <v>0</v>
      </c>
      <c r="J581" s="646" t="s">
        <v>5222</v>
      </c>
      <c r="K581" s="521" t="s">
        <v>1943</v>
      </c>
      <c r="L581" s="221" t="s">
        <v>50</v>
      </c>
      <c r="M581" s="221" t="s">
        <v>50</v>
      </c>
      <c r="N581" s="300" t="s">
        <v>1817</v>
      </c>
    </row>
    <row r="582" spans="2:14" x14ac:dyDescent="0.2">
      <c r="B582" s="217">
        <v>38824</v>
      </c>
      <c r="C582" s="218" t="s">
        <v>942</v>
      </c>
      <c r="D582" s="219">
        <v>68726</v>
      </c>
      <c r="E582" s="218" t="s">
        <v>3898</v>
      </c>
      <c r="F582" s="222">
        <v>19.600000000000001</v>
      </c>
      <c r="G582" s="222">
        <v>19.600000000000001</v>
      </c>
      <c r="H582" s="222">
        <v>5.6470000000000002</v>
      </c>
      <c r="I582" s="222">
        <v>0</v>
      </c>
      <c r="J582" s="646" t="s">
        <v>5222</v>
      </c>
      <c r="K582" s="521" t="s">
        <v>3899</v>
      </c>
      <c r="L582" s="221" t="s">
        <v>46</v>
      </c>
      <c r="M582" s="221" t="s">
        <v>46</v>
      </c>
      <c r="N582" s="300" t="s">
        <v>1817</v>
      </c>
    </row>
    <row r="583" spans="2:14" x14ac:dyDescent="0.2">
      <c r="B583" s="217">
        <v>38825</v>
      </c>
      <c r="C583" s="218" t="s">
        <v>943</v>
      </c>
      <c r="D583" s="219">
        <v>68737</v>
      </c>
      <c r="E583" s="218" t="s">
        <v>3915</v>
      </c>
      <c r="F583" s="222">
        <v>50</v>
      </c>
      <c r="G583" s="222">
        <v>50</v>
      </c>
      <c r="H583" s="222">
        <v>13.516</v>
      </c>
      <c r="I583" s="222">
        <v>0</v>
      </c>
      <c r="J583" s="646" t="s">
        <v>5222</v>
      </c>
      <c r="K583" s="521" t="s">
        <v>3916</v>
      </c>
      <c r="L583" s="221" t="s">
        <v>49</v>
      </c>
      <c r="M583" s="221" t="s">
        <v>1819</v>
      </c>
      <c r="N583" s="300" t="s">
        <v>1817</v>
      </c>
    </row>
    <row r="584" spans="2:14" x14ac:dyDescent="0.2">
      <c r="B584" s="217">
        <v>38826</v>
      </c>
      <c r="C584" s="218" t="s">
        <v>944</v>
      </c>
      <c r="D584" s="219">
        <v>69801</v>
      </c>
      <c r="E584" s="218" t="s">
        <v>4317</v>
      </c>
      <c r="F584" s="222">
        <v>49.9</v>
      </c>
      <c r="G584" s="222">
        <v>49.9</v>
      </c>
      <c r="H584" s="222">
        <v>11.071</v>
      </c>
      <c r="I584" s="222">
        <v>0</v>
      </c>
      <c r="J584" s="646" t="s">
        <v>5222</v>
      </c>
      <c r="K584" s="521" t="s">
        <v>4318</v>
      </c>
      <c r="L584" s="221" t="s">
        <v>46</v>
      </c>
      <c r="M584" s="221" t="s">
        <v>46</v>
      </c>
      <c r="N584" s="300" t="s">
        <v>1817</v>
      </c>
    </row>
    <row r="585" spans="2:14" x14ac:dyDescent="0.2">
      <c r="B585" s="217">
        <v>38831</v>
      </c>
      <c r="C585" s="218" t="s">
        <v>945</v>
      </c>
      <c r="D585" s="219">
        <v>67306</v>
      </c>
      <c r="E585" s="218" t="s">
        <v>3525</v>
      </c>
      <c r="F585" s="222">
        <v>4.08</v>
      </c>
      <c r="G585" s="222">
        <v>4.08</v>
      </c>
      <c r="H585" s="222">
        <v>1.28</v>
      </c>
      <c r="I585" s="222">
        <v>0</v>
      </c>
      <c r="J585" s="646" t="s">
        <v>5224</v>
      </c>
      <c r="K585" s="521" t="s">
        <v>3526</v>
      </c>
      <c r="L585" s="221" t="s">
        <v>47</v>
      </c>
      <c r="M585" s="221" t="s">
        <v>1763</v>
      </c>
      <c r="N585" s="300" t="s">
        <v>1795</v>
      </c>
    </row>
    <row r="586" spans="2:14" x14ac:dyDescent="0.2">
      <c r="B586" s="217">
        <v>38833</v>
      </c>
      <c r="C586" s="218" t="s">
        <v>946</v>
      </c>
      <c r="D586" s="219">
        <v>43527</v>
      </c>
      <c r="E586" s="218" t="s">
        <v>2575</v>
      </c>
      <c r="F586" s="222">
        <v>0.5</v>
      </c>
      <c r="G586" s="222">
        <v>0.5</v>
      </c>
      <c r="H586" s="222">
        <v>0.22800000000000001</v>
      </c>
      <c r="I586" s="222">
        <v>0</v>
      </c>
      <c r="J586" s="646" t="s">
        <v>5224</v>
      </c>
      <c r="K586" s="521" t="s">
        <v>2576</v>
      </c>
      <c r="L586" s="221" t="s">
        <v>45</v>
      </c>
      <c r="M586" s="221" t="s">
        <v>51</v>
      </c>
      <c r="N586" s="300" t="s">
        <v>1986</v>
      </c>
    </row>
    <row r="587" spans="2:14" ht="22.5" x14ac:dyDescent="0.2">
      <c r="B587" s="217">
        <v>38834</v>
      </c>
      <c r="C587" s="218" t="s">
        <v>947</v>
      </c>
      <c r="D587" s="219">
        <v>43512</v>
      </c>
      <c r="E587" s="218" t="s">
        <v>2573</v>
      </c>
      <c r="F587" s="222">
        <v>2</v>
      </c>
      <c r="G587" s="222">
        <v>2</v>
      </c>
      <c r="H587" s="222">
        <v>0.93799999999999994</v>
      </c>
      <c r="I587" s="222">
        <v>0</v>
      </c>
      <c r="J587" s="646" t="s">
        <v>5224</v>
      </c>
      <c r="K587" s="521" t="s">
        <v>2574</v>
      </c>
      <c r="L587" s="221" t="s">
        <v>45</v>
      </c>
      <c r="M587" s="221" t="s">
        <v>45</v>
      </c>
      <c r="N587" s="300" t="s">
        <v>1986</v>
      </c>
    </row>
    <row r="588" spans="2:14" x14ac:dyDescent="0.2">
      <c r="B588" s="217">
        <v>38835</v>
      </c>
      <c r="C588" s="218" t="s">
        <v>948</v>
      </c>
      <c r="D588" s="219">
        <v>66261</v>
      </c>
      <c r="E588" s="218" t="s">
        <v>3510</v>
      </c>
      <c r="F588" s="222">
        <v>1.86</v>
      </c>
      <c r="G588" s="222">
        <v>1.86</v>
      </c>
      <c r="H588" s="222">
        <v>0.375</v>
      </c>
      <c r="I588" s="222">
        <v>0</v>
      </c>
      <c r="J588" s="646" t="s">
        <v>5224</v>
      </c>
      <c r="K588" s="521" t="s">
        <v>1964</v>
      </c>
      <c r="L588" s="221" t="s">
        <v>47</v>
      </c>
      <c r="M588" s="221" t="s">
        <v>1763</v>
      </c>
      <c r="N588" s="300" t="s">
        <v>1795</v>
      </c>
    </row>
    <row r="589" spans="2:14" x14ac:dyDescent="0.2">
      <c r="B589" s="217">
        <v>38836</v>
      </c>
      <c r="C589" s="218" t="s">
        <v>949</v>
      </c>
      <c r="D589" s="219">
        <v>66257</v>
      </c>
      <c r="E589" s="218" t="s">
        <v>3506</v>
      </c>
      <c r="F589" s="222">
        <v>1.1599999999999999</v>
      </c>
      <c r="G589" s="222">
        <v>1.1599999999999999</v>
      </c>
      <c r="H589" s="222">
        <v>0.19700000000000001</v>
      </c>
      <c r="I589" s="222">
        <v>0</v>
      </c>
      <c r="J589" s="646" t="s">
        <v>5224</v>
      </c>
      <c r="K589" s="521" t="s">
        <v>1762</v>
      </c>
      <c r="L589" s="221" t="s">
        <v>47</v>
      </c>
      <c r="M589" s="221" t="s">
        <v>1763</v>
      </c>
      <c r="N589" s="300" t="s">
        <v>1795</v>
      </c>
    </row>
    <row r="590" spans="2:14" x14ac:dyDescent="0.2">
      <c r="B590" s="217">
        <v>38838</v>
      </c>
      <c r="C590" s="218" t="s">
        <v>950</v>
      </c>
      <c r="D590" s="219">
        <v>69786</v>
      </c>
      <c r="E590" s="218" t="s">
        <v>4311</v>
      </c>
      <c r="F590" s="222">
        <v>78.400000000000006</v>
      </c>
      <c r="G590" s="222">
        <v>78.400000000000006</v>
      </c>
      <c r="H590" s="222">
        <v>21.359000000000002</v>
      </c>
      <c r="I590" s="222">
        <v>0</v>
      </c>
      <c r="J590" s="646" t="s">
        <v>5222</v>
      </c>
      <c r="K590" s="521" t="s">
        <v>4312</v>
      </c>
      <c r="L590" s="221" t="s">
        <v>49</v>
      </c>
      <c r="M590" s="221" t="s">
        <v>49</v>
      </c>
      <c r="N590" s="300" t="s">
        <v>1817</v>
      </c>
    </row>
    <row r="591" spans="2:14" x14ac:dyDescent="0.2">
      <c r="B591" s="217">
        <v>38841</v>
      </c>
      <c r="C591" s="218" t="s">
        <v>952</v>
      </c>
      <c r="D591" s="219">
        <v>49937</v>
      </c>
      <c r="E591" s="218" t="s">
        <v>3189</v>
      </c>
      <c r="F591" s="222">
        <v>3.96</v>
      </c>
      <c r="G591" s="222">
        <v>3.96</v>
      </c>
      <c r="H591" s="222">
        <v>1.5</v>
      </c>
      <c r="I591" s="222">
        <v>0</v>
      </c>
      <c r="J591" s="646" t="s">
        <v>5224</v>
      </c>
      <c r="K591" s="521" t="s">
        <v>2732</v>
      </c>
      <c r="L591" s="221" t="s">
        <v>47</v>
      </c>
      <c r="M591" s="221" t="s">
        <v>51</v>
      </c>
      <c r="N591" s="300" t="s">
        <v>1795</v>
      </c>
    </row>
    <row r="592" spans="2:14" x14ac:dyDescent="0.2">
      <c r="B592" s="217">
        <v>38842</v>
      </c>
      <c r="C592" s="218" t="s">
        <v>953</v>
      </c>
      <c r="D592" s="219">
        <v>43762</v>
      </c>
      <c r="E592" s="218" t="s">
        <v>2641</v>
      </c>
      <c r="F592" s="222">
        <v>3</v>
      </c>
      <c r="G592" s="222">
        <v>3</v>
      </c>
      <c r="H592" s="222">
        <v>1.5509999999999999</v>
      </c>
      <c r="I592" s="222">
        <v>0</v>
      </c>
      <c r="J592" s="646" t="s">
        <v>5224</v>
      </c>
      <c r="K592" s="521" t="s">
        <v>2642</v>
      </c>
      <c r="L592" s="221" t="s">
        <v>45</v>
      </c>
      <c r="M592" s="221" t="s">
        <v>45</v>
      </c>
      <c r="N592" s="300" t="s">
        <v>1986</v>
      </c>
    </row>
    <row r="593" spans="2:14" ht="22.5" x14ac:dyDescent="0.2">
      <c r="B593" s="217">
        <v>38843</v>
      </c>
      <c r="C593" s="218" t="s">
        <v>954</v>
      </c>
      <c r="D593" s="219">
        <v>43716</v>
      </c>
      <c r="E593" s="218" t="s">
        <v>2633</v>
      </c>
      <c r="F593" s="222">
        <v>2</v>
      </c>
      <c r="G593" s="222">
        <v>2</v>
      </c>
      <c r="H593" s="222">
        <v>0.98</v>
      </c>
      <c r="I593" s="222">
        <v>0</v>
      </c>
      <c r="J593" s="646" t="s">
        <v>5224</v>
      </c>
      <c r="K593" s="521" t="s">
        <v>2526</v>
      </c>
      <c r="L593" s="221" t="s">
        <v>45</v>
      </c>
      <c r="M593" s="221" t="s">
        <v>45</v>
      </c>
      <c r="N593" s="300" t="s">
        <v>1986</v>
      </c>
    </row>
    <row r="594" spans="2:14" x14ac:dyDescent="0.2">
      <c r="B594" s="217">
        <v>38853</v>
      </c>
      <c r="C594" s="218" t="s">
        <v>955</v>
      </c>
      <c r="D594" s="219">
        <v>43586</v>
      </c>
      <c r="E594" s="218" t="s">
        <v>2593</v>
      </c>
      <c r="F594" s="222">
        <v>0.4</v>
      </c>
      <c r="G594" s="222">
        <v>0.4</v>
      </c>
      <c r="H594" s="222">
        <v>0.23200000000000001</v>
      </c>
      <c r="I594" s="222">
        <v>0</v>
      </c>
      <c r="J594" s="646" t="s">
        <v>5224</v>
      </c>
      <c r="K594" s="521" t="s">
        <v>2594</v>
      </c>
      <c r="L594" s="221" t="s">
        <v>45</v>
      </c>
      <c r="M594" s="221" t="s">
        <v>45</v>
      </c>
      <c r="N594" s="300" t="s">
        <v>1986</v>
      </c>
    </row>
    <row r="595" spans="2:14" x14ac:dyDescent="0.2">
      <c r="B595" s="217">
        <v>38855</v>
      </c>
      <c r="C595" s="218" t="s">
        <v>956</v>
      </c>
      <c r="D595" s="219">
        <v>43607</v>
      </c>
      <c r="E595" s="218" t="s">
        <v>2596</v>
      </c>
      <c r="F595" s="222">
        <v>0.5</v>
      </c>
      <c r="G595" s="222">
        <v>0.5</v>
      </c>
      <c r="H595" s="222">
        <v>0.16200000000000001</v>
      </c>
      <c r="I595" s="222">
        <v>0</v>
      </c>
      <c r="J595" s="646" t="s">
        <v>5224</v>
      </c>
      <c r="K595" s="521" t="s">
        <v>2597</v>
      </c>
      <c r="L595" s="221" t="s">
        <v>45</v>
      </c>
      <c r="M595" s="221" t="s">
        <v>45</v>
      </c>
      <c r="N595" s="300" t="s">
        <v>1986</v>
      </c>
    </row>
    <row r="596" spans="2:14" x14ac:dyDescent="0.2">
      <c r="B596" s="217">
        <v>38858</v>
      </c>
      <c r="C596" s="218" t="s">
        <v>957</v>
      </c>
      <c r="D596" s="219">
        <v>44003</v>
      </c>
      <c r="E596" s="218" t="s">
        <v>2711</v>
      </c>
      <c r="F596" s="222">
        <v>1.2250000000000001</v>
      </c>
      <c r="G596" s="222">
        <v>1.2250000000000001</v>
      </c>
      <c r="H596" s="222">
        <v>0.61099999999999999</v>
      </c>
      <c r="I596" s="222">
        <v>0</v>
      </c>
      <c r="J596" s="646" t="s">
        <v>5224</v>
      </c>
      <c r="K596" s="521" t="s">
        <v>1758</v>
      </c>
      <c r="L596" s="221" t="s">
        <v>45</v>
      </c>
      <c r="M596" s="221" t="s">
        <v>45</v>
      </c>
      <c r="N596" s="300" t="s">
        <v>1986</v>
      </c>
    </row>
    <row r="597" spans="2:14" x14ac:dyDescent="0.2">
      <c r="B597" s="217">
        <v>38860</v>
      </c>
      <c r="C597" s="218" t="s">
        <v>958</v>
      </c>
      <c r="D597" s="219">
        <v>44005</v>
      </c>
      <c r="E597" s="218" t="s">
        <v>2713</v>
      </c>
      <c r="F597" s="222">
        <v>0.45</v>
      </c>
      <c r="G597" s="222">
        <v>0.45</v>
      </c>
      <c r="H597" s="222">
        <v>0.21</v>
      </c>
      <c r="I597" s="222">
        <v>0</v>
      </c>
      <c r="J597" s="646" t="s">
        <v>5224</v>
      </c>
      <c r="K597" s="521" t="s">
        <v>2714</v>
      </c>
      <c r="L597" s="221" t="s">
        <v>45</v>
      </c>
      <c r="M597" s="221" t="s">
        <v>45</v>
      </c>
      <c r="N597" s="300" t="s">
        <v>1986</v>
      </c>
    </row>
    <row r="598" spans="2:14" x14ac:dyDescent="0.2">
      <c r="B598" s="217">
        <v>38861</v>
      </c>
      <c r="C598" s="218" t="s">
        <v>959</v>
      </c>
      <c r="D598" s="219">
        <v>44004</v>
      </c>
      <c r="E598" s="218" t="s">
        <v>2712</v>
      </c>
      <c r="F598" s="222">
        <v>0.3</v>
      </c>
      <c r="G598" s="222">
        <v>0.3</v>
      </c>
      <c r="H598" s="222">
        <v>0.13300000000000001</v>
      </c>
      <c r="I598" s="222">
        <v>0</v>
      </c>
      <c r="J598" s="646" t="s">
        <v>5224</v>
      </c>
      <c r="K598" s="521" t="s">
        <v>1758</v>
      </c>
      <c r="L598" s="221" t="s">
        <v>45</v>
      </c>
      <c r="M598" s="221" t="s">
        <v>45</v>
      </c>
      <c r="N598" s="300" t="s">
        <v>1986</v>
      </c>
    </row>
    <row r="599" spans="2:14" x14ac:dyDescent="0.2">
      <c r="B599" s="217">
        <v>38862</v>
      </c>
      <c r="C599" s="218" t="s">
        <v>960</v>
      </c>
      <c r="D599" s="219">
        <v>44006</v>
      </c>
      <c r="E599" s="218" t="s">
        <v>2715</v>
      </c>
      <c r="F599" s="222">
        <v>0.45</v>
      </c>
      <c r="G599" s="222">
        <v>0.45</v>
      </c>
      <c r="H599" s="222">
        <v>0.214</v>
      </c>
      <c r="I599" s="222">
        <v>0</v>
      </c>
      <c r="J599" s="646" t="s">
        <v>5224</v>
      </c>
      <c r="K599" s="521" t="s">
        <v>2714</v>
      </c>
      <c r="L599" s="221" t="s">
        <v>45</v>
      </c>
      <c r="M599" s="221" t="s">
        <v>45</v>
      </c>
      <c r="N599" s="300" t="s">
        <v>1986</v>
      </c>
    </row>
    <row r="600" spans="2:14" x14ac:dyDescent="0.2">
      <c r="B600" s="217">
        <v>38863</v>
      </c>
      <c r="C600" s="218" t="s">
        <v>961</v>
      </c>
      <c r="D600" s="219">
        <v>50669</v>
      </c>
      <c r="E600" s="218" t="s">
        <v>3347</v>
      </c>
      <c r="F600" s="222">
        <v>1.6240000000000001</v>
      </c>
      <c r="G600" s="222">
        <v>1.6240000000000001</v>
      </c>
      <c r="H600" s="222">
        <v>0.71</v>
      </c>
      <c r="I600" s="222">
        <v>0</v>
      </c>
      <c r="J600" s="646" t="s">
        <v>5224</v>
      </c>
      <c r="K600" s="521" t="s">
        <v>3348</v>
      </c>
      <c r="L600" s="221" t="s">
        <v>47</v>
      </c>
      <c r="M600" s="221" t="s">
        <v>1848</v>
      </c>
      <c r="N600" s="300" t="s">
        <v>1795</v>
      </c>
    </row>
    <row r="601" spans="2:14" ht="22.5" x14ac:dyDescent="0.2">
      <c r="B601" s="217">
        <v>38864</v>
      </c>
      <c r="C601" s="218" t="s">
        <v>962</v>
      </c>
      <c r="D601" s="219">
        <v>46721</v>
      </c>
      <c r="E601" s="218" t="s">
        <v>2765</v>
      </c>
      <c r="F601" s="222">
        <v>0.25</v>
      </c>
      <c r="G601" s="222">
        <v>0.25</v>
      </c>
      <c r="H601" s="222">
        <v>0.13200000000000001</v>
      </c>
      <c r="I601" s="222">
        <v>0</v>
      </c>
      <c r="J601" s="646" t="s">
        <v>5224</v>
      </c>
      <c r="K601" s="521" t="s">
        <v>2526</v>
      </c>
      <c r="L601" s="221" t="s">
        <v>45</v>
      </c>
      <c r="M601" s="221" t="s">
        <v>45</v>
      </c>
      <c r="N601" s="300" t="s">
        <v>1986</v>
      </c>
    </row>
    <row r="602" spans="2:14" x14ac:dyDescent="0.2">
      <c r="B602" s="217">
        <v>38865</v>
      </c>
      <c r="C602" s="218" t="s">
        <v>963</v>
      </c>
      <c r="D602" s="219">
        <v>46911</v>
      </c>
      <c r="E602" s="218" t="s">
        <v>2768</v>
      </c>
      <c r="F602" s="222">
        <v>0.85</v>
      </c>
      <c r="G602" s="222">
        <v>0.85</v>
      </c>
      <c r="H602" s="222">
        <v>0.45100000000000001</v>
      </c>
      <c r="I602" s="222">
        <v>0</v>
      </c>
      <c r="J602" s="646" t="s">
        <v>5224</v>
      </c>
      <c r="K602" s="521" t="s">
        <v>2769</v>
      </c>
      <c r="L602" s="221" t="s">
        <v>45</v>
      </c>
      <c r="M602" s="221" t="s">
        <v>45</v>
      </c>
      <c r="N602" s="300" t="s">
        <v>1986</v>
      </c>
    </row>
    <row r="603" spans="2:14" x14ac:dyDescent="0.2">
      <c r="B603" s="217">
        <v>38867</v>
      </c>
      <c r="C603" s="218" t="s">
        <v>964</v>
      </c>
      <c r="D603" s="219">
        <v>44010</v>
      </c>
      <c r="E603" s="218" t="s">
        <v>2717</v>
      </c>
      <c r="F603" s="222">
        <v>0.3</v>
      </c>
      <c r="G603" s="222">
        <v>0.3</v>
      </c>
      <c r="H603" s="222">
        <v>0.157</v>
      </c>
      <c r="I603" s="222">
        <v>0</v>
      </c>
      <c r="J603" s="646" t="s">
        <v>5224</v>
      </c>
      <c r="K603" s="521" t="s">
        <v>2178</v>
      </c>
      <c r="L603" s="221" t="s">
        <v>45</v>
      </c>
      <c r="M603" s="221" t="s">
        <v>45</v>
      </c>
      <c r="N603" s="300" t="s">
        <v>1986</v>
      </c>
    </row>
    <row r="604" spans="2:14" x14ac:dyDescent="0.2">
      <c r="B604" s="217">
        <v>38868</v>
      </c>
      <c r="C604" s="218" t="s">
        <v>965</v>
      </c>
      <c r="D604" s="219">
        <v>47357</v>
      </c>
      <c r="E604" s="218" t="s">
        <v>2809</v>
      </c>
      <c r="F604" s="222">
        <v>1.375</v>
      </c>
      <c r="G604" s="222">
        <v>1.375</v>
      </c>
      <c r="H604" s="222">
        <v>0.49299999999999999</v>
      </c>
      <c r="I604" s="222">
        <v>0</v>
      </c>
      <c r="J604" s="646" t="s">
        <v>5224</v>
      </c>
      <c r="K604" s="521" t="s">
        <v>2132</v>
      </c>
      <c r="L604" s="221" t="s">
        <v>45</v>
      </c>
      <c r="M604" s="221" t="s">
        <v>45</v>
      </c>
      <c r="N604" s="300" t="s">
        <v>1986</v>
      </c>
    </row>
    <row r="605" spans="2:14" x14ac:dyDescent="0.2">
      <c r="B605" s="217">
        <v>38869</v>
      </c>
      <c r="C605" s="218" t="s">
        <v>966</v>
      </c>
      <c r="D605" s="219">
        <v>47020</v>
      </c>
      <c r="E605" s="218" t="s">
        <v>2794</v>
      </c>
      <c r="F605" s="222">
        <v>0.499</v>
      </c>
      <c r="G605" s="222">
        <v>0.499</v>
      </c>
      <c r="H605" s="222">
        <v>0.223</v>
      </c>
      <c r="I605" s="222">
        <v>0</v>
      </c>
      <c r="J605" s="646" t="s">
        <v>5224</v>
      </c>
      <c r="K605" s="521" t="s">
        <v>2795</v>
      </c>
      <c r="L605" s="221" t="s">
        <v>45</v>
      </c>
      <c r="M605" s="221" t="s">
        <v>45</v>
      </c>
      <c r="N605" s="300" t="s">
        <v>1986</v>
      </c>
    </row>
    <row r="606" spans="2:14" ht="22.5" x14ac:dyDescent="0.2">
      <c r="B606" s="217">
        <v>38881</v>
      </c>
      <c r="C606" s="218" t="s">
        <v>968</v>
      </c>
      <c r="D606" s="219">
        <v>47487</v>
      </c>
      <c r="E606" s="218" t="s">
        <v>2869</v>
      </c>
      <c r="F606" s="222">
        <v>0.495</v>
      </c>
      <c r="G606" s="222">
        <v>0.495</v>
      </c>
      <c r="H606" s="222">
        <v>0.216</v>
      </c>
      <c r="I606" s="222">
        <v>0</v>
      </c>
      <c r="J606" s="646" t="s">
        <v>5224</v>
      </c>
      <c r="K606" s="521" t="s">
        <v>2526</v>
      </c>
      <c r="L606" s="221" t="s">
        <v>45</v>
      </c>
      <c r="M606" s="221" t="s">
        <v>45</v>
      </c>
      <c r="N606" s="300" t="s">
        <v>1986</v>
      </c>
    </row>
    <row r="607" spans="2:14" x14ac:dyDescent="0.2">
      <c r="B607" s="217">
        <v>38883</v>
      </c>
      <c r="C607" s="218" t="s">
        <v>969</v>
      </c>
      <c r="D607" s="219">
        <v>48774</v>
      </c>
      <c r="E607" s="218" t="s">
        <v>2995</v>
      </c>
      <c r="F607" s="222">
        <v>1.17</v>
      </c>
      <c r="G607" s="222">
        <v>1.17</v>
      </c>
      <c r="H607" s="222">
        <v>0.49299999999999999</v>
      </c>
      <c r="I607" s="222">
        <v>0</v>
      </c>
      <c r="J607" s="646" t="s">
        <v>5224</v>
      </c>
      <c r="K607" s="521" t="s">
        <v>2996</v>
      </c>
      <c r="L607" s="221" t="s">
        <v>45</v>
      </c>
      <c r="M607" s="221" t="s">
        <v>45</v>
      </c>
      <c r="N607" s="300" t="s">
        <v>1986</v>
      </c>
    </row>
    <row r="608" spans="2:14" x14ac:dyDescent="0.2">
      <c r="B608" s="217">
        <v>38884</v>
      </c>
      <c r="C608" s="218" t="s">
        <v>970</v>
      </c>
      <c r="D608" s="219">
        <v>48664</v>
      </c>
      <c r="E608" s="218" t="s">
        <v>2951</v>
      </c>
      <c r="F608" s="222">
        <v>0.878</v>
      </c>
      <c r="G608" s="222">
        <v>0.878</v>
      </c>
      <c r="H608" s="222">
        <v>0.50800000000000001</v>
      </c>
      <c r="I608" s="222">
        <v>0</v>
      </c>
      <c r="J608" s="646" t="s">
        <v>5224</v>
      </c>
      <c r="K608" s="521" t="s">
        <v>2388</v>
      </c>
      <c r="L608" s="221" t="s">
        <v>45</v>
      </c>
      <c r="M608" s="221" t="s">
        <v>45</v>
      </c>
      <c r="N608" s="300" t="s">
        <v>1986</v>
      </c>
    </row>
    <row r="609" spans="2:14" x14ac:dyDescent="0.2">
      <c r="B609" s="217">
        <v>38885</v>
      </c>
      <c r="C609" s="218" t="s">
        <v>971</v>
      </c>
      <c r="D609" s="219">
        <v>48899</v>
      </c>
      <c r="E609" s="218" t="s">
        <v>3034</v>
      </c>
      <c r="F609" s="222">
        <v>1</v>
      </c>
      <c r="G609" s="222">
        <v>1</v>
      </c>
      <c r="H609" s="222">
        <v>0.47399999999999998</v>
      </c>
      <c r="I609" s="222">
        <v>0</v>
      </c>
      <c r="J609" s="646" t="s">
        <v>5224</v>
      </c>
      <c r="K609" s="521" t="s">
        <v>2769</v>
      </c>
      <c r="L609" s="221" t="s">
        <v>45</v>
      </c>
      <c r="M609" s="221" t="s">
        <v>45</v>
      </c>
      <c r="N609" s="300" t="s">
        <v>1986</v>
      </c>
    </row>
    <row r="610" spans="2:14" x14ac:dyDescent="0.2">
      <c r="B610" s="217">
        <v>38888</v>
      </c>
      <c r="C610" s="218" t="s">
        <v>972</v>
      </c>
      <c r="D610" s="219">
        <v>66197</v>
      </c>
      <c r="E610" s="218" t="s">
        <v>3481</v>
      </c>
      <c r="F610" s="222">
        <v>1</v>
      </c>
      <c r="G610" s="222">
        <v>1</v>
      </c>
      <c r="H610" s="222">
        <v>0.432</v>
      </c>
      <c r="I610" s="222">
        <v>0</v>
      </c>
      <c r="J610" s="646" t="s">
        <v>5224</v>
      </c>
      <c r="K610" s="521" t="s">
        <v>2900</v>
      </c>
      <c r="L610" s="221" t="s">
        <v>47</v>
      </c>
      <c r="M610" s="221" t="s">
        <v>1797</v>
      </c>
      <c r="N610" s="300" t="s">
        <v>1988</v>
      </c>
    </row>
    <row r="611" spans="2:14" x14ac:dyDescent="0.2">
      <c r="B611" s="217">
        <v>38889</v>
      </c>
      <c r="C611" s="218" t="s">
        <v>973</v>
      </c>
      <c r="D611" s="219">
        <v>66198</v>
      </c>
      <c r="E611" s="218" t="s">
        <v>3482</v>
      </c>
      <c r="F611" s="222">
        <v>1</v>
      </c>
      <c r="G611" s="222">
        <v>1</v>
      </c>
      <c r="H611" s="222">
        <v>0.22900000000000001</v>
      </c>
      <c r="I611" s="222">
        <v>0</v>
      </c>
      <c r="J611" s="646" t="s">
        <v>5224</v>
      </c>
      <c r="K611" s="521" t="s">
        <v>2900</v>
      </c>
      <c r="L611" s="221" t="s">
        <v>47</v>
      </c>
      <c r="M611" s="221" t="s">
        <v>1797</v>
      </c>
      <c r="N611" s="300" t="s">
        <v>1988</v>
      </c>
    </row>
    <row r="612" spans="2:14" x14ac:dyDescent="0.2">
      <c r="B612" s="217">
        <v>38943</v>
      </c>
      <c r="C612" s="218" t="s">
        <v>982</v>
      </c>
      <c r="D612" s="219">
        <v>48960</v>
      </c>
      <c r="E612" s="218" t="s">
        <v>3038</v>
      </c>
      <c r="F612" s="222">
        <v>7.1</v>
      </c>
      <c r="G612" s="222">
        <v>7.1</v>
      </c>
      <c r="H612" s="222">
        <v>7.1</v>
      </c>
      <c r="I612" s="222">
        <v>7.1</v>
      </c>
      <c r="J612" s="646" t="s">
        <v>5224</v>
      </c>
      <c r="K612" s="521" t="s">
        <v>3039</v>
      </c>
      <c r="L612" s="221" t="s">
        <v>49</v>
      </c>
      <c r="M612" s="221" t="s">
        <v>49</v>
      </c>
      <c r="N612" s="300" t="s">
        <v>2116</v>
      </c>
    </row>
    <row r="613" spans="2:14" x14ac:dyDescent="0.2">
      <c r="B613" s="217">
        <v>38944</v>
      </c>
      <c r="C613" s="218" t="s">
        <v>983</v>
      </c>
      <c r="D613" s="219">
        <v>46564</v>
      </c>
      <c r="E613" s="218" t="s">
        <v>2737</v>
      </c>
      <c r="F613" s="222">
        <v>2</v>
      </c>
      <c r="G613" s="222">
        <v>2</v>
      </c>
      <c r="H613" s="222">
        <v>0.81599999999999995</v>
      </c>
      <c r="I613" s="222">
        <v>0</v>
      </c>
      <c r="J613" s="646" t="s">
        <v>5224</v>
      </c>
      <c r="K613" s="521" t="s">
        <v>2043</v>
      </c>
      <c r="L613" s="221" t="s">
        <v>47</v>
      </c>
      <c r="M613" s="221" t="s">
        <v>1763</v>
      </c>
      <c r="N613" s="300" t="s">
        <v>1988</v>
      </c>
    </row>
    <row r="614" spans="2:14" x14ac:dyDescent="0.2">
      <c r="B614" s="217">
        <v>38945</v>
      </c>
      <c r="C614" s="218" t="s">
        <v>984</v>
      </c>
      <c r="D614" s="219">
        <v>66137</v>
      </c>
      <c r="E614" s="218" t="s">
        <v>3465</v>
      </c>
      <c r="F614" s="222">
        <v>1.992</v>
      </c>
      <c r="G614" s="222">
        <v>1.992</v>
      </c>
      <c r="H614" s="222">
        <v>1.147</v>
      </c>
      <c r="I614" s="222">
        <v>0</v>
      </c>
      <c r="J614" s="646" t="s">
        <v>5224</v>
      </c>
      <c r="K614" s="521" t="s">
        <v>984</v>
      </c>
      <c r="L614" s="221" t="s">
        <v>47</v>
      </c>
      <c r="M614" s="221" t="s">
        <v>1763</v>
      </c>
      <c r="N614" s="300" t="s">
        <v>1795</v>
      </c>
    </row>
    <row r="615" spans="2:14" x14ac:dyDescent="0.2">
      <c r="B615" s="217">
        <v>38949</v>
      </c>
      <c r="C615" s="218" t="s">
        <v>985</v>
      </c>
      <c r="D615" s="219">
        <v>49256</v>
      </c>
      <c r="E615" s="218" t="s">
        <v>3098</v>
      </c>
      <c r="F615" s="222">
        <v>0.19600000000000001</v>
      </c>
      <c r="G615" s="222">
        <v>0.19600000000000001</v>
      </c>
      <c r="H615" s="222">
        <v>0.105</v>
      </c>
      <c r="I615" s="222">
        <v>0</v>
      </c>
      <c r="J615" s="646" t="s">
        <v>5224</v>
      </c>
      <c r="K615" s="521" t="s">
        <v>2779</v>
      </c>
      <c r="L615" s="221" t="s">
        <v>45</v>
      </c>
      <c r="M615" s="221" t="s">
        <v>45</v>
      </c>
      <c r="N615" s="300" t="s">
        <v>1986</v>
      </c>
    </row>
    <row r="616" spans="2:14" x14ac:dyDescent="0.2">
      <c r="B616" s="217">
        <v>38950</v>
      </c>
      <c r="C616" s="218" t="s">
        <v>986</v>
      </c>
      <c r="D616" s="219">
        <v>49254</v>
      </c>
      <c r="E616" s="218" t="s">
        <v>3094</v>
      </c>
      <c r="F616" s="222">
        <v>0.19600000000000001</v>
      </c>
      <c r="G616" s="222">
        <v>0.19600000000000001</v>
      </c>
      <c r="H616" s="222">
        <v>0.106</v>
      </c>
      <c r="I616" s="222">
        <v>0</v>
      </c>
      <c r="J616" s="646" t="s">
        <v>5224</v>
      </c>
      <c r="K616" s="521" t="s">
        <v>3095</v>
      </c>
      <c r="L616" s="221" t="s">
        <v>45</v>
      </c>
      <c r="M616" s="221" t="s">
        <v>45</v>
      </c>
      <c r="N616" s="300" t="s">
        <v>1986</v>
      </c>
    </row>
    <row r="617" spans="2:14" x14ac:dyDescent="0.2">
      <c r="B617" s="217">
        <v>38961</v>
      </c>
      <c r="C617" s="218" t="s">
        <v>988</v>
      </c>
      <c r="D617" s="219">
        <v>48975</v>
      </c>
      <c r="E617" s="218" t="s">
        <v>3040</v>
      </c>
      <c r="F617" s="222">
        <v>0.54</v>
      </c>
      <c r="G617" s="222">
        <v>0.54</v>
      </c>
      <c r="H617" s="222">
        <v>0.26100000000000001</v>
      </c>
      <c r="I617" s="222">
        <v>0</v>
      </c>
      <c r="J617" s="646" t="s">
        <v>5224</v>
      </c>
      <c r="K617" s="521" t="s">
        <v>2460</v>
      </c>
      <c r="L617" s="221" t="s">
        <v>47</v>
      </c>
      <c r="M617" s="221" t="s">
        <v>1763</v>
      </c>
      <c r="N617" s="300" t="s">
        <v>2459</v>
      </c>
    </row>
    <row r="618" spans="2:14" x14ac:dyDescent="0.2">
      <c r="B618" s="217">
        <v>38962</v>
      </c>
      <c r="C618" s="218" t="s">
        <v>989</v>
      </c>
      <c r="D618" s="219">
        <v>66103</v>
      </c>
      <c r="E618" s="218" t="s">
        <v>3457</v>
      </c>
      <c r="F618" s="222">
        <v>0.86399999999999999</v>
      </c>
      <c r="G618" s="222">
        <v>0.86399999999999999</v>
      </c>
      <c r="H618" s="222">
        <v>0.374</v>
      </c>
      <c r="I618" s="222">
        <v>0</v>
      </c>
      <c r="J618" s="646" t="s">
        <v>5224</v>
      </c>
      <c r="K618" s="521" t="s">
        <v>2460</v>
      </c>
      <c r="L618" s="221" t="s">
        <v>47</v>
      </c>
      <c r="M618" s="221" t="s">
        <v>1763</v>
      </c>
      <c r="N618" s="300" t="s">
        <v>2459</v>
      </c>
    </row>
    <row r="619" spans="2:14" x14ac:dyDescent="0.2">
      <c r="B619" s="217">
        <v>38963</v>
      </c>
      <c r="C619" s="218" t="s">
        <v>990</v>
      </c>
      <c r="D619" s="219">
        <v>66162</v>
      </c>
      <c r="E619" s="218" t="s">
        <v>3475</v>
      </c>
      <c r="F619" s="222">
        <v>0.98399999999999999</v>
      </c>
      <c r="G619" s="222">
        <v>0.98399999999999999</v>
      </c>
      <c r="H619" s="222">
        <v>0.42199999999999999</v>
      </c>
      <c r="I619" s="222">
        <v>0</v>
      </c>
      <c r="J619" s="646" t="s">
        <v>5224</v>
      </c>
      <c r="K619" s="521" t="s">
        <v>2460</v>
      </c>
      <c r="L619" s="221" t="s">
        <v>47</v>
      </c>
      <c r="M619" s="221" t="s">
        <v>1763</v>
      </c>
      <c r="N619" s="300" t="s">
        <v>2459</v>
      </c>
    </row>
    <row r="620" spans="2:14" x14ac:dyDescent="0.2">
      <c r="B620" s="217">
        <v>38970</v>
      </c>
      <c r="C620" s="218" t="s">
        <v>994</v>
      </c>
      <c r="D620" s="219">
        <v>46643</v>
      </c>
      <c r="E620" s="218" t="s">
        <v>2751</v>
      </c>
      <c r="F620" s="222">
        <v>1.5</v>
      </c>
      <c r="G620" s="222">
        <v>1.5</v>
      </c>
      <c r="H620" s="222">
        <v>0.76800000000000002</v>
      </c>
      <c r="I620" s="222">
        <v>0</v>
      </c>
      <c r="J620" s="646" t="s">
        <v>5224</v>
      </c>
      <c r="K620" s="521" t="s">
        <v>2043</v>
      </c>
      <c r="L620" s="221" t="s">
        <v>47</v>
      </c>
      <c r="M620" s="221" t="s">
        <v>1763</v>
      </c>
      <c r="N620" s="300" t="s">
        <v>1988</v>
      </c>
    </row>
    <row r="621" spans="2:14" x14ac:dyDescent="0.2">
      <c r="B621" s="217">
        <v>38973</v>
      </c>
      <c r="C621" s="218" t="s">
        <v>996</v>
      </c>
      <c r="D621" s="219">
        <v>38973</v>
      </c>
      <c r="E621" s="218" t="s">
        <v>2375</v>
      </c>
      <c r="F621" s="222">
        <v>0.78500000000000003</v>
      </c>
      <c r="G621" s="222">
        <v>0.78500000000000003</v>
      </c>
      <c r="H621" s="222">
        <v>0.432</v>
      </c>
      <c r="I621" s="222">
        <v>0</v>
      </c>
      <c r="J621" s="646" t="s">
        <v>5224</v>
      </c>
      <c r="K621" s="521" t="s">
        <v>1816</v>
      </c>
      <c r="L621" s="221" t="s">
        <v>47</v>
      </c>
      <c r="M621" s="221" t="s">
        <v>51</v>
      </c>
      <c r="N621" s="300" t="s">
        <v>1795</v>
      </c>
    </row>
    <row r="622" spans="2:14" x14ac:dyDescent="0.2">
      <c r="B622" s="217">
        <v>40595</v>
      </c>
      <c r="C622" s="218" t="s">
        <v>997</v>
      </c>
      <c r="D622" s="219">
        <v>47419</v>
      </c>
      <c r="E622" s="218" t="s">
        <v>2848</v>
      </c>
      <c r="F622" s="222">
        <v>3.3</v>
      </c>
      <c r="G622" s="222">
        <v>3.3</v>
      </c>
      <c r="H622" s="222">
        <v>1.867</v>
      </c>
      <c r="I622" s="222">
        <v>0</v>
      </c>
      <c r="J622" s="646" t="s">
        <v>5224</v>
      </c>
      <c r="K622" s="521" t="s">
        <v>997</v>
      </c>
      <c r="L622" s="221" t="s">
        <v>47</v>
      </c>
      <c r="M622" s="221" t="s">
        <v>1763</v>
      </c>
      <c r="N622" s="300" t="s">
        <v>1795</v>
      </c>
    </row>
    <row r="623" spans="2:14" x14ac:dyDescent="0.2">
      <c r="B623" s="217">
        <v>40599</v>
      </c>
      <c r="C623" s="218" t="s">
        <v>1000</v>
      </c>
      <c r="D623" s="219">
        <v>50714</v>
      </c>
      <c r="E623" s="218" t="s">
        <v>3363</v>
      </c>
      <c r="F623" s="222">
        <v>0.21</v>
      </c>
      <c r="G623" s="222">
        <v>0.21</v>
      </c>
      <c r="H623" s="222">
        <v>0.109</v>
      </c>
      <c r="I623" s="222">
        <v>0</v>
      </c>
      <c r="J623" s="646" t="s">
        <v>5224</v>
      </c>
      <c r="K623" s="521" t="s">
        <v>1794</v>
      </c>
      <c r="L623" s="221" t="s">
        <v>47</v>
      </c>
      <c r="M623" s="221" t="s">
        <v>51</v>
      </c>
      <c r="N623" s="300" t="s">
        <v>1795</v>
      </c>
    </row>
    <row r="624" spans="2:14" x14ac:dyDescent="0.2">
      <c r="B624" s="217">
        <v>40613</v>
      </c>
      <c r="C624" s="218" t="s">
        <v>1004</v>
      </c>
      <c r="D624" s="219">
        <v>50634</v>
      </c>
      <c r="E624" s="218" t="s">
        <v>3327</v>
      </c>
      <c r="F624" s="222">
        <v>20</v>
      </c>
      <c r="G624" s="222">
        <v>20</v>
      </c>
      <c r="H624" s="222">
        <v>7.44</v>
      </c>
      <c r="I624" s="222">
        <v>0</v>
      </c>
      <c r="J624" s="646" t="s">
        <v>5224</v>
      </c>
      <c r="K624" s="521" t="s">
        <v>3329</v>
      </c>
      <c r="L624" s="221" t="s">
        <v>46</v>
      </c>
      <c r="M624" s="221" t="s">
        <v>46</v>
      </c>
      <c r="N624" s="300" t="s">
        <v>3328</v>
      </c>
    </row>
    <row r="625" spans="2:14" x14ac:dyDescent="0.2">
      <c r="B625" s="217">
        <v>40615</v>
      </c>
      <c r="C625" s="218" t="s">
        <v>1005</v>
      </c>
      <c r="D625" s="219">
        <v>67305</v>
      </c>
      <c r="E625" s="218" t="s">
        <v>3523</v>
      </c>
      <c r="F625" s="222">
        <v>3.6</v>
      </c>
      <c r="G625" s="222">
        <v>3.6</v>
      </c>
      <c r="H625" s="222">
        <v>0.63</v>
      </c>
      <c r="I625" s="222">
        <v>0</v>
      </c>
      <c r="J625" s="646" t="s">
        <v>5224</v>
      </c>
      <c r="K625" s="521" t="s">
        <v>3524</v>
      </c>
      <c r="L625" s="221" t="s">
        <v>47</v>
      </c>
      <c r="M625" s="221" t="s">
        <v>1763</v>
      </c>
      <c r="N625" s="300" t="s">
        <v>1795</v>
      </c>
    </row>
    <row r="626" spans="2:14" x14ac:dyDescent="0.2">
      <c r="B626" s="217">
        <v>40616</v>
      </c>
      <c r="C626" s="218" t="s">
        <v>1006</v>
      </c>
      <c r="D626" s="219">
        <v>69246</v>
      </c>
      <c r="E626" s="218" t="s">
        <v>4026</v>
      </c>
      <c r="F626" s="222">
        <v>15.3</v>
      </c>
      <c r="G626" s="222">
        <v>15.3</v>
      </c>
      <c r="H626" s="222">
        <v>9</v>
      </c>
      <c r="I626" s="222">
        <v>0</v>
      </c>
      <c r="J626" s="646" t="s">
        <v>5224</v>
      </c>
      <c r="K626" s="521" t="s">
        <v>4028</v>
      </c>
      <c r="L626" s="221" t="s">
        <v>46</v>
      </c>
      <c r="M626" s="221" t="s">
        <v>46</v>
      </c>
      <c r="N626" s="300" t="s">
        <v>4027</v>
      </c>
    </row>
    <row r="627" spans="2:14" x14ac:dyDescent="0.2">
      <c r="B627" s="217">
        <v>40617</v>
      </c>
      <c r="C627" s="218" t="s">
        <v>1007</v>
      </c>
      <c r="D627" s="219">
        <v>66260</v>
      </c>
      <c r="E627" s="218" t="s">
        <v>3508</v>
      </c>
      <c r="F627" s="222">
        <v>1.0840000000000001</v>
      </c>
      <c r="G627" s="222">
        <v>1.0840000000000001</v>
      </c>
      <c r="H627" s="222">
        <v>0.17499999999999999</v>
      </c>
      <c r="I627" s="222">
        <v>0</v>
      </c>
      <c r="J627" s="646" t="s">
        <v>5224</v>
      </c>
      <c r="K627" s="521" t="s">
        <v>3509</v>
      </c>
      <c r="L627" s="221" t="s">
        <v>47</v>
      </c>
      <c r="M627" s="221" t="s">
        <v>1763</v>
      </c>
      <c r="N627" s="300" t="s">
        <v>1795</v>
      </c>
    </row>
    <row r="628" spans="2:14" x14ac:dyDescent="0.2">
      <c r="B628" s="217">
        <v>40618</v>
      </c>
      <c r="C628" s="218" t="s">
        <v>1008</v>
      </c>
      <c r="D628" s="219">
        <v>67582</v>
      </c>
      <c r="E628" s="218" t="s">
        <v>3619</v>
      </c>
      <c r="F628" s="222">
        <v>2</v>
      </c>
      <c r="G628" s="222">
        <v>2</v>
      </c>
      <c r="H628" s="222">
        <v>0.376</v>
      </c>
      <c r="I628" s="222">
        <v>0</v>
      </c>
      <c r="J628" s="646" t="s">
        <v>5224</v>
      </c>
      <c r="K628" s="521" t="s">
        <v>2472</v>
      </c>
      <c r="L628" s="221" t="s">
        <v>47</v>
      </c>
      <c r="M628" s="221" t="s">
        <v>1763</v>
      </c>
      <c r="N628" s="300" t="s">
        <v>1795</v>
      </c>
    </row>
    <row r="629" spans="2:14" x14ac:dyDescent="0.2">
      <c r="B629" s="217">
        <v>40619</v>
      </c>
      <c r="C629" s="218" t="s">
        <v>1009</v>
      </c>
      <c r="D629" s="219">
        <v>67445</v>
      </c>
      <c r="E629" s="218" t="s">
        <v>3560</v>
      </c>
      <c r="F629" s="222">
        <v>2</v>
      </c>
      <c r="G629" s="222">
        <v>2</v>
      </c>
      <c r="H629" s="222">
        <v>0.34699999999999998</v>
      </c>
      <c r="I629" s="222">
        <v>0</v>
      </c>
      <c r="J629" s="646" t="s">
        <v>5224</v>
      </c>
      <c r="K629" s="521" t="s">
        <v>3561</v>
      </c>
      <c r="L629" s="221" t="s">
        <v>47</v>
      </c>
      <c r="M629" s="221" t="s">
        <v>1763</v>
      </c>
      <c r="N629" s="300" t="s">
        <v>1795</v>
      </c>
    </row>
    <row r="630" spans="2:14" x14ac:dyDescent="0.2">
      <c r="B630" s="217">
        <v>40620</v>
      </c>
      <c r="C630" s="218" t="s">
        <v>1010</v>
      </c>
      <c r="D630" s="219">
        <v>67542</v>
      </c>
      <c r="E630" s="218" t="s">
        <v>3585</v>
      </c>
      <c r="F630" s="222">
        <v>2</v>
      </c>
      <c r="G630" s="222">
        <v>2</v>
      </c>
      <c r="H630" s="222">
        <v>0.35899999999999999</v>
      </c>
      <c r="I630" s="222">
        <v>0</v>
      </c>
      <c r="J630" s="646" t="s">
        <v>5224</v>
      </c>
      <c r="K630" s="521" t="s">
        <v>3586</v>
      </c>
      <c r="L630" s="221" t="s">
        <v>47</v>
      </c>
      <c r="M630" s="221" t="s">
        <v>1763</v>
      </c>
      <c r="N630" s="300" t="s">
        <v>1795</v>
      </c>
    </row>
    <row r="631" spans="2:14" x14ac:dyDescent="0.2">
      <c r="B631" s="217">
        <v>40621</v>
      </c>
      <c r="C631" s="218" t="s">
        <v>1011</v>
      </c>
      <c r="D631" s="219">
        <v>68528</v>
      </c>
      <c r="E631" s="218" t="s">
        <v>3787</v>
      </c>
      <c r="F631" s="222">
        <v>3.48</v>
      </c>
      <c r="G631" s="222">
        <v>3.48</v>
      </c>
      <c r="H631" s="222">
        <v>0.59</v>
      </c>
      <c r="I631" s="222">
        <v>0</v>
      </c>
      <c r="J631" s="646" t="s">
        <v>5224</v>
      </c>
      <c r="K631" s="521" t="s">
        <v>3788</v>
      </c>
      <c r="L631" s="221" t="s">
        <v>47</v>
      </c>
      <c r="M631" s="221" t="s">
        <v>1763</v>
      </c>
      <c r="N631" s="300" t="s">
        <v>1795</v>
      </c>
    </row>
    <row r="632" spans="2:14" x14ac:dyDescent="0.2">
      <c r="B632" s="217">
        <v>40622</v>
      </c>
      <c r="C632" s="218" t="s">
        <v>1012</v>
      </c>
      <c r="D632" s="219">
        <v>67587</v>
      </c>
      <c r="E632" s="218" t="s">
        <v>3624</v>
      </c>
      <c r="F632" s="222">
        <v>3.992</v>
      </c>
      <c r="G632" s="222">
        <v>3.992</v>
      </c>
      <c r="H632" s="222">
        <v>0.71199999999999997</v>
      </c>
      <c r="I632" s="222">
        <v>0</v>
      </c>
      <c r="J632" s="646" t="s">
        <v>5224</v>
      </c>
      <c r="K632" s="521" t="s">
        <v>1857</v>
      </c>
      <c r="L632" s="221" t="s">
        <v>47</v>
      </c>
      <c r="M632" s="221" t="s">
        <v>1763</v>
      </c>
      <c r="N632" s="300" t="s">
        <v>1795</v>
      </c>
    </row>
    <row r="633" spans="2:14" x14ac:dyDescent="0.2">
      <c r="B633" s="217">
        <v>40623</v>
      </c>
      <c r="C633" s="218" t="s">
        <v>1013</v>
      </c>
      <c r="D633" s="219">
        <v>68427</v>
      </c>
      <c r="E633" s="218" t="s">
        <v>3753</v>
      </c>
      <c r="F633" s="222">
        <v>4.99</v>
      </c>
      <c r="G633" s="222">
        <v>4.99</v>
      </c>
      <c r="H633" s="222">
        <v>0.84199999999999997</v>
      </c>
      <c r="I633" s="222">
        <v>0</v>
      </c>
      <c r="J633" s="646" t="s">
        <v>5224</v>
      </c>
      <c r="K633" s="521" t="s">
        <v>3754</v>
      </c>
      <c r="L633" s="221" t="s">
        <v>47</v>
      </c>
      <c r="M633" s="221" t="s">
        <v>1763</v>
      </c>
      <c r="N633" s="300" t="s">
        <v>1795</v>
      </c>
    </row>
    <row r="634" spans="2:14" x14ac:dyDescent="0.2">
      <c r="B634" s="217">
        <v>40624</v>
      </c>
      <c r="C634" s="218" t="s">
        <v>1014</v>
      </c>
      <c r="D634" s="219">
        <v>67429</v>
      </c>
      <c r="E634" s="218" t="s">
        <v>3545</v>
      </c>
      <c r="F634" s="222">
        <v>1.44</v>
      </c>
      <c r="G634" s="222">
        <v>1.44</v>
      </c>
      <c r="H634" s="222">
        <v>0.26100000000000001</v>
      </c>
      <c r="I634" s="222">
        <v>0</v>
      </c>
      <c r="J634" s="646" t="s">
        <v>5224</v>
      </c>
      <c r="K634" s="521" t="s">
        <v>1857</v>
      </c>
      <c r="L634" s="221" t="s">
        <v>47</v>
      </c>
      <c r="M634" s="221" t="s">
        <v>1763</v>
      </c>
      <c r="N634" s="300" t="s">
        <v>1795</v>
      </c>
    </row>
    <row r="635" spans="2:14" x14ac:dyDescent="0.2">
      <c r="B635" s="217">
        <v>40625</v>
      </c>
      <c r="C635" s="218" t="s">
        <v>1015</v>
      </c>
      <c r="D635" s="219">
        <v>66073</v>
      </c>
      <c r="E635" s="218" t="s">
        <v>3448</v>
      </c>
      <c r="F635" s="222">
        <v>1.86</v>
      </c>
      <c r="G635" s="222">
        <v>1.86</v>
      </c>
      <c r="H635" s="222">
        <v>0.26400000000000001</v>
      </c>
      <c r="I635" s="222">
        <v>0</v>
      </c>
      <c r="J635" s="646" t="s">
        <v>5224</v>
      </c>
      <c r="K635" s="521" t="s">
        <v>1943</v>
      </c>
      <c r="L635" s="221" t="s">
        <v>47</v>
      </c>
      <c r="M635" s="221" t="s">
        <v>1763</v>
      </c>
      <c r="N635" s="300" t="s">
        <v>1795</v>
      </c>
    </row>
    <row r="636" spans="2:14" x14ac:dyDescent="0.2">
      <c r="B636" s="217">
        <v>40626</v>
      </c>
      <c r="C636" s="218" t="s">
        <v>1016</v>
      </c>
      <c r="D636" s="219">
        <v>66255</v>
      </c>
      <c r="E636" s="218" t="s">
        <v>3504</v>
      </c>
      <c r="F636" s="222">
        <v>1.1160000000000001</v>
      </c>
      <c r="G636" s="222">
        <v>1.1160000000000001</v>
      </c>
      <c r="H636" s="222">
        <v>0.22900000000000001</v>
      </c>
      <c r="I636" s="222">
        <v>0</v>
      </c>
      <c r="J636" s="646" t="s">
        <v>5224</v>
      </c>
      <c r="K636" s="521" t="s">
        <v>855</v>
      </c>
      <c r="L636" s="221" t="s">
        <v>47</v>
      </c>
      <c r="M636" s="221" t="s">
        <v>51</v>
      </c>
      <c r="N636" s="300" t="s">
        <v>1795</v>
      </c>
    </row>
    <row r="637" spans="2:14" x14ac:dyDescent="0.2">
      <c r="B637" s="217">
        <v>40627</v>
      </c>
      <c r="C637" s="218" t="s">
        <v>1017</v>
      </c>
      <c r="D637" s="219">
        <v>66256</v>
      </c>
      <c r="E637" s="218" t="s">
        <v>3505</v>
      </c>
      <c r="F637" s="222">
        <v>0.95</v>
      </c>
      <c r="G637" s="222">
        <v>0.95</v>
      </c>
      <c r="H637" s="222">
        <v>0.16900000000000001</v>
      </c>
      <c r="I637" s="222">
        <v>0</v>
      </c>
      <c r="J637" s="646" t="s">
        <v>5224</v>
      </c>
      <c r="K637" s="521" t="s">
        <v>2171</v>
      </c>
      <c r="L637" s="221" t="s">
        <v>47</v>
      </c>
      <c r="M637" s="221" t="s">
        <v>51</v>
      </c>
      <c r="N637" s="300" t="s">
        <v>1795</v>
      </c>
    </row>
    <row r="638" spans="2:14" x14ac:dyDescent="0.2">
      <c r="B638" s="217">
        <v>40629</v>
      </c>
      <c r="C638" s="218" t="s">
        <v>1018</v>
      </c>
      <c r="D638" s="219">
        <v>67543</v>
      </c>
      <c r="E638" s="218" t="s">
        <v>3587</v>
      </c>
      <c r="F638" s="222">
        <v>3.327</v>
      </c>
      <c r="G638" s="222">
        <v>3.327</v>
      </c>
      <c r="H638" s="222">
        <v>0.55300000000000005</v>
      </c>
      <c r="I638" s="222">
        <v>0</v>
      </c>
      <c r="J638" s="646" t="s">
        <v>5224</v>
      </c>
      <c r="K638" s="521" t="s">
        <v>2482</v>
      </c>
      <c r="L638" s="221" t="s">
        <v>47</v>
      </c>
      <c r="M638" s="221" t="s">
        <v>51</v>
      </c>
      <c r="N638" s="300" t="s">
        <v>1795</v>
      </c>
    </row>
    <row r="639" spans="2:14" x14ac:dyDescent="0.2">
      <c r="B639" s="217">
        <v>40630</v>
      </c>
      <c r="C639" s="218" t="s">
        <v>1019</v>
      </c>
      <c r="D639" s="219">
        <v>67544</v>
      </c>
      <c r="E639" s="218" t="s">
        <v>3588</v>
      </c>
      <c r="F639" s="222">
        <v>2</v>
      </c>
      <c r="G639" s="222">
        <v>2</v>
      </c>
      <c r="H639" s="222">
        <v>0.36499999999999999</v>
      </c>
      <c r="I639" s="222">
        <v>0</v>
      </c>
      <c r="J639" s="646" t="s">
        <v>5224</v>
      </c>
      <c r="K639" s="521" t="s">
        <v>2250</v>
      </c>
      <c r="L639" s="221" t="s">
        <v>47</v>
      </c>
      <c r="M639" s="221" t="s">
        <v>1763</v>
      </c>
      <c r="N639" s="300" t="s">
        <v>1795</v>
      </c>
    </row>
    <row r="640" spans="2:14" x14ac:dyDescent="0.2">
      <c r="B640" s="217">
        <v>40631</v>
      </c>
      <c r="C640" s="218" t="s">
        <v>1020</v>
      </c>
      <c r="D640" s="219">
        <v>67428</v>
      </c>
      <c r="E640" s="218" t="s">
        <v>3544</v>
      </c>
      <c r="F640" s="222">
        <v>4.9800000000000004</v>
      </c>
      <c r="G640" s="222">
        <v>4.9800000000000004</v>
      </c>
      <c r="H640" s="222">
        <v>0.82299999999999995</v>
      </c>
      <c r="I640" s="222">
        <v>0</v>
      </c>
      <c r="J640" s="646" t="s">
        <v>5224</v>
      </c>
      <c r="K640" s="521" t="s">
        <v>997</v>
      </c>
      <c r="L640" s="221" t="s">
        <v>47</v>
      </c>
      <c r="M640" s="221" t="s">
        <v>1763</v>
      </c>
      <c r="N640" s="300" t="s">
        <v>1795</v>
      </c>
    </row>
    <row r="641" spans="2:14" ht="22.5" x14ac:dyDescent="0.2">
      <c r="B641" s="217">
        <v>40632</v>
      </c>
      <c r="C641" s="218" t="s">
        <v>1021</v>
      </c>
      <c r="D641" s="219">
        <v>50731</v>
      </c>
      <c r="E641" s="218" t="s">
        <v>3370</v>
      </c>
      <c r="F641" s="222">
        <v>0.93</v>
      </c>
      <c r="G641" s="222">
        <v>0.93</v>
      </c>
      <c r="H641" s="222">
        <v>0.55200000000000005</v>
      </c>
      <c r="I641" s="222">
        <v>0</v>
      </c>
      <c r="J641" s="646" t="s">
        <v>5224</v>
      </c>
      <c r="K641" s="521" t="s">
        <v>2526</v>
      </c>
      <c r="L641" s="221" t="s">
        <v>45</v>
      </c>
      <c r="M641" s="221" t="s">
        <v>45</v>
      </c>
      <c r="N641" s="300" t="s">
        <v>1986</v>
      </c>
    </row>
    <row r="642" spans="2:14" x14ac:dyDescent="0.2">
      <c r="B642" s="217">
        <v>40640</v>
      </c>
      <c r="C642" s="218" t="s">
        <v>3083</v>
      </c>
      <c r="D642" s="219">
        <v>49222</v>
      </c>
      <c r="E642" s="218" t="s">
        <v>3082</v>
      </c>
      <c r="F642" s="222">
        <v>0.153</v>
      </c>
      <c r="G642" s="222">
        <v>0.153</v>
      </c>
      <c r="H642" s="222">
        <v>8.3000000000000004E-2</v>
      </c>
      <c r="I642" s="222">
        <v>0</v>
      </c>
      <c r="J642" s="646" t="s">
        <v>5224</v>
      </c>
      <c r="K642" s="521" t="s">
        <v>2304</v>
      </c>
      <c r="L642" s="221" t="s">
        <v>45</v>
      </c>
      <c r="M642" s="221" t="s">
        <v>45</v>
      </c>
      <c r="N642" s="300" t="s">
        <v>1986</v>
      </c>
    </row>
    <row r="643" spans="2:14" x14ac:dyDescent="0.2">
      <c r="B643" s="217">
        <v>40641</v>
      </c>
      <c r="C643" s="218" t="s">
        <v>1022</v>
      </c>
      <c r="D643" s="219">
        <v>50072</v>
      </c>
      <c r="E643" s="218" t="s">
        <v>3202</v>
      </c>
      <c r="F643" s="222">
        <v>0.216</v>
      </c>
      <c r="G643" s="222">
        <v>0.216</v>
      </c>
      <c r="H643" s="222">
        <v>0.158</v>
      </c>
      <c r="I643" s="222">
        <v>0</v>
      </c>
      <c r="J643" s="646" t="s">
        <v>5224</v>
      </c>
      <c r="K643" s="521" t="s">
        <v>3203</v>
      </c>
      <c r="L643" s="221" t="s">
        <v>45</v>
      </c>
      <c r="M643" s="221" t="s">
        <v>51</v>
      </c>
      <c r="N643" s="300" t="s">
        <v>1986</v>
      </c>
    </row>
    <row r="644" spans="2:14" x14ac:dyDescent="0.2">
      <c r="B644" s="217">
        <v>40642</v>
      </c>
      <c r="C644" s="218" t="s">
        <v>1023</v>
      </c>
      <c r="D644" s="219">
        <v>50212</v>
      </c>
      <c r="E644" s="218" t="s">
        <v>3261</v>
      </c>
      <c r="F644" s="222">
        <v>0.19600000000000001</v>
      </c>
      <c r="G644" s="222">
        <v>0.19600000000000001</v>
      </c>
      <c r="H644" s="222">
        <v>0.112</v>
      </c>
      <c r="I644" s="222">
        <v>0</v>
      </c>
      <c r="J644" s="646" t="s">
        <v>5224</v>
      </c>
      <c r="K644" s="521" t="s">
        <v>3262</v>
      </c>
      <c r="L644" s="221" t="s">
        <v>45</v>
      </c>
      <c r="M644" s="221" t="s">
        <v>45</v>
      </c>
      <c r="N644" s="300" t="s">
        <v>1986</v>
      </c>
    </row>
    <row r="645" spans="2:14" x14ac:dyDescent="0.2">
      <c r="B645" s="217">
        <v>40644</v>
      </c>
      <c r="C645" s="218" t="s">
        <v>1024</v>
      </c>
      <c r="D645" s="219">
        <v>50128</v>
      </c>
      <c r="E645" s="218" t="s">
        <v>3235</v>
      </c>
      <c r="F645" s="222">
        <v>0.2</v>
      </c>
      <c r="G645" s="222">
        <v>0.2</v>
      </c>
      <c r="H645" s="222">
        <v>0.10299999999999999</v>
      </c>
      <c r="I645" s="222">
        <v>0</v>
      </c>
      <c r="J645" s="646" t="s">
        <v>5224</v>
      </c>
      <c r="K645" s="521" t="s">
        <v>2109</v>
      </c>
      <c r="L645" s="221" t="s">
        <v>45</v>
      </c>
      <c r="M645" s="221" t="s">
        <v>51</v>
      </c>
      <c r="N645" s="300" t="s">
        <v>1986</v>
      </c>
    </row>
    <row r="646" spans="2:14" x14ac:dyDescent="0.2">
      <c r="B646" s="217">
        <v>40647</v>
      </c>
      <c r="C646" s="218" t="s">
        <v>1025</v>
      </c>
      <c r="D646" s="219">
        <v>50430</v>
      </c>
      <c r="E646" s="218" t="s">
        <v>3284</v>
      </c>
      <c r="F646" s="222">
        <v>0.19600000000000001</v>
      </c>
      <c r="G646" s="222">
        <v>0.19600000000000001</v>
      </c>
      <c r="H646" s="222">
        <v>0.11700000000000001</v>
      </c>
      <c r="I646" s="222">
        <v>0</v>
      </c>
      <c r="J646" s="646" t="s">
        <v>5224</v>
      </c>
      <c r="K646" s="521" t="s">
        <v>2996</v>
      </c>
      <c r="L646" s="221" t="s">
        <v>45</v>
      </c>
      <c r="M646" s="221" t="s">
        <v>45</v>
      </c>
      <c r="N646" s="300" t="s">
        <v>1986</v>
      </c>
    </row>
    <row r="647" spans="2:14" x14ac:dyDescent="0.2">
      <c r="B647" s="217">
        <v>40653</v>
      </c>
      <c r="C647" s="218" t="s">
        <v>1026</v>
      </c>
      <c r="D647" s="219">
        <v>40653</v>
      </c>
      <c r="E647" s="218" t="s">
        <v>2422</v>
      </c>
      <c r="F647" s="222">
        <v>4.99</v>
      </c>
      <c r="G647" s="222">
        <v>4.99</v>
      </c>
      <c r="H647" s="222">
        <v>4.9889999999999999</v>
      </c>
      <c r="I647" s="222">
        <v>4.95</v>
      </c>
      <c r="J647" s="646" t="s">
        <v>5224</v>
      </c>
      <c r="K647" s="521" t="s">
        <v>2426</v>
      </c>
      <c r="L647" s="221" t="s">
        <v>49</v>
      </c>
      <c r="M647" s="221" t="s">
        <v>49</v>
      </c>
      <c r="N647" s="300" t="s">
        <v>2425</v>
      </c>
    </row>
    <row r="648" spans="2:14" x14ac:dyDescent="0.2">
      <c r="B648" s="217">
        <v>40654</v>
      </c>
      <c r="C648" s="218" t="s">
        <v>1028</v>
      </c>
      <c r="D648" s="219">
        <v>50219</v>
      </c>
      <c r="E648" s="218" t="s">
        <v>3266</v>
      </c>
      <c r="F648" s="222">
        <v>0.4</v>
      </c>
      <c r="G648" s="222">
        <v>0.4</v>
      </c>
      <c r="H648" s="222">
        <v>0.22700000000000001</v>
      </c>
      <c r="I648" s="222">
        <v>0</v>
      </c>
      <c r="J648" s="646" t="s">
        <v>5224</v>
      </c>
      <c r="K648" s="521" t="s">
        <v>3267</v>
      </c>
      <c r="L648" s="221" t="s">
        <v>45</v>
      </c>
      <c r="M648" s="221" t="s">
        <v>45</v>
      </c>
      <c r="N648" s="300" t="s">
        <v>1986</v>
      </c>
    </row>
    <row r="649" spans="2:14" ht="22.5" x14ac:dyDescent="0.2">
      <c r="B649" s="217">
        <v>40655</v>
      </c>
      <c r="C649" s="218" t="s">
        <v>1029</v>
      </c>
      <c r="D649" s="219">
        <v>50729</v>
      </c>
      <c r="E649" s="218" t="s">
        <v>3369</v>
      </c>
      <c r="F649" s="222">
        <v>0.78</v>
      </c>
      <c r="G649" s="222">
        <v>0.78</v>
      </c>
      <c r="H649" s="222">
        <v>0.42599999999999999</v>
      </c>
      <c r="I649" s="222">
        <v>0</v>
      </c>
      <c r="J649" s="646" t="s">
        <v>5224</v>
      </c>
      <c r="K649" s="521" t="s">
        <v>2526</v>
      </c>
      <c r="L649" s="221" t="s">
        <v>45</v>
      </c>
      <c r="M649" s="221" t="s">
        <v>45</v>
      </c>
      <c r="N649" s="300" t="s">
        <v>1986</v>
      </c>
    </row>
    <row r="650" spans="2:14" ht="22.5" x14ac:dyDescent="0.2">
      <c r="B650" s="217">
        <v>40656</v>
      </c>
      <c r="C650" s="218" t="s">
        <v>1030</v>
      </c>
      <c r="D650" s="219">
        <v>50736</v>
      </c>
      <c r="E650" s="218" t="s">
        <v>3373</v>
      </c>
      <c r="F650" s="222">
        <v>1.98</v>
      </c>
      <c r="G650" s="222">
        <v>1.98</v>
      </c>
      <c r="H650" s="222">
        <v>1.1830000000000001</v>
      </c>
      <c r="I650" s="222">
        <v>0</v>
      </c>
      <c r="J650" s="646" t="s">
        <v>5224</v>
      </c>
      <c r="K650" s="521" t="s">
        <v>3374</v>
      </c>
      <c r="L650" s="221" t="s">
        <v>45</v>
      </c>
      <c r="M650" s="221" t="s">
        <v>45</v>
      </c>
      <c r="N650" s="300" t="s">
        <v>1986</v>
      </c>
    </row>
    <row r="651" spans="2:14" ht="22.5" x14ac:dyDescent="0.2">
      <c r="B651" s="217">
        <v>40659</v>
      </c>
      <c r="C651" s="218" t="s">
        <v>1032</v>
      </c>
      <c r="D651" s="219">
        <v>66253</v>
      </c>
      <c r="E651" s="218" t="s">
        <v>3502</v>
      </c>
      <c r="F651" s="222">
        <v>0.88</v>
      </c>
      <c r="G651" s="222">
        <v>0.88</v>
      </c>
      <c r="H651" s="222">
        <v>0.377</v>
      </c>
      <c r="I651" s="222">
        <v>0</v>
      </c>
      <c r="J651" s="646" t="s">
        <v>5224</v>
      </c>
      <c r="K651" s="521" t="s">
        <v>2388</v>
      </c>
      <c r="L651" s="221" t="s">
        <v>45</v>
      </c>
      <c r="M651" s="221" t="s">
        <v>45</v>
      </c>
      <c r="N651" s="300" t="s">
        <v>1986</v>
      </c>
    </row>
    <row r="652" spans="2:14" x14ac:dyDescent="0.2">
      <c r="B652" s="217">
        <v>40664</v>
      </c>
      <c r="C652" s="218" t="s">
        <v>1033</v>
      </c>
      <c r="D652" s="219">
        <v>47211</v>
      </c>
      <c r="E652" s="218" t="s">
        <v>2801</v>
      </c>
      <c r="F652" s="222">
        <v>2</v>
      </c>
      <c r="G652" s="222">
        <v>2</v>
      </c>
      <c r="H652" s="222">
        <v>0.67</v>
      </c>
      <c r="I652" s="222">
        <v>0</v>
      </c>
      <c r="J652" s="646" t="s">
        <v>5224</v>
      </c>
      <c r="K652" s="521" t="s">
        <v>2802</v>
      </c>
      <c r="L652" s="221" t="s">
        <v>47</v>
      </c>
      <c r="M652" s="221" t="s">
        <v>1797</v>
      </c>
      <c r="N652" s="300" t="s">
        <v>1988</v>
      </c>
    </row>
    <row r="653" spans="2:14" ht="22.5" x14ac:dyDescent="0.2">
      <c r="B653" s="217">
        <v>40667</v>
      </c>
      <c r="C653" s="218" t="s">
        <v>1035</v>
      </c>
      <c r="D653" s="219">
        <v>66254</v>
      </c>
      <c r="E653" s="218" t="s">
        <v>3503</v>
      </c>
      <c r="F653" s="222">
        <v>1</v>
      </c>
      <c r="G653" s="222">
        <v>1</v>
      </c>
      <c r="H653" s="222">
        <v>0.46200000000000002</v>
      </c>
      <c r="I653" s="222">
        <v>0</v>
      </c>
      <c r="J653" s="646" t="s">
        <v>5224</v>
      </c>
      <c r="K653" s="521" t="s">
        <v>2526</v>
      </c>
      <c r="L653" s="221" t="s">
        <v>45</v>
      </c>
      <c r="M653" s="221" t="s">
        <v>45</v>
      </c>
      <c r="N653" s="300" t="s">
        <v>1986</v>
      </c>
    </row>
    <row r="654" spans="2:14" x14ac:dyDescent="0.2">
      <c r="B654" s="217">
        <v>40675</v>
      </c>
      <c r="C654" s="218" t="s">
        <v>1036</v>
      </c>
      <c r="D654" s="219">
        <v>66230</v>
      </c>
      <c r="E654" s="218" t="s">
        <v>3488</v>
      </c>
      <c r="F654" s="222">
        <v>0.216</v>
      </c>
      <c r="G654" s="222">
        <v>0.216</v>
      </c>
      <c r="H654" s="222">
        <v>0.1</v>
      </c>
      <c r="I654" s="222">
        <v>0</v>
      </c>
      <c r="J654" s="646" t="s">
        <v>5224</v>
      </c>
      <c r="K654" s="521" t="s">
        <v>3267</v>
      </c>
      <c r="L654" s="221" t="s">
        <v>45</v>
      </c>
      <c r="M654" s="221" t="s">
        <v>45</v>
      </c>
      <c r="N654" s="300" t="s">
        <v>1986</v>
      </c>
    </row>
    <row r="655" spans="2:14" ht="22.5" x14ac:dyDescent="0.2">
      <c r="B655" s="217">
        <v>40676</v>
      </c>
      <c r="C655" s="218" t="s">
        <v>1037</v>
      </c>
      <c r="D655" s="219">
        <v>66034</v>
      </c>
      <c r="E655" s="218" t="s">
        <v>3445</v>
      </c>
      <c r="F655" s="222">
        <v>0.216</v>
      </c>
      <c r="G655" s="222">
        <v>0.216</v>
      </c>
      <c r="H655" s="222">
        <v>0.1</v>
      </c>
      <c r="I655" s="222">
        <v>0</v>
      </c>
      <c r="J655" s="646" t="s">
        <v>5224</v>
      </c>
      <c r="K655" s="521" t="s">
        <v>3306</v>
      </c>
      <c r="L655" s="221" t="s">
        <v>45</v>
      </c>
      <c r="M655" s="221" t="s">
        <v>45</v>
      </c>
      <c r="N655" s="300" t="s">
        <v>1986</v>
      </c>
    </row>
    <row r="656" spans="2:14" ht="22.5" x14ac:dyDescent="0.2">
      <c r="B656" s="217">
        <v>40681</v>
      </c>
      <c r="C656" s="218" t="s">
        <v>3443</v>
      </c>
      <c r="D656" s="219">
        <v>65988</v>
      </c>
      <c r="E656" s="218" t="s">
        <v>3442</v>
      </c>
      <c r="F656" s="222">
        <v>0.216</v>
      </c>
      <c r="G656" s="222">
        <v>0.216</v>
      </c>
      <c r="H656" s="222">
        <v>9.6000000000000002E-2</v>
      </c>
      <c r="I656" s="222">
        <v>0</v>
      </c>
      <c r="J656" s="646" t="s">
        <v>5224</v>
      </c>
      <c r="K656" s="521" t="s">
        <v>3306</v>
      </c>
      <c r="L656" s="221" t="s">
        <v>45</v>
      </c>
      <c r="M656" s="221" t="s">
        <v>45</v>
      </c>
      <c r="N656" s="300" t="s">
        <v>1986</v>
      </c>
    </row>
    <row r="657" spans="2:14" ht="22.5" x14ac:dyDescent="0.2">
      <c r="B657" s="217">
        <v>40684</v>
      </c>
      <c r="C657" s="218" t="s">
        <v>3447</v>
      </c>
      <c r="D657" s="219">
        <v>66072</v>
      </c>
      <c r="E657" s="218" t="s">
        <v>3446</v>
      </c>
      <c r="F657" s="222">
        <v>0.216</v>
      </c>
      <c r="G657" s="222">
        <v>0.216</v>
      </c>
      <c r="H657" s="222">
        <v>9.6000000000000002E-2</v>
      </c>
      <c r="I657" s="222">
        <v>0</v>
      </c>
      <c r="J657" s="646" t="s">
        <v>5224</v>
      </c>
      <c r="K657" s="521" t="s">
        <v>3306</v>
      </c>
      <c r="L657" s="221" t="s">
        <v>45</v>
      </c>
      <c r="M657" s="221" t="s">
        <v>45</v>
      </c>
      <c r="N657" s="300" t="s">
        <v>1986</v>
      </c>
    </row>
    <row r="658" spans="2:14" ht="22.5" x14ac:dyDescent="0.2">
      <c r="B658" s="217">
        <v>40695</v>
      </c>
      <c r="C658" s="218" t="s">
        <v>1038</v>
      </c>
      <c r="D658" s="219">
        <v>50711</v>
      </c>
      <c r="E658" s="218" t="s">
        <v>3360</v>
      </c>
      <c r="F658" s="222">
        <v>0.216</v>
      </c>
      <c r="G658" s="222">
        <v>0.216</v>
      </c>
      <c r="H658" s="222">
        <v>0.112</v>
      </c>
      <c r="I658" s="222">
        <v>0</v>
      </c>
      <c r="J658" s="646" t="s">
        <v>5224</v>
      </c>
      <c r="K658" s="521" t="s">
        <v>2178</v>
      </c>
      <c r="L658" s="221" t="s">
        <v>45</v>
      </c>
      <c r="M658" s="221" t="s">
        <v>45</v>
      </c>
      <c r="N658" s="300" t="s">
        <v>1986</v>
      </c>
    </row>
    <row r="659" spans="2:14" ht="22.5" x14ac:dyDescent="0.2">
      <c r="B659" s="217">
        <v>40696</v>
      </c>
      <c r="C659" s="218" t="s">
        <v>1039</v>
      </c>
      <c r="D659" s="219">
        <v>50712</v>
      </c>
      <c r="E659" s="218" t="s">
        <v>3361</v>
      </c>
      <c r="F659" s="222">
        <v>0.216</v>
      </c>
      <c r="G659" s="222">
        <v>0.216</v>
      </c>
      <c r="H659" s="222">
        <v>0.112</v>
      </c>
      <c r="I659" s="222">
        <v>0</v>
      </c>
      <c r="J659" s="646" t="s">
        <v>5224</v>
      </c>
      <c r="K659" s="521" t="s">
        <v>2178</v>
      </c>
      <c r="L659" s="221" t="s">
        <v>45</v>
      </c>
      <c r="M659" s="221" t="s">
        <v>45</v>
      </c>
      <c r="N659" s="300" t="s">
        <v>1986</v>
      </c>
    </row>
    <row r="660" spans="2:14" x14ac:dyDescent="0.2">
      <c r="B660" s="217">
        <v>40698</v>
      </c>
      <c r="C660" s="218" t="s">
        <v>1040</v>
      </c>
      <c r="D660" s="219">
        <v>47445</v>
      </c>
      <c r="E660" s="218" t="s">
        <v>2858</v>
      </c>
      <c r="F660" s="222">
        <v>2.25</v>
      </c>
      <c r="G660" s="222">
        <v>2.25</v>
      </c>
      <c r="H660" s="222">
        <v>1</v>
      </c>
      <c r="I660" s="222">
        <v>0</v>
      </c>
      <c r="J660" s="646" t="s">
        <v>5224</v>
      </c>
      <c r="K660" s="521" t="s">
        <v>2859</v>
      </c>
      <c r="L660" s="221" t="s">
        <v>47</v>
      </c>
      <c r="M660" s="221" t="s">
        <v>1763</v>
      </c>
      <c r="N660" s="300" t="s">
        <v>1988</v>
      </c>
    </row>
    <row r="661" spans="2:14" x14ac:dyDescent="0.2">
      <c r="B661" s="217">
        <v>40700</v>
      </c>
      <c r="C661" s="218" t="s">
        <v>1041</v>
      </c>
      <c r="D661" s="219">
        <v>49435</v>
      </c>
      <c r="E661" s="218" t="s">
        <v>3156</v>
      </c>
      <c r="F661" s="222">
        <v>4.4000000000000004</v>
      </c>
      <c r="G661" s="222">
        <v>4.4000000000000004</v>
      </c>
      <c r="H661" s="222">
        <v>1.36</v>
      </c>
      <c r="I661" s="222">
        <v>0</v>
      </c>
      <c r="J661" s="646" t="s">
        <v>5224</v>
      </c>
      <c r="K661" s="521" t="s">
        <v>2107</v>
      </c>
      <c r="L661" s="221" t="s">
        <v>47</v>
      </c>
      <c r="M661" s="221" t="s">
        <v>1763</v>
      </c>
      <c r="N661" s="300" t="s">
        <v>1988</v>
      </c>
    </row>
    <row r="662" spans="2:14" ht="22.5" x14ac:dyDescent="0.2">
      <c r="B662" s="217">
        <v>40718</v>
      </c>
      <c r="C662" s="218" t="s">
        <v>1042</v>
      </c>
      <c r="D662" s="219">
        <v>50627</v>
      </c>
      <c r="E662" s="218" t="s">
        <v>3321</v>
      </c>
      <c r="F662" s="222">
        <v>0.19600000000000001</v>
      </c>
      <c r="G662" s="222">
        <v>0.19600000000000001</v>
      </c>
      <c r="H662" s="222">
        <v>0.115</v>
      </c>
      <c r="I662" s="222">
        <v>0</v>
      </c>
      <c r="J662" s="646" t="s">
        <v>5224</v>
      </c>
      <c r="K662" s="521" t="s">
        <v>2996</v>
      </c>
      <c r="L662" s="221" t="s">
        <v>45</v>
      </c>
      <c r="M662" s="221" t="s">
        <v>45</v>
      </c>
      <c r="N662" s="300" t="s">
        <v>1986</v>
      </c>
    </row>
    <row r="663" spans="2:14" x14ac:dyDescent="0.2">
      <c r="B663" s="217">
        <v>40736</v>
      </c>
      <c r="C663" s="218" t="s">
        <v>1044</v>
      </c>
      <c r="D663" s="219">
        <v>49951</v>
      </c>
      <c r="E663" s="218" t="s">
        <v>3190</v>
      </c>
      <c r="F663" s="222">
        <v>4.9989999999999997</v>
      </c>
      <c r="G663" s="222">
        <v>4.9989999999999997</v>
      </c>
      <c r="H663" s="222">
        <v>1.6</v>
      </c>
      <c r="I663" s="222">
        <v>0</v>
      </c>
      <c r="J663" s="646" t="s">
        <v>5224</v>
      </c>
      <c r="K663" s="521" t="s">
        <v>3167</v>
      </c>
      <c r="L663" s="221" t="s">
        <v>47</v>
      </c>
      <c r="M663" s="221" t="s">
        <v>1797</v>
      </c>
      <c r="N663" s="300" t="s">
        <v>1988</v>
      </c>
    </row>
    <row r="664" spans="2:14" ht="22.5" x14ac:dyDescent="0.2">
      <c r="B664" s="217">
        <v>40744</v>
      </c>
      <c r="C664" s="218" t="s">
        <v>1045</v>
      </c>
      <c r="D664" s="219">
        <v>50864</v>
      </c>
      <c r="E664" s="218" t="s">
        <v>3423</v>
      </c>
      <c r="F664" s="222">
        <v>0.84</v>
      </c>
      <c r="G664" s="222">
        <v>0.84</v>
      </c>
      <c r="H664" s="222">
        <v>0.39200000000000002</v>
      </c>
      <c r="I664" s="222">
        <v>0</v>
      </c>
      <c r="J664" s="646" t="s">
        <v>5224</v>
      </c>
      <c r="K664" s="521" t="s">
        <v>2769</v>
      </c>
      <c r="L664" s="221" t="s">
        <v>45</v>
      </c>
      <c r="M664" s="221" t="s">
        <v>45</v>
      </c>
      <c r="N664" s="300" t="s">
        <v>1986</v>
      </c>
    </row>
    <row r="665" spans="2:14" x14ac:dyDescent="0.2">
      <c r="B665" s="217">
        <v>40746</v>
      </c>
      <c r="C665" s="218" t="s">
        <v>1046</v>
      </c>
      <c r="D665" s="219">
        <v>66140</v>
      </c>
      <c r="E665" s="218" t="s">
        <v>3469</v>
      </c>
      <c r="F665" s="222">
        <v>2</v>
      </c>
      <c r="G665" s="222">
        <v>2</v>
      </c>
      <c r="H665" s="222">
        <v>0.8</v>
      </c>
      <c r="I665" s="222">
        <v>0</v>
      </c>
      <c r="J665" s="646" t="s">
        <v>5224</v>
      </c>
      <c r="K665" s="521" t="s">
        <v>1762</v>
      </c>
      <c r="L665" s="221" t="s">
        <v>47</v>
      </c>
      <c r="M665" s="221" t="s">
        <v>1763</v>
      </c>
      <c r="N665" s="300" t="s">
        <v>1795</v>
      </c>
    </row>
    <row r="666" spans="2:14" ht="22.5" x14ac:dyDescent="0.2">
      <c r="B666" s="217">
        <v>40747</v>
      </c>
      <c r="C666" s="218" t="s">
        <v>1047</v>
      </c>
      <c r="D666" s="219" t="s">
        <v>5189</v>
      </c>
      <c r="E666" s="218" t="s">
        <v>5190</v>
      </c>
      <c r="F666" s="222">
        <v>16.25</v>
      </c>
      <c r="G666" s="222">
        <v>16.25</v>
      </c>
      <c r="H666" s="222">
        <v>6.7729999999999997</v>
      </c>
      <c r="I666" s="222">
        <v>0</v>
      </c>
      <c r="J666" s="646" t="s">
        <v>5224</v>
      </c>
      <c r="K666" s="521" t="s">
        <v>3825</v>
      </c>
      <c r="L666" s="221" t="s">
        <v>45</v>
      </c>
      <c r="M666" s="221" t="s">
        <v>45</v>
      </c>
      <c r="N666" s="300" t="s">
        <v>3045</v>
      </c>
    </row>
    <row r="667" spans="2:14" x14ac:dyDescent="0.2">
      <c r="B667" s="217">
        <v>40749</v>
      </c>
      <c r="C667" s="218" t="s">
        <v>1048</v>
      </c>
      <c r="D667" s="219">
        <v>66141</v>
      </c>
      <c r="E667" s="218" t="s">
        <v>3470</v>
      </c>
      <c r="F667" s="222">
        <v>2</v>
      </c>
      <c r="G667" s="222">
        <v>2</v>
      </c>
      <c r="H667" s="222">
        <v>0.8</v>
      </c>
      <c r="I667" s="222">
        <v>0</v>
      </c>
      <c r="J667" s="646" t="s">
        <v>5224</v>
      </c>
      <c r="K667" s="521" t="s">
        <v>1762</v>
      </c>
      <c r="L667" s="221" t="s">
        <v>47</v>
      </c>
      <c r="M667" s="221" t="s">
        <v>1763</v>
      </c>
      <c r="N667" s="300" t="s">
        <v>1795</v>
      </c>
    </row>
    <row r="668" spans="2:14" x14ac:dyDescent="0.2">
      <c r="B668" s="217">
        <v>40750</v>
      </c>
      <c r="C668" s="218" t="s">
        <v>3734</v>
      </c>
      <c r="D668" s="219">
        <v>68357</v>
      </c>
      <c r="E668" s="218" t="s">
        <v>3733</v>
      </c>
      <c r="F668" s="222">
        <v>3.63</v>
      </c>
      <c r="G668" s="222">
        <v>3.63</v>
      </c>
      <c r="H668" s="222">
        <v>1.6140000000000001</v>
      </c>
      <c r="I668" s="222">
        <v>1.6319999999999999</v>
      </c>
      <c r="J668" s="646" t="s">
        <v>5224</v>
      </c>
      <c r="K668" s="521" t="s">
        <v>3735</v>
      </c>
      <c r="L668" s="221" t="s">
        <v>46</v>
      </c>
      <c r="M668" s="221" t="s">
        <v>1801</v>
      </c>
      <c r="N668" s="300" t="s">
        <v>2302</v>
      </c>
    </row>
    <row r="669" spans="2:14" x14ac:dyDescent="0.2">
      <c r="B669" s="217">
        <v>40751</v>
      </c>
      <c r="C669" s="218" t="s">
        <v>1049</v>
      </c>
      <c r="D669" s="219">
        <v>67361</v>
      </c>
      <c r="E669" s="218" t="s">
        <v>3529</v>
      </c>
      <c r="F669" s="222">
        <v>1</v>
      </c>
      <c r="G669" s="222">
        <v>1</v>
      </c>
      <c r="H669" s="222">
        <v>0.4</v>
      </c>
      <c r="I669" s="222">
        <v>0</v>
      </c>
      <c r="J669" s="646" t="s">
        <v>5197</v>
      </c>
      <c r="K669" s="521" t="s">
        <v>1762</v>
      </c>
      <c r="L669" s="221" t="s">
        <v>47</v>
      </c>
      <c r="M669" s="221" t="s">
        <v>1763</v>
      </c>
      <c r="N669" s="300" t="s">
        <v>1795</v>
      </c>
    </row>
    <row r="670" spans="2:14" x14ac:dyDescent="0.2">
      <c r="B670" s="217">
        <v>40765</v>
      </c>
      <c r="C670" s="218" t="s">
        <v>1050</v>
      </c>
      <c r="D670" s="219">
        <v>47504</v>
      </c>
      <c r="E670" s="218" t="s">
        <v>1050</v>
      </c>
      <c r="F670" s="222">
        <v>1.083</v>
      </c>
      <c r="G670" s="222">
        <v>1.083</v>
      </c>
      <c r="H670" s="222">
        <v>0.50800000000000001</v>
      </c>
      <c r="I670" s="222">
        <v>0</v>
      </c>
      <c r="J670" s="646" t="s">
        <v>5224</v>
      </c>
      <c r="K670" s="521" t="s">
        <v>2539</v>
      </c>
      <c r="L670" s="221" t="s">
        <v>47</v>
      </c>
      <c r="M670" s="221" t="s">
        <v>51</v>
      </c>
      <c r="N670" s="300" t="s">
        <v>1795</v>
      </c>
    </row>
    <row r="671" spans="2:14" x14ac:dyDescent="0.2">
      <c r="B671" s="217">
        <v>40766</v>
      </c>
      <c r="C671" s="218" t="s">
        <v>1051</v>
      </c>
      <c r="D671" s="219">
        <v>40766</v>
      </c>
      <c r="E671" s="218" t="s">
        <v>2427</v>
      </c>
      <c r="F671" s="222">
        <v>0.75</v>
      </c>
      <c r="G671" s="222">
        <v>0.75</v>
      </c>
      <c r="H671" s="222">
        <v>0.155</v>
      </c>
      <c r="I671" s="222">
        <v>0</v>
      </c>
      <c r="J671" s="646" t="s">
        <v>5224</v>
      </c>
      <c r="K671" s="521" t="s">
        <v>2377</v>
      </c>
      <c r="L671" s="221" t="s">
        <v>47</v>
      </c>
      <c r="M671" s="221" t="s">
        <v>51</v>
      </c>
      <c r="N671" s="300" t="s">
        <v>1795</v>
      </c>
    </row>
    <row r="672" spans="2:14" ht="22.5" x14ac:dyDescent="0.2">
      <c r="B672" s="217">
        <v>40767</v>
      </c>
      <c r="C672" s="218" t="s">
        <v>1052</v>
      </c>
      <c r="D672" s="219" t="s">
        <v>5191</v>
      </c>
      <c r="E672" s="218" t="s">
        <v>5192</v>
      </c>
      <c r="F672" s="222">
        <v>1</v>
      </c>
      <c r="G672" s="222">
        <v>1</v>
      </c>
      <c r="H672" s="222">
        <v>0.439</v>
      </c>
      <c r="I672" s="222">
        <v>0</v>
      </c>
      <c r="J672" s="646" t="s">
        <v>5224</v>
      </c>
      <c r="K672" s="521" t="s">
        <v>3076</v>
      </c>
      <c r="L672" s="221" t="s">
        <v>47</v>
      </c>
      <c r="M672" s="221" t="s">
        <v>51</v>
      </c>
      <c r="N672" s="300" t="s">
        <v>1795</v>
      </c>
    </row>
    <row r="673" spans="2:14" x14ac:dyDescent="0.2">
      <c r="B673" s="217">
        <v>40768</v>
      </c>
      <c r="C673" s="218" t="s">
        <v>1053</v>
      </c>
      <c r="D673" s="219">
        <v>40768</v>
      </c>
      <c r="E673" s="218" t="s">
        <v>2429</v>
      </c>
      <c r="F673" s="222">
        <v>0.5</v>
      </c>
      <c r="G673" s="222">
        <v>0.5</v>
      </c>
      <c r="H673" s="222">
        <v>0.18</v>
      </c>
      <c r="I673" s="222">
        <v>0</v>
      </c>
      <c r="J673" s="646" t="s">
        <v>5224</v>
      </c>
      <c r="K673" s="521" t="s">
        <v>2430</v>
      </c>
      <c r="L673" s="221" t="s">
        <v>47</v>
      </c>
      <c r="M673" s="221" t="s">
        <v>51</v>
      </c>
      <c r="N673" s="300" t="s">
        <v>1795</v>
      </c>
    </row>
    <row r="674" spans="2:14" x14ac:dyDescent="0.2">
      <c r="B674" s="217">
        <v>40769</v>
      </c>
      <c r="C674" s="218" t="s">
        <v>1054</v>
      </c>
      <c r="D674" s="219">
        <v>49085</v>
      </c>
      <c r="E674" s="218" t="s">
        <v>3068</v>
      </c>
      <c r="F674" s="222">
        <v>0.75</v>
      </c>
      <c r="G674" s="222">
        <v>0.75</v>
      </c>
      <c r="H674" s="222">
        <v>0.33300000000000002</v>
      </c>
      <c r="I674" s="222">
        <v>0</v>
      </c>
      <c r="J674" s="646" t="s">
        <v>5224</v>
      </c>
      <c r="K674" s="521" t="s">
        <v>3069</v>
      </c>
      <c r="L674" s="221" t="s">
        <v>47</v>
      </c>
      <c r="M674" s="221" t="s">
        <v>51</v>
      </c>
      <c r="N674" s="300" t="s">
        <v>1795</v>
      </c>
    </row>
    <row r="675" spans="2:14" ht="22.5" x14ac:dyDescent="0.2">
      <c r="B675" s="217">
        <v>40770</v>
      </c>
      <c r="C675" s="218" t="s">
        <v>1055</v>
      </c>
      <c r="D675" s="219" t="s">
        <v>5193</v>
      </c>
      <c r="E675" s="218" t="s">
        <v>5194</v>
      </c>
      <c r="F675" s="222">
        <v>3.4159999999999999</v>
      </c>
      <c r="G675" s="222">
        <v>3.4159999999999999</v>
      </c>
      <c r="H675" s="222">
        <v>1.6679999999999999</v>
      </c>
      <c r="I675" s="222">
        <v>0</v>
      </c>
      <c r="J675" s="646" t="s">
        <v>5224</v>
      </c>
      <c r="K675" s="521" t="s">
        <v>3025</v>
      </c>
      <c r="L675" s="221" t="s">
        <v>47</v>
      </c>
      <c r="M675" s="221" t="s">
        <v>51</v>
      </c>
      <c r="N675" s="300" t="s">
        <v>1795</v>
      </c>
    </row>
    <row r="676" spans="2:14" x14ac:dyDescent="0.2">
      <c r="B676" s="217">
        <v>40771</v>
      </c>
      <c r="C676" s="218" t="s">
        <v>1056</v>
      </c>
      <c r="D676" s="219">
        <v>49084</v>
      </c>
      <c r="E676" s="218" t="s">
        <v>3067</v>
      </c>
      <c r="F676" s="222">
        <v>0.6</v>
      </c>
      <c r="G676" s="222">
        <v>0.6</v>
      </c>
      <c r="H676" s="222">
        <v>0.28299999999999997</v>
      </c>
      <c r="I676" s="222">
        <v>0</v>
      </c>
      <c r="J676" s="646" t="s">
        <v>5224</v>
      </c>
      <c r="K676" s="521" t="s">
        <v>2092</v>
      </c>
      <c r="L676" s="221" t="s">
        <v>47</v>
      </c>
      <c r="M676" s="221" t="s">
        <v>51</v>
      </c>
      <c r="N676" s="300" t="s">
        <v>1795</v>
      </c>
    </row>
    <row r="677" spans="2:14" x14ac:dyDescent="0.2">
      <c r="B677" s="217">
        <v>40772</v>
      </c>
      <c r="C677" s="218" t="s">
        <v>1057</v>
      </c>
      <c r="D677" s="219">
        <v>49071</v>
      </c>
      <c r="E677" s="218" t="s">
        <v>3053</v>
      </c>
      <c r="F677" s="222">
        <v>1.083</v>
      </c>
      <c r="G677" s="222">
        <v>1.083</v>
      </c>
      <c r="H677" s="222">
        <v>0.47</v>
      </c>
      <c r="I677" s="222">
        <v>0</v>
      </c>
      <c r="J677" s="646" t="s">
        <v>5224</v>
      </c>
      <c r="K677" s="521" t="s">
        <v>3054</v>
      </c>
      <c r="L677" s="221" t="s">
        <v>47</v>
      </c>
      <c r="M677" s="221" t="s">
        <v>51</v>
      </c>
      <c r="N677" s="300" t="s">
        <v>1795</v>
      </c>
    </row>
    <row r="678" spans="2:14" x14ac:dyDescent="0.2">
      <c r="B678" s="217">
        <v>40773</v>
      </c>
      <c r="C678" s="218" t="s">
        <v>1058</v>
      </c>
      <c r="D678" s="219">
        <v>49088</v>
      </c>
      <c r="E678" s="218" t="s">
        <v>3073</v>
      </c>
      <c r="F678" s="222">
        <v>0.5</v>
      </c>
      <c r="G678" s="222">
        <v>0.5</v>
      </c>
      <c r="H678" s="222">
        <v>0.222</v>
      </c>
      <c r="I678" s="222">
        <v>0</v>
      </c>
      <c r="J678" s="646" t="s">
        <v>5224</v>
      </c>
      <c r="K678" s="521" t="s">
        <v>2435</v>
      </c>
      <c r="L678" s="221" t="s">
        <v>47</v>
      </c>
      <c r="M678" s="221" t="s">
        <v>51</v>
      </c>
      <c r="N678" s="300" t="s">
        <v>1795</v>
      </c>
    </row>
    <row r="679" spans="2:14" x14ac:dyDescent="0.2">
      <c r="B679" s="217">
        <v>40774</v>
      </c>
      <c r="C679" s="218" t="s">
        <v>1059</v>
      </c>
      <c r="D679" s="219">
        <v>48884</v>
      </c>
      <c r="E679" s="218" t="s">
        <v>3028</v>
      </c>
      <c r="F679" s="222">
        <v>4.5</v>
      </c>
      <c r="G679" s="222">
        <v>4.5</v>
      </c>
      <c r="H679" s="222">
        <v>2.294</v>
      </c>
      <c r="I679" s="222">
        <v>0</v>
      </c>
      <c r="J679" s="646" t="s">
        <v>5224</v>
      </c>
      <c r="K679" s="521" t="s">
        <v>2377</v>
      </c>
      <c r="L679" s="221" t="s">
        <v>47</v>
      </c>
      <c r="M679" s="221" t="s">
        <v>51</v>
      </c>
      <c r="N679" s="300" t="s">
        <v>1795</v>
      </c>
    </row>
    <row r="680" spans="2:14" x14ac:dyDescent="0.2">
      <c r="B680" s="217">
        <v>40775</v>
      </c>
      <c r="C680" s="218" t="s">
        <v>1060</v>
      </c>
      <c r="D680" s="219">
        <v>48876</v>
      </c>
      <c r="E680" s="218" t="s">
        <v>3017</v>
      </c>
      <c r="F680" s="222">
        <v>1.5</v>
      </c>
      <c r="G680" s="222">
        <v>1.5</v>
      </c>
      <c r="H680" s="222">
        <v>0.69599999999999995</v>
      </c>
      <c r="I680" s="222">
        <v>0</v>
      </c>
      <c r="J680" s="646" t="s">
        <v>5224</v>
      </c>
      <c r="K680" s="521" t="s">
        <v>3018</v>
      </c>
      <c r="L680" s="221" t="s">
        <v>47</v>
      </c>
      <c r="M680" s="221" t="s">
        <v>51</v>
      </c>
      <c r="N680" s="300" t="s">
        <v>1795</v>
      </c>
    </row>
    <row r="681" spans="2:14" x14ac:dyDescent="0.2">
      <c r="B681" s="217">
        <v>40776</v>
      </c>
      <c r="C681" s="218" t="s">
        <v>1061</v>
      </c>
      <c r="D681" s="219">
        <v>48877</v>
      </c>
      <c r="E681" s="218" t="s">
        <v>3019</v>
      </c>
      <c r="F681" s="222">
        <v>1.083</v>
      </c>
      <c r="G681" s="222">
        <v>1.083</v>
      </c>
      <c r="H681" s="222">
        <v>0.49199999999999999</v>
      </c>
      <c r="I681" s="222">
        <v>0</v>
      </c>
      <c r="J681" s="646" t="s">
        <v>5224</v>
      </c>
      <c r="K681" s="521" t="s">
        <v>2407</v>
      </c>
      <c r="L681" s="221" t="s">
        <v>47</v>
      </c>
      <c r="M681" s="221" t="s">
        <v>51</v>
      </c>
      <c r="N681" s="300" t="s">
        <v>1795</v>
      </c>
    </row>
    <row r="682" spans="2:14" x14ac:dyDescent="0.2">
      <c r="B682" s="217">
        <v>40777</v>
      </c>
      <c r="C682" s="218" t="s">
        <v>1062</v>
      </c>
      <c r="D682" s="219">
        <v>47506</v>
      </c>
      <c r="E682" s="218" t="s">
        <v>1062</v>
      </c>
      <c r="F682" s="222">
        <v>4</v>
      </c>
      <c r="G682" s="222">
        <v>4</v>
      </c>
      <c r="H682" s="222">
        <v>1.7969999999999999</v>
      </c>
      <c r="I682" s="222">
        <v>0</v>
      </c>
      <c r="J682" s="646" t="s">
        <v>5224</v>
      </c>
      <c r="K682" s="521" t="s">
        <v>2870</v>
      </c>
      <c r="L682" s="221" t="s">
        <v>47</v>
      </c>
      <c r="M682" s="221" t="s">
        <v>51</v>
      </c>
      <c r="N682" s="300" t="s">
        <v>1795</v>
      </c>
    </row>
    <row r="683" spans="2:14" x14ac:dyDescent="0.2">
      <c r="B683" s="217">
        <v>40778</v>
      </c>
      <c r="C683" s="218" t="s">
        <v>1063</v>
      </c>
      <c r="D683" s="219">
        <v>47505</v>
      </c>
      <c r="E683" s="218" t="s">
        <v>1063</v>
      </c>
      <c r="F683" s="222">
        <v>1.083</v>
      </c>
      <c r="G683" s="222">
        <v>1.083</v>
      </c>
      <c r="H683" s="222">
        <v>0.54800000000000004</v>
      </c>
      <c r="I683" s="222">
        <v>0</v>
      </c>
      <c r="J683" s="646" t="s">
        <v>5224</v>
      </c>
      <c r="K683" s="521" t="s">
        <v>2539</v>
      </c>
      <c r="L683" s="221" t="s">
        <v>47</v>
      </c>
      <c r="M683" s="221" t="s">
        <v>51</v>
      </c>
      <c r="N683" s="300" t="s">
        <v>1795</v>
      </c>
    </row>
    <row r="684" spans="2:14" x14ac:dyDescent="0.2">
      <c r="B684" s="217">
        <v>40786</v>
      </c>
      <c r="C684" s="218" t="s">
        <v>1066</v>
      </c>
      <c r="D684" s="219">
        <v>40786</v>
      </c>
      <c r="E684" s="218" t="s">
        <v>2431</v>
      </c>
      <c r="F684" s="222">
        <v>0.46600000000000003</v>
      </c>
      <c r="G684" s="222">
        <v>0.46600000000000003</v>
      </c>
      <c r="H684" s="222">
        <v>0.186</v>
      </c>
      <c r="I684" s="222">
        <v>0</v>
      </c>
      <c r="J684" s="646" t="s">
        <v>5224</v>
      </c>
      <c r="K684" s="521" t="s">
        <v>1863</v>
      </c>
      <c r="L684" s="221" t="s">
        <v>47</v>
      </c>
      <c r="M684" s="221" t="s">
        <v>1848</v>
      </c>
      <c r="N684" s="300" t="s">
        <v>1795</v>
      </c>
    </row>
    <row r="685" spans="2:14" ht="45" x14ac:dyDescent="0.2">
      <c r="B685" s="217">
        <v>40789</v>
      </c>
      <c r="C685" s="218" t="s">
        <v>1067</v>
      </c>
      <c r="D685" s="219" t="s">
        <v>5195</v>
      </c>
      <c r="E685" s="218" t="s">
        <v>5196</v>
      </c>
      <c r="F685" s="222">
        <v>0.27500000000000002</v>
      </c>
      <c r="G685" s="222">
        <v>0.27500000000000002</v>
      </c>
      <c r="H685" s="222">
        <v>0.104</v>
      </c>
      <c r="I685" s="222">
        <v>0</v>
      </c>
      <c r="J685" s="646" t="s">
        <v>5224</v>
      </c>
      <c r="K685" s="521" t="s">
        <v>2433</v>
      </c>
      <c r="L685" s="221" t="s">
        <v>47</v>
      </c>
      <c r="M685" s="221" t="s">
        <v>1848</v>
      </c>
      <c r="N685" s="300" t="s">
        <v>1795</v>
      </c>
    </row>
    <row r="686" spans="2:14" x14ac:dyDescent="0.2">
      <c r="B686" s="217">
        <v>40796</v>
      </c>
      <c r="C686" s="218" t="s">
        <v>1068</v>
      </c>
      <c r="D686" s="219">
        <v>40796</v>
      </c>
      <c r="E686" s="218" t="s">
        <v>2434</v>
      </c>
      <c r="F686" s="222">
        <v>0.3</v>
      </c>
      <c r="G686" s="222">
        <v>0.3</v>
      </c>
      <c r="H686" s="222">
        <v>0.12</v>
      </c>
      <c r="I686" s="222">
        <v>0</v>
      </c>
      <c r="J686" s="646" t="s">
        <v>5224</v>
      </c>
      <c r="K686" s="521" t="s">
        <v>2435</v>
      </c>
      <c r="L686" s="221" t="s">
        <v>47</v>
      </c>
      <c r="M686" s="221" t="s">
        <v>51</v>
      </c>
      <c r="N686" s="300" t="s">
        <v>1795</v>
      </c>
    </row>
    <row r="687" spans="2:14" x14ac:dyDescent="0.2">
      <c r="B687" s="217">
        <v>40797</v>
      </c>
      <c r="C687" s="218" t="s">
        <v>1069</v>
      </c>
      <c r="D687" s="219">
        <v>40797</v>
      </c>
      <c r="E687" s="218" t="s">
        <v>2436</v>
      </c>
      <c r="F687" s="222">
        <v>0.3</v>
      </c>
      <c r="G687" s="222">
        <v>0.3</v>
      </c>
      <c r="H687" s="222">
        <v>0.12</v>
      </c>
      <c r="I687" s="222">
        <v>0</v>
      </c>
      <c r="J687" s="646" t="s">
        <v>5224</v>
      </c>
      <c r="K687" s="521" t="s">
        <v>854</v>
      </c>
      <c r="L687" s="221" t="s">
        <v>47</v>
      </c>
      <c r="M687" s="221" t="s">
        <v>45</v>
      </c>
      <c r="N687" s="300" t="s">
        <v>1795</v>
      </c>
    </row>
    <row r="688" spans="2:14" x14ac:dyDescent="0.2">
      <c r="B688" s="217">
        <v>40800</v>
      </c>
      <c r="C688" s="218" t="s">
        <v>1070</v>
      </c>
      <c r="D688" s="219">
        <v>40800</v>
      </c>
      <c r="E688" s="218" t="s">
        <v>2437</v>
      </c>
      <c r="F688" s="222">
        <v>0.308</v>
      </c>
      <c r="G688" s="222">
        <v>0.308</v>
      </c>
      <c r="H688" s="222">
        <v>0.10100000000000001</v>
      </c>
      <c r="I688" s="222">
        <v>0</v>
      </c>
      <c r="J688" s="646" t="s">
        <v>5224</v>
      </c>
      <c r="K688" s="521" t="s">
        <v>2067</v>
      </c>
      <c r="L688" s="221" t="s">
        <v>47</v>
      </c>
      <c r="M688" s="221" t="s">
        <v>45</v>
      </c>
      <c r="N688" s="300" t="s">
        <v>1795</v>
      </c>
    </row>
    <row r="689" spans="2:14" x14ac:dyDescent="0.2">
      <c r="B689" s="217">
        <v>40889</v>
      </c>
      <c r="C689" s="218" t="s">
        <v>1110</v>
      </c>
      <c r="D689" s="219">
        <v>69789</v>
      </c>
      <c r="E689" s="218" t="s">
        <v>4313</v>
      </c>
      <c r="F689" s="222">
        <v>15.3</v>
      </c>
      <c r="G689" s="222">
        <v>15.3</v>
      </c>
      <c r="H689" s="222">
        <v>1.556</v>
      </c>
      <c r="I689" s="222">
        <v>2.6669999999999998</v>
      </c>
      <c r="J689" s="646" t="s">
        <v>5222</v>
      </c>
      <c r="K689" s="521" t="s">
        <v>2233</v>
      </c>
      <c r="L689" s="221" t="s">
        <v>49</v>
      </c>
      <c r="M689" s="221" t="s">
        <v>49</v>
      </c>
      <c r="N689" s="300" t="s">
        <v>4314</v>
      </c>
    </row>
    <row r="690" spans="2:14" x14ac:dyDescent="0.2">
      <c r="B690" s="217">
        <v>40893</v>
      </c>
      <c r="C690" s="218" t="s">
        <v>3548</v>
      </c>
      <c r="D690" s="219">
        <v>67432</v>
      </c>
      <c r="E690" s="218" t="s">
        <v>3547</v>
      </c>
      <c r="F690" s="222">
        <v>3.78</v>
      </c>
      <c r="G690" s="222">
        <v>3.78</v>
      </c>
      <c r="H690" s="222">
        <v>2.1240000000000001</v>
      </c>
      <c r="I690" s="222">
        <v>0</v>
      </c>
      <c r="J690" s="646" t="s">
        <v>5197</v>
      </c>
      <c r="K690" s="521" t="s">
        <v>3540</v>
      </c>
      <c r="L690" s="221" t="s">
        <v>45</v>
      </c>
      <c r="M690" s="221" t="s">
        <v>45</v>
      </c>
      <c r="N690" s="300" t="s">
        <v>1986</v>
      </c>
    </row>
    <row r="691" spans="2:14" x14ac:dyDescent="0.2">
      <c r="B691" s="217">
        <v>40894</v>
      </c>
      <c r="C691" s="218" t="s">
        <v>3564</v>
      </c>
      <c r="D691" s="219">
        <v>67447</v>
      </c>
      <c r="E691" s="218" t="s">
        <v>3563</v>
      </c>
      <c r="F691" s="222">
        <v>3.1</v>
      </c>
      <c r="G691" s="222">
        <v>3.1</v>
      </c>
      <c r="H691" s="222">
        <v>2.0289999999999999</v>
      </c>
      <c r="I691" s="222">
        <v>0</v>
      </c>
      <c r="J691" s="646" t="s">
        <v>5197</v>
      </c>
      <c r="K691" s="521" t="s">
        <v>3306</v>
      </c>
      <c r="L691" s="221" t="s">
        <v>45</v>
      </c>
      <c r="M691" s="221" t="s">
        <v>45</v>
      </c>
      <c r="N691" s="300" t="s">
        <v>1986</v>
      </c>
    </row>
    <row r="692" spans="2:14" x14ac:dyDescent="0.2">
      <c r="B692" s="217">
        <v>40896</v>
      </c>
      <c r="C692" s="218" t="s">
        <v>1111</v>
      </c>
      <c r="D692" s="219">
        <v>48083</v>
      </c>
      <c r="E692" s="218" t="s">
        <v>2908</v>
      </c>
      <c r="F692" s="222">
        <v>12.35</v>
      </c>
      <c r="G692" s="222">
        <v>12.35</v>
      </c>
      <c r="H692" s="222">
        <v>6.3479999999999999</v>
      </c>
      <c r="I692" s="222">
        <v>0</v>
      </c>
      <c r="J692" s="646" t="s">
        <v>5224</v>
      </c>
      <c r="K692" s="521" t="s">
        <v>2270</v>
      </c>
      <c r="L692" s="221" t="s">
        <v>47</v>
      </c>
      <c r="M692" s="221" t="s">
        <v>1763</v>
      </c>
      <c r="N692" s="300" t="s">
        <v>2200</v>
      </c>
    </row>
    <row r="693" spans="2:14" x14ac:dyDescent="0.2">
      <c r="B693" s="217">
        <v>40905</v>
      </c>
      <c r="C693" s="218" t="s">
        <v>1540</v>
      </c>
      <c r="D693" s="219">
        <v>69240</v>
      </c>
      <c r="E693" s="218" t="s">
        <v>4023</v>
      </c>
      <c r="F693" s="222">
        <v>4.9989999999999997</v>
      </c>
      <c r="G693" s="222">
        <v>4.9989999999999997</v>
      </c>
      <c r="H693" s="222">
        <v>4.99</v>
      </c>
      <c r="I693" s="222">
        <v>4.99</v>
      </c>
      <c r="J693" s="646" t="s">
        <v>5224</v>
      </c>
      <c r="K693" s="521" t="s">
        <v>4025</v>
      </c>
      <c r="L693" s="221" t="s">
        <v>49</v>
      </c>
      <c r="M693" s="221" t="s">
        <v>49</v>
      </c>
      <c r="N693" s="300" t="s">
        <v>4024</v>
      </c>
    </row>
    <row r="694" spans="2:14" x14ac:dyDescent="0.2">
      <c r="B694" s="217">
        <v>40906</v>
      </c>
      <c r="C694" s="218" t="s">
        <v>4030</v>
      </c>
      <c r="D694" s="219">
        <v>69247</v>
      </c>
      <c r="E694" s="218" t="s">
        <v>4029</v>
      </c>
      <c r="F694" s="222">
        <v>10</v>
      </c>
      <c r="G694" s="222">
        <v>10</v>
      </c>
      <c r="H694" s="222">
        <v>8</v>
      </c>
      <c r="I694" s="222">
        <v>8</v>
      </c>
      <c r="J694" s="646" t="s">
        <v>5224</v>
      </c>
      <c r="K694" s="521" t="s">
        <v>4032</v>
      </c>
      <c r="L694" s="221" t="s">
        <v>46</v>
      </c>
      <c r="M694" s="221" t="s">
        <v>46</v>
      </c>
      <c r="N694" s="300" t="s">
        <v>4031</v>
      </c>
    </row>
    <row r="695" spans="2:14" x14ac:dyDescent="0.2">
      <c r="B695" s="217">
        <v>40923</v>
      </c>
      <c r="C695" s="218" t="s">
        <v>1114</v>
      </c>
      <c r="D695" s="219">
        <v>71138</v>
      </c>
      <c r="E695" s="218" t="s">
        <v>4403</v>
      </c>
      <c r="F695" s="222">
        <v>2.5</v>
      </c>
      <c r="G695" s="222">
        <v>2.5</v>
      </c>
      <c r="H695" s="222">
        <v>0.56100000000000005</v>
      </c>
      <c r="I695" s="222">
        <v>0</v>
      </c>
      <c r="J695" s="646" t="s">
        <v>5222</v>
      </c>
      <c r="K695" s="521" t="s">
        <v>3974</v>
      </c>
      <c r="L695" s="221" t="s">
        <v>47</v>
      </c>
      <c r="M695" s="221" t="s">
        <v>51</v>
      </c>
      <c r="N695" s="300" t="s">
        <v>3770</v>
      </c>
    </row>
    <row r="696" spans="2:14" x14ac:dyDescent="0.2">
      <c r="B696" s="217">
        <v>40925</v>
      </c>
      <c r="C696" s="218" t="s">
        <v>1115</v>
      </c>
      <c r="D696" s="219">
        <v>73573</v>
      </c>
      <c r="E696" s="218" t="s">
        <v>5000</v>
      </c>
      <c r="F696" s="222">
        <v>4.9980000000000002</v>
      </c>
      <c r="G696" s="222">
        <v>4.9980000000000002</v>
      </c>
      <c r="H696" s="222">
        <v>0.55500000000000005</v>
      </c>
      <c r="I696" s="222">
        <v>0</v>
      </c>
      <c r="J696" s="646" t="s">
        <v>5224</v>
      </c>
      <c r="K696" s="521" t="s">
        <v>2673</v>
      </c>
      <c r="L696" s="221" t="s">
        <v>47</v>
      </c>
      <c r="M696" s="221" t="s">
        <v>1763</v>
      </c>
      <c r="N696" s="300" t="s">
        <v>1988</v>
      </c>
    </row>
    <row r="697" spans="2:14" x14ac:dyDescent="0.2">
      <c r="B697" s="217">
        <v>40933</v>
      </c>
      <c r="C697" s="218" t="s">
        <v>1117</v>
      </c>
      <c r="D697" s="219">
        <v>73496</v>
      </c>
      <c r="E697" s="218" t="s">
        <v>4964</v>
      </c>
      <c r="F697" s="222">
        <v>4.9980000000000002</v>
      </c>
      <c r="G697" s="222">
        <v>4.9980000000000002</v>
      </c>
      <c r="H697" s="222">
        <v>3.944</v>
      </c>
      <c r="I697" s="222">
        <v>3.944</v>
      </c>
      <c r="J697" s="646" t="s">
        <v>5224</v>
      </c>
      <c r="K697" s="521" t="s">
        <v>2704</v>
      </c>
      <c r="L697" s="221" t="s">
        <v>47</v>
      </c>
      <c r="M697" s="221" t="s">
        <v>1763</v>
      </c>
      <c r="N697" s="300" t="s">
        <v>4334</v>
      </c>
    </row>
    <row r="698" spans="2:14" x14ac:dyDescent="0.2">
      <c r="B698" s="217">
        <v>40934</v>
      </c>
      <c r="C698" s="218" t="s">
        <v>1118</v>
      </c>
      <c r="D698" s="219">
        <v>69251</v>
      </c>
      <c r="E698" s="218" t="s">
        <v>4035</v>
      </c>
      <c r="F698" s="222">
        <v>2</v>
      </c>
      <c r="G698" s="222">
        <v>2</v>
      </c>
      <c r="H698" s="222">
        <v>1.9390000000000001</v>
      </c>
      <c r="I698" s="222">
        <v>1.9390000000000001</v>
      </c>
      <c r="J698" s="646" t="s">
        <v>5222</v>
      </c>
      <c r="K698" s="521" t="s">
        <v>3974</v>
      </c>
      <c r="L698" s="221" t="s">
        <v>47</v>
      </c>
      <c r="M698" s="221" t="s">
        <v>51</v>
      </c>
      <c r="N698" s="300" t="s">
        <v>3770</v>
      </c>
    </row>
    <row r="699" spans="2:14" x14ac:dyDescent="0.2">
      <c r="B699" s="217">
        <v>40947</v>
      </c>
      <c r="C699" s="218" t="s">
        <v>1122</v>
      </c>
      <c r="D699" s="219">
        <v>71178</v>
      </c>
      <c r="E699" s="218" t="s">
        <v>4423</v>
      </c>
      <c r="F699" s="222">
        <v>1</v>
      </c>
      <c r="G699" s="222">
        <v>1</v>
      </c>
      <c r="H699" s="222">
        <v>1</v>
      </c>
      <c r="I699" s="222">
        <v>0.5</v>
      </c>
      <c r="J699" s="646" t="s">
        <v>5224</v>
      </c>
      <c r="K699" s="521" t="s">
        <v>4424</v>
      </c>
      <c r="L699" s="221" t="s">
        <v>47</v>
      </c>
      <c r="M699" s="221" t="s">
        <v>1763</v>
      </c>
      <c r="N699" s="300" t="s">
        <v>1988</v>
      </c>
    </row>
    <row r="700" spans="2:14" x14ac:dyDescent="0.2">
      <c r="B700" s="217">
        <v>40949</v>
      </c>
      <c r="C700" s="218" t="s">
        <v>1124</v>
      </c>
      <c r="D700" s="219">
        <v>73723</v>
      </c>
      <c r="E700" s="218" t="s">
        <v>5100</v>
      </c>
      <c r="F700" s="222">
        <v>2.0019999999999998</v>
      </c>
      <c r="G700" s="222">
        <v>2.0019999999999998</v>
      </c>
      <c r="H700" s="222">
        <v>2</v>
      </c>
      <c r="I700" s="222">
        <v>1.5</v>
      </c>
      <c r="J700" s="646" t="s">
        <v>5197</v>
      </c>
      <c r="K700" s="521" t="s">
        <v>5101</v>
      </c>
      <c r="L700" s="221" t="s">
        <v>47</v>
      </c>
      <c r="M700" s="221" t="s">
        <v>1763</v>
      </c>
      <c r="N700" s="300" t="s">
        <v>1988</v>
      </c>
    </row>
    <row r="701" spans="2:14" x14ac:dyDescent="0.2">
      <c r="B701" s="217">
        <v>40950</v>
      </c>
      <c r="C701" s="218" t="s">
        <v>1125</v>
      </c>
      <c r="D701" s="219">
        <v>69359</v>
      </c>
      <c r="E701" s="218" t="s">
        <v>4106</v>
      </c>
      <c r="F701" s="222">
        <v>1.9950000000000001</v>
      </c>
      <c r="G701" s="222">
        <v>1.9950000000000001</v>
      </c>
      <c r="H701" s="222">
        <v>0.83399999999999996</v>
      </c>
      <c r="I701" s="222">
        <v>0.70099999999999996</v>
      </c>
      <c r="J701" s="646" t="s">
        <v>5197</v>
      </c>
      <c r="K701" s="521" t="s">
        <v>4107</v>
      </c>
      <c r="L701" s="221" t="s">
        <v>47</v>
      </c>
      <c r="M701" s="221" t="s">
        <v>1763</v>
      </c>
      <c r="N701" s="300" t="s">
        <v>1795</v>
      </c>
    </row>
    <row r="702" spans="2:14" x14ac:dyDescent="0.2">
      <c r="B702" s="217">
        <v>40951</v>
      </c>
      <c r="C702" s="218" t="s">
        <v>1126</v>
      </c>
      <c r="D702" s="219">
        <v>69360</v>
      </c>
      <c r="E702" s="218" t="s">
        <v>4108</v>
      </c>
      <c r="F702" s="222">
        <v>1.9950000000000001</v>
      </c>
      <c r="G702" s="222">
        <v>1.9950000000000001</v>
      </c>
      <c r="H702" s="222">
        <v>1.0109999999999999</v>
      </c>
      <c r="I702" s="222">
        <v>0.7</v>
      </c>
      <c r="J702" s="646" t="s">
        <v>5197</v>
      </c>
      <c r="K702" s="521" t="s">
        <v>4107</v>
      </c>
      <c r="L702" s="221" t="s">
        <v>47</v>
      </c>
      <c r="M702" s="221" t="s">
        <v>1763</v>
      </c>
      <c r="N702" s="300" t="s">
        <v>1795</v>
      </c>
    </row>
    <row r="703" spans="2:14" x14ac:dyDescent="0.2">
      <c r="B703" s="217">
        <v>40964</v>
      </c>
      <c r="C703" s="218" t="s">
        <v>1129</v>
      </c>
      <c r="D703" s="219">
        <v>73722</v>
      </c>
      <c r="E703" s="218" t="s">
        <v>5099</v>
      </c>
      <c r="F703" s="222">
        <v>4.29</v>
      </c>
      <c r="G703" s="222">
        <v>4.29</v>
      </c>
      <c r="H703" s="222">
        <v>4.2649999999999997</v>
      </c>
      <c r="I703" s="222">
        <v>2.5</v>
      </c>
      <c r="J703" s="646" t="s">
        <v>5197</v>
      </c>
      <c r="K703" s="521" t="s">
        <v>2667</v>
      </c>
      <c r="L703" s="221" t="s">
        <v>47</v>
      </c>
      <c r="M703" s="221" t="s">
        <v>1763</v>
      </c>
      <c r="N703" s="300" t="s">
        <v>1988</v>
      </c>
    </row>
    <row r="704" spans="2:14" x14ac:dyDescent="0.2">
      <c r="B704" s="217">
        <v>40970</v>
      </c>
      <c r="C704" s="218" t="s">
        <v>1130</v>
      </c>
      <c r="D704" s="219">
        <v>73720</v>
      </c>
      <c r="E704" s="218" t="s">
        <v>5096</v>
      </c>
      <c r="F704" s="222">
        <v>3</v>
      </c>
      <c r="G704" s="222">
        <v>3</v>
      </c>
      <c r="H704" s="222">
        <v>2.8</v>
      </c>
      <c r="I704" s="222">
        <v>2</v>
      </c>
      <c r="J704" s="646" t="s">
        <v>5197</v>
      </c>
      <c r="K704" s="521" t="s">
        <v>5097</v>
      </c>
      <c r="L704" s="221" t="s">
        <v>47</v>
      </c>
      <c r="M704" s="221" t="s">
        <v>1763</v>
      </c>
      <c r="N704" s="300" t="s">
        <v>1988</v>
      </c>
    </row>
    <row r="705" spans="2:14" x14ac:dyDescent="0.2">
      <c r="B705" s="217">
        <v>40996</v>
      </c>
      <c r="C705" s="218" t="s">
        <v>1131</v>
      </c>
      <c r="D705" s="219">
        <v>50738</v>
      </c>
      <c r="E705" s="218" t="s">
        <v>3376</v>
      </c>
      <c r="F705" s="222">
        <v>2</v>
      </c>
      <c r="G705" s="222">
        <v>2</v>
      </c>
      <c r="H705" s="222">
        <v>0.54400000000000004</v>
      </c>
      <c r="I705" s="222">
        <v>0</v>
      </c>
      <c r="J705" s="646" t="s">
        <v>5197</v>
      </c>
      <c r="K705" s="521" t="s">
        <v>856</v>
      </c>
      <c r="L705" s="221" t="s">
        <v>47</v>
      </c>
      <c r="M705" s="221" t="s">
        <v>45</v>
      </c>
      <c r="N705" s="300" t="s">
        <v>1988</v>
      </c>
    </row>
    <row r="706" spans="2:14" ht="22.5" x14ac:dyDescent="0.2">
      <c r="B706" s="217">
        <v>40998</v>
      </c>
      <c r="C706" s="218" t="s">
        <v>3650</v>
      </c>
      <c r="D706" s="219">
        <v>67714</v>
      </c>
      <c r="E706" s="218" t="s">
        <v>3649</v>
      </c>
      <c r="F706" s="222">
        <v>0.84</v>
      </c>
      <c r="G706" s="222">
        <v>0.84</v>
      </c>
      <c r="H706" s="222">
        <v>0.439</v>
      </c>
      <c r="I706" s="222">
        <v>0</v>
      </c>
      <c r="J706" s="646" t="s">
        <v>5197</v>
      </c>
      <c r="K706" s="521" t="s">
        <v>3095</v>
      </c>
      <c r="L706" s="221" t="s">
        <v>45</v>
      </c>
      <c r="M706" s="221" t="s">
        <v>45</v>
      </c>
      <c r="N706" s="300" t="s">
        <v>1986</v>
      </c>
    </row>
    <row r="707" spans="2:14" x14ac:dyDescent="0.2">
      <c r="B707" s="217">
        <v>41000</v>
      </c>
      <c r="C707" s="218" t="s">
        <v>3686</v>
      </c>
      <c r="D707" s="219">
        <v>68109</v>
      </c>
      <c r="E707" s="218" t="s">
        <v>3685</v>
      </c>
      <c r="F707" s="222">
        <v>0.19800000000000001</v>
      </c>
      <c r="G707" s="222">
        <v>0.19800000000000001</v>
      </c>
      <c r="H707" s="222">
        <v>0.115</v>
      </c>
      <c r="I707" s="222">
        <v>0</v>
      </c>
      <c r="J707" s="646" t="s">
        <v>5224</v>
      </c>
      <c r="K707" s="521" t="s">
        <v>2132</v>
      </c>
      <c r="L707" s="221" t="s">
        <v>45</v>
      </c>
      <c r="M707" s="221" t="s">
        <v>45</v>
      </c>
      <c r="N707" s="300" t="s">
        <v>1986</v>
      </c>
    </row>
    <row r="708" spans="2:14" x14ac:dyDescent="0.2">
      <c r="B708" s="217">
        <v>41002</v>
      </c>
      <c r="C708" s="218" t="s">
        <v>1133</v>
      </c>
      <c r="D708" s="219">
        <v>50830</v>
      </c>
      <c r="E708" s="218" t="s">
        <v>3418</v>
      </c>
      <c r="F708" s="222">
        <v>2</v>
      </c>
      <c r="G708" s="222">
        <v>2</v>
      </c>
      <c r="H708" s="222">
        <v>0.91500000000000004</v>
      </c>
      <c r="I708" s="222">
        <v>0</v>
      </c>
      <c r="J708" s="646" t="s">
        <v>5197</v>
      </c>
      <c r="K708" s="521" t="s">
        <v>2108</v>
      </c>
      <c r="L708" s="221" t="s">
        <v>47</v>
      </c>
      <c r="M708" s="221" t="s">
        <v>1763</v>
      </c>
      <c r="N708" s="300" t="s">
        <v>1988</v>
      </c>
    </row>
    <row r="709" spans="2:14" x14ac:dyDescent="0.2">
      <c r="B709" s="217">
        <v>41003</v>
      </c>
      <c r="C709" s="218" t="s">
        <v>1134</v>
      </c>
      <c r="D709" s="219">
        <v>65961</v>
      </c>
      <c r="E709" s="218" t="s">
        <v>3441</v>
      </c>
      <c r="F709" s="222">
        <v>2</v>
      </c>
      <c r="G709" s="222">
        <v>2</v>
      </c>
      <c r="H709" s="222">
        <v>1.071</v>
      </c>
      <c r="I709" s="222">
        <v>0</v>
      </c>
      <c r="J709" s="646" t="s">
        <v>5197</v>
      </c>
      <c r="K709" s="521" t="s">
        <v>2763</v>
      </c>
      <c r="L709" s="221" t="s">
        <v>47</v>
      </c>
      <c r="M709" s="221" t="s">
        <v>1763</v>
      </c>
      <c r="N709" s="300" t="s">
        <v>1988</v>
      </c>
    </row>
    <row r="710" spans="2:14" x14ac:dyDescent="0.2">
      <c r="B710" s="217">
        <v>41006</v>
      </c>
      <c r="C710" s="218" t="s">
        <v>1135</v>
      </c>
      <c r="D710" s="219">
        <v>73507</v>
      </c>
      <c r="E710" s="218" t="s">
        <v>4967</v>
      </c>
      <c r="F710" s="222">
        <v>4.9800000000000004</v>
      </c>
      <c r="G710" s="222">
        <v>4.9800000000000004</v>
      </c>
      <c r="H710" s="222">
        <v>0.69499999999999995</v>
      </c>
      <c r="I710" s="222">
        <v>0</v>
      </c>
      <c r="J710" s="646" t="s">
        <v>5224</v>
      </c>
      <c r="K710" s="521" t="s">
        <v>3962</v>
      </c>
      <c r="L710" s="221" t="s">
        <v>47</v>
      </c>
      <c r="M710" s="221" t="s">
        <v>1763</v>
      </c>
      <c r="N710" s="300" t="s">
        <v>1988</v>
      </c>
    </row>
    <row r="711" spans="2:14" x14ac:dyDescent="0.2">
      <c r="B711" s="217">
        <v>41007</v>
      </c>
      <c r="C711" s="218" t="s">
        <v>1136</v>
      </c>
      <c r="D711" s="219">
        <v>69208</v>
      </c>
      <c r="E711" s="218" t="s">
        <v>4015</v>
      </c>
      <c r="F711" s="222">
        <v>3</v>
      </c>
      <c r="G711" s="222">
        <v>3</v>
      </c>
      <c r="H711" s="222">
        <v>2.976</v>
      </c>
      <c r="I711" s="222">
        <v>2.976</v>
      </c>
      <c r="J711" s="646" t="s">
        <v>5224</v>
      </c>
      <c r="K711" s="521" t="s">
        <v>3962</v>
      </c>
      <c r="L711" s="221" t="s">
        <v>47</v>
      </c>
      <c r="M711" s="221" t="s">
        <v>1763</v>
      </c>
      <c r="N711" s="300" t="s">
        <v>3776</v>
      </c>
    </row>
    <row r="712" spans="2:14" x14ac:dyDescent="0.2">
      <c r="B712" s="217">
        <v>41008</v>
      </c>
      <c r="C712" s="218" t="s">
        <v>1137</v>
      </c>
      <c r="D712" s="219">
        <v>69729</v>
      </c>
      <c r="E712" s="218" t="s">
        <v>4273</v>
      </c>
      <c r="F712" s="222">
        <v>1.6679999999999999</v>
      </c>
      <c r="G712" s="222">
        <v>1.6679999999999999</v>
      </c>
      <c r="H712" s="222">
        <v>0.12</v>
      </c>
      <c r="I712" s="222">
        <v>0</v>
      </c>
      <c r="J712" s="646" t="s">
        <v>5197</v>
      </c>
      <c r="K712" s="521" t="s">
        <v>3799</v>
      </c>
      <c r="L712" s="221" t="s">
        <v>47</v>
      </c>
      <c r="M712" s="221" t="s">
        <v>51</v>
      </c>
      <c r="N712" s="300" t="s">
        <v>1988</v>
      </c>
    </row>
    <row r="713" spans="2:14" x14ac:dyDescent="0.2">
      <c r="B713" s="217">
        <v>41009</v>
      </c>
      <c r="C713" s="218" t="s">
        <v>1138</v>
      </c>
      <c r="D713" s="219">
        <v>69190</v>
      </c>
      <c r="E713" s="218" t="s">
        <v>4008</v>
      </c>
      <c r="F713" s="222">
        <v>1.58</v>
      </c>
      <c r="G713" s="222">
        <v>1.58</v>
      </c>
      <c r="H713" s="222">
        <v>1.55</v>
      </c>
      <c r="I713" s="222">
        <v>1.55</v>
      </c>
      <c r="J713" s="646" t="s">
        <v>5224</v>
      </c>
      <c r="K713" s="521" t="s">
        <v>3799</v>
      </c>
      <c r="L713" s="221" t="s">
        <v>47</v>
      </c>
      <c r="M713" s="221" t="s">
        <v>51</v>
      </c>
      <c r="N713" s="300" t="s">
        <v>3776</v>
      </c>
    </row>
    <row r="714" spans="2:14" x14ac:dyDescent="0.2">
      <c r="B714" s="217">
        <v>41021</v>
      </c>
      <c r="C714" s="218" t="s">
        <v>1139</v>
      </c>
      <c r="D714" s="219">
        <v>73721</v>
      </c>
      <c r="E714" s="218" t="s">
        <v>5098</v>
      </c>
      <c r="F714" s="222">
        <v>1</v>
      </c>
      <c r="G714" s="222">
        <v>1</v>
      </c>
      <c r="H714" s="222">
        <v>0.97799999999999998</v>
      </c>
      <c r="I714" s="222">
        <v>0.5</v>
      </c>
      <c r="J714" s="646" t="s">
        <v>5197</v>
      </c>
      <c r="K714" s="521" t="s">
        <v>3722</v>
      </c>
      <c r="L714" s="221" t="s">
        <v>47</v>
      </c>
      <c r="M714" s="221" t="s">
        <v>45</v>
      </c>
      <c r="N714" s="300" t="s">
        <v>1988</v>
      </c>
    </row>
    <row r="715" spans="2:14" x14ac:dyDescent="0.2">
      <c r="B715" s="217">
        <v>41032</v>
      </c>
      <c r="C715" s="218" t="s">
        <v>1143</v>
      </c>
      <c r="D715" s="219">
        <v>49770</v>
      </c>
      <c r="E715" s="218" t="s">
        <v>3177</v>
      </c>
      <c r="F715" s="222">
        <v>0.3</v>
      </c>
      <c r="G715" s="222">
        <v>0.3</v>
      </c>
      <c r="H715" s="222">
        <v>0.14199999999999999</v>
      </c>
      <c r="I715" s="222">
        <v>0</v>
      </c>
      <c r="J715" s="646" t="s">
        <v>5197</v>
      </c>
      <c r="K715" s="521" t="s">
        <v>3178</v>
      </c>
      <c r="L715" s="221" t="s">
        <v>47</v>
      </c>
      <c r="M715" s="221" t="s">
        <v>45</v>
      </c>
      <c r="N715" s="300" t="s">
        <v>1988</v>
      </c>
    </row>
    <row r="716" spans="2:14" ht="22.5" x14ac:dyDescent="0.2">
      <c r="B716" s="217">
        <v>41033</v>
      </c>
      <c r="C716" s="218" t="s">
        <v>3559</v>
      </c>
      <c r="D716" s="219">
        <v>67444</v>
      </c>
      <c r="E716" s="218" t="s">
        <v>3558</v>
      </c>
      <c r="F716" s="222">
        <v>0.216</v>
      </c>
      <c r="G716" s="222">
        <v>0.216</v>
      </c>
      <c r="H716" s="222">
        <v>0.11600000000000001</v>
      </c>
      <c r="I716" s="222">
        <v>0</v>
      </c>
      <c r="J716" s="646" t="s">
        <v>5197</v>
      </c>
      <c r="K716" s="521" t="s">
        <v>3536</v>
      </c>
      <c r="L716" s="221" t="s">
        <v>45</v>
      </c>
      <c r="M716" s="221" t="s">
        <v>45</v>
      </c>
      <c r="N716" s="300" t="s">
        <v>1986</v>
      </c>
    </row>
    <row r="717" spans="2:14" ht="22.5" x14ac:dyDescent="0.2">
      <c r="B717" s="217">
        <v>41034</v>
      </c>
      <c r="C717" s="218" t="s">
        <v>3520</v>
      </c>
      <c r="D717" s="219">
        <v>67296</v>
      </c>
      <c r="E717" s="218" t="s">
        <v>3519</v>
      </c>
      <c r="F717" s="222">
        <v>0.216</v>
      </c>
      <c r="G717" s="222">
        <v>0.216</v>
      </c>
      <c r="H717" s="222">
        <v>0.122</v>
      </c>
      <c r="I717" s="222">
        <v>0</v>
      </c>
      <c r="J717" s="646" t="s">
        <v>5197</v>
      </c>
      <c r="K717" s="521" t="s">
        <v>2021</v>
      </c>
      <c r="L717" s="221" t="s">
        <v>45</v>
      </c>
      <c r="M717" s="221" t="s">
        <v>45</v>
      </c>
      <c r="N717" s="300" t="s">
        <v>1986</v>
      </c>
    </row>
    <row r="718" spans="2:14" x14ac:dyDescent="0.2">
      <c r="B718" s="217">
        <v>41035</v>
      </c>
      <c r="C718" s="218" t="s">
        <v>1144</v>
      </c>
      <c r="D718" s="219">
        <v>50807</v>
      </c>
      <c r="E718" s="218" t="s">
        <v>3396</v>
      </c>
      <c r="F718" s="222">
        <v>1</v>
      </c>
      <c r="G718" s="222">
        <v>1</v>
      </c>
      <c r="H718" s="222">
        <v>0.53900000000000003</v>
      </c>
      <c r="I718" s="222">
        <v>0</v>
      </c>
      <c r="J718" s="646" t="s">
        <v>5197</v>
      </c>
      <c r="K718" s="521" t="s">
        <v>2635</v>
      </c>
      <c r="L718" s="221" t="s">
        <v>47</v>
      </c>
      <c r="M718" s="221" t="s">
        <v>1763</v>
      </c>
      <c r="N718" s="300" t="s">
        <v>1988</v>
      </c>
    </row>
    <row r="719" spans="2:14" x14ac:dyDescent="0.2">
      <c r="B719" s="217">
        <v>41036</v>
      </c>
      <c r="C719" s="218" t="s">
        <v>1145</v>
      </c>
      <c r="D719" s="219">
        <v>48859</v>
      </c>
      <c r="E719" s="218" t="s">
        <v>3012</v>
      </c>
      <c r="F719" s="222">
        <v>0.33300000000000002</v>
      </c>
      <c r="G719" s="222">
        <v>0.33300000000000002</v>
      </c>
      <c r="H719" s="222">
        <v>0.159</v>
      </c>
      <c r="I719" s="222">
        <v>0</v>
      </c>
      <c r="J719" s="646" t="s">
        <v>5197</v>
      </c>
      <c r="K719" s="521" t="s">
        <v>3013</v>
      </c>
      <c r="L719" s="221" t="s">
        <v>47</v>
      </c>
      <c r="M719" s="221" t="s">
        <v>1763</v>
      </c>
      <c r="N719" s="300" t="s">
        <v>1988</v>
      </c>
    </row>
    <row r="720" spans="2:14" x14ac:dyDescent="0.2">
      <c r="B720" s="217">
        <v>41037</v>
      </c>
      <c r="C720" s="218" t="s">
        <v>1146</v>
      </c>
      <c r="D720" s="219">
        <v>66081</v>
      </c>
      <c r="E720" s="218" t="s">
        <v>3453</v>
      </c>
      <c r="F720" s="222">
        <v>2</v>
      </c>
      <c r="G720" s="222">
        <v>2</v>
      </c>
      <c r="H720" s="222">
        <v>0.97799999999999998</v>
      </c>
      <c r="I720" s="222">
        <v>0</v>
      </c>
      <c r="J720" s="646" t="s">
        <v>5197</v>
      </c>
      <c r="K720" s="521" t="s">
        <v>2108</v>
      </c>
      <c r="L720" s="221" t="s">
        <v>47</v>
      </c>
      <c r="M720" s="221" t="s">
        <v>1763</v>
      </c>
      <c r="N720" s="300" t="s">
        <v>1988</v>
      </c>
    </row>
    <row r="721" spans="2:14" x14ac:dyDescent="0.2">
      <c r="B721" s="217">
        <v>41038</v>
      </c>
      <c r="C721" s="218" t="s">
        <v>1147</v>
      </c>
      <c r="D721" s="219">
        <v>43658</v>
      </c>
      <c r="E721" s="218" t="s">
        <v>2609</v>
      </c>
      <c r="F721" s="222">
        <v>0.5</v>
      </c>
      <c r="G721" s="222">
        <v>0.5</v>
      </c>
      <c r="H721" s="222">
        <v>0.16800000000000001</v>
      </c>
      <c r="I721" s="222">
        <v>0</v>
      </c>
      <c r="J721" s="646" t="s">
        <v>5197</v>
      </c>
      <c r="K721" s="521" t="s">
        <v>2610</v>
      </c>
      <c r="L721" s="221" t="s">
        <v>47</v>
      </c>
      <c r="M721" s="221" t="s">
        <v>1797</v>
      </c>
      <c r="N721" s="300" t="s">
        <v>1988</v>
      </c>
    </row>
    <row r="722" spans="2:14" x14ac:dyDescent="0.2">
      <c r="B722" s="217">
        <v>41039</v>
      </c>
      <c r="C722" s="218" t="s">
        <v>3535</v>
      </c>
      <c r="D722" s="219">
        <v>67397</v>
      </c>
      <c r="E722" s="218" t="s">
        <v>3534</v>
      </c>
      <c r="F722" s="222">
        <v>0.216</v>
      </c>
      <c r="G722" s="222">
        <v>0.216</v>
      </c>
      <c r="H722" s="222">
        <v>0.12</v>
      </c>
      <c r="I722" s="222">
        <v>0</v>
      </c>
      <c r="J722" s="646" t="s">
        <v>5197</v>
      </c>
      <c r="K722" s="521" t="s">
        <v>3536</v>
      </c>
      <c r="L722" s="221" t="s">
        <v>45</v>
      </c>
      <c r="M722" s="221" t="s">
        <v>45</v>
      </c>
      <c r="N722" s="300" t="s">
        <v>1986</v>
      </c>
    </row>
    <row r="723" spans="2:14" x14ac:dyDescent="0.2">
      <c r="B723" s="217">
        <v>41040</v>
      </c>
      <c r="C723" s="218" t="s">
        <v>1148</v>
      </c>
      <c r="D723" s="219">
        <v>49251</v>
      </c>
      <c r="E723" s="218" t="s">
        <v>3091</v>
      </c>
      <c r="F723" s="222">
        <v>1.95</v>
      </c>
      <c r="G723" s="222">
        <v>1.95</v>
      </c>
      <c r="H723" s="222">
        <v>0.998</v>
      </c>
      <c r="I723" s="222">
        <v>0</v>
      </c>
      <c r="J723" s="646" t="s">
        <v>5197</v>
      </c>
      <c r="K723" s="521" t="s">
        <v>2080</v>
      </c>
      <c r="L723" s="221" t="s">
        <v>47</v>
      </c>
      <c r="M723" s="221" t="s">
        <v>45</v>
      </c>
      <c r="N723" s="300" t="s">
        <v>1988</v>
      </c>
    </row>
    <row r="724" spans="2:14" ht="22.5" x14ac:dyDescent="0.2">
      <c r="B724" s="217">
        <v>41041</v>
      </c>
      <c r="C724" s="218" t="s">
        <v>1149</v>
      </c>
      <c r="D724" s="219">
        <v>50635</v>
      </c>
      <c r="E724" s="218" t="s">
        <v>3330</v>
      </c>
      <c r="F724" s="222">
        <v>1</v>
      </c>
      <c r="G724" s="222">
        <v>1</v>
      </c>
      <c r="H724" s="222">
        <v>0.6</v>
      </c>
      <c r="I724" s="222">
        <v>0</v>
      </c>
      <c r="J724" s="646" t="s">
        <v>5197</v>
      </c>
      <c r="K724" s="521" t="s">
        <v>2326</v>
      </c>
      <c r="L724" s="221" t="s">
        <v>47</v>
      </c>
      <c r="M724" s="221" t="s">
        <v>1763</v>
      </c>
      <c r="N724" s="300" t="s">
        <v>1988</v>
      </c>
    </row>
    <row r="725" spans="2:14" x14ac:dyDescent="0.2">
      <c r="B725" s="217">
        <v>41042</v>
      </c>
      <c r="C725" s="218" t="s">
        <v>3382</v>
      </c>
      <c r="D725" s="219">
        <v>50783</v>
      </c>
      <c r="E725" s="218" t="s">
        <v>3381</v>
      </c>
      <c r="F725" s="222">
        <v>2</v>
      </c>
      <c r="G725" s="222">
        <v>2</v>
      </c>
      <c r="H725" s="222">
        <v>0.95299999999999996</v>
      </c>
      <c r="I725" s="222">
        <v>0</v>
      </c>
      <c r="J725" s="646" t="s">
        <v>5197</v>
      </c>
      <c r="K725" s="521" t="s">
        <v>3383</v>
      </c>
      <c r="L725" s="221" t="s">
        <v>45</v>
      </c>
      <c r="M725" s="221" t="s">
        <v>45</v>
      </c>
      <c r="N725" s="300" t="s">
        <v>1986</v>
      </c>
    </row>
    <row r="726" spans="2:14" x14ac:dyDescent="0.2">
      <c r="B726" s="217">
        <v>41043</v>
      </c>
      <c r="C726" s="218" t="s">
        <v>1150</v>
      </c>
      <c r="D726" s="219">
        <v>43920</v>
      </c>
      <c r="E726" s="218" t="s">
        <v>2678</v>
      </c>
      <c r="F726" s="222">
        <v>1</v>
      </c>
      <c r="G726" s="222">
        <v>1</v>
      </c>
      <c r="H726" s="222">
        <v>0.53900000000000003</v>
      </c>
      <c r="I726" s="222">
        <v>0</v>
      </c>
      <c r="J726" s="646" t="s">
        <v>5197</v>
      </c>
      <c r="K726" s="521" t="s">
        <v>2677</v>
      </c>
      <c r="L726" s="221" t="s">
        <v>47</v>
      </c>
      <c r="M726" s="221" t="s">
        <v>1763</v>
      </c>
      <c r="N726" s="300" t="s">
        <v>1988</v>
      </c>
    </row>
    <row r="727" spans="2:14" x14ac:dyDescent="0.2">
      <c r="B727" s="217">
        <v>41044</v>
      </c>
      <c r="C727" s="218" t="s">
        <v>1151</v>
      </c>
      <c r="D727" s="219">
        <v>48698</v>
      </c>
      <c r="E727" s="218" t="s">
        <v>2962</v>
      </c>
      <c r="F727" s="222">
        <v>2</v>
      </c>
      <c r="G727" s="222">
        <v>2</v>
      </c>
      <c r="H727" s="222">
        <v>0.71599999999999997</v>
      </c>
      <c r="I727" s="222">
        <v>0</v>
      </c>
      <c r="J727" s="646" t="s">
        <v>5197</v>
      </c>
      <c r="K727" s="521" t="s">
        <v>2963</v>
      </c>
      <c r="L727" s="221" t="s">
        <v>47</v>
      </c>
      <c r="M727" s="221" t="s">
        <v>1763</v>
      </c>
      <c r="N727" s="300" t="s">
        <v>1988</v>
      </c>
    </row>
    <row r="728" spans="2:14" x14ac:dyDescent="0.2">
      <c r="B728" s="217">
        <v>41045</v>
      </c>
      <c r="C728" s="218" t="s">
        <v>1152</v>
      </c>
      <c r="D728" s="219">
        <v>50734</v>
      </c>
      <c r="E728" s="218" t="s">
        <v>3371</v>
      </c>
      <c r="F728" s="222">
        <v>1.86</v>
      </c>
      <c r="G728" s="222">
        <v>1.86</v>
      </c>
      <c r="H728" s="222">
        <v>0.86299999999999999</v>
      </c>
      <c r="I728" s="222">
        <v>0</v>
      </c>
      <c r="J728" s="646" t="s">
        <v>5197</v>
      </c>
      <c r="K728" s="521" t="s">
        <v>2578</v>
      </c>
      <c r="L728" s="221" t="s">
        <v>47</v>
      </c>
      <c r="M728" s="221" t="s">
        <v>45</v>
      </c>
      <c r="N728" s="300" t="s">
        <v>1988</v>
      </c>
    </row>
    <row r="729" spans="2:14" x14ac:dyDescent="0.2">
      <c r="B729" s="217">
        <v>41047</v>
      </c>
      <c r="C729" s="218" t="s">
        <v>1153</v>
      </c>
      <c r="D729" s="219">
        <v>50697</v>
      </c>
      <c r="E729" s="218" t="s">
        <v>3355</v>
      </c>
      <c r="F729" s="222">
        <v>1</v>
      </c>
      <c r="G729" s="222">
        <v>1</v>
      </c>
      <c r="H729" s="222">
        <v>0.59</v>
      </c>
      <c r="I729" s="222">
        <v>0</v>
      </c>
      <c r="J729" s="646" t="s">
        <v>5197</v>
      </c>
      <c r="K729" s="521" t="s">
        <v>2108</v>
      </c>
      <c r="L729" s="221" t="s">
        <v>47</v>
      </c>
      <c r="M729" s="221" t="s">
        <v>1763</v>
      </c>
      <c r="N729" s="300" t="s">
        <v>1988</v>
      </c>
    </row>
    <row r="730" spans="2:14" x14ac:dyDescent="0.2">
      <c r="B730" s="217">
        <v>41048</v>
      </c>
      <c r="C730" s="218" t="s">
        <v>1154</v>
      </c>
      <c r="D730" s="219">
        <v>50629</v>
      </c>
      <c r="E730" s="218" t="s">
        <v>3323</v>
      </c>
      <c r="F730" s="222">
        <v>1.5</v>
      </c>
      <c r="G730" s="222">
        <v>1.5</v>
      </c>
      <c r="H730" s="222">
        <v>0.57299999999999995</v>
      </c>
      <c r="I730" s="222">
        <v>0</v>
      </c>
      <c r="J730" s="646" t="s">
        <v>5197</v>
      </c>
      <c r="K730" s="521" t="s">
        <v>3324</v>
      </c>
      <c r="L730" s="221" t="s">
        <v>47</v>
      </c>
      <c r="M730" s="221" t="s">
        <v>1763</v>
      </c>
      <c r="N730" s="300" t="s">
        <v>1988</v>
      </c>
    </row>
    <row r="731" spans="2:14" x14ac:dyDescent="0.2">
      <c r="B731" s="217">
        <v>41050</v>
      </c>
      <c r="C731" s="218" t="s">
        <v>1155</v>
      </c>
      <c r="D731" s="219">
        <v>48713</v>
      </c>
      <c r="E731" s="218" t="s">
        <v>2965</v>
      </c>
      <c r="F731" s="222">
        <v>2</v>
      </c>
      <c r="G731" s="222">
        <v>2</v>
      </c>
      <c r="H731" s="222">
        <v>0.67200000000000004</v>
      </c>
      <c r="I731" s="222">
        <v>0</v>
      </c>
      <c r="J731" s="646" t="s">
        <v>5197</v>
      </c>
      <c r="K731" s="521" t="s">
        <v>2963</v>
      </c>
      <c r="L731" s="221" t="s">
        <v>47</v>
      </c>
      <c r="M731" s="221" t="s">
        <v>1763</v>
      </c>
      <c r="N731" s="300" t="s">
        <v>1988</v>
      </c>
    </row>
    <row r="732" spans="2:14" x14ac:dyDescent="0.2">
      <c r="B732" s="217">
        <v>41051</v>
      </c>
      <c r="C732" s="218" t="s">
        <v>1156</v>
      </c>
      <c r="D732" s="219">
        <v>73716</v>
      </c>
      <c r="E732" s="218" t="s">
        <v>5091</v>
      </c>
      <c r="F732" s="222">
        <v>4.4000000000000004</v>
      </c>
      <c r="G732" s="222">
        <v>4.4000000000000004</v>
      </c>
      <c r="H732" s="222">
        <v>4.4000000000000004</v>
      </c>
      <c r="I732" s="222">
        <v>2</v>
      </c>
      <c r="J732" s="646" t="s">
        <v>5224</v>
      </c>
      <c r="K732" s="521" t="s">
        <v>5092</v>
      </c>
      <c r="L732" s="221" t="s">
        <v>47</v>
      </c>
      <c r="M732" s="221" t="s">
        <v>1763</v>
      </c>
      <c r="N732" s="300" t="s">
        <v>4334</v>
      </c>
    </row>
    <row r="733" spans="2:14" x14ac:dyDescent="0.2">
      <c r="B733" s="217">
        <v>41053</v>
      </c>
      <c r="C733" s="218" t="s">
        <v>1157</v>
      </c>
      <c r="D733" s="219">
        <v>48914</v>
      </c>
      <c r="E733" s="218" t="s">
        <v>3036</v>
      </c>
      <c r="F733" s="222">
        <v>1.98</v>
      </c>
      <c r="G733" s="222">
        <v>1.98</v>
      </c>
      <c r="H733" s="222">
        <v>1.109</v>
      </c>
      <c r="I733" s="222">
        <v>0</v>
      </c>
      <c r="J733" s="646" t="s">
        <v>5197</v>
      </c>
      <c r="K733" s="521" t="s">
        <v>2108</v>
      </c>
      <c r="L733" s="221" t="s">
        <v>47</v>
      </c>
      <c r="M733" s="221" t="s">
        <v>1763</v>
      </c>
      <c r="N733" s="300" t="s">
        <v>1988</v>
      </c>
    </row>
    <row r="734" spans="2:14" ht="22.5" x14ac:dyDescent="0.2">
      <c r="B734" s="217">
        <v>41054</v>
      </c>
      <c r="C734" s="218" t="s">
        <v>1158</v>
      </c>
      <c r="D734" s="219">
        <v>50577</v>
      </c>
      <c r="E734" s="218" t="s">
        <v>3298</v>
      </c>
      <c r="F734" s="222">
        <v>1</v>
      </c>
      <c r="G734" s="222">
        <v>1</v>
      </c>
      <c r="H734" s="222">
        <v>0.52700000000000002</v>
      </c>
      <c r="I734" s="222">
        <v>0</v>
      </c>
      <c r="J734" s="646" t="s">
        <v>5197</v>
      </c>
      <c r="K734" s="521" t="s">
        <v>2326</v>
      </c>
      <c r="L734" s="221" t="s">
        <v>47</v>
      </c>
      <c r="M734" s="221" t="s">
        <v>1763</v>
      </c>
      <c r="N734" s="300" t="s">
        <v>1988</v>
      </c>
    </row>
    <row r="735" spans="2:14" ht="22.5" x14ac:dyDescent="0.2">
      <c r="B735" s="217">
        <v>41056</v>
      </c>
      <c r="C735" s="218" t="s">
        <v>1159</v>
      </c>
      <c r="D735" s="219">
        <v>50608</v>
      </c>
      <c r="E735" s="218" t="s">
        <v>3311</v>
      </c>
      <c r="F735" s="222">
        <v>1</v>
      </c>
      <c r="G735" s="222">
        <v>1</v>
      </c>
      <c r="H735" s="222">
        <v>0.55600000000000005</v>
      </c>
      <c r="I735" s="222">
        <v>0</v>
      </c>
      <c r="J735" s="646" t="s">
        <v>5197</v>
      </c>
      <c r="K735" s="521" t="s">
        <v>2326</v>
      </c>
      <c r="L735" s="221" t="s">
        <v>47</v>
      </c>
      <c r="M735" s="221" t="s">
        <v>1763</v>
      </c>
      <c r="N735" s="300" t="s">
        <v>1988</v>
      </c>
    </row>
    <row r="736" spans="2:14" ht="22.5" x14ac:dyDescent="0.2">
      <c r="B736" s="217">
        <v>41059</v>
      </c>
      <c r="C736" s="218" t="s">
        <v>1160</v>
      </c>
      <c r="D736" s="219">
        <v>50618</v>
      </c>
      <c r="E736" s="218" t="s">
        <v>3317</v>
      </c>
      <c r="F736" s="222">
        <v>1</v>
      </c>
      <c r="G736" s="222">
        <v>1</v>
      </c>
      <c r="H736" s="222">
        <v>0.54600000000000004</v>
      </c>
      <c r="I736" s="222">
        <v>0</v>
      </c>
      <c r="J736" s="646" t="s">
        <v>5197</v>
      </c>
      <c r="K736" s="521" t="s">
        <v>2742</v>
      </c>
      <c r="L736" s="221" t="s">
        <v>47</v>
      </c>
      <c r="M736" s="221" t="s">
        <v>1763</v>
      </c>
      <c r="N736" s="300" t="s">
        <v>1988</v>
      </c>
    </row>
    <row r="737" spans="2:14" x14ac:dyDescent="0.2">
      <c r="B737" s="217">
        <v>41060</v>
      </c>
      <c r="C737" s="218" t="s">
        <v>1161</v>
      </c>
      <c r="D737" s="219">
        <v>48820</v>
      </c>
      <c r="E737" s="218" t="s">
        <v>3007</v>
      </c>
      <c r="F737" s="222">
        <v>0.35399999999999998</v>
      </c>
      <c r="G737" s="222">
        <v>0.35399999999999998</v>
      </c>
      <c r="H737" s="222">
        <v>0.20100000000000001</v>
      </c>
      <c r="I737" s="222">
        <v>0</v>
      </c>
      <c r="J737" s="646" t="s">
        <v>5197</v>
      </c>
      <c r="K737" s="521" t="s">
        <v>3008</v>
      </c>
      <c r="L737" s="221" t="s">
        <v>47</v>
      </c>
      <c r="M737" s="221" t="s">
        <v>1848</v>
      </c>
      <c r="N737" s="300" t="s">
        <v>1988</v>
      </c>
    </row>
    <row r="738" spans="2:14" ht="22.5" x14ac:dyDescent="0.2">
      <c r="B738" s="217">
        <v>41061</v>
      </c>
      <c r="C738" s="218" t="s">
        <v>1162</v>
      </c>
      <c r="D738" s="219">
        <v>50619</v>
      </c>
      <c r="E738" s="218" t="s">
        <v>3318</v>
      </c>
      <c r="F738" s="222">
        <v>1</v>
      </c>
      <c r="G738" s="222">
        <v>1</v>
      </c>
      <c r="H738" s="222">
        <v>0.48399999999999999</v>
      </c>
      <c r="I738" s="222">
        <v>0</v>
      </c>
      <c r="J738" s="646" t="s">
        <v>5197</v>
      </c>
      <c r="K738" s="521" t="s">
        <v>3319</v>
      </c>
      <c r="L738" s="221" t="s">
        <v>47</v>
      </c>
      <c r="M738" s="221" t="s">
        <v>1763</v>
      </c>
      <c r="N738" s="300" t="s">
        <v>1988</v>
      </c>
    </row>
    <row r="739" spans="2:14" x14ac:dyDescent="0.2">
      <c r="B739" s="217">
        <v>41062</v>
      </c>
      <c r="C739" s="218" t="s">
        <v>1163</v>
      </c>
      <c r="D739" s="219">
        <v>50806</v>
      </c>
      <c r="E739" s="218" t="s">
        <v>3395</v>
      </c>
      <c r="F739" s="222">
        <v>0.98399999999999999</v>
      </c>
      <c r="G739" s="222">
        <v>0.98399999999999999</v>
      </c>
      <c r="H739" s="222">
        <v>0.48499999999999999</v>
      </c>
      <c r="I739" s="222">
        <v>0</v>
      </c>
      <c r="J739" s="646" t="s">
        <v>5197</v>
      </c>
      <c r="K739" s="521" t="s">
        <v>2802</v>
      </c>
      <c r="L739" s="221" t="s">
        <v>47</v>
      </c>
      <c r="M739" s="221" t="s">
        <v>1763</v>
      </c>
      <c r="N739" s="300" t="s">
        <v>1988</v>
      </c>
    </row>
    <row r="740" spans="2:14" ht="22.5" x14ac:dyDescent="0.2">
      <c r="B740" s="217">
        <v>41063</v>
      </c>
      <c r="C740" s="218" t="s">
        <v>1164</v>
      </c>
      <c r="D740" s="219">
        <v>49306</v>
      </c>
      <c r="E740" s="218" t="s">
        <v>3110</v>
      </c>
      <c r="F740" s="222">
        <v>0.88600000000000001</v>
      </c>
      <c r="G740" s="222">
        <v>0.88600000000000001</v>
      </c>
      <c r="H740" s="222">
        <v>0.184</v>
      </c>
      <c r="I740" s="222">
        <v>0</v>
      </c>
      <c r="J740" s="646" t="s">
        <v>5197</v>
      </c>
      <c r="K740" s="521" t="s">
        <v>2405</v>
      </c>
      <c r="L740" s="221" t="s">
        <v>47</v>
      </c>
      <c r="M740" s="221" t="s">
        <v>1797</v>
      </c>
      <c r="N740" s="300" t="s">
        <v>1988</v>
      </c>
    </row>
    <row r="741" spans="2:14" x14ac:dyDescent="0.2">
      <c r="B741" s="217">
        <v>41064</v>
      </c>
      <c r="C741" s="218" t="s">
        <v>1165</v>
      </c>
      <c r="D741" s="219">
        <v>50723</v>
      </c>
      <c r="E741" s="218" t="s">
        <v>3367</v>
      </c>
      <c r="F741" s="222">
        <v>0.74299999999999999</v>
      </c>
      <c r="G741" s="222">
        <v>0.74299999999999999</v>
      </c>
      <c r="H741" s="222">
        <v>0.36899999999999999</v>
      </c>
      <c r="I741" s="222">
        <v>0</v>
      </c>
      <c r="J741" s="646" t="s">
        <v>5197</v>
      </c>
      <c r="K741" s="521" t="s">
        <v>2578</v>
      </c>
      <c r="L741" s="221" t="s">
        <v>47</v>
      </c>
      <c r="M741" s="221" t="s">
        <v>45</v>
      </c>
      <c r="N741" s="300" t="s">
        <v>1988</v>
      </c>
    </row>
    <row r="742" spans="2:14" x14ac:dyDescent="0.2">
      <c r="B742" s="217">
        <v>41078</v>
      </c>
      <c r="C742" s="218" t="s">
        <v>1166</v>
      </c>
      <c r="D742" s="219">
        <v>49641</v>
      </c>
      <c r="E742" s="218" t="s">
        <v>3165</v>
      </c>
      <c r="F742" s="222">
        <v>0.45500000000000002</v>
      </c>
      <c r="G742" s="222">
        <v>0.45500000000000002</v>
      </c>
      <c r="H742" s="222">
        <v>0.25800000000000001</v>
      </c>
      <c r="I742" s="222">
        <v>0</v>
      </c>
      <c r="J742" s="646" t="s">
        <v>5197</v>
      </c>
      <c r="K742" s="521" t="s">
        <v>2630</v>
      </c>
      <c r="L742" s="221" t="s">
        <v>47</v>
      </c>
      <c r="M742" s="221" t="s">
        <v>1763</v>
      </c>
      <c r="N742" s="300" t="s">
        <v>1988</v>
      </c>
    </row>
    <row r="743" spans="2:14" x14ac:dyDescent="0.2">
      <c r="B743" s="217">
        <v>41080</v>
      </c>
      <c r="C743" s="218" t="s">
        <v>1167</v>
      </c>
      <c r="D743" s="219">
        <v>66221</v>
      </c>
      <c r="E743" s="218" t="s">
        <v>3486</v>
      </c>
      <c r="F743" s="222">
        <v>0.57599999999999996</v>
      </c>
      <c r="G743" s="222">
        <v>0.57599999999999996</v>
      </c>
      <c r="H743" s="222">
        <v>0.216</v>
      </c>
      <c r="I743" s="222">
        <v>0</v>
      </c>
      <c r="J743" s="646" t="s">
        <v>5197</v>
      </c>
      <c r="K743" s="521" t="s">
        <v>3487</v>
      </c>
      <c r="L743" s="221" t="s">
        <v>47</v>
      </c>
      <c r="M743" s="221" t="s">
        <v>1763</v>
      </c>
      <c r="N743" s="300" t="s">
        <v>1988</v>
      </c>
    </row>
    <row r="744" spans="2:14" ht="22.5" x14ac:dyDescent="0.2">
      <c r="B744" s="217">
        <v>41081</v>
      </c>
      <c r="C744" s="218" t="s">
        <v>1168</v>
      </c>
      <c r="D744" s="219">
        <v>50449</v>
      </c>
      <c r="E744" s="218" t="s">
        <v>3287</v>
      </c>
      <c r="F744" s="222">
        <v>0.5</v>
      </c>
      <c r="G744" s="222">
        <v>0.5</v>
      </c>
      <c r="H744" s="222">
        <v>0.23</v>
      </c>
      <c r="I744" s="222">
        <v>0</v>
      </c>
      <c r="J744" s="646" t="s">
        <v>5197</v>
      </c>
      <c r="K744" s="521" t="s">
        <v>3288</v>
      </c>
      <c r="L744" s="221" t="s">
        <v>47</v>
      </c>
      <c r="M744" s="221" t="s">
        <v>1763</v>
      </c>
      <c r="N744" s="300" t="s">
        <v>1988</v>
      </c>
    </row>
    <row r="745" spans="2:14" ht="22.5" x14ac:dyDescent="0.2">
      <c r="B745" s="217">
        <v>41082</v>
      </c>
      <c r="C745" s="218" t="s">
        <v>1169</v>
      </c>
      <c r="D745" s="219">
        <v>49511</v>
      </c>
      <c r="E745" s="218" t="s">
        <v>3157</v>
      </c>
      <c r="F745" s="222">
        <v>0.41899999999999998</v>
      </c>
      <c r="G745" s="222">
        <v>0.41899999999999998</v>
      </c>
      <c r="H745" s="222">
        <v>0.26900000000000002</v>
      </c>
      <c r="I745" s="222">
        <v>0</v>
      </c>
      <c r="J745" s="646" t="s">
        <v>5197</v>
      </c>
      <c r="K745" s="521" t="s">
        <v>3158</v>
      </c>
      <c r="L745" s="221" t="s">
        <v>47</v>
      </c>
      <c r="M745" s="221" t="s">
        <v>45</v>
      </c>
      <c r="N745" s="300" t="s">
        <v>1988</v>
      </c>
    </row>
    <row r="746" spans="2:14" x14ac:dyDescent="0.2">
      <c r="B746" s="217">
        <v>41083</v>
      </c>
      <c r="C746" s="218" t="s">
        <v>1170</v>
      </c>
      <c r="D746" s="219">
        <v>48172</v>
      </c>
      <c r="E746" s="218" t="s">
        <v>2918</v>
      </c>
      <c r="F746" s="222">
        <v>1.67</v>
      </c>
      <c r="G746" s="222">
        <v>1.67</v>
      </c>
      <c r="H746" s="222">
        <v>0.46700000000000003</v>
      </c>
      <c r="I746" s="222">
        <v>0</v>
      </c>
      <c r="J746" s="646" t="s">
        <v>5197</v>
      </c>
      <c r="K746" s="521" t="s">
        <v>907</v>
      </c>
      <c r="L746" s="221" t="s">
        <v>47</v>
      </c>
      <c r="M746" s="221" t="s">
        <v>45</v>
      </c>
      <c r="N746" s="300" t="s">
        <v>1988</v>
      </c>
    </row>
    <row r="747" spans="2:14" ht="22.5" x14ac:dyDescent="0.2">
      <c r="B747" s="217">
        <v>41084</v>
      </c>
      <c r="C747" s="218" t="s">
        <v>1171</v>
      </c>
      <c r="D747" s="219">
        <v>49672</v>
      </c>
      <c r="E747" s="218" t="s">
        <v>3169</v>
      </c>
      <c r="F747" s="222">
        <v>0.499</v>
      </c>
      <c r="G747" s="222">
        <v>0.499</v>
      </c>
      <c r="H747" s="222">
        <v>0.28000000000000003</v>
      </c>
      <c r="I747" s="222">
        <v>0</v>
      </c>
      <c r="J747" s="646" t="s">
        <v>5197</v>
      </c>
      <c r="K747" s="521" t="s">
        <v>3170</v>
      </c>
      <c r="L747" s="221" t="s">
        <v>47</v>
      </c>
      <c r="M747" s="221" t="s">
        <v>1763</v>
      </c>
      <c r="N747" s="300" t="s">
        <v>1988</v>
      </c>
    </row>
    <row r="748" spans="2:14" x14ac:dyDescent="0.2">
      <c r="B748" s="217">
        <v>41085</v>
      </c>
      <c r="C748" s="218" t="s">
        <v>1172</v>
      </c>
      <c r="D748" s="219">
        <v>50235</v>
      </c>
      <c r="E748" s="218" t="s">
        <v>3276</v>
      </c>
      <c r="F748" s="222">
        <v>0.4</v>
      </c>
      <c r="G748" s="222">
        <v>0.4</v>
      </c>
      <c r="H748" s="222">
        <v>0.22500000000000001</v>
      </c>
      <c r="I748" s="222">
        <v>0</v>
      </c>
      <c r="J748" s="646" t="s">
        <v>5197</v>
      </c>
      <c r="K748" s="521" t="s">
        <v>1638</v>
      </c>
      <c r="L748" s="221" t="s">
        <v>47</v>
      </c>
      <c r="M748" s="221" t="s">
        <v>1763</v>
      </c>
      <c r="N748" s="300" t="s">
        <v>1988</v>
      </c>
    </row>
    <row r="749" spans="2:14" x14ac:dyDescent="0.2">
      <c r="B749" s="217">
        <v>41086</v>
      </c>
      <c r="C749" s="218" t="s">
        <v>1173</v>
      </c>
      <c r="D749" s="219">
        <v>49000</v>
      </c>
      <c r="E749" s="218" t="s">
        <v>3041</v>
      </c>
      <c r="F749" s="222">
        <v>1.98</v>
      </c>
      <c r="G749" s="222">
        <v>1.98</v>
      </c>
      <c r="H749" s="222">
        <v>1.093</v>
      </c>
      <c r="I749" s="222">
        <v>0</v>
      </c>
      <c r="J749" s="646" t="s">
        <v>5197</v>
      </c>
      <c r="K749" s="521" t="s">
        <v>2108</v>
      </c>
      <c r="L749" s="221" t="s">
        <v>47</v>
      </c>
      <c r="M749" s="221" t="s">
        <v>1763</v>
      </c>
      <c r="N749" s="300" t="s">
        <v>1988</v>
      </c>
    </row>
    <row r="750" spans="2:14" x14ac:dyDescent="0.2">
      <c r="B750" s="217">
        <v>41087</v>
      </c>
      <c r="C750" s="218" t="s">
        <v>1174</v>
      </c>
      <c r="D750" s="219">
        <v>50818</v>
      </c>
      <c r="E750" s="218" t="s">
        <v>3406</v>
      </c>
      <c r="F750" s="222">
        <v>0.495</v>
      </c>
      <c r="G750" s="222">
        <v>0.495</v>
      </c>
      <c r="H750" s="222">
        <v>0.21199999999999999</v>
      </c>
      <c r="I750" s="222">
        <v>0</v>
      </c>
      <c r="J750" s="646" t="s">
        <v>5197</v>
      </c>
      <c r="K750" s="521" t="s">
        <v>2987</v>
      </c>
      <c r="L750" s="221" t="s">
        <v>47</v>
      </c>
      <c r="M750" s="221" t="s">
        <v>45</v>
      </c>
      <c r="N750" s="300" t="s">
        <v>1988</v>
      </c>
    </row>
    <row r="751" spans="2:14" x14ac:dyDescent="0.2">
      <c r="B751" s="217">
        <v>41088</v>
      </c>
      <c r="C751" s="218" t="s">
        <v>1175</v>
      </c>
      <c r="D751" s="219">
        <v>50816</v>
      </c>
      <c r="E751" s="218" t="s">
        <v>3404</v>
      </c>
      <c r="F751" s="222">
        <v>0.495</v>
      </c>
      <c r="G751" s="222">
        <v>0.495</v>
      </c>
      <c r="H751" s="222">
        <v>0.123</v>
      </c>
      <c r="I751" s="222">
        <v>0</v>
      </c>
      <c r="J751" s="646" t="s">
        <v>5197</v>
      </c>
      <c r="K751" s="521" t="s">
        <v>2987</v>
      </c>
      <c r="L751" s="221" t="s">
        <v>47</v>
      </c>
      <c r="M751" s="221" t="s">
        <v>45</v>
      </c>
      <c r="N751" s="300" t="s">
        <v>1988</v>
      </c>
    </row>
    <row r="752" spans="2:14" x14ac:dyDescent="0.2">
      <c r="B752" s="217">
        <v>41089</v>
      </c>
      <c r="C752" s="218" t="s">
        <v>1176</v>
      </c>
      <c r="D752" s="219">
        <v>50690</v>
      </c>
      <c r="E752" s="218" t="s">
        <v>3350</v>
      </c>
      <c r="F752" s="222">
        <v>0.48</v>
      </c>
      <c r="G752" s="222">
        <v>0.48</v>
      </c>
      <c r="H752" s="222">
        <v>7.4999999999999997E-2</v>
      </c>
      <c r="I752" s="222">
        <v>0</v>
      </c>
      <c r="J752" s="646" t="s">
        <v>5197</v>
      </c>
      <c r="K752" s="521" t="s">
        <v>3351</v>
      </c>
      <c r="L752" s="221" t="s">
        <v>47</v>
      </c>
      <c r="M752" s="221" t="s">
        <v>1797</v>
      </c>
      <c r="N752" s="300" t="s">
        <v>1988</v>
      </c>
    </row>
    <row r="753" spans="2:14" x14ac:dyDescent="0.2">
      <c r="B753" s="217">
        <v>41090</v>
      </c>
      <c r="C753" s="218" t="s">
        <v>1177</v>
      </c>
      <c r="D753" s="219">
        <v>50896</v>
      </c>
      <c r="E753" s="218" t="s">
        <v>3437</v>
      </c>
      <c r="F753" s="222">
        <v>1</v>
      </c>
      <c r="G753" s="222">
        <v>1</v>
      </c>
      <c r="H753" s="222">
        <v>0.251</v>
      </c>
      <c r="I753" s="222">
        <v>0</v>
      </c>
      <c r="J753" s="646" t="s">
        <v>5197</v>
      </c>
      <c r="K753" s="521" t="s">
        <v>856</v>
      </c>
      <c r="L753" s="221" t="s">
        <v>47</v>
      </c>
      <c r="M753" s="221" t="s">
        <v>45</v>
      </c>
      <c r="N753" s="300" t="s">
        <v>1988</v>
      </c>
    </row>
    <row r="754" spans="2:14" x14ac:dyDescent="0.2">
      <c r="B754" s="217">
        <v>41091</v>
      </c>
      <c r="C754" s="218" t="s">
        <v>1178</v>
      </c>
      <c r="D754" s="219">
        <v>48751</v>
      </c>
      <c r="E754" s="218" t="s">
        <v>2986</v>
      </c>
      <c r="F754" s="222">
        <v>0.75</v>
      </c>
      <c r="G754" s="222">
        <v>0.75</v>
      </c>
      <c r="H754" s="222">
        <v>0.17199999999999999</v>
      </c>
      <c r="I754" s="222">
        <v>0</v>
      </c>
      <c r="J754" s="646" t="s">
        <v>5197</v>
      </c>
      <c r="K754" s="521" t="s">
        <v>2987</v>
      </c>
      <c r="L754" s="221" t="s">
        <v>47</v>
      </c>
      <c r="M754" s="221" t="s">
        <v>51</v>
      </c>
      <c r="N754" s="300" t="s">
        <v>1988</v>
      </c>
    </row>
    <row r="755" spans="2:14" x14ac:dyDescent="0.2">
      <c r="B755" s="217">
        <v>41092</v>
      </c>
      <c r="C755" s="218" t="s">
        <v>1179</v>
      </c>
      <c r="D755" s="219">
        <v>48752</v>
      </c>
      <c r="E755" s="218" t="s">
        <v>2988</v>
      </c>
      <c r="F755" s="222">
        <v>0.75</v>
      </c>
      <c r="G755" s="222">
        <v>0.75</v>
      </c>
      <c r="H755" s="222">
        <v>0.17699999999999999</v>
      </c>
      <c r="I755" s="222">
        <v>0</v>
      </c>
      <c r="J755" s="646" t="s">
        <v>5197</v>
      </c>
      <c r="K755" s="521" t="s">
        <v>2987</v>
      </c>
      <c r="L755" s="221" t="s">
        <v>47</v>
      </c>
      <c r="M755" s="221" t="s">
        <v>51</v>
      </c>
      <c r="N755" s="300" t="s">
        <v>1988</v>
      </c>
    </row>
    <row r="756" spans="2:14" x14ac:dyDescent="0.2">
      <c r="B756" s="217">
        <v>41093</v>
      </c>
      <c r="C756" s="218" t="s">
        <v>1180</v>
      </c>
      <c r="D756" s="219">
        <v>68208</v>
      </c>
      <c r="E756" s="218" t="s">
        <v>3701</v>
      </c>
      <c r="F756" s="222">
        <v>0.5</v>
      </c>
      <c r="G756" s="222">
        <v>0.5</v>
      </c>
      <c r="H756" s="222">
        <v>8.7999999999999995E-2</v>
      </c>
      <c r="I756" s="222">
        <v>0</v>
      </c>
      <c r="J756" s="646" t="s">
        <v>5224</v>
      </c>
      <c r="K756" s="521" t="s">
        <v>2987</v>
      </c>
      <c r="L756" s="221" t="s">
        <v>47</v>
      </c>
      <c r="M756" s="221" t="s">
        <v>51</v>
      </c>
      <c r="N756" s="300" t="s">
        <v>1988</v>
      </c>
    </row>
    <row r="757" spans="2:14" x14ac:dyDescent="0.2">
      <c r="B757" s="217">
        <v>41097</v>
      </c>
      <c r="C757" s="218" t="s">
        <v>1181</v>
      </c>
      <c r="D757" s="219">
        <v>73468</v>
      </c>
      <c r="E757" s="218" t="s">
        <v>4957</v>
      </c>
      <c r="F757" s="222">
        <v>4.9800000000000004</v>
      </c>
      <c r="G757" s="222">
        <v>4.9800000000000004</v>
      </c>
      <c r="H757" s="222">
        <v>0.436</v>
      </c>
      <c r="I757" s="222">
        <v>0</v>
      </c>
      <c r="J757" s="646" t="s">
        <v>5224</v>
      </c>
      <c r="K757" s="521" t="s">
        <v>2614</v>
      </c>
      <c r="L757" s="221" t="s">
        <v>47</v>
      </c>
      <c r="M757" s="221" t="s">
        <v>1797</v>
      </c>
      <c r="N757" s="300" t="s">
        <v>1988</v>
      </c>
    </row>
    <row r="758" spans="2:14" x14ac:dyDescent="0.2">
      <c r="B758" s="217">
        <v>41098</v>
      </c>
      <c r="C758" s="218" t="s">
        <v>1182</v>
      </c>
      <c r="D758" s="219">
        <v>69204</v>
      </c>
      <c r="E758" s="218" t="s">
        <v>4014</v>
      </c>
      <c r="F758" s="222">
        <v>4</v>
      </c>
      <c r="G758" s="222">
        <v>4</v>
      </c>
      <c r="H758" s="222">
        <v>3.968</v>
      </c>
      <c r="I758" s="222">
        <v>3.968</v>
      </c>
      <c r="J758" s="646" t="s">
        <v>5224</v>
      </c>
      <c r="K758" s="521" t="s">
        <v>2614</v>
      </c>
      <c r="L758" s="221" t="s">
        <v>47</v>
      </c>
      <c r="M758" s="221" t="s">
        <v>1797</v>
      </c>
      <c r="N758" s="300" t="s">
        <v>3776</v>
      </c>
    </row>
    <row r="759" spans="2:14" x14ac:dyDescent="0.2">
      <c r="B759" s="217">
        <v>41104</v>
      </c>
      <c r="C759" s="218" t="s">
        <v>1184</v>
      </c>
      <c r="D759" s="219">
        <v>50119</v>
      </c>
      <c r="E759" s="218" t="s">
        <v>3227</v>
      </c>
      <c r="F759" s="222">
        <v>2</v>
      </c>
      <c r="G759" s="222">
        <v>2</v>
      </c>
      <c r="H759" s="222">
        <v>0.98</v>
      </c>
      <c r="I759" s="222">
        <v>0</v>
      </c>
      <c r="J759" s="646" t="s">
        <v>5197</v>
      </c>
      <c r="K759" s="521" t="s">
        <v>3228</v>
      </c>
      <c r="L759" s="221" t="s">
        <v>47</v>
      </c>
      <c r="M759" s="221" t="s">
        <v>51</v>
      </c>
      <c r="N759" s="300" t="s">
        <v>1988</v>
      </c>
    </row>
    <row r="760" spans="2:14" x14ac:dyDescent="0.2">
      <c r="B760" s="217">
        <v>41105</v>
      </c>
      <c r="C760" s="218" t="s">
        <v>1185</v>
      </c>
      <c r="D760" s="219">
        <v>50196</v>
      </c>
      <c r="E760" s="218" t="s">
        <v>3254</v>
      </c>
      <c r="F760" s="222">
        <v>4.8899999999999997</v>
      </c>
      <c r="G760" s="222">
        <v>4.8899999999999997</v>
      </c>
      <c r="H760" s="222">
        <v>1.91</v>
      </c>
      <c r="I760" s="222">
        <v>0</v>
      </c>
      <c r="J760" s="646" t="s">
        <v>5197</v>
      </c>
      <c r="K760" s="521" t="s">
        <v>2159</v>
      </c>
      <c r="L760" s="221" t="s">
        <v>47</v>
      </c>
      <c r="M760" s="221" t="s">
        <v>45</v>
      </c>
      <c r="N760" s="300" t="s">
        <v>1988</v>
      </c>
    </row>
    <row r="761" spans="2:14" x14ac:dyDescent="0.2">
      <c r="B761" s="217">
        <v>41107</v>
      </c>
      <c r="C761" s="218" t="s">
        <v>1186</v>
      </c>
      <c r="D761" s="219">
        <v>50459</v>
      </c>
      <c r="E761" s="218" t="s">
        <v>3291</v>
      </c>
      <c r="F761" s="222">
        <v>1</v>
      </c>
      <c r="G761" s="222">
        <v>1</v>
      </c>
      <c r="H761" s="222">
        <v>0.55400000000000005</v>
      </c>
      <c r="I761" s="222">
        <v>0</v>
      </c>
      <c r="J761" s="646" t="s">
        <v>5197</v>
      </c>
      <c r="K761" s="521" t="s">
        <v>3217</v>
      </c>
      <c r="L761" s="221" t="s">
        <v>47</v>
      </c>
      <c r="M761" s="221" t="s">
        <v>1763</v>
      </c>
      <c r="N761" s="300" t="s">
        <v>1988</v>
      </c>
    </row>
    <row r="762" spans="2:14" x14ac:dyDescent="0.2">
      <c r="B762" s="217">
        <v>41108</v>
      </c>
      <c r="C762" s="218" t="s">
        <v>1187</v>
      </c>
      <c r="D762" s="219">
        <v>49408</v>
      </c>
      <c r="E762" s="218" t="s">
        <v>3144</v>
      </c>
      <c r="F762" s="222">
        <v>0.499</v>
      </c>
      <c r="G762" s="222">
        <v>0.499</v>
      </c>
      <c r="H762" s="222">
        <v>0.214</v>
      </c>
      <c r="I762" s="222">
        <v>0</v>
      </c>
      <c r="J762" s="646" t="s">
        <v>5197</v>
      </c>
      <c r="K762" s="521" t="s">
        <v>2107</v>
      </c>
      <c r="L762" s="221" t="s">
        <v>47</v>
      </c>
      <c r="M762" s="221" t="s">
        <v>1763</v>
      </c>
      <c r="N762" s="300" t="s">
        <v>1988</v>
      </c>
    </row>
    <row r="763" spans="2:14" x14ac:dyDescent="0.2">
      <c r="B763" s="217">
        <v>41110</v>
      </c>
      <c r="C763" s="218" t="s">
        <v>1188</v>
      </c>
      <c r="D763" s="219">
        <v>50803</v>
      </c>
      <c r="E763" s="218" t="s">
        <v>3393</v>
      </c>
      <c r="F763" s="222">
        <v>0.499</v>
      </c>
      <c r="G763" s="222">
        <v>0.499</v>
      </c>
      <c r="H763" s="222">
        <v>0.27300000000000002</v>
      </c>
      <c r="I763" s="222">
        <v>0</v>
      </c>
      <c r="J763" s="646" t="s">
        <v>5197</v>
      </c>
      <c r="K763" s="521" t="s">
        <v>2635</v>
      </c>
      <c r="L763" s="221" t="s">
        <v>47</v>
      </c>
      <c r="M763" s="221" t="s">
        <v>1763</v>
      </c>
      <c r="N763" s="300" t="s">
        <v>1988</v>
      </c>
    </row>
    <row r="764" spans="2:14" x14ac:dyDescent="0.2">
      <c r="B764" s="217">
        <v>41111</v>
      </c>
      <c r="C764" s="218" t="s">
        <v>1189</v>
      </c>
      <c r="D764" s="219">
        <v>50817</v>
      </c>
      <c r="E764" s="218" t="s">
        <v>3405</v>
      </c>
      <c r="F764" s="222">
        <v>0.499</v>
      </c>
      <c r="G764" s="222">
        <v>0.499</v>
      </c>
      <c r="H764" s="222">
        <v>0.25600000000000001</v>
      </c>
      <c r="I764" s="222">
        <v>0</v>
      </c>
      <c r="J764" s="646" t="s">
        <v>5197</v>
      </c>
      <c r="K764" s="521" t="s">
        <v>2635</v>
      </c>
      <c r="L764" s="221" t="s">
        <v>47</v>
      </c>
      <c r="M764" s="221" t="s">
        <v>1763</v>
      </c>
      <c r="N764" s="300" t="s">
        <v>1988</v>
      </c>
    </row>
    <row r="765" spans="2:14" x14ac:dyDescent="0.2">
      <c r="B765" s="217">
        <v>41112</v>
      </c>
      <c r="C765" s="218" t="s">
        <v>1190</v>
      </c>
      <c r="D765" s="219">
        <v>48810</v>
      </c>
      <c r="E765" s="218" t="s">
        <v>3001</v>
      </c>
      <c r="F765" s="222">
        <v>0.48</v>
      </c>
      <c r="G765" s="222">
        <v>0.48</v>
      </c>
      <c r="H765" s="222">
        <v>0.251</v>
      </c>
      <c r="I765" s="222">
        <v>0</v>
      </c>
      <c r="J765" s="646" t="s">
        <v>5197</v>
      </c>
      <c r="K765" s="521" t="s">
        <v>1909</v>
      </c>
      <c r="L765" s="221" t="s">
        <v>47</v>
      </c>
      <c r="M765" s="221" t="s">
        <v>1763</v>
      </c>
      <c r="N765" s="300" t="s">
        <v>1988</v>
      </c>
    </row>
    <row r="766" spans="2:14" x14ac:dyDescent="0.2">
      <c r="B766" s="217">
        <v>41113</v>
      </c>
      <c r="C766" s="218" t="s">
        <v>1191</v>
      </c>
      <c r="D766" s="219">
        <v>50231</v>
      </c>
      <c r="E766" s="218" t="s">
        <v>3271</v>
      </c>
      <c r="F766" s="222">
        <v>1.6559999999999999</v>
      </c>
      <c r="G766" s="222">
        <v>1.6559999999999999</v>
      </c>
      <c r="H766" s="222">
        <v>0.79500000000000004</v>
      </c>
      <c r="I766" s="222">
        <v>0</v>
      </c>
      <c r="J766" s="646" t="s">
        <v>5197</v>
      </c>
      <c r="K766" s="521" t="s">
        <v>2528</v>
      </c>
      <c r="L766" s="221" t="s">
        <v>47</v>
      </c>
      <c r="M766" s="221" t="s">
        <v>45</v>
      </c>
      <c r="N766" s="300" t="s">
        <v>1988</v>
      </c>
    </row>
    <row r="767" spans="2:14" x14ac:dyDescent="0.2">
      <c r="B767" s="217">
        <v>41117</v>
      </c>
      <c r="C767" s="218" t="s">
        <v>1192</v>
      </c>
      <c r="D767" s="219">
        <v>50901</v>
      </c>
      <c r="E767" s="218" t="s">
        <v>3438</v>
      </c>
      <c r="F767" s="222">
        <v>2</v>
      </c>
      <c r="G767" s="222">
        <v>2</v>
      </c>
      <c r="H767" s="222">
        <v>1.006</v>
      </c>
      <c r="I767" s="222">
        <v>0</v>
      </c>
      <c r="J767" s="646" t="s">
        <v>5197</v>
      </c>
      <c r="K767" s="521" t="s">
        <v>2754</v>
      </c>
      <c r="L767" s="221" t="s">
        <v>47</v>
      </c>
      <c r="M767" s="221" t="s">
        <v>1763</v>
      </c>
      <c r="N767" s="300" t="s">
        <v>1988</v>
      </c>
    </row>
    <row r="768" spans="2:14" ht="22.5" x14ac:dyDescent="0.2">
      <c r="B768" s="217">
        <v>41120</v>
      </c>
      <c r="C768" s="218" t="s">
        <v>1194</v>
      </c>
      <c r="D768" s="219">
        <v>48818</v>
      </c>
      <c r="E768" s="218" t="s">
        <v>3005</v>
      </c>
      <c r="F768" s="222">
        <v>0.48</v>
      </c>
      <c r="G768" s="222">
        <v>0.48</v>
      </c>
      <c r="H768" s="222">
        <v>0.27200000000000002</v>
      </c>
      <c r="I768" s="222">
        <v>0</v>
      </c>
      <c r="J768" s="646" t="s">
        <v>5197</v>
      </c>
      <c r="K768" s="521" t="s">
        <v>2742</v>
      </c>
      <c r="L768" s="221" t="s">
        <v>47</v>
      </c>
      <c r="M768" s="221" t="s">
        <v>1763</v>
      </c>
      <c r="N768" s="300" t="s">
        <v>1988</v>
      </c>
    </row>
    <row r="769" spans="2:14" x14ac:dyDescent="0.2">
      <c r="B769" s="217">
        <v>41121</v>
      </c>
      <c r="C769" s="218" t="s">
        <v>1195</v>
      </c>
      <c r="D769" s="219">
        <v>48816</v>
      </c>
      <c r="E769" s="218" t="s">
        <v>3004</v>
      </c>
      <c r="F769" s="222">
        <v>0.48</v>
      </c>
      <c r="G769" s="222">
        <v>0.48</v>
      </c>
      <c r="H769" s="222">
        <v>0.26600000000000001</v>
      </c>
      <c r="I769" s="222">
        <v>0</v>
      </c>
      <c r="J769" s="646" t="s">
        <v>5197</v>
      </c>
      <c r="K769" s="521" t="s">
        <v>2043</v>
      </c>
      <c r="L769" s="221" t="s">
        <v>47</v>
      </c>
      <c r="M769" s="221" t="s">
        <v>1763</v>
      </c>
      <c r="N769" s="300" t="s">
        <v>1988</v>
      </c>
    </row>
    <row r="770" spans="2:14" x14ac:dyDescent="0.2">
      <c r="B770" s="217">
        <v>41123</v>
      </c>
      <c r="C770" s="218" t="s">
        <v>1196</v>
      </c>
      <c r="D770" s="219">
        <v>50182</v>
      </c>
      <c r="E770" s="218" t="s">
        <v>3250</v>
      </c>
      <c r="F770" s="222">
        <v>0.4</v>
      </c>
      <c r="G770" s="222">
        <v>0.4</v>
      </c>
      <c r="H770" s="222">
        <v>0.112</v>
      </c>
      <c r="I770" s="222">
        <v>0</v>
      </c>
      <c r="J770" s="646" t="s">
        <v>5197</v>
      </c>
      <c r="K770" s="521" t="s">
        <v>1839</v>
      </c>
      <c r="L770" s="221" t="s">
        <v>47</v>
      </c>
      <c r="M770" s="221" t="s">
        <v>45</v>
      </c>
      <c r="N770" s="300" t="s">
        <v>1988</v>
      </c>
    </row>
    <row r="771" spans="2:14" x14ac:dyDescent="0.2">
      <c r="B771" s="217">
        <v>41125</v>
      </c>
      <c r="C771" s="218" t="s">
        <v>1197</v>
      </c>
      <c r="D771" s="219">
        <v>50903</v>
      </c>
      <c r="E771" s="218" t="s">
        <v>3439</v>
      </c>
      <c r="F771" s="222">
        <v>2</v>
      </c>
      <c r="G771" s="222">
        <v>2</v>
      </c>
      <c r="H771" s="222">
        <v>0.93500000000000005</v>
      </c>
      <c r="I771" s="222">
        <v>0</v>
      </c>
      <c r="J771" s="646" t="s">
        <v>5197</v>
      </c>
      <c r="K771" s="521" t="s">
        <v>2754</v>
      </c>
      <c r="L771" s="221" t="s">
        <v>47</v>
      </c>
      <c r="M771" s="221" t="s">
        <v>1763</v>
      </c>
      <c r="N771" s="300" t="s">
        <v>1988</v>
      </c>
    </row>
    <row r="772" spans="2:14" ht="22.5" x14ac:dyDescent="0.2">
      <c r="B772" s="217">
        <v>41126</v>
      </c>
      <c r="C772" s="218" t="s">
        <v>1198</v>
      </c>
      <c r="D772" s="219">
        <v>50109</v>
      </c>
      <c r="E772" s="218" t="s">
        <v>3220</v>
      </c>
      <c r="F772" s="222">
        <v>0.999</v>
      </c>
      <c r="G772" s="222">
        <v>0.999</v>
      </c>
      <c r="H772" s="222">
        <v>0.47799999999999998</v>
      </c>
      <c r="I772" s="222">
        <v>0</v>
      </c>
      <c r="J772" s="646" t="s">
        <v>5197</v>
      </c>
      <c r="K772" s="521" t="s">
        <v>2754</v>
      </c>
      <c r="L772" s="221" t="s">
        <v>47</v>
      </c>
      <c r="M772" s="221" t="s">
        <v>1763</v>
      </c>
      <c r="N772" s="300" t="s">
        <v>1988</v>
      </c>
    </row>
    <row r="773" spans="2:14" x14ac:dyDescent="0.2">
      <c r="B773" s="217">
        <v>41128</v>
      </c>
      <c r="C773" s="218" t="s">
        <v>1199</v>
      </c>
      <c r="D773" s="219">
        <v>50131</v>
      </c>
      <c r="E773" s="218" t="s">
        <v>3238</v>
      </c>
      <c r="F773" s="222">
        <v>1</v>
      </c>
      <c r="G773" s="222">
        <v>1</v>
      </c>
      <c r="H773" s="222">
        <v>0.41699999999999998</v>
      </c>
      <c r="I773" s="222">
        <v>0</v>
      </c>
      <c r="J773" s="646" t="s">
        <v>5197</v>
      </c>
      <c r="K773" s="521" t="s">
        <v>2578</v>
      </c>
      <c r="L773" s="221" t="s">
        <v>47</v>
      </c>
      <c r="M773" s="221" t="s">
        <v>45</v>
      </c>
      <c r="N773" s="300" t="s">
        <v>1988</v>
      </c>
    </row>
    <row r="774" spans="2:14" ht="22.5" x14ac:dyDescent="0.2">
      <c r="B774" s="217">
        <v>41129</v>
      </c>
      <c r="C774" s="218" t="s">
        <v>1200</v>
      </c>
      <c r="D774" s="219">
        <v>67434</v>
      </c>
      <c r="E774" s="218" t="s">
        <v>3551</v>
      </c>
      <c r="F774" s="222">
        <v>1</v>
      </c>
      <c r="G774" s="222">
        <v>1</v>
      </c>
      <c r="H774" s="222">
        <v>0.624</v>
      </c>
      <c r="I774" s="222">
        <v>0</v>
      </c>
      <c r="J774" s="646" t="s">
        <v>5197</v>
      </c>
      <c r="K774" s="521" t="s">
        <v>1909</v>
      </c>
      <c r="L774" s="221" t="s">
        <v>47</v>
      </c>
      <c r="M774" s="221" t="s">
        <v>1763</v>
      </c>
      <c r="N774" s="300" t="s">
        <v>1988</v>
      </c>
    </row>
    <row r="775" spans="2:14" x14ac:dyDescent="0.2">
      <c r="B775" s="217">
        <v>41130</v>
      </c>
      <c r="C775" s="218" t="s">
        <v>1201</v>
      </c>
      <c r="D775" s="219">
        <v>49431</v>
      </c>
      <c r="E775" s="218" t="s">
        <v>3155</v>
      </c>
      <c r="F775" s="222">
        <v>0.499</v>
      </c>
      <c r="G775" s="222">
        <v>0.499</v>
      </c>
      <c r="H775" s="222">
        <v>0.127</v>
      </c>
      <c r="I775" s="222">
        <v>0</v>
      </c>
      <c r="J775" s="646" t="s">
        <v>5197</v>
      </c>
      <c r="K775" s="521" t="s">
        <v>2856</v>
      </c>
      <c r="L775" s="221" t="s">
        <v>47</v>
      </c>
      <c r="M775" s="221" t="s">
        <v>1763</v>
      </c>
      <c r="N775" s="300" t="s">
        <v>1988</v>
      </c>
    </row>
    <row r="776" spans="2:14" ht="22.5" x14ac:dyDescent="0.2">
      <c r="B776" s="217">
        <v>41131</v>
      </c>
      <c r="C776" s="218" t="s">
        <v>1202</v>
      </c>
      <c r="D776" s="219">
        <v>67443</v>
      </c>
      <c r="E776" s="218" t="s">
        <v>3557</v>
      </c>
      <c r="F776" s="222">
        <v>0.499</v>
      </c>
      <c r="G776" s="222">
        <v>0.499</v>
      </c>
      <c r="H776" s="222">
        <v>0.28100000000000003</v>
      </c>
      <c r="I776" s="222">
        <v>0</v>
      </c>
      <c r="J776" s="646" t="s">
        <v>5197</v>
      </c>
      <c r="K776" s="521" t="s">
        <v>1909</v>
      </c>
      <c r="L776" s="221" t="s">
        <v>47</v>
      </c>
      <c r="M776" s="221" t="s">
        <v>1763</v>
      </c>
      <c r="N776" s="300" t="s">
        <v>1988</v>
      </c>
    </row>
    <row r="777" spans="2:14" x14ac:dyDescent="0.2">
      <c r="B777" s="217">
        <v>41132</v>
      </c>
      <c r="C777" s="218" t="s">
        <v>1203</v>
      </c>
      <c r="D777" s="219">
        <v>47956</v>
      </c>
      <c r="E777" s="218" t="s">
        <v>2888</v>
      </c>
      <c r="F777" s="222">
        <v>0.49399999999999999</v>
      </c>
      <c r="G777" s="222">
        <v>0.49399999999999999</v>
      </c>
      <c r="H777" s="222">
        <v>0.245</v>
      </c>
      <c r="I777" s="222">
        <v>0</v>
      </c>
      <c r="J777" s="646" t="s">
        <v>5197</v>
      </c>
      <c r="K777" s="521" t="s">
        <v>2697</v>
      </c>
      <c r="L777" s="221" t="s">
        <v>47</v>
      </c>
      <c r="M777" s="221" t="s">
        <v>1797</v>
      </c>
      <c r="N777" s="300" t="s">
        <v>1988</v>
      </c>
    </row>
    <row r="778" spans="2:14" x14ac:dyDescent="0.2">
      <c r="B778" s="217">
        <v>41134</v>
      </c>
      <c r="C778" s="218" t="s">
        <v>1204</v>
      </c>
      <c r="D778" s="219">
        <v>50155</v>
      </c>
      <c r="E778" s="218" t="s">
        <v>3245</v>
      </c>
      <c r="F778" s="222">
        <v>0.27</v>
      </c>
      <c r="G778" s="222">
        <v>0.27</v>
      </c>
      <c r="H778" s="222">
        <v>0.109</v>
      </c>
      <c r="I778" s="222">
        <v>0</v>
      </c>
      <c r="J778" s="646" t="s">
        <v>5197</v>
      </c>
      <c r="K778" s="521" t="s">
        <v>3246</v>
      </c>
      <c r="L778" s="221" t="s">
        <v>47</v>
      </c>
      <c r="M778" s="221" t="s">
        <v>51</v>
      </c>
      <c r="N778" s="300" t="s">
        <v>1988</v>
      </c>
    </row>
    <row r="779" spans="2:14" x14ac:dyDescent="0.2">
      <c r="B779" s="217">
        <v>41135</v>
      </c>
      <c r="C779" s="218" t="s">
        <v>1205</v>
      </c>
      <c r="D779" s="219">
        <v>67510</v>
      </c>
      <c r="E779" s="218" t="s">
        <v>3579</v>
      </c>
      <c r="F779" s="222">
        <v>1.123</v>
      </c>
      <c r="G779" s="222">
        <v>1.123</v>
      </c>
      <c r="H779" s="222">
        <v>0.72499999999999998</v>
      </c>
      <c r="I779" s="222">
        <v>0</v>
      </c>
      <c r="J779" s="646" t="s">
        <v>5197</v>
      </c>
      <c r="K779" s="521" t="s">
        <v>3228</v>
      </c>
      <c r="L779" s="221" t="s">
        <v>47</v>
      </c>
      <c r="M779" s="221" t="s">
        <v>51</v>
      </c>
      <c r="N779" s="300" t="s">
        <v>1988</v>
      </c>
    </row>
    <row r="780" spans="2:14" x14ac:dyDescent="0.2">
      <c r="B780" s="217">
        <v>41136</v>
      </c>
      <c r="C780" s="218" t="s">
        <v>1206</v>
      </c>
      <c r="D780" s="219">
        <v>67509</v>
      </c>
      <c r="E780" s="218" t="s">
        <v>3578</v>
      </c>
      <c r="F780" s="222">
        <v>1.5</v>
      </c>
      <c r="G780" s="222">
        <v>1.5</v>
      </c>
      <c r="H780" s="222">
        <v>0.98099999999999998</v>
      </c>
      <c r="I780" s="222">
        <v>0</v>
      </c>
      <c r="J780" s="646" t="s">
        <v>5197</v>
      </c>
      <c r="K780" s="521" t="s">
        <v>3228</v>
      </c>
      <c r="L780" s="221" t="s">
        <v>47</v>
      </c>
      <c r="M780" s="221" t="s">
        <v>51</v>
      </c>
      <c r="N780" s="300" t="s">
        <v>1988</v>
      </c>
    </row>
    <row r="781" spans="2:14" x14ac:dyDescent="0.2">
      <c r="B781" s="217">
        <v>41139</v>
      </c>
      <c r="C781" s="218" t="s">
        <v>1207</v>
      </c>
      <c r="D781" s="219">
        <v>50415</v>
      </c>
      <c r="E781" s="218" t="s">
        <v>3283</v>
      </c>
      <c r="F781" s="222">
        <v>4.68</v>
      </c>
      <c r="G781" s="222">
        <v>4.68</v>
      </c>
      <c r="H781" s="222">
        <v>2.137</v>
      </c>
      <c r="I781" s="222">
        <v>0</v>
      </c>
      <c r="J781" s="646" t="s">
        <v>5197</v>
      </c>
      <c r="K781" s="521" t="s">
        <v>1919</v>
      </c>
      <c r="L781" s="221" t="s">
        <v>47</v>
      </c>
      <c r="M781" s="221" t="s">
        <v>1763</v>
      </c>
      <c r="N781" s="300" t="s">
        <v>1988</v>
      </c>
    </row>
    <row r="782" spans="2:14" x14ac:dyDescent="0.2">
      <c r="B782" s="217">
        <v>41140</v>
      </c>
      <c r="C782" s="218" t="s">
        <v>1208</v>
      </c>
      <c r="D782" s="219">
        <v>50310</v>
      </c>
      <c r="E782" s="218" t="s">
        <v>3280</v>
      </c>
      <c r="F782" s="222">
        <v>1</v>
      </c>
      <c r="G782" s="222">
        <v>1</v>
      </c>
      <c r="H782" s="222">
        <v>0.49</v>
      </c>
      <c r="I782" s="222">
        <v>0</v>
      </c>
      <c r="J782" s="646" t="s">
        <v>5197</v>
      </c>
      <c r="K782" s="521" t="s">
        <v>1919</v>
      </c>
      <c r="L782" s="221" t="s">
        <v>47</v>
      </c>
      <c r="M782" s="221" t="s">
        <v>1763</v>
      </c>
      <c r="N782" s="300" t="s">
        <v>1988</v>
      </c>
    </row>
    <row r="783" spans="2:14" x14ac:dyDescent="0.2">
      <c r="B783" s="217">
        <v>41141</v>
      </c>
      <c r="C783" s="218" t="s">
        <v>1209</v>
      </c>
      <c r="D783" s="219">
        <v>43841</v>
      </c>
      <c r="E783" s="218" t="s">
        <v>2644</v>
      </c>
      <c r="F783" s="222">
        <v>0.95</v>
      </c>
      <c r="G783" s="222">
        <v>0.95</v>
      </c>
      <c r="H783" s="222">
        <v>0.36</v>
      </c>
      <c r="I783" s="222">
        <v>0</v>
      </c>
      <c r="J783" s="646" t="s">
        <v>5197</v>
      </c>
      <c r="K783" s="521" t="s">
        <v>2108</v>
      </c>
      <c r="L783" s="221" t="s">
        <v>47</v>
      </c>
      <c r="M783" s="221" t="s">
        <v>1763</v>
      </c>
      <c r="N783" s="300" t="s">
        <v>1988</v>
      </c>
    </row>
    <row r="784" spans="2:14" x14ac:dyDescent="0.2">
      <c r="B784" s="217">
        <v>41142</v>
      </c>
      <c r="C784" s="218" t="s">
        <v>1210</v>
      </c>
      <c r="D784" s="219">
        <v>50233</v>
      </c>
      <c r="E784" s="218" t="s">
        <v>3274</v>
      </c>
      <c r="F784" s="222">
        <v>0.5</v>
      </c>
      <c r="G784" s="222">
        <v>0.5</v>
      </c>
      <c r="H784" s="222">
        <v>0.218</v>
      </c>
      <c r="I784" s="222">
        <v>0</v>
      </c>
      <c r="J784" s="646" t="s">
        <v>5197</v>
      </c>
      <c r="K784" s="521" t="s">
        <v>1638</v>
      </c>
      <c r="L784" s="221" t="s">
        <v>47</v>
      </c>
      <c r="M784" s="221" t="s">
        <v>1763</v>
      </c>
      <c r="N784" s="300" t="s">
        <v>1988</v>
      </c>
    </row>
    <row r="785" spans="2:14" x14ac:dyDescent="0.2">
      <c r="B785" s="217">
        <v>41143</v>
      </c>
      <c r="C785" s="218" t="s">
        <v>1211</v>
      </c>
      <c r="D785" s="219">
        <v>43842</v>
      </c>
      <c r="E785" s="218" t="s">
        <v>2645</v>
      </c>
      <c r="F785" s="222">
        <v>0.95</v>
      </c>
      <c r="G785" s="222">
        <v>0.95</v>
      </c>
      <c r="H785" s="222">
        <v>0.32700000000000001</v>
      </c>
      <c r="I785" s="222">
        <v>0</v>
      </c>
      <c r="J785" s="646" t="s">
        <v>5197</v>
      </c>
      <c r="K785" s="521" t="s">
        <v>2108</v>
      </c>
      <c r="L785" s="221" t="s">
        <v>47</v>
      </c>
      <c r="M785" s="221" t="s">
        <v>1763</v>
      </c>
      <c r="N785" s="300" t="s">
        <v>1988</v>
      </c>
    </row>
    <row r="786" spans="2:14" x14ac:dyDescent="0.2">
      <c r="B786" s="217">
        <v>41144</v>
      </c>
      <c r="C786" s="218" t="s">
        <v>1212</v>
      </c>
      <c r="D786" s="219">
        <v>50229</v>
      </c>
      <c r="E786" s="218" t="s">
        <v>3269</v>
      </c>
      <c r="F786" s="222">
        <v>1</v>
      </c>
      <c r="G786" s="222">
        <v>1</v>
      </c>
      <c r="H786" s="222">
        <v>0.44800000000000001</v>
      </c>
      <c r="I786" s="222">
        <v>0</v>
      </c>
      <c r="J786" s="646" t="s">
        <v>5197</v>
      </c>
      <c r="K786" s="521" t="s">
        <v>1638</v>
      </c>
      <c r="L786" s="221" t="s">
        <v>47</v>
      </c>
      <c r="M786" s="221" t="s">
        <v>1763</v>
      </c>
      <c r="N786" s="300" t="s">
        <v>1988</v>
      </c>
    </row>
    <row r="787" spans="2:14" x14ac:dyDescent="0.2">
      <c r="B787" s="217">
        <v>41145</v>
      </c>
      <c r="C787" s="218" t="s">
        <v>1213</v>
      </c>
      <c r="D787" s="219">
        <v>46210</v>
      </c>
      <c r="E787" s="218" t="s">
        <v>2723</v>
      </c>
      <c r="F787" s="222">
        <v>1.9</v>
      </c>
      <c r="G787" s="222">
        <v>1.9</v>
      </c>
      <c r="H787" s="222">
        <v>0.872</v>
      </c>
      <c r="I787" s="222">
        <v>0</v>
      </c>
      <c r="J787" s="646" t="s">
        <v>5197</v>
      </c>
      <c r="K787" s="521" t="s">
        <v>2045</v>
      </c>
      <c r="L787" s="221" t="s">
        <v>47</v>
      </c>
      <c r="M787" s="221" t="s">
        <v>1763</v>
      </c>
      <c r="N787" s="300" t="s">
        <v>1988</v>
      </c>
    </row>
    <row r="788" spans="2:14" x14ac:dyDescent="0.2">
      <c r="B788" s="217">
        <v>41146</v>
      </c>
      <c r="C788" s="218" t="s">
        <v>1214</v>
      </c>
      <c r="D788" s="219">
        <v>50242</v>
      </c>
      <c r="E788" s="218" t="s">
        <v>3279</v>
      </c>
      <c r="F788" s="222">
        <v>0.5</v>
      </c>
      <c r="G788" s="222">
        <v>0.5</v>
      </c>
      <c r="H788" s="222">
        <v>0.159</v>
      </c>
      <c r="I788" s="222">
        <v>0</v>
      </c>
      <c r="J788" s="646" t="s">
        <v>5197</v>
      </c>
      <c r="K788" s="521" t="s">
        <v>1638</v>
      </c>
      <c r="L788" s="221" t="s">
        <v>47</v>
      </c>
      <c r="M788" s="221" t="s">
        <v>1763</v>
      </c>
      <c r="N788" s="300" t="s">
        <v>1988</v>
      </c>
    </row>
    <row r="789" spans="2:14" x14ac:dyDescent="0.2">
      <c r="B789" s="217">
        <v>41147</v>
      </c>
      <c r="C789" s="218" t="s">
        <v>1215</v>
      </c>
      <c r="D789" s="219">
        <v>49762</v>
      </c>
      <c r="E789" s="218" t="s">
        <v>3174</v>
      </c>
      <c r="F789" s="222">
        <v>1</v>
      </c>
      <c r="G789" s="222">
        <v>1</v>
      </c>
      <c r="H789" s="222">
        <v>0.50800000000000001</v>
      </c>
      <c r="I789" s="222">
        <v>0</v>
      </c>
      <c r="J789" s="646" t="s">
        <v>5197</v>
      </c>
      <c r="K789" s="521" t="s">
        <v>2987</v>
      </c>
      <c r="L789" s="221" t="s">
        <v>47</v>
      </c>
      <c r="M789" s="221" t="s">
        <v>45</v>
      </c>
      <c r="N789" s="300" t="s">
        <v>1988</v>
      </c>
    </row>
    <row r="790" spans="2:14" x14ac:dyDescent="0.2">
      <c r="B790" s="217">
        <v>41148</v>
      </c>
      <c r="C790" s="218" t="s">
        <v>1216</v>
      </c>
      <c r="D790" s="219">
        <v>48757</v>
      </c>
      <c r="E790" s="218" t="s">
        <v>2991</v>
      </c>
      <c r="F790" s="222">
        <v>0.74099999999999999</v>
      </c>
      <c r="G790" s="222">
        <v>0.74099999999999999</v>
      </c>
      <c r="H790" s="222">
        <v>0.34100000000000003</v>
      </c>
      <c r="I790" s="222">
        <v>0</v>
      </c>
      <c r="J790" s="646" t="s">
        <v>5197</v>
      </c>
      <c r="K790" s="521" t="s">
        <v>2405</v>
      </c>
      <c r="L790" s="221" t="s">
        <v>47</v>
      </c>
      <c r="M790" s="221" t="s">
        <v>1797</v>
      </c>
      <c r="N790" s="300" t="s">
        <v>1988</v>
      </c>
    </row>
    <row r="791" spans="2:14" x14ac:dyDescent="0.2">
      <c r="B791" s="217">
        <v>41149</v>
      </c>
      <c r="C791" s="218" t="s">
        <v>1217</v>
      </c>
      <c r="D791" s="219">
        <v>49214</v>
      </c>
      <c r="E791" s="218" t="s">
        <v>3081</v>
      </c>
      <c r="F791" s="222">
        <v>0.47599999999999998</v>
      </c>
      <c r="G791" s="222">
        <v>0.47599999999999998</v>
      </c>
      <c r="H791" s="222">
        <v>0.23799999999999999</v>
      </c>
      <c r="I791" s="222">
        <v>0</v>
      </c>
      <c r="J791" s="646" t="s">
        <v>5197</v>
      </c>
      <c r="K791" s="521" t="s">
        <v>2528</v>
      </c>
      <c r="L791" s="221" t="s">
        <v>47</v>
      </c>
      <c r="M791" s="221" t="s">
        <v>45</v>
      </c>
      <c r="N791" s="300" t="s">
        <v>1988</v>
      </c>
    </row>
    <row r="792" spans="2:14" x14ac:dyDescent="0.2">
      <c r="B792" s="217">
        <v>41150</v>
      </c>
      <c r="C792" s="218" t="s">
        <v>1218</v>
      </c>
      <c r="D792" s="219">
        <v>47703</v>
      </c>
      <c r="E792" s="218" t="s">
        <v>2873</v>
      </c>
      <c r="F792" s="222">
        <v>0.49</v>
      </c>
      <c r="G792" s="222">
        <v>0.49</v>
      </c>
      <c r="H792" s="222">
        <v>0.17599999999999999</v>
      </c>
      <c r="I792" s="222">
        <v>0</v>
      </c>
      <c r="J792" s="646" t="s">
        <v>5197</v>
      </c>
      <c r="K792" s="521" t="s">
        <v>2874</v>
      </c>
      <c r="L792" s="221" t="s">
        <v>47</v>
      </c>
      <c r="M792" s="221" t="s">
        <v>45</v>
      </c>
      <c r="N792" s="300" t="s">
        <v>1988</v>
      </c>
    </row>
    <row r="793" spans="2:14" x14ac:dyDescent="0.2">
      <c r="B793" s="217">
        <v>41151</v>
      </c>
      <c r="C793" s="218" t="s">
        <v>1219</v>
      </c>
      <c r="D793" s="219">
        <v>47002</v>
      </c>
      <c r="E793" s="218" t="s">
        <v>2793</v>
      </c>
      <c r="F793" s="222">
        <v>0.26600000000000001</v>
      </c>
      <c r="G793" s="222">
        <v>0.26600000000000001</v>
      </c>
      <c r="H793" s="222">
        <v>0.124</v>
      </c>
      <c r="I793" s="222">
        <v>0</v>
      </c>
      <c r="J793" s="646" t="s">
        <v>5197</v>
      </c>
      <c r="K793" s="521" t="s">
        <v>1840</v>
      </c>
      <c r="L793" s="221" t="s">
        <v>47</v>
      </c>
      <c r="M793" s="221" t="s">
        <v>45</v>
      </c>
      <c r="N793" s="300" t="s">
        <v>1988</v>
      </c>
    </row>
    <row r="794" spans="2:14" x14ac:dyDescent="0.2">
      <c r="B794" s="217">
        <v>41152</v>
      </c>
      <c r="C794" s="218" t="s">
        <v>1220</v>
      </c>
      <c r="D794" s="219">
        <v>48718</v>
      </c>
      <c r="E794" s="218" t="s">
        <v>2968</v>
      </c>
      <c r="F794" s="222">
        <v>2</v>
      </c>
      <c r="G794" s="222">
        <v>2</v>
      </c>
      <c r="H794" s="222">
        <v>1.0089999999999999</v>
      </c>
      <c r="I794" s="222">
        <v>0</v>
      </c>
      <c r="J794" s="646" t="s">
        <v>5197</v>
      </c>
      <c r="K794" s="521" t="s">
        <v>2280</v>
      </c>
      <c r="L794" s="221" t="s">
        <v>47</v>
      </c>
      <c r="M794" s="221" t="s">
        <v>1763</v>
      </c>
      <c r="N794" s="300" t="s">
        <v>1988</v>
      </c>
    </row>
    <row r="795" spans="2:14" x14ac:dyDescent="0.2">
      <c r="B795" s="217">
        <v>41153</v>
      </c>
      <c r="C795" s="218" t="s">
        <v>1221</v>
      </c>
      <c r="D795" s="219">
        <v>50713</v>
      </c>
      <c r="E795" s="218" t="s">
        <v>3362</v>
      </c>
      <c r="F795" s="222">
        <v>0.311</v>
      </c>
      <c r="G795" s="222">
        <v>0.311</v>
      </c>
      <c r="H795" s="222">
        <v>0.14199999999999999</v>
      </c>
      <c r="I795" s="222">
        <v>0</v>
      </c>
      <c r="J795" s="646" t="s">
        <v>5197</v>
      </c>
      <c r="K795" s="521" t="s">
        <v>2630</v>
      </c>
      <c r="L795" s="221" t="s">
        <v>47</v>
      </c>
      <c r="M795" s="221" t="s">
        <v>1763</v>
      </c>
      <c r="N795" s="300" t="s">
        <v>1988</v>
      </c>
    </row>
    <row r="796" spans="2:14" x14ac:dyDescent="0.2">
      <c r="B796" s="217">
        <v>41154</v>
      </c>
      <c r="C796" s="218" t="s">
        <v>1222</v>
      </c>
      <c r="D796" s="219">
        <v>50097</v>
      </c>
      <c r="E796" s="218" t="s">
        <v>3212</v>
      </c>
      <c r="F796" s="222">
        <v>2.5499999999999998</v>
      </c>
      <c r="G796" s="222">
        <v>2.5499999999999998</v>
      </c>
      <c r="H796" s="222">
        <v>1.218</v>
      </c>
      <c r="I796" s="222">
        <v>0</v>
      </c>
      <c r="J796" s="646" t="s">
        <v>5197</v>
      </c>
      <c r="K796" s="521" t="s">
        <v>2107</v>
      </c>
      <c r="L796" s="221" t="s">
        <v>47</v>
      </c>
      <c r="M796" s="221" t="s">
        <v>1763</v>
      </c>
      <c r="N796" s="300" t="s">
        <v>1988</v>
      </c>
    </row>
    <row r="797" spans="2:14" ht="22.5" x14ac:dyDescent="0.2">
      <c r="B797" s="217">
        <v>41159</v>
      </c>
      <c r="C797" s="218" t="s">
        <v>1224</v>
      </c>
      <c r="D797" s="219">
        <v>48584</v>
      </c>
      <c r="E797" s="218" t="s">
        <v>2939</v>
      </c>
      <c r="F797" s="222">
        <v>0.48</v>
      </c>
      <c r="G797" s="222">
        <v>0.48</v>
      </c>
      <c r="H797" s="222">
        <v>0.253</v>
      </c>
      <c r="I797" s="222">
        <v>0</v>
      </c>
      <c r="J797" s="646" t="s">
        <v>5197</v>
      </c>
      <c r="K797" s="521" t="s">
        <v>2326</v>
      </c>
      <c r="L797" s="221" t="s">
        <v>47</v>
      </c>
      <c r="M797" s="221" t="s">
        <v>1763</v>
      </c>
      <c r="N797" s="300" t="s">
        <v>1988</v>
      </c>
    </row>
    <row r="798" spans="2:14" x14ac:dyDescent="0.2">
      <c r="B798" s="217">
        <v>41160</v>
      </c>
      <c r="C798" s="218" t="s">
        <v>1225</v>
      </c>
      <c r="D798" s="219">
        <v>43904</v>
      </c>
      <c r="E798" s="218" t="s">
        <v>2664</v>
      </c>
      <c r="F798" s="222">
        <v>3</v>
      </c>
      <c r="G798" s="222">
        <v>3</v>
      </c>
      <c r="H798" s="222">
        <v>0.76300000000000001</v>
      </c>
      <c r="I798" s="222">
        <v>0</v>
      </c>
      <c r="J798" s="646" t="s">
        <v>5197</v>
      </c>
      <c r="K798" s="521" t="s">
        <v>2665</v>
      </c>
      <c r="L798" s="221" t="s">
        <v>47</v>
      </c>
      <c r="M798" s="221" t="s">
        <v>1797</v>
      </c>
      <c r="N798" s="300" t="s">
        <v>1988</v>
      </c>
    </row>
    <row r="799" spans="2:14" x14ac:dyDescent="0.2">
      <c r="B799" s="217">
        <v>41162</v>
      </c>
      <c r="C799" s="218" t="s">
        <v>1226</v>
      </c>
      <c r="D799" s="219">
        <v>69703</v>
      </c>
      <c r="E799" s="218" t="s">
        <v>4245</v>
      </c>
      <c r="F799" s="222">
        <v>3.63</v>
      </c>
      <c r="G799" s="222">
        <v>3.63</v>
      </c>
      <c r="H799" s="222">
        <v>0.61899999999999999</v>
      </c>
      <c r="I799" s="222">
        <v>0</v>
      </c>
      <c r="J799" s="646" t="s">
        <v>5197</v>
      </c>
      <c r="K799" s="521" t="s">
        <v>3808</v>
      </c>
      <c r="L799" s="221" t="s">
        <v>47</v>
      </c>
      <c r="M799" s="221" t="s">
        <v>1763</v>
      </c>
      <c r="N799" s="300" t="s">
        <v>1988</v>
      </c>
    </row>
    <row r="800" spans="2:14" x14ac:dyDescent="0.2">
      <c r="B800" s="217">
        <v>41164</v>
      </c>
      <c r="C800" s="218" t="s">
        <v>1227</v>
      </c>
      <c r="D800" s="219">
        <v>66074</v>
      </c>
      <c r="E800" s="218" t="s">
        <v>3449</v>
      </c>
      <c r="F800" s="222">
        <v>1</v>
      </c>
      <c r="G800" s="222">
        <v>1</v>
      </c>
      <c r="H800" s="222">
        <v>0.41299999999999998</v>
      </c>
      <c r="I800" s="222">
        <v>0</v>
      </c>
      <c r="J800" s="646" t="s">
        <v>5197</v>
      </c>
      <c r="K800" s="521" t="s">
        <v>2800</v>
      </c>
      <c r="L800" s="221" t="s">
        <v>47</v>
      </c>
      <c r="M800" s="221" t="s">
        <v>1763</v>
      </c>
      <c r="N800" s="300" t="s">
        <v>1988</v>
      </c>
    </row>
    <row r="801" spans="2:14" ht="22.5" x14ac:dyDescent="0.2">
      <c r="B801" s="217">
        <v>41173</v>
      </c>
      <c r="C801" s="218" t="s">
        <v>1228</v>
      </c>
      <c r="D801" s="219">
        <v>48585</v>
      </c>
      <c r="E801" s="218" t="s">
        <v>2940</v>
      </c>
      <c r="F801" s="222">
        <v>0.48</v>
      </c>
      <c r="G801" s="222">
        <v>0.48</v>
      </c>
      <c r="H801" s="222">
        <v>0.26900000000000002</v>
      </c>
      <c r="I801" s="222">
        <v>0</v>
      </c>
      <c r="J801" s="646" t="s">
        <v>5197</v>
      </c>
      <c r="K801" s="521" t="s">
        <v>2326</v>
      </c>
      <c r="L801" s="221" t="s">
        <v>47</v>
      </c>
      <c r="M801" s="221" t="s">
        <v>1763</v>
      </c>
      <c r="N801" s="300" t="s">
        <v>1988</v>
      </c>
    </row>
    <row r="802" spans="2:14" ht="22.5" x14ac:dyDescent="0.2">
      <c r="B802" s="217">
        <v>41174</v>
      </c>
      <c r="C802" s="218" t="s">
        <v>1229</v>
      </c>
      <c r="D802" s="219">
        <v>48586</v>
      </c>
      <c r="E802" s="218" t="s">
        <v>2941</v>
      </c>
      <c r="F802" s="222">
        <v>0.48</v>
      </c>
      <c r="G802" s="222">
        <v>0.48</v>
      </c>
      <c r="H802" s="222">
        <v>0.26500000000000001</v>
      </c>
      <c r="I802" s="222">
        <v>0</v>
      </c>
      <c r="J802" s="646" t="s">
        <v>5197</v>
      </c>
      <c r="K802" s="521" t="s">
        <v>2326</v>
      </c>
      <c r="L802" s="221" t="s">
        <v>47</v>
      </c>
      <c r="M802" s="221" t="s">
        <v>1763</v>
      </c>
      <c r="N802" s="300" t="s">
        <v>1988</v>
      </c>
    </row>
    <row r="803" spans="2:14" ht="22.5" x14ac:dyDescent="0.2">
      <c r="B803" s="217">
        <v>41175</v>
      </c>
      <c r="C803" s="218" t="s">
        <v>1230</v>
      </c>
      <c r="D803" s="219">
        <v>48587</v>
      </c>
      <c r="E803" s="218" t="s">
        <v>2942</v>
      </c>
      <c r="F803" s="222">
        <v>0.48</v>
      </c>
      <c r="G803" s="222">
        <v>0.48</v>
      </c>
      <c r="H803" s="222">
        <v>0.26200000000000001</v>
      </c>
      <c r="I803" s="222">
        <v>0</v>
      </c>
      <c r="J803" s="646" t="s">
        <v>5197</v>
      </c>
      <c r="K803" s="521" t="s">
        <v>2326</v>
      </c>
      <c r="L803" s="221" t="s">
        <v>47</v>
      </c>
      <c r="M803" s="221" t="s">
        <v>1763</v>
      </c>
      <c r="N803" s="300" t="s">
        <v>1988</v>
      </c>
    </row>
    <row r="804" spans="2:14" x14ac:dyDescent="0.2">
      <c r="B804" s="217">
        <v>41176</v>
      </c>
      <c r="C804" s="218" t="s">
        <v>1231</v>
      </c>
      <c r="D804" s="219">
        <v>69220</v>
      </c>
      <c r="E804" s="218" t="s">
        <v>4018</v>
      </c>
      <c r="F804" s="222">
        <v>2</v>
      </c>
      <c r="G804" s="222">
        <v>2</v>
      </c>
      <c r="H804" s="222">
        <v>2</v>
      </c>
      <c r="I804" s="222">
        <v>2</v>
      </c>
      <c r="J804" s="646" t="s">
        <v>5224</v>
      </c>
      <c r="K804" s="521" t="s">
        <v>3808</v>
      </c>
      <c r="L804" s="221" t="s">
        <v>47</v>
      </c>
      <c r="M804" s="221" t="s">
        <v>1763</v>
      </c>
      <c r="N804" s="300" t="s">
        <v>3770</v>
      </c>
    </row>
    <row r="805" spans="2:14" x14ac:dyDescent="0.2">
      <c r="B805" s="217">
        <v>41177</v>
      </c>
      <c r="C805" s="218" t="s">
        <v>1232</v>
      </c>
      <c r="D805" s="219">
        <v>71678</v>
      </c>
      <c r="E805" s="218" t="s">
        <v>4617</v>
      </c>
      <c r="F805" s="222">
        <v>4.9800000000000004</v>
      </c>
      <c r="G805" s="222">
        <v>4.9800000000000004</v>
      </c>
      <c r="H805" s="222">
        <v>1.04</v>
      </c>
      <c r="I805" s="222">
        <v>0</v>
      </c>
      <c r="J805" s="646" t="s">
        <v>5224</v>
      </c>
      <c r="K805" s="521" t="s">
        <v>4618</v>
      </c>
      <c r="L805" s="221" t="s">
        <v>47</v>
      </c>
      <c r="M805" s="221" t="s">
        <v>45</v>
      </c>
      <c r="N805" s="300" t="s">
        <v>1988</v>
      </c>
    </row>
    <row r="806" spans="2:14" x14ac:dyDescent="0.2">
      <c r="B806" s="217">
        <v>41179</v>
      </c>
      <c r="C806" s="218" t="s">
        <v>1233</v>
      </c>
      <c r="D806" s="219">
        <v>69211</v>
      </c>
      <c r="E806" s="218" t="s">
        <v>4016</v>
      </c>
      <c r="F806" s="222">
        <v>4</v>
      </c>
      <c r="G806" s="222">
        <v>4</v>
      </c>
      <c r="H806" s="222">
        <v>4</v>
      </c>
      <c r="I806" s="222">
        <v>4</v>
      </c>
      <c r="J806" s="646" t="s">
        <v>5224</v>
      </c>
      <c r="K806" s="521" t="s">
        <v>3771</v>
      </c>
      <c r="L806" s="221" t="s">
        <v>47</v>
      </c>
      <c r="M806" s="221" t="s">
        <v>45</v>
      </c>
      <c r="N806" s="300" t="s">
        <v>3770</v>
      </c>
    </row>
    <row r="807" spans="2:14" ht="22.5" x14ac:dyDescent="0.2">
      <c r="B807" s="217">
        <v>41181</v>
      </c>
      <c r="C807" s="218" t="s">
        <v>1234</v>
      </c>
      <c r="D807" s="219">
        <v>50831</v>
      </c>
      <c r="E807" s="218" t="s">
        <v>3419</v>
      </c>
      <c r="F807" s="222">
        <v>0.48</v>
      </c>
      <c r="G807" s="222">
        <v>0.48</v>
      </c>
      <c r="H807" s="222">
        <v>0.23100000000000001</v>
      </c>
      <c r="I807" s="222">
        <v>0</v>
      </c>
      <c r="J807" s="646" t="s">
        <v>5197</v>
      </c>
      <c r="K807" s="521" t="s">
        <v>2326</v>
      </c>
      <c r="L807" s="221" t="s">
        <v>47</v>
      </c>
      <c r="M807" s="221" t="s">
        <v>1763</v>
      </c>
      <c r="N807" s="300" t="s">
        <v>1988</v>
      </c>
    </row>
    <row r="808" spans="2:14" x14ac:dyDescent="0.2">
      <c r="B808" s="217">
        <v>41182</v>
      </c>
      <c r="C808" s="218" t="s">
        <v>1235</v>
      </c>
      <c r="D808" s="219">
        <v>46925</v>
      </c>
      <c r="E808" s="218" t="s">
        <v>2777</v>
      </c>
      <c r="F808" s="222">
        <v>1.98</v>
      </c>
      <c r="G808" s="222">
        <v>1.98</v>
      </c>
      <c r="H808" s="222">
        <v>1.0429999999999999</v>
      </c>
      <c r="I808" s="222">
        <v>0</v>
      </c>
      <c r="J808" s="646" t="s">
        <v>5197</v>
      </c>
      <c r="K808" s="521" t="s">
        <v>2744</v>
      </c>
      <c r="L808" s="221" t="s">
        <v>47</v>
      </c>
      <c r="M808" s="221" t="s">
        <v>1797</v>
      </c>
      <c r="N808" s="300" t="s">
        <v>1988</v>
      </c>
    </row>
    <row r="809" spans="2:14" x14ac:dyDescent="0.2">
      <c r="B809" s="217">
        <v>41183</v>
      </c>
      <c r="C809" s="218" t="s">
        <v>1236</v>
      </c>
      <c r="D809" s="219">
        <v>69991</v>
      </c>
      <c r="E809" s="218" t="s">
        <v>4380</v>
      </c>
      <c r="F809" s="222">
        <v>4.9800000000000004</v>
      </c>
      <c r="G809" s="222">
        <v>4.9800000000000004</v>
      </c>
      <c r="H809" s="222">
        <v>2.0249999999999999</v>
      </c>
      <c r="I809" s="222">
        <v>0</v>
      </c>
      <c r="J809" s="646" t="s">
        <v>5224</v>
      </c>
      <c r="K809" s="521" t="s">
        <v>3771</v>
      </c>
      <c r="L809" s="221" t="s">
        <v>47</v>
      </c>
      <c r="M809" s="221" t="s">
        <v>45</v>
      </c>
      <c r="N809" s="300" t="s">
        <v>1988</v>
      </c>
    </row>
    <row r="810" spans="2:14" x14ac:dyDescent="0.2">
      <c r="B810" s="217">
        <v>41184</v>
      </c>
      <c r="C810" s="218" t="s">
        <v>1237</v>
      </c>
      <c r="D810" s="219">
        <v>43734</v>
      </c>
      <c r="E810" s="218" t="s">
        <v>2638</v>
      </c>
      <c r="F810" s="222">
        <v>1.5</v>
      </c>
      <c r="G810" s="222">
        <v>1.5</v>
      </c>
      <c r="H810" s="222">
        <v>0.59299999999999997</v>
      </c>
      <c r="I810" s="222">
        <v>0</v>
      </c>
      <c r="J810" s="646" t="s">
        <v>5197</v>
      </c>
      <c r="K810" s="521" t="s">
        <v>2639</v>
      </c>
      <c r="L810" s="221" t="s">
        <v>47</v>
      </c>
      <c r="M810" s="221" t="s">
        <v>51</v>
      </c>
      <c r="N810" s="300" t="s">
        <v>1988</v>
      </c>
    </row>
    <row r="811" spans="2:14" x14ac:dyDescent="0.2">
      <c r="B811" s="217">
        <v>41185</v>
      </c>
      <c r="C811" s="218" t="s">
        <v>1238</v>
      </c>
      <c r="D811" s="219">
        <v>69216</v>
      </c>
      <c r="E811" s="218" t="s">
        <v>4017</v>
      </c>
      <c r="F811" s="222">
        <v>3</v>
      </c>
      <c r="G811" s="222">
        <v>3</v>
      </c>
      <c r="H811" s="222">
        <v>3</v>
      </c>
      <c r="I811" s="222">
        <v>3</v>
      </c>
      <c r="J811" s="646" t="s">
        <v>5224</v>
      </c>
      <c r="K811" s="521" t="s">
        <v>3771</v>
      </c>
      <c r="L811" s="221" t="s">
        <v>47</v>
      </c>
      <c r="M811" s="221" t="s">
        <v>45</v>
      </c>
      <c r="N811" s="300" t="s">
        <v>3770</v>
      </c>
    </row>
    <row r="812" spans="2:14" x14ac:dyDescent="0.2">
      <c r="B812" s="217">
        <v>41186</v>
      </c>
      <c r="C812" s="218" t="s">
        <v>1239</v>
      </c>
      <c r="D812" s="219">
        <v>47950</v>
      </c>
      <c r="E812" s="218" t="s">
        <v>2882</v>
      </c>
      <c r="F812" s="222">
        <v>0.48</v>
      </c>
      <c r="G812" s="222">
        <v>0.48</v>
      </c>
      <c r="H812" s="222">
        <v>0.182</v>
      </c>
      <c r="I812" s="222">
        <v>0</v>
      </c>
      <c r="J812" s="646" t="s">
        <v>5197</v>
      </c>
      <c r="K812" s="521" t="s">
        <v>2043</v>
      </c>
      <c r="L812" s="221" t="s">
        <v>47</v>
      </c>
      <c r="M812" s="221" t="s">
        <v>1763</v>
      </c>
      <c r="N812" s="300" t="s">
        <v>1988</v>
      </c>
    </row>
    <row r="813" spans="2:14" x14ac:dyDescent="0.2">
      <c r="B813" s="217">
        <v>41187</v>
      </c>
      <c r="C813" s="218" t="s">
        <v>1240</v>
      </c>
      <c r="D813" s="219">
        <v>68488</v>
      </c>
      <c r="E813" s="218" t="s">
        <v>3772</v>
      </c>
      <c r="F813" s="222">
        <v>4.9470000000000001</v>
      </c>
      <c r="G813" s="222">
        <v>4.9470000000000001</v>
      </c>
      <c r="H813" s="222">
        <v>0.98</v>
      </c>
      <c r="I813" s="222">
        <v>0</v>
      </c>
      <c r="J813" s="646" t="s">
        <v>5197</v>
      </c>
      <c r="K813" s="521" t="s">
        <v>3771</v>
      </c>
      <c r="L813" s="221" t="s">
        <v>47</v>
      </c>
      <c r="M813" s="221" t="s">
        <v>45</v>
      </c>
      <c r="N813" s="300" t="s">
        <v>3770</v>
      </c>
    </row>
    <row r="814" spans="2:14" x14ac:dyDescent="0.2">
      <c r="B814" s="217">
        <v>41188</v>
      </c>
      <c r="C814" s="218" t="s">
        <v>1241</v>
      </c>
      <c r="D814" s="219">
        <v>47952</v>
      </c>
      <c r="E814" s="218" t="s">
        <v>2884</v>
      </c>
      <c r="F814" s="222">
        <v>0.48</v>
      </c>
      <c r="G814" s="222">
        <v>0.48</v>
      </c>
      <c r="H814" s="222">
        <v>7.0999999999999994E-2</v>
      </c>
      <c r="I814" s="222">
        <v>0</v>
      </c>
      <c r="J814" s="646" t="s">
        <v>5197</v>
      </c>
      <c r="K814" s="521" t="s">
        <v>2043</v>
      </c>
      <c r="L814" s="221" t="s">
        <v>47</v>
      </c>
      <c r="M814" s="221" t="s">
        <v>1763</v>
      </c>
      <c r="N814" s="300" t="s">
        <v>1988</v>
      </c>
    </row>
    <row r="815" spans="2:14" x14ac:dyDescent="0.2">
      <c r="B815" s="217">
        <v>41189</v>
      </c>
      <c r="C815" s="218" t="s">
        <v>1242</v>
      </c>
      <c r="D815" s="219">
        <v>68487</v>
      </c>
      <c r="E815" s="218" t="s">
        <v>3769</v>
      </c>
      <c r="F815" s="222">
        <v>4</v>
      </c>
      <c r="G815" s="222">
        <v>4</v>
      </c>
      <c r="H815" s="222">
        <v>3.94</v>
      </c>
      <c r="I815" s="222">
        <v>3.94</v>
      </c>
      <c r="J815" s="646" t="s">
        <v>5224</v>
      </c>
      <c r="K815" s="521" t="s">
        <v>3771</v>
      </c>
      <c r="L815" s="221" t="s">
        <v>47</v>
      </c>
      <c r="M815" s="221" t="s">
        <v>45</v>
      </c>
      <c r="N815" s="300" t="s">
        <v>3770</v>
      </c>
    </row>
    <row r="816" spans="2:14" x14ac:dyDescent="0.2">
      <c r="B816" s="217">
        <v>41190</v>
      </c>
      <c r="C816" s="218" t="s">
        <v>1243</v>
      </c>
      <c r="D816" s="219">
        <v>47953</v>
      </c>
      <c r="E816" s="218" t="s">
        <v>2885</v>
      </c>
      <c r="F816" s="222">
        <v>0.48</v>
      </c>
      <c r="G816" s="222">
        <v>0.48</v>
      </c>
      <c r="H816" s="222">
        <v>0.108</v>
      </c>
      <c r="I816" s="222">
        <v>0</v>
      </c>
      <c r="J816" s="646" t="s">
        <v>5197</v>
      </c>
      <c r="K816" s="521" t="s">
        <v>2043</v>
      </c>
      <c r="L816" s="221" t="s">
        <v>47</v>
      </c>
      <c r="M816" s="221" t="s">
        <v>1763</v>
      </c>
      <c r="N816" s="300" t="s">
        <v>1988</v>
      </c>
    </row>
    <row r="817" spans="2:14" x14ac:dyDescent="0.2">
      <c r="B817" s="217">
        <v>41191</v>
      </c>
      <c r="C817" s="218" t="s">
        <v>1244</v>
      </c>
      <c r="D817" s="219">
        <v>68490</v>
      </c>
      <c r="E817" s="218" t="s">
        <v>3774</v>
      </c>
      <c r="F817" s="222">
        <v>4.9470000000000001</v>
      </c>
      <c r="G817" s="222">
        <v>4.9470000000000001</v>
      </c>
      <c r="H817" s="222">
        <v>0.98</v>
      </c>
      <c r="I817" s="222">
        <v>0</v>
      </c>
      <c r="J817" s="646" t="s">
        <v>5197</v>
      </c>
      <c r="K817" s="521" t="s">
        <v>3771</v>
      </c>
      <c r="L817" s="221" t="s">
        <v>47</v>
      </c>
      <c r="M817" s="221" t="s">
        <v>45</v>
      </c>
      <c r="N817" s="300" t="s">
        <v>3770</v>
      </c>
    </row>
    <row r="818" spans="2:14" x14ac:dyDescent="0.2">
      <c r="B818" s="217">
        <v>41192</v>
      </c>
      <c r="C818" s="218" t="s">
        <v>1245</v>
      </c>
      <c r="D818" s="219">
        <v>49935</v>
      </c>
      <c r="E818" s="218" t="s">
        <v>3187</v>
      </c>
      <c r="F818" s="222">
        <v>1.992</v>
      </c>
      <c r="G818" s="222">
        <v>1.992</v>
      </c>
      <c r="H818" s="222">
        <v>0.997</v>
      </c>
      <c r="I818" s="222">
        <v>0</v>
      </c>
      <c r="J818" s="646" t="s">
        <v>5197</v>
      </c>
      <c r="K818" s="521" t="s">
        <v>3188</v>
      </c>
      <c r="L818" s="221" t="s">
        <v>47</v>
      </c>
      <c r="M818" s="221" t="s">
        <v>1848</v>
      </c>
      <c r="N818" s="300" t="s">
        <v>1988</v>
      </c>
    </row>
    <row r="819" spans="2:14" x14ac:dyDescent="0.2">
      <c r="B819" s="217">
        <v>41193</v>
      </c>
      <c r="C819" s="218" t="s">
        <v>1246</v>
      </c>
      <c r="D819" s="219">
        <v>68489</v>
      </c>
      <c r="E819" s="218" t="s">
        <v>3773</v>
      </c>
      <c r="F819" s="222">
        <v>4</v>
      </c>
      <c r="G819" s="222">
        <v>4</v>
      </c>
      <c r="H819" s="222">
        <v>3.94</v>
      </c>
      <c r="I819" s="222">
        <v>3.94</v>
      </c>
      <c r="J819" s="646" t="s">
        <v>5224</v>
      </c>
      <c r="K819" s="521" t="s">
        <v>3771</v>
      </c>
      <c r="L819" s="221" t="s">
        <v>47</v>
      </c>
      <c r="M819" s="221" t="s">
        <v>45</v>
      </c>
      <c r="N819" s="300" t="s">
        <v>3770</v>
      </c>
    </row>
    <row r="820" spans="2:14" x14ac:dyDescent="0.2">
      <c r="B820" s="217">
        <v>41194</v>
      </c>
      <c r="C820" s="218" t="s">
        <v>1247</v>
      </c>
      <c r="D820" s="219">
        <v>67732</v>
      </c>
      <c r="E820" s="218" t="s">
        <v>3657</v>
      </c>
      <c r="F820" s="222">
        <v>26.4</v>
      </c>
      <c r="G820" s="222">
        <v>26.4</v>
      </c>
      <c r="H820" s="222">
        <v>13.76</v>
      </c>
      <c r="I820" s="222">
        <v>0</v>
      </c>
      <c r="J820" s="646" t="s">
        <v>5224</v>
      </c>
      <c r="K820" s="521" t="s">
        <v>3659</v>
      </c>
      <c r="L820" s="221" t="s">
        <v>46</v>
      </c>
      <c r="M820" s="221" t="s">
        <v>46</v>
      </c>
      <c r="N820" s="300" t="s">
        <v>3658</v>
      </c>
    </row>
    <row r="821" spans="2:14" ht="22.5" x14ac:dyDescent="0.2">
      <c r="B821" s="217">
        <v>41195</v>
      </c>
      <c r="C821" s="218" t="s">
        <v>1248</v>
      </c>
      <c r="D821" s="219">
        <v>50190</v>
      </c>
      <c r="E821" s="218" t="s">
        <v>3253</v>
      </c>
      <c r="F821" s="222">
        <v>0.499</v>
      </c>
      <c r="G821" s="222">
        <v>0.499</v>
      </c>
      <c r="H821" s="222">
        <v>0.223</v>
      </c>
      <c r="I821" s="222">
        <v>0</v>
      </c>
      <c r="J821" s="646" t="s">
        <v>5197</v>
      </c>
      <c r="K821" s="521" t="s">
        <v>1962</v>
      </c>
      <c r="L821" s="221" t="s">
        <v>47</v>
      </c>
      <c r="M821" s="221" t="s">
        <v>1797</v>
      </c>
      <c r="N821" s="300" t="s">
        <v>1988</v>
      </c>
    </row>
    <row r="822" spans="2:14" x14ac:dyDescent="0.2">
      <c r="B822" s="217">
        <v>41196</v>
      </c>
      <c r="C822" s="218" t="s">
        <v>1249</v>
      </c>
      <c r="D822" s="219">
        <v>71745</v>
      </c>
      <c r="E822" s="218" t="s">
        <v>4656</v>
      </c>
      <c r="F822" s="222">
        <v>2.8380000000000001</v>
      </c>
      <c r="G822" s="222">
        <v>2.8380000000000001</v>
      </c>
      <c r="H822" s="222">
        <v>1.4370000000000001</v>
      </c>
      <c r="I822" s="222">
        <v>0</v>
      </c>
      <c r="J822" s="646" t="s">
        <v>5224</v>
      </c>
      <c r="K822" s="521" t="s">
        <v>2894</v>
      </c>
      <c r="L822" s="221" t="s">
        <v>47</v>
      </c>
      <c r="M822" s="221" t="s">
        <v>1848</v>
      </c>
      <c r="N822" s="300" t="s">
        <v>1988</v>
      </c>
    </row>
    <row r="823" spans="2:14" x14ac:dyDescent="0.2">
      <c r="B823" s="217">
        <v>41197</v>
      </c>
      <c r="C823" s="218" t="s">
        <v>1250</v>
      </c>
      <c r="D823" s="219">
        <v>67288</v>
      </c>
      <c r="E823" s="218" t="s">
        <v>3515</v>
      </c>
      <c r="F823" s="222">
        <v>0.23599999999999999</v>
      </c>
      <c r="G823" s="222">
        <v>0.23599999999999999</v>
      </c>
      <c r="H823" s="222">
        <v>0.13400000000000001</v>
      </c>
      <c r="I823" s="222">
        <v>0</v>
      </c>
      <c r="J823" s="646" t="s">
        <v>5197</v>
      </c>
      <c r="K823" s="521" t="s">
        <v>2243</v>
      </c>
      <c r="L823" s="221" t="s">
        <v>47</v>
      </c>
      <c r="M823" s="221" t="s">
        <v>1797</v>
      </c>
      <c r="N823" s="300" t="s">
        <v>1988</v>
      </c>
    </row>
    <row r="824" spans="2:14" x14ac:dyDescent="0.2">
      <c r="B824" s="217">
        <v>41198</v>
      </c>
      <c r="C824" s="218" t="s">
        <v>1251</v>
      </c>
      <c r="D824" s="219">
        <v>50448</v>
      </c>
      <c r="E824" s="218" t="s">
        <v>3286</v>
      </c>
      <c r="F824" s="222">
        <v>2</v>
      </c>
      <c r="G824" s="222">
        <v>2</v>
      </c>
      <c r="H824" s="222">
        <v>1.0489999999999999</v>
      </c>
      <c r="I824" s="222">
        <v>0</v>
      </c>
      <c r="J824" s="646" t="s">
        <v>5197</v>
      </c>
      <c r="K824" s="521" t="s">
        <v>2736</v>
      </c>
      <c r="L824" s="221" t="s">
        <v>47</v>
      </c>
      <c r="M824" s="221" t="s">
        <v>45</v>
      </c>
      <c r="N824" s="300" t="s">
        <v>1988</v>
      </c>
    </row>
    <row r="825" spans="2:14" x14ac:dyDescent="0.2">
      <c r="B825" s="217">
        <v>41199</v>
      </c>
      <c r="C825" s="218" t="s">
        <v>1252</v>
      </c>
      <c r="D825" s="219">
        <v>50132</v>
      </c>
      <c r="E825" s="218" t="s">
        <v>3239</v>
      </c>
      <c r="F825" s="222">
        <v>0.93600000000000005</v>
      </c>
      <c r="G825" s="222">
        <v>0.93600000000000005</v>
      </c>
      <c r="H825" s="222">
        <v>0.44600000000000001</v>
      </c>
      <c r="I825" s="222">
        <v>0</v>
      </c>
      <c r="J825" s="646" t="s">
        <v>5197</v>
      </c>
      <c r="K825" s="521" t="s">
        <v>2900</v>
      </c>
      <c r="L825" s="221" t="s">
        <v>47</v>
      </c>
      <c r="M825" s="221" t="s">
        <v>1797</v>
      </c>
      <c r="N825" s="300" t="s">
        <v>1988</v>
      </c>
    </row>
    <row r="826" spans="2:14" x14ac:dyDescent="0.2">
      <c r="B826" s="217">
        <v>41200</v>
      </c>
      <c r="C826" s="218" t="s">
        <v>1253</v>
      </c>
      <c r="D826" s="219">
        <v>69224</v>
      </c>
      <c r="E826" s="218" t="s">
        <v>4019</v>
      </c>
      <c r="F826" s="222">
        <v>2</v>
      </c>
      <c r="G826" s="222">
        <v>2</v>
      </c>
      <c r="H826" s="222">
        <v>1.97</v>
      </c>
      <c r="I826" s="222">
        <v>1.97</v>
      </c>
      <c r="J826" s="646" t="s">
        <v>5224</v>
      </c>
      <c r="K826" s="521" t="s">
        <v>2894</v>
      </c>
      <c r="L826" s="221" t="s">
        <v>47</v>
      </c>
      <c r="M826" s="221" t="s">
        <v>1848</v>
      </c>
      <c r="N826" s="300" t="s">
        <v>3770</v>
      </c>
    </row>
    <row r="827" spans="2:14" x14ac:dyDescent="0.2">
      <c r="B827" s="217">
        <v>41201</v>
      </c>
      <c r="C827" s="218" t="s">
        <v>1254</v>
      </c>
      <c r="D827" s="219">
        <v>50113</v>
      </c>
      <c r="E827" s="218" t="s">
        <v>3223</v>
      </c>
      <c r="F827" s="222">
        <v>2.7</v>
      </c>
      <c r="G827" s="222">
        <v>2.7</v>
      </c>
      <c r="H827" s="222">
        <v>1.4430000000000001</v>
      </c>
      <c r="I827" s="222">
        <v>0</v>
      </c>
      <c r="J827" s="646" t="s">
        <v>5197</v>
      </c>
      <c r="K827" s="521" t="s">
        <v>898</v>
      </c>
      <c r="L827" s="221" t="s">
        <v>47</v>
      </c>
      <c r="M827" s="221" t="s">
        <v>1797</v>
      </c>
      <c r="N827" s="300" t="s">
        <v>1988</v>
      </c>
    </row>
    <row r="828" spans="2:14" x14ac:dyDescent="0.2">
      <c r="B828" s="217">
        <v>41202</v>
      </c>
      <c r="C828" s="218" t="s">
        <v>1255</v>
      </c>
      <c r="D828" s="219">
        <v>48766</v>
      </c>
      <c r="E828" s="218" t="s">
        <v>2993</v>
      </c>
      <c r="F828" s="222">
        <v>0.72799999999999998</v>
      </c>
      <c r="G828" s="222">
        <v>0.72799999999999998</v>
      </c>
      <c r="H828" s="222">
        <v>0.184</v>
      </c>
      <c r="I828" s="222">
        <v>0</v>
      </c>
      <c r="J828" s="646" t="s">
        <v>5197</v>
      </c>
      <c r="K828" s="521" t="s">
        <v>856</v>
      </c>
      <c r="L828" s="221" t="s">
        <v>47</v>
      </c>
      <c r="M828" s="221" t="s">
        <v>45</v>
      </c>
      <c r="N828" s="300" t="s">
        <v>1988</v>
      </c>
    </row>
    <row r="829" spans="2:14" ht="22.5" x14ac:dyDescent="0.2">
      <c r="B829" s="217">
        <v>41203</v>
      </c>
      <c r="C829" s="218" t="s">
        <v>1256</v>
      </c>
      <c r="D829" s="219">
        <v>50440</v>
      </c>
      <c r="E829" s="218" t="s">
        <v>3285</v>
      </c>
      <c r="F829" s="222">
        <v>2</v>
      </c>
      <c r="G829" s="222">
        <v>2</v>
      </c>
      <c r="H829" s="222">
        <v>1.0780000000000001</v>
      </c>
      <c r="I829" s="222">
        <v>0</v>
      </c>
      <c r="J829" s="646" t="s">
        <v>5197</v>
      </c>
      <c r="K829" s="521" t="s">
        <v>2108</v>
      </c>
      <c r="L829" s="221" t="s">
        <v>47</v>
      </c>
      <c r="M829" s="221" t="s">
        <v>1763</v>
      </c>
      <c r="N829" s="300" t="s">
        <v>1988</v>
      </c>
    </row>
    <row r="830" spans="2:14" x14ac:dyDescent="0.2">
      <c r="B830" s="217">
        <v>41204</v>
      </c>
      <c r="C830" s="218" t="s">
        <v>1257</v>
      </c>
      <c r="D830" s="219">
        <v>50100</v>
      </c>
      <c r="E830" s="218" t="s">
        <v>3213</v>
      </c>
      <c r="F830" s="222">
        <v>1.2</v>
      </c>
      <c r="G830" s="222">
        <v>1.2</v>
      </c>
      <c r="H830" s="222">
        <v>0.57299999999999995</v>
      </c>
      <c r="I830" s="222">
        <v>0</v>
      </c>
      <c r="J830" s="646" t="s">
        <v>5197</v>
      </c>
      <c r="K830" s="521" t="s">
        <v>2736</v>
      </c>
      <c r="L830" s="221" t="s">
        <v>47</v>
      </c>
      <c r="M830" s="221" t="s">
        <v>45</v>
      </c>
      <c r="N830" s="300" t="s">
        <v>1988</v>
      </c>
    </row>
    <row r="831" spans="2:14" ht="22.5" x14ac:dyDescent="0.2">
      <c r="B831" s="217">
        <v>41207</v>
      </c>
      <c r="C831" s="218" t="s">
        <v>1258</v>
      </c>
      <c r="D831" s="219">
        <v>49383</v>
      </c>
      <c r="E831" s="218" t="s">
        <v>3131</v>
      </c>
      <c r="F831" s="222">
        <v>0.37</v>
      </c>
      <c r="G831" s="222">
        <v>0.37</v>
      </c>
      <c r="H831" s="222">
        <v>0.187</v>
      </c>
      <c r="I831" s="222">
        <v>0</v>
      </c>
      <c r="J831" s="646" t="s">
        <v>5197</v>
      </c>
      <c r="K831" s="521" t="s">
        <v>3132</v>
      </c>
      <c r="L831" s="221" t="s">
        <v>47</v>
      </c>
      <c r="M831" s="221" t="s">
        <v>51</v>
      </c>
      <c r="N831" s="300" t="s">
        <v>1988</v>
      </c>
    </row>
    <row r="832" spans="2:14" ht="22.5" x14ac:dyDescent="0.2">
      <c r="B832" s="217">
        <v>41209</v>
      </c>
      <c r="C832" s="218" t="s">
        <v>1259</v>
      </c>
      <c r="D832" s="219">
        <v>43422</v>
      </c>
      <c r="E832" s="218" t="s">
        <v>2561</v>
      </c>
      <c r="F832" s="222">
        <v>1.5</v>
      </c>
      <c r="G832" s="222">
        <v>1.5</v>
      </c>
      <c r="H832" s="222">
        <v>0.57799999999999996</v>
      </c>
      <c r="I832" s="222">
        <v>0</v>
      </c>
      <c r="J832" s="646" t="s">
        <v>5197</v>
      </c>
      <c r="K832" s="521" t="s">
        <v>2326</v>
      </c>
      <c r="L832" s="221" t="s">
        <v>47</v>
      </c>
      <c r="M832" s="221" t="s">
        <v>1763</v>
      </c>
      <c r="N832" s="300" t="s">
        <v>1988</v>
      </c>
    </row>
    <row r="833" spans="2:14" x14ac:dyDescent="0.2">
      <c r="B833" s="217">
        <v>41211</v>
      </c>
      <c r="C833" s="218" t="s">
        <v>1260</v>
      </c>
      <c r="D833" s="219">
        <v>50208</v>
      </c>
      <c r="E833" s="218" t="s">
        <v>3259</v>
      </c>
      <c r="F833" s="222">
        <v>0.42</v>
      </c>
      <c r="G833" s="222">
        <v>0.42</v>
      </c>
      <c r="H833" s="222">
        <v>0.21099999999999999</v>
      </c>
      <c r="I833" s="222">
        <v>0</v>
      </c>
      <c r="J833" s="646" t="s">
        <v>5197</v>
      </c>
      <c r="K833" s="521" t="s">
        <v>3260</v>
      </c>
      <c r="L833" s="221" t="s">
        <v>47</v>
      </c>
      <c r="M833" s="221" t="s">
        <v>51</v>
      </c>
      <c r="N833" s="300" t="s">
        <v>1988</v>
      </c>
    </row>
    <row r="834" spans="2:14" x14ac:dyDescent="0.2">
      <c r="B834" s="217">
        <v>41213</v>
      </c>
      <c r="C834" s="218" t="s">
        <v>1261</v>
      </c>
      <c r="D834" s="219">
        <v>48721</v>
      </c>
      <c r="E834" s="218" t="s">
        <v>2973</v>
      </c>
      <c r="F834" s="222">
        <v>0.95199999999999996</v>
      </c>
      <c r="G834" s="222">
        <v>0.95199999999999996</v>
      </c>
      <c r="H834" s="222">
        <v>0.495</v>
      </c>
      <c r="I834" s="222">
        <v>0</v>
      </c>
      <c r="J834" s="646" t="s">
        <v>5197</v>
      </c>
      <c r="K834" s="521" t="s">
        <v>2970</v>
      </c>
      <c r="L834" s="221" t="s">
        <v>47</v>
      </c>
      <c r="M834" s="221" t="s">
        <v>1763</v>
      </c>
      <c r="N834" s="300" t="s">
        <v>1988</v>
      </c>
    </row>
    <row r="835" spans="2:14" ht="22.5" x14ac:dyDescent="0.2">
      <c r="B835" s="217">
        <v>41214</v>
      </c>
      <c r="C835" s="218" t="s">
        <v>1262</v>
      </c>
      <c r="D835" s="219">
        <v>43423</v>
      </c>
      <c r="E835" s="218" t="s">
        <v>2562</v>
      </c>
      <c r="F835" s="222">
        <v>1.5</v>
      </c>
      <c r="G835" s="222">
        <v>1.5</v>
      </c>
      <c r="H835" s="222">
        <v>0.68500000000000005</v>
      </c>
      <c r="I835" s="222">
        <v>0</v>
      </c>
      <c r="J835" s="646" t="s">
        <v>5197</v>
      </c>
      <c r="K835" s="521" t="s">
        <v>2326</v>
      </c>
      <c r="L835" s="221" t="s">
        <v>47</v>
      </c>
      <c r="M835" s="221" t="s">
        <v>1763</v>
      </c>
      <c r="N835" s="300" t="s">
        <v>1988</v>
      </c>
    </row>
    <row r="836" spans="2:14" x14ac:dyDescent="0.2">
      <c r="B836" s="217">
        <v>41216</v>
      </c>
      <c r="C836" s="218" t="s">
        <v>1263</v>
      </c>
      <c r="D836" s="219">
        <v>49282</v>
      </c>
      <c r="E836" s="218" t="s">
        <v>3104</v>
      </c>
      <c r="F836" s="222">
        <v>0.45</v>
      </c>
      <c r="G836" s="222">
        <v>0.45</v>
      </c>
      <c r="H836" s="222">
        <v>0.17199999999999999</v>
      </c>
      <c r="I836" s="222">
        <v>0</v>
      </c>
      <c r="J836" s="646" t="s">
        <v>5197</v>
      </c>
      <c r="K836" s="521" t="s">
        <v>1943</v>
      </c>
      <c r="L836" s="221" t="s">
        <v>47</v>
      </c>
      <c r="M836" s="221" t="s">
        <v>1763</v>
      </c>
      <c r="N836" s="300" t="s">
        <v>1988</v>
      </c>
    </row>
    <row r="837" spans="2:14" x14ac:dyDescent="0.2">
      <c r="B837" s="217">
        <v>41217</v>
      </c>
      <c r="C837" s="218" t="s">
        <v>1264</v>
      </c>
      <c r="D837" s="219">
        <v>43919</v>
      </c>
      <c r="E837" s="218" t="s">
        <v>2676</v>
      </c>
      <c r="F837" s="222">
        <v>1</v>
      </c>
      <c r="G837" s="222">
        <v>1</v>
      </c>
      <c r="H837" s="222">
        <v>0.53400000000000003</v>
      </c>
      <c r="I837" s="222">
        <v>0</v>
      </c>
      <c r="J837" s="646" t="s">
        <v>5197</v>
      </c>
      <c r="K837" s="521" t="s">
        <v>2677</v>
      </c>
      <c r="L837" s="221" t="s">
        <v>47</v>
      </c>
      <c r="M837" s="221" t="s">
        <v>1763</v>
      </c>
      <c r="N837" s="300" t="s">
        <v>1988</v>
      </c>
    </row>
    <row r="838" spans="2:14" ht="22.5" x14ac:dyDescent="0.2">
      <c r="B838" s="217">
        <v>41218</v>
      </c>
      <c r="C838" s="218" t="s">
        <v>1265</v>
      </c>
      <c r="D838" s="219">
        <v>50720</v>
      </c>
      <c r="E838" s="218" t="s">
        <v>3364</v>
      </c>
      <c r="F838" s="222">
        <v>2.355</v>
      </c>
      <c r="G838" s="222">
        <v>2.355</v>
      </c>
      <c r="H838" s="222">
        <v>1.2969999999999999</v>
      </c>
      <c r="I838" s="222">
        <v>0</v>
      </c>
      <c r="J838" s="646" t="s">
        <v>5197</v>
      </c>
      <c r="K838" s="521" t="s">
        <v>2607</v>
      </c>
      <c r="L838" s="221" t="s">
        <v>47</v>
      </c>
      <c r="M838" s="221" t="s">
        <v>1763</v>
      </c>
      <c r="N838" s="300" t="s">
        <v>1988</v>
      </c>
    </row>
    <row r="839" spans="2:14" ht="22.5" x14ac:dyDescent="0.2">
      <c r="B839" s="217">
        <v>41219</v>
      </c>
      <c r="C839" s="218" t="s">
        <v>1266</v>
      </c>
      <c r="D839" s="219">
        <v>50122</v>
      </c>
      <c r="E839" s="218" t="s">
        <v>3230</v>
      </c>
      <c r="F839" s="222">
        <v>0.499</v>
      </c>
      <c r="G839" s="222">
        <v>0.499</v>
      </c>
      <c r="H839" s="222">
        <v>0.25</v>
      </c>
      <c r="I839" s="222">
        <v>0</v>
      </c>
      <c r="J839" s="646" t="s">
        <v>5197</v>
      </c>
      <c r="K839" s="521" t="s">
        <v>3231</v>
      </c>
      <c r="L839" s="221" t="s">
        <v>47</v>
      </c>
      <c r="M839" s="221" t="s">
        <v>1763</v>
      </c>
      <c r="N839" s="300" t="s">
        <v>1988</v>
      </c>
    </row>
    <row r="840" spans="2:14" x14ac:dyDescent="0.2">
      <c r="B840" s="217">
        <v>41220</v>
      </c>
      <c r="C840" s="218" t="s">
        <v>1267</v>
      </c>
      <c r="D840" s="219">
        <v>50460</v>
      </c>
      <c r="E840" s="218" t="s">
        <v>3292</v>
      </c>
      <c r="F840" s="222">
        <v>1.296</v>
      </c>
      <c r="G840" s="222">
        <v>1.296</v>
      </c>
      <c r="H840" s="222">
        <v>0.69099999999999995</v>
      </c>
      <c r="I840" s="222">
        <v>0</v>
      </c>
      <c r="J840" s="646" t="s">
        <v>5197</v>
      </c>
      <c r="K840" s="521" t="s">
        <v>1916</v>
      </c>
      <c r="L840" s="221" t="s">
        <v>47</v>
      </c>
      <c r="M840" s="221" t="s">
        <v>1848</v>
      </c>
      <c r="N840" s="300" t="s">
        <v>1988</v>
      </c>
    </row>
    <row r="841" spans="2:14" x14ac:dyDescent="0.2">
      <c r="B841" s="217">
        <v>41221</v>
      </c>
      <c r="C841" s="218" t="s">
        <v>1268</v>
      </c>
      <c r="D841" s="219">
        <v>48743</v>
      </c>
      <c r="E841" s="218" t="s">
        <v>2981</v>
      </c>
      <c r="F841" s="222">
        <v>0.84</v>
      </c>
      <c r="G841" s="222">
        <v>0.84</v>
      </c>
      <c r="H841" s="222">
        <v>0.19800000000000001</v>
      </c>
      <c r="I841" s="222">
        <v>0</v>
      </c>
      <c r="J841" s="646" t="s">
        <v>5197</v>
      </c>
      <c r="K841" s="521" t="s">
        <v>2546</v>
      </c>
      <c r="L841" s="221" t="s">
        <v>47</v>
      </c>
      <c r="M841" s="221" t="s">
        <v>1848</v>
      </c>
      <c r="N841" s="300" t="s">
        <v>1988</v>
      </c>
    </row>
    <row r="842" spans="2:14" x14ac:dyDescent="0.2">
      <c r="B842" s="217">
        <v>41222</v>
      </c>
      <c r="C842" s="218" t="s">
        <v>1269</v>
      </c>
      <c r="D842" s="219">
        <v>50183</v>
      </c>
      <c r="E842" s="218" t="s">
        <v>3251</v>
      </c>
      <c r="F842" s="222">
        <v>0.5</v>
      </c>
      <c r="G842" s="222">
        <v>0.5</v>
      </c>
      <c r="H842" s="222">
        <v>0.26600000000000001</v>
      </c>
      <c r="I842" s="222">
        <v>0</v>
      </c>
      <c r="J842" s="646" t="s">
        <v>5197</v>
      </c>
      <c r="K842" s="521" t="s">
        <v>2498</v>
      </c>
      <c r="L842" s="221" t="s">
        <v>47</v>
      </c>
      <c r="M842" s="221" t="s">
        <v>1848</v>
      </c>
      <c r="N842" s="300" t="s">
        <v>1988</v>
      </c>
    </row>
    <row r="843" spans="2:14" x14ac:dyDescent="0.2">
      <c r="B843" s="217">
        <v>41228</v>
      </c>
      <c r="C843" s="218" t="s">
        <v>1272</v>
      </c>
      <c r="D843" s="219">
        <v>50147</v>
      </c>
      <c r="E843" s="218" t="s">
        <v>3243</v>
      </c>
      <c r="F843" s="222">
        <v>1</v>
      </c>
      <c r="G843" s="222">
        <v>1</v>
      </c>
      <c r="H843" s="222">
        <v>0.496</v>
      </c>
      <c r="I843" s="222">
        <v>0</v>
      </c>
      <c r="J843" s="646" t="s">
        <v>5197</v>
      </c>
      <c r="K843" s="521" t="s">
        <v>2874</v>
      </c>
      <c r="L843" s="221" t="s">
        <v>47</v>
      </c>
      <c r="M843" s="221" t="s">
        <v>45</v>
      </c>
      <c r="N843" s="300" t="s">
        <v>1988</v>
      </c>
    </row>
    <row r="844" spans="2:14" x14ac:dyDescent="0.2">
      <c r="B844" s="217">
        <v>41231</v>
      </c>
      <c r="C844" s="218" t="s">
        <v>1273</v>
      </c>
      <c r="D844" s="219">
        <v>50592</v>
      </c>
      <c r="E844" s="218" t="s">
        <v>3301</v>
      </c>
      <c r="F844" s="222">
        <v>3.78</v>
      </c>
      <c r="G844" s="222">
        <v>3.78</v>
      </c>
      <c r="H844" s="222">
        <v>1.8560000000000001</v>
      </c>
      <c r="I844" s="222">
        <v>0</v>
      </c>
      <c r="J844" s="646" t="s">
        <v>5197</v>
      </c>
      <c r="K844" s="521" t="s">
        <v>3302</v>
      </c>
      <c r="L844" s="221" t="s">
        <v>47</v>
      </c>
      <c r="M844" s="221" t="s">
        <v>51</v>
      </c>
      <c r="N844" s="300" t="s">
        <v>1988</v>
      </c>
    </row>
    <row r="845" spans="2:14" x14ac:dyDescent="0.2">
      <c r="B845" s="217">
        <v>41234</v>
      </c>
      <c r="C845" s="218" t="s">
        <v>1274</v>
      </c>
      <c r="D845" s="219">
        <v>50743</v>
      </c>
      <c r="E845" s="218" t="s">
        <v>3378</v>
      </c>
      <c r="F845" s="222">
        <v>3.0840000000000001</v>
      </c>
      <c r="G845" s="222">
        <v>3.0840000000000001</v>
      </c>
      <c r="H845" s="222">
        <v>0.496</v>
      </c>
      <c r="I845" s="222">
        <v>0</v>
      </c>
      <c r="J845" s="646" t="s">
        <v>5197</v>
      </c>
      <c r="K845" s="521" t="s">
        <v>3379</v>
      </c>
      <c r="L845" s="221" t="s">
        <v>47</v>
      </c>
      <c r="M845" s="221" t="s">
        <v>51</v>
      </c>
      <c r="N845" s="300" t="s">
        <v>1988</v>
      </c>
    </row>
    <row r="846" spans="2:14" x14ac:dyDescent="0.2">
      <c r="B846" s="217">
        <v>41237</v>
      </c>
      <c r="C846" s="218" t="s">
        <v>1275</v>
      </c>
      <c r="D846" s="219">
        <v>46646</v>
      </c>
      <c r="E846" s="218" t="s">
        <v>2755</v>
      </c>
      <c r="F846" s="222">
        <v>2</v>
      </c>
      <c r="G846" s="222">
        <v>2</v>
      </c>
      <c r="H846" s="222">
        <v>1.7010000000000001</v>
      </c>
      <c r="I846" s="222">
        <v>0</v>
      </c>
      <c r="J846" s="646" t="s">
        <v>5197</v>
      </c>
      <c r="K846" s="521" t="s">
        <v>2750</v>
      </c>
      <c r="L846" s="221" t="s">
        <v>47</v>
      </c>
      <c r="M846" s="221" t="s">
        <v>1763</v>
      </c>
      <c r="N846" s="300" t="s">
        <v>1988</v>
      </c>
    </row>
    <row r="847" spans="2:14" x14ac:dyDescent="0.2">
      <c r="B847" s="217">
        <v>41238</v>
      </c>
      <c r="C847" s="218" t="s">
        <v>1276</v>
      </c>
      <c r="D847" s="219">
        <v>46915</v>
      </c>
      <c r="E847" s="218" t="s">
        <v>2772</v>
      </c>
      <c r="F847" s="222">
        <v>2</v>
      </c>
      <c r="G847" s="222">
        <v>2</v>
      </c>
      <c r="H847" s="222">
        <v>0.97</v>
      </c>
      <c r="I847" s="222">
        <v>0</v>
      </c>
      <c r="J847" s="646" t="s">
        <v>5197</v>
      </c>
      <c r="K847" s="521" t="s">
        <v>1989</v>
      </c>
      <c r="L847" s="221" t="s">
        <v>47</v>
      </c>
      <c r="M847" s="221" t="s">
        <v>1848</v>
      </c>
      <c r="N847" s="300" t="s">
        <v>1988</v>
      </c>
    </row>
    <row r="848" spans="2:14" x14ac:dyDescent="0.2">
      <c r="B848" s="217">
        <v>41241</v>
      </c>
      <c r="C848" s="218" t="s">
        <v>1277</v>
      </c>
      <c r="D848" s="219">
        <v>50600</v>
      </c>
      <c r="E848" s="218" t="s">
        <v>3309</v>
      </c>
      <c r="F848" s="222">
        <v>0.996</v>
      </c>
      <c r="G848" s="222">
        <v>0.996</v>
      </c>
      <c r="H848" s="222">
        <v>0.505</v>
      </c>
      <c r="I848" s="222">
        <v>0</v>
      </c>
      <c r="J848" s="646" t="s">
        <v>5197</v>
      </c>
      <c r="K848" s="521" t="s">
        <v>1901</v>
      </c>
      <c r="L848" s="221" t="s">
        <v>47</v>
      </c>
      <c r="M848" s="221" t="s">
        <v>1848</v>
      </c>
      <c r="N848" s="300" t="s">
        <v>1988</v>
      </c>
    </row>
    <row r="849" spans="2:14" x14ac:dyDescent="0.2">
      <c r="B849" s="217">
        <v>41242</v>
      </c>
      <c r="C849" s="218" t="s">
        <v>1278</v>
      </c>
      <c r="D849" s="219">
        <v>50632</v>
      </c>
      <c r="E849" s="218" t="s">
        <v>3326</v>
      </c>
      <c r="F849" s="222">
        <v>0.996</v>
      </c>
      <c r="G849" s="222">
        <v>0.996</v>
      </c>
      <c r="H849" s="222">
        <v>0.6</v>
      </c>
      <c r="I849" s="222">
        <v>0</v>
      </c>
      <c r="J849" s="646" t="s">
        <v>5197</v>
      </c>
      <c r="K849" s="521" t="s">
        <v>2528</v>
      </c>
      <c r="L849" s="221" t="s">
        <v>47</v>
      </c>
      <c r="M849" s="221" t="s">
        <v>45</v>
      </c>
      <c r="N849" s="300" t="s">
        <v>1988</v>
      </c>
    </row>
    <row r="850" spans="2:14" ht="22.5" x14ac:dyDescent="0.2">
      <c r="B850" s="217">
        <v>41244</v>
      </c>
      <c r="C850" s="218" t="s">
        <v>1279</v>
      </c>
      <c r="D850" s="219">
        <v>50107</v>
      </c>
      <c r="E850" s="218" t="s">
        <v>3216</v>
      </c>
      <c r="F850" s="222">
        <v>0.99</v>
      </c>
      <c r="G850" s="222">
        <v>0.99</v>
      </c>
      <c r="H850" s="222">
        <v>0.47199999999999998</v>
      </c>
      <c r="I850" s="222">
        <v>0</v>
      </c>
      <c r="J850" s="646" t="s">
        <v>5197</v>
      </c>
      <c r="K850" s="521" t="s">
        <v>3217</v>
      </c>
      <c r="L850" s="221" t="s">
        <v>47</v>
      </c>
      <c r="M850" s="221" t="s">
        <v>1763</v>
      </c>
      <c r="N850" s="300" t="s">
        <v>1988</v>
      </c>
    </row>
    <row r="851" spans="2:14" ht="22.5" x14ac:dyDescent="0.2">
      <c r="B851" s="217">
        <v>41245</v>
      </c>
      <c r="C851" s="218" t="s">
        <v>1280</v>
      </c>
      <c r="D851" s="219">
        <v>49788</v>
      </c>
      <c r="E851" s="218" t="s">
        <v>3179</v>
      </c>
      <c r="F851" s="222">
        <v>0.96</v>
      </c>
      <c r="G851" s="222">
        <v>0.96</v>
      </c>
      <c r="H851" s="222">
        <v>0.35</v>
      </c>
      <c r="I851" s="222">
        <v>0</v>
      </c>
      <c r="J851" s="646" t="s">
        <v>5197</v>
      </c>
      <c r="K851" s="521" t="s">
        <v>2775</v>
      </c>
      <c r="L851" s="221" t="s">
        <v>47</v>
      </c>
      <c r="M851" s="221" t="s">
        <v>1763</v>
      </c>
      <c r="N851" s="300" t="s">
        <v>1988</v>
      </c>
    </row>
    <row r="852" spans="2:14" ht="22.5" x14ac:dyDescent="0.2">
      <c r="B852" s="217">
        <v>41246</v>
      </c>
      <c r="C852" s="218" t="s">
        <v>1281</v>
      </c>
      <c r="D852" s="219">
        <v>49793</v>
      </c>
      <c r="E852" s="218" t="s">
        <v>3180</v>
      </c>
      <c r="F852" s="222">
        <v>0.96</v>
      </c>
      <c r="G852" s="222">
        <v>0.96</v>
      </c>
      <c r="H852" s="222">
        <v>0.33200000000000002</v>
      </c>
      <c r="I852" s="222">
        <v>0</v>
      </c>
      <c r="J852" s="646" t="s">
        <v>5197</v>
      </c>
      <c r="K852" s="521" t="s">
        <v>2775</v>
      </c>
      <c r="L852" s="221" t="s">
        <v>47</v>
      </c>
      <c r="M852" s="221" t="s">
        <v>1763</v>
      </c>
      <c r="N852" s="300" t="s">
        <v>1988</v>
      </c>
    </row>
    <row r="853" spans="2:14" x14ac:dyDescent="0.2">
      <c r="B853" s="217">
        <v>41248</v>
      </c>
      <c r="C853" s="218" t="s">
        <v>1282</v>
      </c>
      <c r="D853" s="219">
        <v>49397</v>
      </c>
      <c r="E853" s="218" t="s">
        <v>3133</v>
      </c>
      <c r="F853" s="222">
        <v>0.92</v>
      </c>
      <c r="G853" s="222">
        <v>0.92</v>
      </c>
      <c r="H853" s="222">
        <v>0.317</v>
      </c>
      <c r="I853" s="222">
        <v>0</v>
      </c>
      <c r="J853" s="646" t="s">
        <v>5197</v>
      </c>
      <c r="K853" s="521" t="s">
        <v>2900</v>
      </c>
      <c r="L853" s="221" t="s">
        <v>47</v>
      </c>
      <c r="M853" s="221" t="s">
        <v>1797</v>
      </c>
      <c r="N853" s="300" t="s">
        <v>1988</v>
      </c>
    </row>
    <row r="854" spans="2:14" x14ac:dyDescent="0.2">
      <c r="B854" s="217">
        <v>41249</v>
      </c>
      <c r="C854" s="218" t="s">
        <v>1283</v>
      </c>
      <c r="D854" s="219">
        <v>49934</v>
      </c>
      <c r="E854" s="218" t="s">
        <v>3186</v>
      </c>
      <c r="F854" s="222">
        <v>0.79200000000000004</v>
      </c>
      <c r="G854" s="222">
        <v>0.79200000000000004</v>
      </c>
      <c r="H854" s="222">
        <v>0.374</v>
      </c>
      <c r="I854" s="222">
        <v>0</v>
      </c>
      <c r="J854" s="646" t="s">
        <v>5197</v>
      </c>
      <c r="K854" s="521" t="s">
        <v>2044</v>
      </c>
      <c r="L854" s="221" t="s">
        <v>47</v>
      </c>
      <c r="M854" s="221" t="s">
        <v>1763</v>
      </c>
      <c r="N854" s="300" t="s">
        <v>1988</v>
      </c>
    </row>
    <row r="855" spans="2:14" x14ac:dyDescent="0.2">
      <c r="B855" s="217">
        <v>41250</v>
      </c>
      <c r="C855" s="218" t="s">
        <v>1284</v>
      </c>
      <c r="D855" s="219">
        <v>48075</v>
      </c>
      <c r="E855" s="218" t="s">
        <v>2903</v>
      </c>
      <c r="F855" s="222">
        <v>0.499</v>
      </c>
      <c r="G855" s="222">
        <v>0.499</v>
      </c>
      <c r="H855" s="222">
        <v>0.17499999999999999</v>
      </c>
      <c r="I855" s="222">
        <v>0</v>
      </c>
      <c r="J855" s="646" t="s">
        <v>5197</v>
      </c>
      <c r="K855" s="521" t="s">
        <v>2856</v>
      </c>
      <c r="L855" s="221" t="s">
        <v>47</v>
      </c>
      <c r="M855" s="221" t="s">
        <v>1763</v>
      </c>
      <c r="N855" s="300" t="s">
        <v>1988</v>
      </c>
    </row>
    <row r="856" spans="2:14" x14ac:dyDescent="0.2">
      <c r="B856" s="217">
        <v>41251</v>
      </c>
      <c r="C856" s="218" t="s">
        <v>1285</v>
      </c>
      <c r="D856" s="219">
        <v>50203</v>
      </c>
      <c r="E856" s="218" t="s">
        <v>3258</v>
      </c>
      <c r="F856" s="222">
        <v>0.499</v>
      </c>
      <c r="G856" s="222">
        <v>0.499</v>
      </c>
      <c r="H856" s="222">
        <v>0.216</v>
      </c>
      <c r="I856" s="222">
        <v>0</v>
      </c>
      <c r="J856" s="646" t="s">
        <v>5197</v>
      </c>
      <c r="K856" s="521" t="s">
        <v>2859</v>
      </c>
      <c r="L856" s="221" t="s">
        <v>47</v>
      </c>
      <c r="M856" s="221" t="s">
        <v>1763</v>
      </c>
      <c r="N856" s="300" t="s">
        <v>1988</v>
      </c>
    </row>
    <row r="857" spans="2:14" ht="22.5" x14ac:dyDescent="0.2">
      <c r="B857" s="217">
        <v>41254</v>
      </c>
      <c r="C857" s="218" t="s">
        <v>1286</v>
      </c>
      <c r="D857" s="219">
        <v>50832</v>
      </c>
      <c r="E857" s="218" t="s">
        <v>3420</v>
      </c>
      <c r="F857" s="222">
        <v>0.98399999999999999</v>
      </c>
      <c r="G857" s="222">
        <v>0.98399999999999999</v>
      </c>
      <c r="H857" s="222">
        <v>0.52500000000000002</v>
      </c>
      <c r="I857" s="222">
        <v>0</v>
      </c>
      <c r="J857" s="646" t="s">
        <v>5197</v>
      </c>
      <c r="K857" s="521" t="s">
        <v>2326</v>
      </c>
      <c r="L857" s="221" t="s">
        <v>47</v>
      </c>
      <c r="M857" s="221" t="s">
        <v>1763</v>
      </c>
      <c r="N857" s="300" t="s">
        <v>1988</v>
      </c>
    </row>
    <row r="858" spans="2:14" x14ac:dyDescent="0.2">
      <c r="B858" s="217">
        <v>41256</v>
      </c>
      <c r="C858" s="218" t="s">
        <v>1287</v>
      </c>
      <c r="D858" s="219">
        <v>66075</v>
      </c>
      <c r="E858" s="218" t="s">
        <v>3450</v>
      </c>
      <c r="F858" s="222">
        <v>2</v>
      </c>
      <c r="G858" s="222">
        <v>2</v>
      </c>
      <c r="H858" s="222">
        <v>1.024</v>
      </c>
      <c r="I858" s="222">
        <v>0</v>
      </c>
      <c r="J858" s="646" t="s">
        <v>5197</v>
      </c>
      <c r="K858" s="521" t="s">
        <v>2800</v>
      </c>
      <c r="L858" s="221" t="s">
        <v>47</v>
      </c>
      <c r="M858" s="221" t="s">
        <v>1763</v>
      </c>
      <c r="N858" s="300" t="s">
        <v>1988</v>
      </c>
    </row>
    <row r="859" spans="2:14" x14ac:dyDescent="0.2">
      <c r="B859" s="217">
        <v>41257</v>
      </c>
      <c r="C859" s="218" t="s">
        <v>1288</v>
      </c>
      <c r="D859" s="219">
        <v>66239</v>
      </c>
      <c r="E859" s="218" t="s">
        <v>3494</v>
      </c>
      <c r="F859" s="222">
        <v>1</v>
      </c>
      <c r="G859" s="222">
        <v>1</v>
      </c>
      <c r="H859" s="222">
        <v>0.442</v>
      </c>
      <c r="I859" s="222">
        <v>0</v>
      </c>
      <c r="J859" s="646" t="s">
        <v>5197</v>
      </c>
      <c r="K859" s="521" t="s">
        <v>1638</v>
      </c>
      <c r="L859" s="221" t="s">
        <v>47</v>
      </c>
      <c r="M859" s="221" t="s">
        <v>1763</v>
      </c>
      <c r="N859" s="300" t="s">
        <v>1988</v>
      </c>
    </row>
    <row r="860" spans="2:14" x14ac:dyDescent="0.2">
      <c r="B860" s="217">
        <v>41258</v>
      </c>
      <c r="C860" s="218" t="s">
        <v>1289</v>
      </c>
      <c r="D860" s="219">
        <v>66237</v>
      </c>
      <c r="E860" s="218" t="s">
        <v>3492</v>
      </c>
      <c r="F860" s="222">
        <v>1</v>
      </c>
      <c r="G860" s="222">
        <v>1</v>
      </c>
      <c r="H860" s="222">
        <v>0.42399999999999999</v>
      </c>
      <c r="I860" s="222">
        <v>0</v>
      </c>
      <c r="J860" s="646" t="s">
        <v>5197</v>
      </c>
      <c r="K860" s="521" t="s">
        <v>1638</v>
      </c>
      <c r="L860" s="221" t="s">
        <v>47</v>
      </c>
      <c r="M860" s="221" t="s">
        <v>1763</v>
      </c>
      <c r="N860" s="300" t="s">
        <v>1988</v>
      </c>
    </row>
    <row r="861" spans="2:14" x14ac:dyDescent="0.2">
      <c r="B861" s="217">
        <v>41259</v>
      </c>
      <c r="C861" s="218" t="s">
        <v>1290</v>
      </c>
      <c r="D861" s="219">
        <v>48767</v>
      </c>
      <c r="E861" s="218" t="s">
        <v>2994</v>
      </c>
      <c r="F861" s="222">
        <v>0.99</v>
      </c>
      <c r="G861" s="222">
        <v>0.99</v>
      </c>
      <c r="H861" s="222">
        <v>0.5</v>
      </c>
      <c r="I861" s="222">
        <v>0</v>
      </c>
      <c r="J861" s="646" t="s">
        <v>5197</v>
      </c>
      <c r="K861" s="521" t="s">
        <v>2084</v>
      </c>
      <c r="L861" s="221" t="s">
        <v>47</v>
      </c>
      <c r="M861" s="221" t="s">
        <v>1797</v>
      </c>
      <c r="N861" s="300" t="s">
        <v>1988</v>
      </c>
    </row>
    <row r="862" spans="2:14" x14ac:dyDescent="0.2">
      <c r="B862" s="217">
        <v>41260</v>
      </c>
      <c r="C862" s="218" t="s">
        <v>1291</v>
      </c>
      <c r="D862" s="219">
        <v>67390</v>
      </c>
      <c r="E862" s="218" t="s">
        <v>3531</v>
      </c>
      <c r="F862" s="222">
        <v>0.496</v>
      </c>
      <c r="G862" s="222">
        <v>0.496</v>
      </c>
      <c r="H862" s="222">
        <v>0.26600000000000001</v>
      </c>
      <c r="I862" s="222">
        <v>0</v>
      </c>
      <c r="J862" s="646" t="s">
        <v>5197</v>
      </c>
      <c r="K862" s="521" t="s">
        <v>3379</v>
      </c>
      <c r="L862" s="221" t="s">
        <v>47</v>
      </c>
      <c r="M862" s="221" t="s">
        <v>51</v>
      </c>
      <c r="N862" s="300" t="s">
        <v>1988</v>
      </c>
    </row>
    <row r="863" spans="2:14" x14ac:dyDescent="0.2">
      <c r="B863" s="217">
        <v>41261</v>
      </c>
      <c r="C863" s="218" t="s">
        <v>1292</v>
      </c>
      <c r="D863" s="219">
        <v>50058</v>
      </c>
      <c r="E863" s="218" t="s">
        <v>3199</v>
      </c>
      <c r="F863" s="222">
        <v>0.99</v>
      </c>
      <c r="G863" s="222">
        <v>0.99</v>
      </c>
      <c r="H863" s="222">
        <v>0.50700000000000001</v>
      </c>
      <c r="I863" s="222">
        <v>0</v>
      </c>
      <c r="J863" s="646" t="s">
        <v>5197</v>
      </c>
      <c r="K863" s="521" t="s">
        <v>2944</v>
      </c>
      <c r="L863" s="221" t="s">
        <v>47</v>
      </c>
      <c r="M863" s="221" t="s">
        <v>1763</v>
      </c>
      <c r="N863" s="300" t="s">
        <v>1988</v>
      </c>
    </row>
    <row r="864" spans="2:14" x14ac:dyDescent="0.2">
      <c r="B864" s="217">
        <v>41262</v>
      </c>
      <c r="C864" s="218" t="s">
        <v>1293</v>
      </c>
      <c r="D864" s="219">
        <v>50108</v>
      </c>
      <c r="E864" s="218" t="s">
        <v>3218</v>
      </c>
      <c r="F864" s="222">
        <v>0.99</v>
      </c>
      <c r="G864" s="222">
        <v>0.99</v>
      </c>
      <c r="H864" s="222">
        <v>0.504</v>
      </c>
      <c r="I864" s="222">
        <v>0</v>
      </c>
      <c r="J864" s="646" t="s">
        <v>5197</v>
      </c>
      <c r="K864" s="521" t="s">
        <v>3219</v>
      </c>
      <c r="L864" s="221" t="s">
        <v>47</v>
      </c>
      <c r="M864" s="221" t="s">
        <v>1763</v>
      </c>
      <c r="N864" s="300" t="s">
        <v>1988</v>
      </c>
    </row>
    <row r="865" spans="2:14" ht="22.5" x14ac:dyDescent="0.2">
      <c r="B865" s="217">
        <v>41263</v>
      </c>
      <c r="C865" s="218" t="s">
        <v>1294</v>
      </c>
      <c r="D865" s="219">
        <v>50111</v>
      </c>
      <c r="E865" s="218" t="s">
        <v>3221</v>
      </c>
      <c r="F865" s="222">
        <v>0.99</v>
      </c>
      <c r="G865" s="222">
        <v>0.99</v>
      </c>
      <c r="H865" s="222">
        <v>0.5</v>
      </c>
      <c r="I865" s="222">
        <v>0</v>
      </c>
      <c r="J865" s="646" t="s">
        <v>5197</v>
      </c>
      <c r="K865" s="521" t="s">
        <v>2859</v>
      </c>
      <c r="L865" s="221" t="s">
        <v>47</v>
      </c>
      <c r="M865" s="221" t="s">
        <v>1763</v>
      </c>
      <c r="N865" s="300" t="s">
        <v>1988</v>
      </c>
    </row>
    <row r="866" spans="2:14" x14ac:dyDescent="0.2">
      <c r="B866" s="217">
        <v>41264</v>
      </c>
      <c r="C866" s="218" t="s">
        <v>1295</v>
      </c>
      <c r="D866" s="219">
        <v>50091</v>
      </c>
      <c r="E866" s="218" t="s">
        <v>3211</v>
      </c>
      <c r="F866" s="222">
        <v>4.008</v>
      </c>
      <c r="G866" s="222">
        <v>4.008</v>
      </c>
      <c r="H866" s="222">
        <v>2.331</v>
      </c>
      <c r="I866" s="222">
        <v>0</v>
      </c>
      <c r="J866" s="646" t="s">
        <v>5197</v>
      </c>
      <c r="K866" s="521" t="s">
        <v>2095</v>
      </c>
      <c r="L866" s="221" t="s">
        <v>47</v>
      </c>
      <c r="M866" s="221" t="s">
        <v>1763</v>
      </c>
      <c r="N866" s="300" t="s">
        <v>1988</v>
      </c>
    </row>
    <row r="867" spans="2:14" ht="22.5" x14ac:dyDescent="0.2">
      <c r="B867" s="217">
        <v>41265</v>
      </c>
      <c r="C867" s="218" t="s">
        <v>1296</v>
      </c>
      <c r="D867" s="219">
        <v>50112</v>
      </c>
      <c r="E867" s="218" t="s">
        <v>3222</v>
      </c>
      <c r="F867" s="222">
        <v>0.99</v>
      </c>
      <c r="G867" s="222">
        <v>0.99</v>
      </c>
      <c r="H867" s="222">
        <v>0.251</v>
      </c>
      <c r="I867" s="222">
        <v>0</v>
      </c>
      <c r="J867" s="646" t="s">
        <v>5197</v>
      </c>
      <c r="K867" s="521" t="s">
        <v>2859</v>
      </c>
      <c r="L867" s="221" t="s">
        <v>47</v>
      </c>
      <c r="M867" s="221" t="s">
        <v>1763</v>
      </c>
      <c r="N867" s="300" t="s">
        <v>1988</v>
      </c>
    </row>
    <row r="868" spans="2:14" x14ac:dyDescent="0.2">
      <c r="B868" s="217">
        <v>41266</v>
      </c>
      <c r="C868" s="218" t="s">
        <v>1297</v>
      </c>
      <c r="D868" s="219">
        <v>50146</v>
      </c>
      <c r="E868" s="218" t="s">
        <v>3242</v>
      </c>
      <c r="F868" s="222">
        <v>4.4000000000000004</v>
      </c>
      <c r="G868" s="222">
        <v>4.4000000000000004</v>
      </c>
      <c r="H868" s="222">
        <v>0.4</v>
      </c>
      <c r="I868" s="222">
        <v>0</v>
      </c>
      <c r="J868" s="646" t="s">
        <v>5197</v>
      </c>
      <c r="K868" s="521" t="s">
        <v>2419</v>
      </c>
      <c r="L868" s="221" t="s">
        <v>47</v>
      </c>
      <c r="M868" s="221" t="s">
        <v>1797</v>
      </c>
      <c r="N868" s="300" t="s">
        <v>1988</v>
      </c>
    </row>
    <row r="869" spans="2:14" ht="22.5" x14ac:dyDescent="0.2">
      <c r="B869" s="217">
        <v>41267</v>
      </c>
      <c r="C869" s="218" t="s">
        <v>1298</v>
      </c>
      <c r="D869" s="219">
        <v>50157</v>
      </c>
      <c r="E869" s="218" t="s">
        <v>3248</v>
      </c>
      <c r="F869" s="222">
        <v>0.96</v>
      </c>
      <c r="G869" s="222">
        <v>0.96</v>
      </c>
      <c r="H869" s="222">
        <v>0.33400000000000002</v>
      </c>
      <c r="I869" s="222">
        <v>0</v>
      </c>
      <c r="J869" s="646" t="s">
        <v>5197</v>
      </c>
      <c r="K869" s="521" t="s">
        <v>2080</v>
      </c>
      <c r="L869" s="221" t="s">
        <v>47</v>
      </c>
      <c r="M869" s="221" t="s">
        <v>1797</v>
      </c>
      <c r="N869" s="300" t="s">
        <v>1988</v>
      </c>
    </row>
    <row r="870" spans="2:14" x14ac:dyDescent="0.2">
      <c r="B870" s="217">
        <v>41268</v>
      </c>
      <c r="C870" s="218" t="s">
        <v>1299</v>
      </c>
      <c r="D870" s="219">
        <v>50800</v>
      </c>
      <c r="E870" s="218" t="s">
        <v>3390</v>
      </c>
      <c r="F870" s="222">
        <v>0.99</v>
      </c>
      <c r="G870" s="222">
        <v>0.99</v>
      </c>
      <c r="H870" s="222">
        <v>0.53900000000000003</v>
      </c>
      <c r="I870" s="222">
        <v>0</v>
      </c>
      <c r="J870" s="646" t="s">
        <v>5197</v>
      </c>
      <c r="K870" s="521" t="s">
        <v>898</v>
      </c>
      <c r="L870" s="221" t="s">
        <v>47</v>
      </c>
      <c r="M870" s="221" t="s">
        <v>1797</v>
      </c>
      <c r="N870" s="300" t="s">
        <v>1988</v>
      </c>
    </row>
    <row r="871" spans="2:14" x14ac:dyDescent="0.2">
      <c r="B871" s="217">
        <v>41269</v>
      </c>
      <c r="C871" s="218" t="s">
        <v>1300</v>
      </c>
      <c r="D871" s="219">
        <v>49366</v>
      </c>
      <c r="E871" s="218" t="s">
        <v>3123</v>
      </c>
      <c r="F871" s="222">
        <v>0.99</v>
      </c>
      <c r="G871" s="222">
        <v>0.99</v>
      </c>
      <c r="H871" s="222">
        <v>0.33200000000000002</v>
      </c>
      <c r="I871" s="222">
        <v>0</v>
      </c>
      <c r="J871" s="646" t="s">
        <v>5197</v>
      </c>
      <c r="K871" s="521" t="s">
        <v>1919</v>
      </c>
      <c r="L871" s="221" t="s">
        <v>47</v>
      </c>
      <c r="M871" s="221" t="s">
        <v>1763</v>
      </c>
      <c r="N871" s="300" t="s">
        <v>1988</v>
      </c>
    </row>
    <row r="872" spans="2:14" x14ac:dyDescent="0.2">
      <c r="B872" s="217">
        <v>41270</v>
      </c>
      <c r="C872" s="218" t="s">
        <v>1301</v>
      </c>
      <c r="D872" s="219">
        <v>48741</v>
      </c>
      <c r="E872" s="218" t="s">
        <v>2979</v>
      </c>
      <c r="F872" s="222">
        <v>0.95</v>
      </c>
      <c r="G872" s="222">
        <v>0.95</v>
      </c>
      <c r="H872" s="222">
        <v>0.33600000000000002</v>
      </c>
      <c r="I872" s="222">
        <v>0</v>
      </c>
      <c r="J872" s="646" t="s">
        <v>5197</v>
      </c>
      <c r="K872" s="521" t="s">
        <v>856</v>
      </c>
      <c r="L872" s="221" t="s">
        <v>47</v>
      </c>
      <c r="M872" s="221" t="s">
        <v>45</v>
      </c>
      <c r="N872" s="300" t="s">
        <v>1988</v>
      </c>
    </row>
    <row r="873" spans="2:14" x14ac:dyDescent="0.2">
      <c r="B873" s="217">
        <v>41271</v>
      </c>
      <c r="C873" s="218" t="s">
        <v>1302</v>
      </c>
      <c r="D873" s="219">
        <v>50793</v>
      </c>
      <c r="E873" s="218" t="s">
        <v>3387</v>
      </c>
      <c r="F873" s="222">
        <v>0.81200000000000006</v>
      </c>
      <c r="G873" s="222">
        <v>0.81200000000000006</v>
      </c>
      <c r="H873" s="222">
        <v>0.247</v>
      </c>
      <c r="I873" s="222">
        <v>0</v>
      </c>
      <c r="J873" s="646" t="s">
        <v>5197</v>
      </c>
      <c r="K873" s="521" t="s">
        <v>907</v>
      </c>
      <c r="L873" s="221" t="s">
        <v>47</v>
      </c>
      <c r="M873" s="221" t="s">
        <v>45</v>
      </c>
      <c r="N873" s="300" t="s">
        <v>1988</v>
      </c>
    </row>
    <row r="874" spans="2:14" x14ac:dyDescent="0.2">
      <c r="B874" s="217">
        <v>41272</v>
      </c>
      <c r="C874" s="218" t="s">
        <v>1303</v>
      </c>
      <c r="D874" s="219">
        <v>46607</v>
      </c>
      <c r="E874" s="218" t="s">
        <v>2748</v>
      </c>
      <c r="F874" s="222">
        <v>0.46</v>
      </c>
      <c r="G874" s="222">
        <v>0.46</v>
      </c>
      <c r="H874" s="222">
        <v>0.189</v>
      </c>
      <c r="I874" s="222">
        <v>0</v>
      </c>
      <c r="J874" s="646" t="s">
        <v>5197</v>
      </c>
      <c r="K874" s="521" t="s">
        <v>2335</v>
      </c>
      <c r="L874" s="221" t="s">
        <v>47</v>
      </c>
      <c r="M874" s="221" t="s">
        <v>1797</v>
      </c>
      <c r="N874" s="300" t="s">
        <v>1988</v>
      </c>
    </row>
    <row r="875" spans="2:14" x14ac:dyDescent="0.2">
      <c r="B875" s="217">
        <v>41273</v>
      </c>
      <c r="C875" s="218" t="s">
        <v>1304</v>
      </c>
      <c r="D875" s="219">
        <v>48862</v>
      </c>
      <c r="E875" s="218" t="s">
        <v>3014</v>
      </c>
      <c r="F875" s="222">
        <v>0.75</v>
      </c>
      <c r="G875" s="222">
        <v>0.75</v>
      </c>
      <c r="H875" s="222">
        <v>0.38400000000000001</v>
      </c>
      <c r="I875" s="222">
        <v>0</v>
      </c>
      <c r="J875" s="646" t="s">
        <v>5197</v>
      </c>
      <c r="K875" s="521" t="s">
        <v>2055</v>
      </c>
      <c r="L875" s="221" t="s">
        <v>47</v>
      </c>
      <c r="M875" s="221" t="s">
        <v>1763</v>
      </c>
      <c r="N875" s="300" t="s">
        <v>1988</v>
      </c>
    </row>
    <row r="876" spans="2:14" x14ac:dyDescent="0.2">
      <c r="B876" s="217">
        <v>41274</v>
      </c>
      <c r="C876" s="218" t="s">
        <v>1305</v>
      </c>
      <c r="D876" s="219">
        <v>48815</v>
      </c>
      <c r="E876" s="218" t="s">
        <v>3003</v>
      </c>
      <c r="F876" s="222">
        <v>2</v>
      </c>
      <c r="G876" s="222">
        <v>2</v>
      </c>
      <c r="H876" s="222">
        <v>0.66200000000000003</v>
      </c>
      <c r="I876" s="222">
        <v>0</v>
      </c>
      <c r="J876" s="646" t="s">
        <v>5197</v>
      </c>
      <c r="K876" s="521" t="s">
        <v>2900</v>
      </c>
      <c r="L876" s="221" t="s">
        <v>47</v>
      </c>
      <c r="M876" s="221" t="s">
        <v>1797</v>
      </c>
      <c r="N876" s="300" t="s">
        <v>1988</v>
      </c>
    </row>
    <row r="877" spans="2:14" x14ac:dyDescent="0.2">
      <c r="B877" s="217">
        <v>41275</v>
      </c>
      <c r="C877" s="218" t="s">
        <v>1306</v>
      </c>
      <c r="D877" s="219">
        <v>49277</v>
      </c>
      <c r="E877" s="218" t="s">
        <v>3101</v>
      </c>
      <c r="F877" s="222">
        <v>0.45</v>
      </c>
      <c r="G877" s="222">
        <v>0.45</v>
      </c>
      <c r="H877" s="222">
        <v>0.26</v>
      </c>
      <c r="I877" s="222">
        <v>0</v>
      </c>
      <c r="J877" s="646" t="s">
        <v>5197</v>
      </c>
      <c r="K877" s="521" t="s">
        <v>2129</v>
      </c>
      <c r="L877" s="221" t="s">
        <v>47</v>
      </c>
      <c r="M877" s="221" t="s">
        <v>1763</v>
      </c>
      <c r="N877" s="300" t="s">
        <v>1988</v>
      </c>
    </row>
    <row r="878" spans="2:14" x14ac:dyDescent="0.2">
      <c r="B878" s="217">
        <v>41276</v>
      </c>
      <c r="C878" s="218" t="s">
        <v>1307</v>
      </c>
      <c r="D878" s="219">
        <v>49278</v>
      </c>
      <c r="E878" s="218" t="s">
        <v>3102</v>
      </c>
      <c r="F878" s="222">
        <v>0.45</v>
      </c>
      <c r="G878" s="222">
        <v>0.45</v>
      </c>
      <c r="H878" s="222">
        <v>0.23400000000000001</v>
      </c>
      <c r="I878" s="222">
        <v>0</v>
      </c>
      <c r="J878" s="646" t="s">
        <v>5197</v>
      </c>
      <c r="K878" s="521" t="s">
        <v>2129</v>
      </c>
      <c r="L878" s="221" t="s">
        <v>47</v>
      </c>
      <c r="M878" s="221" t="s">
        <v>1763</v>
      </c>
      <c r="N878" s="300" t="s">
        <v>1988</v>
      </c>
    </row>
    <row r="879" spans="2:14" x14ac:dyDescent="0.2">
      <c r="B879" s="217">
        <v>41277</v>
      </c>
      <c r="C879" s="218" t="s">
        <v>1308</v>
      </c>
      <c r="D879" s="219">
        <v>50823</v>
      </c>
      <c r="E879" s="218" t="s">
        <v>3410</v>
      </c>
      <c r="F879" s="222">
        <v>1</v>
      </c>
      <c r="G879" s="222">
        <v>1</v>
      </c>
      <c r="H879" s="222">
        <v>0.56200000000000006</v>
      </c>
      <c r="I879" s="222">
        <v>0</v>
      </c>
      <c r="J879" s="646" t="s">
        <v>5197</v>
      </c>
      <c r="K879" s="521" t="s">
        <v>2100</v>
      </c>
      <c r="L879" s="221" t="s">
        <v>47</v>
      </c>
      <c r="M879" s="221" t="s">
        <v>1797</v>
      </c>
      <c r="N879" s="300" t="s">
        <v>1988</v>
      </c>
    </row>
    <row r="880" spans="2:14" x14ac:dyDescent="0.2">
      <c r="B880" s="217">
        <v>41278</v>
      </c>
      <c r="C880" s="218" t="s">
        <v>1309</v>
      </c>
      <c r="D880" s="219">
        <v>49280</v>
      </c>
      <c r="E880" s="218" t="s">
        <v>3103</v>
      </c>
      <c r="F880" s="222">
        <v>0.45</v>
      </c>
      <c r="G880" s="222">
        <v>0.45</v>
      </c>
      <c r="H880" s="222">
        <v>0.23100000000000001</v>
      </c>
      <c r="I880" s="222">
        <v>0</v>
      </c>
      <c r="J880" s="646" t="s">
        <v>5197</v>
      </c>
      <c r="K880" s="521" t="s">
        <v>2129</v>
      </c>
      <c r="L880" s="221" t="s">
        <v>47</v>
      </c>
      <c r="M880" s="221" t="s">
        <v>1763</v>
      </c>
      <c r="N880" s="300" t="s">
        <v>1988</v>
      </c>
    </row>
    <row r="881" spans="2:14" x14ac:dyDescent="0.2">
      <c r="B881" s="217">
        <v>41279</v>
      </c>
      <c r="C881" s="218" t="s">
        <v>1310</v>
      </c>
      <c r="D881" s="219">
        <v>49283</v>
      </c>
      <c r="E881" s="218" t="s">
        <v>3105</v>
      </c>
      <c r="F881" s="222">
        <v>0.45</v>
      </c>
      <c r="G881" s="222">
        <v>0.45</v>
      </c>
      <c r="H881" s="222">
        <v>0.24399999999999999</v>
      </c>
      <c r="I881" s="222">
        <v>0</v>
      </c>
      <c r="J881" s="646" t="s">
        <v>5197</v>
      </c>
      <c r="K881" s="521" t="s">
        <v>2129</v>
      </c>
      <c r="L881" s="221" t="s">
        <v>47</v>
      </c>
      <c r="M881" s="221" t="s">
        <v>1763</v>
      </c>
      <c r="N881" s="300" t="s">
        <v>1988</v>
      </c>
    </row>
    <row r="882" spans="2:14" x14ac:dyDescent="0.2">
      <c r="B882" s="217">
        <v>41280</v>
      </c>
      <c r="C882" s="218" t="s">
        <v>1311</v>
      </c>
      <c r="D882" s="219">
        <v>50457</v>
      </c>
      <c r="E882" s="218" t="s">
        <v>3290</v>
      </c>
      <c r="F882" s="222">
        <v>1</v>
      </c>
      <c r="G882" s="222">
        <v>1</v>
      </c>
      <c r="H882" s="222">
        <v>0.41499999999999998</v>
      </c>
      <c r="I882" s="222">
        <v>0</v>
      </c>
      <c r="J882" s="646" t="s">
        <v>5197</v>
      </c>
      <c r="K882" s="521" t="s">
        <v>2474</v>
      </c>
      <c r="L882" s="221" t="s">
        <v>47</v>
      </c>
      <c r="M882" s="221" t="s">
        <v>1763</v>
      </c>
      <c r="N882" s="300" t="s">
        <v>1988</v>
      </c>
    </row>
    <row r="883" spans="2:14" ht="22.5" x14ac:dyDescent="0.2">
      <c r="B883" s="217">
        <v>41281</v>
      </c>
      <c r="C883" s="218" t="s">
        <v>1312</v>
      </c>
      <c r="D883" s="219">
        <v>50809</v>
      </c>
      <c r="E883" s="218" t="s">
        <v>3398</v>
      </c>
      <c r="F883" s="222">
        <v>0.499</v>
      </c>
      <c r="G883" s="222">
        <v>0.499</v>
      </c>
      <c r="H883" s="222">
        <v>0.245</v>
      </c>
      <c r="I883" s="222">
        <v>0</v>
      </c>
      <c r="J883" s="646" t="s">
        <v>5197</v>
      </c>
      <c r="K883" s="521" t="s">
        <v>2108</v>
      </c>
      <c r="L883" s="221" t="s">
        <v>47</v>
      </c>
      <c r="M883" s="221" t="s">
        <v>1763</v>
      </c>
      <c r="N883" s="300" t="s">
        <v>1988</v>
      </c>
    </row>
    <row r="884" spans="2:14" ht="22.5" x14ac:dyDescent="0.2">
      <c r="B884" s="217">
        <v>41282</v>
      </c>
      <c r="C884" s="218" t="s">
        <v>1313</v>
      </c>
      <c r="D884" s="219">
        <v>50810</v>
      </c>
      <c r="E884" s="218" t="s">
        <v>3399</v>
      </c>
      <c r="F884" s="222">
        <v>0.499</v>
      </c>
      <c r="G884" s="222">
        <v>0.499</v>
      </c>
      <c r="H884" s="222">
        <v>0.251</v>
      </c>
      <c r="I884" s="222">
        <v>0</v>
      </c>
      <c r="J884" s="646" t="s">
        <v>5197</v>
      </c>
      <c r="K884" s="521" t="s">
        <v>2108</v>
      </c>
      <c r="L884" s="221" t="s">
        <v>47</v>
      </c>
      <c r="M884" s="221" t="s">
        <v>1763</v>
      </c>
      <c r="N884" s="300" t="s">
        <v>1988</v>
      </c>
    </row>
    <row r="885" spans="2:14" ht="22.5" x14ac:dyDescent="0.2">
      <c r="B885" s="217">
        <v>41283</v>
      </c>
      <c r="C885" s="218" t="s">
        <v>1314</v>
      </c>
      <c r="D885" s="219">
        <v>50802</v>
      </c>
      <c r="E885" s="218" t="s">
        <v>3392</v>
      </c>
      <c r="F885" s="222">
        <v>0.499</v>
      </c>
      <c r="G885" s="222">
        <v>0.499</v>
      </c>
      <c r="H885" s="222">
        <v>0.24</v>
      </c>
      <c r="I885" s="222">
        <v>0</v>
      </c>
      <c r="J885" s="646" t="s">
        <v>5197</v>
      </c>
      <c r="K885" s="521" t="s">
        <v>2108</v>
      </c>
      <c r="L885" s="221" t="s">
        <v>47</v>
      </c>
      <c r="M885" s="221" t="s">
        <v>1763</v>
      </c>
      <c r="N885" s="300" t="s">
        <v>1988</v>
      </c>
    </row>
    <row r="886" spans="2:14" x14ac:dyDescent="0.2">
      <c r="B886" s="217">
        <v>41295</v>
      </c>
      <c r="C886" s="218" t="s">
        <v>1315</v>
      </c>
      <c r="D886" s="219">
        <v>43955</v>
      </c>
      <c r="E886" s="218" t="s">
        <v>2705</v>
      </c>
      <c r="F886" s="222">
        <v>1</v>
      </c>
      <c r="G886" s="222">
        <v>1</v>
      </c>
      <c r="H886" s="222">
        <v>0.33100000000000002</v>
      </c>
      <c r="I886" s="222">
        <v>0</v>
      </c>
      <c r="J886" s="646" t="s">
        <v>5197</v>
      </c>
      <c r="K886" s="521" t="s">
        <v>1989</v>
      </c>
      <c r="L886" s="221" t="s">
        <v>47</v>
      </c>
      <c r="M886" s="221" t="s">
        <v>1848</v>
      </c>
      <c r="N886" s="300" t="s">
        <v>1988</v>
      </c>
    </row>
    <row r="887" spans="2:14" x14ac:dyDescent="0.2">
      <c r="B887" s="217">
        <v>41297</v>
      </c>
      <c r="C887" s="218" t="s">
        <v>1316</v>
      </c>
      <c r="D887" s="219">
        <v>47951</v>
      </c>
      <c r="E887" s="218" t="s">
        <v>2883</v>
      </c>
      <c r="F887" s="222">
        <v>0.48</v>
      </c>
      <c r="G887" s="222">
        <v>0.48</v>
      </c>
      <c r="H887" s="222">
        <v>0.20100000000000001</v>
      </c>
      <c r="I887" s="222">
        <v>0</v>
      </c>
      <c r="J887" s="646" t="s">
        <v>5197</v>
      </c>
      <c r="K887" s="521" t="s">
        <v>2043</v>
      </c>
      <c r="L887" s="221" t="s">
        <v>47</v>
      </c>
      <c r="M887" s="221" t="s">
        <v>1763</v>
      </c>
      <c r="N887" s="300" t="s">
        <v>1988</v>
      </c>
    </row>
    <row r="888" spans="2:14" x14ac:dyDescent="0.2">
      <c r="B888" s="217">
        <v>41298</v>
      </c>
      <c r="C888" s="218" t="s">
        <v>1317</v>
      </c>
      <c r="D888" s="219">
        <v>50241</v>
      </c>
      <c r="E888" s="218" t="s">
        <v>3277</v>
      </c>
      <c r="F888" s="222">
        <v>0.75</v>
      </c>
      <c r="G888" s="222">
        <v>0.75</v>
      </c>
      <c r="H888" s="222">
        <v>0.36399999999999999</v>
      </c>
      <c r="I888" s="222">
        <v>0</v>
      </c>
      <c r="J888" s="646" t="s">
        <v>5197</v>
      </c>
      <c r="K888" s="521" t="s">
        <v>3278</v>
      </c>
      <c r="L888" s="221" t="s">
        <v>47</v>
      </c>
      <c r="M888" s="221" t="s">
        <v>1848</v>
      </c>
      <c r="N888" s="300" t="s">
        <v>1988</v>
      </c>
    </row>
    <row r="889" spans="2:14" x14ac:dyDescent="0.2">
      <c r="B889" s="217">
        <v>41299</v>
      </c>
      <c r="C889" s="218" t="s">
        <v>1318</v>
      </c>
      <c r="D889" s="219">
        <v>49636</v>
      </c>
      <c r="E889" s="218" t="s">
        <v>3163</v>
      </c>
      <c r="F889" s="222">
        <v>0.48</v>
      </c>
      <c r="G889" s="222">
        <v>0.48</v>
      </c>
      <c r="H889" s="222">
        <v>0.252</v>
      </c>
      <c r="I889" s="222">
        <v>0</v>
      </c>
      <c r="J889" s="646" t="s">
        <v>5197</v>
      </c>
      <c r="K889" s="521" t="s">
        <v>3162</v>
      </c>
      <c r="L889" s="221" t="s">
        <v>47</v>
      </c>
      <c r="M889" s="221" t="s">
        <v>1763</v>
      </c>
      <c r="N889" s="300" t="s">
        <v>1988</v>
      </c>
    </row>
    <row r="890" spans="2:14" x14ac:dyDescent="0.2">
      <c r="B890" s="217">
        <v>41300</v>
      </c>
      <c r="C890" s="218" t="s">
        <v>1319</v>
      </c>
      <c r="D890" s="219">
        <v>49588</v>
      </c>
      <c r="E890" s="218" t="s">
        <v>3161</v>
      </c>
      <c r="F890" s="222">
        <v>0.48</v>
      </c>
      <c r="G890" s="222">
        <v>0.48</v>
      </c>
      <c r="H890" s="222">
        <v>0.24399999999999999</v>
      </c>
      <c r="I890" s="222">
        <v>0</v>
      </c>
      <c r="J890" s="646" t="s">
        <v>5197</v>
      </c>
      <c r="K890" s="521" t="s">
        <v>3162</v>
      </c>
      <c r="L890" s="221" t="s">
        <v>47</v>
      </c>
      <c r="M890" s="221" t="s">
        <v>1763</v>
      </c>
      <c r="N890" s="300" t="s">
        <v>1988</v>
      </c>
    </row>
    <row r="891" spans="2:14" x14ac:dyDescent="0.2">
      <c r="B891" s="217">
        <v>41301</v>
      </c>
      <c r="C891" s="218" t="s">
        <v>1320</v>
      </c>
      <c r="D891" s="219">
        <v>49767</v>
      </c>
      <c r="E891" s="218" t="s">
        <v>3175</v>
      </c>
      <c r="F891" s="222">
        <v>0.99</v>
      </c>
      <c r="G891" s="222">
        <v>0.99</v>
      </c>
      <c r="H891" s="222">
        <v>0.55700000000000005</v>
      </c>
      <c r="I891" s="222">
        <v>0</v>
      </c>
      <c r="J891" s="646" t="s">
        <v>5197</v>
      </c>
      <c r="K891" s="521" t="s">
        <v>2721</v>
      </c>
      <c r="L891" s="221" t="s">
        <v>47</v>
      </c>
      <c r="M891" s="221" t="s">
        <v>1763</v>
      </c>
      <c r="N891" s="300" t="s">
        <v>1988</v>
      </c>
    </row>
    <row r="892" spans="2:14" ht="22.5" x14ac:dyDescent="0.2">
      <c r="B892" s="217">
        <v>41302</v>
      </c>
      <c r="C892" s="218" t="s">
        <v>1321</v>
      </c>
      <c r="D892" s="219">
        <v>50461</v>
      </c>
      <c r="E892" s="218" t="s">
        <v>3293</v>
      </c>
      <c r="F892" s="222">
        <v>0.996</v>
      </c>
      <c r="G892" s="222">
        <v>0.996</v>
      </c>
      <c r="H892" s="222">
        <v>0.52400000000000002</v>
      </c>
      <c r="I892" s="222">
        <v>0</v>
      </c>
      <c r="J892" s="646" t="s">
        <v>5197</v>
      </c>
      <c r="K892" s="521" t="s">
        <v>2859</v>
      </c>
      <c r="L892" s="221" t="s">
        <v>47</v>
      </c>
      <c r="M892" s="221" t="s">
        <v>1763</v>
      </c>
      <c r="N892" s="300" t="s">
        <v>1988</v>
      </c>
    </row>
    <row r="893" spans="2:14" x14ac:dyDescent="0.2">
      <c r="B893" s="217">
        <v>41304</v>
      </c>
      <c r="C893" s="218" t="s">
        <v>3634</v>
      </c>
      <c r="D893" s="219">
        <v>67639</v>
      </c>
      <c r="E893" s="218" t="s">
        <v>3633</v>
      </c>
      <c r="F893" s="222">
        <v>1.165</v>
      </c>
      <c r="G893" s="222">
        <v>1.165</v>
      </c>
      <c r="H893" s="222">
        <v>0.64800000000000002</v>
      </c>
      <c r="I893" s="222">
        <v>0</v>
      </c>
      <c r="J893" s="646" t="s">
        <v>5197</v>
      </c>
      <c r="K893" s="521" t="s">
        <v>3542</v>
      </c>
      <c r="L893" s="221" t="s">
        <v>45</v>
      </c>
      <c r="M893" s="221" t="s">
        <v>45</v>
      </c>
      <c r="N893" s="300" t="s">
        <v>1986</v>
      </c>
    </row>
    <row r="894" spans="2:14" x14ac:dyDescent="0.2">
      <c r="B894" s="217">
        <v>41309</v>
      </c>
      <c r="C894" s="218" t="s">
        <v>1323</v>
      </c>
      <c r="D894" s="219">
        <v>48170</v>
      </c>
      <c r="E894" s="218" t="s">
        <v>2915</v>
      </c>
      <c r="F894" s="222">
        <v>4.9950000000000001</v>
      </c>
      <c r="G894" s="222">
        <v>4.9950000000000001</v>
      </c>
      <c r="H894" s="222">
        <v>2.4900000000000002</v>
      </c>
      <c r="I894" s="222">
        <v>0</v>
      </c>
      <c r="J894" s="646" t="s">
        <v>5197</v>
      </c>
      <c r="K894" s="521" t="s">
        <v>2107</v>
      </c>
      <c r="L894" s="221" t="s">
        <v>47</v>
      </c>
      <c r="M894" s="221" t="s">
        <v>1763</v>
      </c>
      <c r="N894" s="300" t="s">
        <v>1988</v>
      </c>
    </row>
    <row r="895" spans="2:14" x14ac:dyDescent="0.2">
      <c r="B895" s="217">
        <v>41311</v>
      </c>
      <c r="C895" s="218" t="s">
        <v>1324</v>
      </c>
      <c r="D895" s="219">
        <v>49360</v>
      </c>
      <c r="E895" s="218" t="s">
        <v>3120</v>
      </c>
      <c r="F895" s="222">
        <v>0.9</v>
      </c>
      <c r="G895" s="222">
        <v>0.9</v>
      </c>
      <c r="H895" s="222">
        <v>0.42399999999999999</v>
      </c>
      <c r="I895" s="222">
        <v>0</v>
      </c>
      <c r="J895" s="646" t="s">
        <v>5197</v>
      </c>
      <c r="K895" s="521" t="s">
        <v>2367</v>
      </c>
      <c r="L895" s="221" t="s">
        <v>47</v>
      </c>
      <c r="M895" s="221" t="s">
        <v>1797</v>
      </c>
      <c r="N895" s="300" t="s">
        <v>1988</v>
      </c>
    </row>
    <row r="896" spans="2:14" x14ac:dyDescent="0.2">
      <c r="B896" s="217">
        <v>41312</v>
      </c>
      <c r="C896" s="218" t="s">
        <v>1325</v>
      </c>
      <c r="D896" s="219">
        <v>68371</v>
      </c>
      <c r="E896" s="218" t="s">
        <v>3744</v>
      </c>
      <c r="F896" s="222">
        <v>4.95</v>
      </c>
      <c r="G896" s="222">
        <v>4.95</v>
      </c>
      <c r="H896" s="222">
        <v>1.75</v>
      </c>
      <c r="I896" s="222">
        <v>0</v>
      </c>
      <c r="J896" s="646" t="s">
        <v>5224</v>
      </c>
      <c r="K896" s="521" t="s">
        <v>3745</v>
      </c>
      <c r="L896" s="221" t="s">
        <v>47</v>
      </c>
      <c r="M896" s="221" t="s">
        <v>1763</v>
      </c>
      <c r="N896" s="300" t="s">
        <v>1988</v>
      </c>
    </row>
    <row r="897" spans="2:14" x14ac:dyDescent="0.2">
      <c r="B897" s="217">
        <v>41313</v>
      </c>
      <c r="C897" s="218" t="s">
        <v>1326</v>
      </c>
      <c r="D897" s="219">
        <v>50052</v>
      </c>
      <c r="E897" s="218" t="s">
        <v>3196</v>
      </c>
      <c r="F897" s="222">
        <v>0.85199999999999998</v>
      </c>
      <c r="G897" s="222">
        <v>0.85199999999999998</v>
      </c>
      <c r="H897" s="222">
        <v>0.435</v>
      </c>
      <c r="I897" s="222">
        <v>0</v>
      </c>
      <c r="J897" s="646" t="s">
        <v>5197</v>
      </c>
      <c r="K897" s="521" t="s">
        <v>3197</v>
      </c>
      <c r="L897" s="221" t="s">
        <v>47</v>
      </c>
      <c r="M897" s="221" t="s">
        <v>1763</v>
      </c>
      <c r="N897" s="300" t="s">
        <v>1988</v>
      </c>
    </row>
    <row r="898" spans="2:14" x14ac:dyDescent="0.2">
      <c r="B898" s="217">
        <v>41314</v>
      </c>
      <c r="C898" s="218" t="s">
        <v>1327</v>
      </c>
      <c r="D898" s="219">
        <v>68585</v>
      </c>
      <c r="E898" s="218" t="s">
        <v>3835</v>
      </c>
      <c r="F898" s="222">
        <v>3.294</v>
      </c>
      <c r="G898" s="222">
        <v>3.294</v>
      </c>
      <c r="H898" s="222">
        <v>2.0859999999999999</v>
      </c>
      <c r="I898" s="222">
        <v>0</v>
      </c>
      <c r="J898" s="646" t="s">
        <v>5224</v>
      </c>
      <c r="K898" s="521" t="s">
        <v>3836</v>
      </c>
      <c r="L898" s="221" t="s">
        <v>47</v>
      </c>
      <c r="M898" s="221" t="s">
        <v>1848</v>
      </c>
      <c r="N898" s="300" t="s">
        <v>1988</v>
      </c>
    </row>
    <row r="899" spans="2:14" x14ac:dyDescent="0.2">
      <c r="B899" s="217">
        <v>41315</v>
      </c>
      <c r="C899" s="218" t="s">
        <v>1328</v>
      </c>
      <c r="D899" s="219">
        <v>68760</v>
      </c>
      <c r="E899" s="218" t="s">
        <v>3917</v>
      </c>
      <c r="F899" s="222">
        <v>1.6</v>
      </c>
      <c r="G899" s="222">
        <v>1.6</v>
      </c>
      <c r="H899" s="222">
        <v>1.5</v>
      </c>
      <c r="I899" s="222">
        <v>1.5</v>
      </c>
      <c r="J899" s="646" t="s">
        <v>5224</v>
      </c>
      <c r="K899" s="521" t="s">
        <v>3836</v>
      </c>
      <c r="L899" s="221" t="s">
        <v>47</v>
      </c>
      <c r="M899" s="221" t="s">
        <v>1848</v>
      </c>
      <c r="N899" s="300" t="s">
        <v>3045</v>
      </c>
    </row>
    <row r="900" spans="2:14" x14ac:dyDescent="0.2">
      <c r="B900" s="217">
        <v>41316</v>
      </c>
      <c r="C900" s="218" t="s">
        <v>1329</v>
      </c>
      <c r="D900" s="219">
        <v>42612</v>
      </c>
      <c r="E900" s="218" t="s">
        <v>2549</v>
      </c>
      <c r="F900" s="222">
        <v>0.495</v>
      </c>
      <c r="G900" s="222">
        <v>0.495</v>
      </c>
      <c r="H900" s="222">
        <v>0.17299999999999999</v>
      </c>
      <c r="I900" s="222">
        <v>0</v>
      </c>
      <c r="J900" s="646" t="s">
        <v>5197</v>
      </c>
      <c r="K900" s="521" t="s">
        <v>2550</v>
      </c>
      <c r="L900" s="221" t="s">
        <v>47</v>
      </c>
      <c r="M900" s="221" t="s">
        <v>45</v>
      </c>
      <c r="N900" s="300" t="s">
        <v>1988</v>
      </c>
    </row>
    <row r="901" spans="2:14" ht="22.5" x14ac:dyDescent="0.2">
      <c r="B901" s="217">
        <v>41317</v>
      </c>
      <c r="C901" s="218" t="s">
        <v>1330</v>
      </c>
      <c r="D901" s="219">
        <v>50609</v>
      </c>
      <c r="E901" s="218" t="s">
        <v>3312</v>
      </c>
      <c r="F901" s="222">
        <v>2.61</v>
      </c>
      <c r="G901" s="222">
        <v>2.61</v>
      </c>
      <c r="H901" s="222">
        <v>0.94</v>
      </c>
      <c r="I901" s="222">
        <v>0</v>
      </c>
      <c r="J901" s="646" t="s">
        <v>5197</v>
      </c>
      <c r="K901" s="521" t="s">
        <v>3313</v>
      </c>
      <c r="L901" s="221" t="s">
        <v>47</v>
      </c>
      <c r="M901" s="221" t="s">
        <v>51</v>
      </c>
      <c r="N901" s="300" t="s">
        <v>1988</v>
      </c>
    </row>
    <row r="902" spans="2:14" x14ac:dyDescent="0.2">
      <c r="B902" s="217">
        <v>41318</v>
      </c>
      <c r="C902" s="218" t="s">
        <v>1331</v>
      </c>
      <c r="D902" s="219">
        <v>48819</v>
      </c>
      <c r="E902" s="218" t="s">
        <v>3006</v>
      </c>
      <c r="F902" s="222">
        <v>0.75</v>
      </c>
      <c r="G902" s="222">
        <v>0.75</v>
      </c>
      <c r="H902" s="222">
        <v>0.151</v>
      </c>
      <c r="I902" s="222">
        <v>0</v>
      </c>
      <c r="J902" s="646" t="s">
        <v>5197</v>
      </c>
      <c r="K902" s="521" t="s">
        <v>2987</v>
      </c>
      <c r="L902" s="221" t="s">
        <v>47</v>
      </c>
      <c r="M902" s="221" t="s">
        <v>51</v>
      </c>
      <c r="N902" s="300" t="s">
        <v>1988</v>
      </c>
    </row>
    <row r="903" spans="2:14" x14ac:dyDescent="0.2">
      <c r="B903" s="217">
        <v>41319</v>
      </c>
      <c r="C903" s="218" t="s">
        <v>1332</v>
      </c>
      <c r="D903" s="219">
        <v>43908</v>
      </c>
      <c r="E903" s="218" t="s">
        <v>2668</v>
      </c>
      <c r="F903" s="222">
        <v>2</v>
      </c>
      <c r="G903" s="222">
        <v>2</v>
      </c>
      <c r="H903" s="222">
        <v>0.67600000000000005</v>
      </c>
      <c r="I903" s="222">
        <v>0</v>
      </c>
      <c r="J903" s="646" t="s">
        <v>5197</v>
      </c>
      <c r="K903" s="521" t="s">
        <v>2669</v>
      </c>
      <c r="L903" s="221" t="s">
        <v>47</v>
      </c>
      <c r="M903" s="221" t="s">
        <v>51</v>
      </c>
      <c r="N903" s="300" t="s">
        <v>1988</v>
      </c>
    </row>
    <row r="904" spans="2:14" x14ac:dyDescent="0.2">
      <c r="B904" s="217">
        <v>41320</v>
      </c>
      <c r="C904" s="218" t="s">
        <v>1333</v>
      </c>
      <c r="D904" s="219">
        <v>43907</v>
      </c>
      <c r="E904" s="218" t="s">
        <v>2666</v>
      </c>
      <c r="F904" s="222">
        <v>2</v>
      </c>
      <c r="G904" s="222">
        <v>2</v>
      </c>
      <c r="H904" s="222">
        <v>0.98</v>
      </c>
      <c r="I904" s="222">
        <v>0</v>
      </c>
      <c r="J904" s="646" t="s">
        <v>5197</v>
      </c>
      <c r="K904" s="521" t="s">
        <v>2667</v>
      </c>
      <c r="L904" s="221" t="s">
        <v>47</v>
      </c>
      <c r="M904" s="221" t="s">
        <v>1763</v>
      </c>
      <c r="N904" s="300" t="s">
        <v>1988</v>
      </c>
    </row>
    <row r="905" spans="2:14" x14ac:dyDescent="0.2">
      <c r="B905" s="217">
        <v>41321</v>
      </c>
      <c r="C905" s="218" t="s">
        <v>1334</v>
      </c>
      <c r="D905" s="219">
        <v>42603</v>
      </c>
      <c r="E905" s="218" t="s">
        <v>2548</v>
      </c>
      <c r="F905" s="222">
        <v>0.8</v>
      </c>
      <c r="G905" s="222">
        <v>0.8</v>
      </c>
      <c r="H905" s="222">
        <v>0.32500000000000001</v>
      </c>
      <c r="I905" s="222">
        <v>0</v>
      </c>
      <c r="J905" s="646" t="s">
        <v>5197</v>
      </c>
      <c r="K905" s="521" t="s">
        <v>2043</v>
      </c>
      <c r="L905" s="221" t="s">
        <v>47</v>
      </c>
      <c r="M905" s="221" t="s">
        <v>1763</v>
      </c>
      <c r="N905" s="300" t="s">
        <v>1988</v>
      </c>
    </row>
    <row r="906" spans="2:14" x14ac:dyDescent="0.2">
      <c r="B906" s="217">
        <v>41322</v>
      </c>
      <c r="C906" s="218" t="s">
        <v>1335</v>
      </c>
      <c r="D906" s="219">
        <v>43707</v>
      </c>
      <c r="E906" s="218" t="s">
        <v>2628</v>
      </c>
      <c r="F906" s="222">
        <v>1</v>
      </c>
      <c r="G906" s="222">
        <v>1</v>
      </c>
      <c r="H906" s="222">
        <v>0.84899999999999998</v>
      </c>
      <c r="I906" s="222">
        <v>0</v>
      </c>
      <c r="J906" s="646" t="s">
        <v>5197</v>
      </c>
      <c r="K906" s="521" t="s">
        <v>2623</v>
      </c>
      <c r="L906" s="221" t="s">
        <v>47</v>
      </c>
      <c r="M906" s="221" t="s">
        <v>1763</v>
      </c>
      <c r="N906" s="300" t="s">
        <v>1988</v>
      </c>
    </row>
    <row r="907" spans="2:14" x14ac:dyDescent="0.2">
      <c r="B907" s="217">
        <v>41324</v>
      </c>
      <c r="C907" s="218" t="s">
        <v>1336</v>
      </c>
      <c r="D907" s="219">
        <v>43706</v>
      </c>
      <c r="E907" s="218" t="s">
        <v>2627</v>
      </c>
      <c r="F907" s="222">
        <v>2</v>
      </c>
      <c r="G907" s="222">
        <v>2</v>
      </c>
      <c r="H907" s="222">
        <v>0.49399999999999999</v>
      </c>
      <c r="I907" s="222">
        <v>0</v>
      </c>
      <c r="J907" s="646" t="s">
        <v>5197</v>
      </c>
      <c r="K907" s="521" t="s">
        <v>2623</v>
      </c>
      <c r="L907" s="221" t="s">
        <v>47</v>
      </c>
      <c r="M907" s="221" t="s">
        <v>1763</v>
      </c>
      <c r="N907" s="300" t="s">
        <v>1988</v>
      </c>
    </row>
    <row r="908" spans="2:14" ht="22.5" x14ac:dyDescent="0.2">
      <c r="B908" s="217">
        <v>41326</v>
      </c>
      <c r="C908" s="218" t="s">
        <v>1337</v>
      </c>
      <c r="D908" s="219">
        <v>50127</v>
      </c>
      <c r="E908" s="218" t="s">
        <v>3234</v>
      </c>
      <c r="F908" s="222">
        <v>0.499</v>
      </c>
      <c r="G908" s="222">
        <v>0.499</v>
      </c>
      <c r="H908" s="222">
        <v>0.223</v>
      </c>
      <c r="I908" s="222">
        <v>0</v>
      </c>
      <c r="J908" s="646" t="s">
        <v>5197</v>
      </c>
      <c r="K908" s="521" t="s">
        <v>3219</v>
      </c>
      <c r="L908" s="221" t="s">
        <v>47</v>
      </c>
      <c r="M908" s="221" t="s">
        <v>1763</v>
      </c>
      <c r="N908" s="300" t="s">
        <v>1988</v>
      </c>
    </row>
    <row r="909" spans="2:14" x14ac:dyDescent="0.2">
      <c r="B909" s="217">
        <v>41328</v>
      </c>
      <c r="C909" s="218" t="s">
        <v>1339</v>
      </c>
      <c r="D909" s="219">
        <v>43991</v>
      </c>
      <c r="E909" s="218" t="s">
        <v>2707</v>
      </c>
      <c r="F909" s="222">
        <v>0.3</v>
      </c>
      <c r="G909" s="222">
        <v>0.3</v>
      </c>
      <c r="H909" s="222">
        <v>0.13400000000000001</v>
      </c>
      <c r="I909" s="222">
        <v>0</v>
      </c>
      <c r="J909" s="646" t="s">
        <v>5197</v>
      </c>
      <c r="K909" s="521" t="s">
        <v>2708</v>
      </c>
      <c r="L909" s="221" t="s">
        <v>47</v>
      </c>
      <c r="M909" s="221" t="s">
        <v>51</v>
      </c>
      <c r="N909" s="300" t="s">
        <v>1988</v>
      </c>
    </row>
    <row r="910" spans="2:14" x14ac:dyDescent="0.2">
      <c r="B910" s="217">
        <v>41329</v>
      </c>
      <c r="C910" s="218" t="s">
        <v>1340</v>
      </c>
      <c r="D910" s="219">
        <v>50124</v>
      </c>
      <c r="E910" s="218" t="s">
        <v>3232</v>
      </c>
      <c r="F910" s="222">
        <v>0.499</v>
      </c>
      <c r="G910" s="222">
        <v>0.499</v>
      </c>
      <c r="H910" s="222">
        <v>0.26</v>
      </c>
      <c r="I910" s="222">
        <v>0</v>
      </c>
      <c r="J910" s="646" t="s">
        <v>5197</v>
      </c>
      <c r="K910" s="521" t="s">
        <v>3233</v>
      </c>
      <c r="L910" s="221" t="s">
        <v>47</v>
      </c>
      <c r="M910" s="221" t="s">
        <v>1763</v>
      </c>
      <c r="N910" s="300" t="s">
        <v>1988</v>
      </c>
    </row>
    <row r="911" spans="2:14" x14ac:dyDescent="0.2">
      <c r="B911" s="217">
        <v>41330</v>
      </c>
      <c r="C911" s="218" t="s">
        <v>1341</v>
      </c>
      <c r="D911" s="219">
        <v>43916</v>
      </c>
      <c r="E911" s="218" t="s">
        <v>2672</v>
      </c>
      <c r="F911" s="222">
        <v>1</v>
      </c>
      <c r="G911" s="222">
        <v>1</v>
      </c>
      <c r="H911" s="222">
        <v>0.38300000000000001</v>
      </c>
      <c r="I911" s="222">
        <v>0</v>
      </c>
      <c r="J911" s="646" t="s">
        <v>5197</v>
      </c>
      <c r="K911" s="521" t="s">
        <v>2673</v>
      </c>
      <c r="L911" s="221" t="s">
        <v>47</v>
      </c>
      <c r="M911" s="221" t="s">
        <v>1763</v>
      </c>
      <c r="N911" s="300" t="s">
        <v>1988</v>
      </c>
    </row>
    <row r="912" spans="2:14" x14ac:dyDescent="0.2">
      <c r="B912" s="217">
        <v>41332</v>
      </c>
      <c r="C912" s="218" t="s">
        <v>1342</v>
      </c>
      <c r="D912" s="219">
        <v>50130</v>
      </c>
      <c r="E912" s="218" t="s">
        <v>3237</v>
      </c>
      <c r="F912" s="222">
        <v>0.93600000000000005</v>
      </c>
      <c r="G912" s="222">
        <v>0.93600000000000005</v>
      </c>
      <c r="H912" s="222">
        <v>0.53500000000000003</v>
      </c>
      <c r="I912" s="222">
        <v>0</v>
      </c>
      <c r="J912" s="646" t="s">
        <v>5197</v>
      </c>
      <c r="K912" s="521" t="s">
        <v>2095</v>
      </c>
      <c r="L912" s="221" t="s">
        <v>47</v>
      </c>
      <c r="M912" s="221" t="s">
        <v>1763</v>
      </c>
      <c r="N912" s="300" t="s">
        <v>1988</v>
      </c>
    </row>
    <row r="913" spans="2:14" x14ac:dyDescent="0.2">
      <c r="B913" s="217">
        <v>41333</v>
      </c>
      <c r="C913" s="218" t="s">
        <v>1343</v>
      </c>
      <c r="D913" s="219">
        <v>47364</v>
      </c>
      <c r="E913" s="218" t="s">
        <v>2810</v>
      </c>
      <c r="F913" s="222">
        <v>0.999</v>
      </c>
      <c r="G913" s="222">
        <v>0.999</v>
      </c>
      <c r="H913" s="222">
        <v>0.54300000000000004</v>
      </c>
      <c r="I913" s="222">
        <v>0</v>
      </c>
      <c r="J913" s="646" t="s">
        <v>5197</v>
      </c>
      <c r="K913" s="521" t="s">
        <v>2811</v>
      </c>
      <c r="L913" s="221" t="s">
        <v>47</v>
      </c>
      <c r="M913" s="221" t="s">
        <v>1763</v>
      </c>
      <c r="N913" s="300" t="s">
        <v>1988</v>
      </c>
    </row>
    <row r="914" spans="2:14" x14ac:dyDescent="0.2">
      <c r="B914" s="217">
        <v>41334</v>
      </c>
      <c r="C914" s="218" t="s">
        <v>1344</v>
      </c>
      <c r="D914" s="219">
        <v>49374</v>
      </c>
      <c r="E914" s="218" t="s">
        <v>3128</v>
      </c>
      <c r="F914" s="222">
        <v>3.8</v>
      </c>
      <c r="G914" s="222">
        <v>3.8</v>
      </c>
      <c r="H914" s="222">
        <v>1.1910000000000001</v>
      </c>
      <c r="I914" s="222">
        <v>0</v>
      </c>
      <c r="J914" s="646" t="s">
        <v>5197</v>
      </c>
      <c r="K914" s="521" t="s">
        <v>2107</v>
      </c>
      <c r="L914" s="221" t="s">
        <v>47</v>
      </c>
      <c r="M914" s="221" t="s">
        <v>1763</v>
      </c>
      <c r="N914" s="300" t="s">
        <v>1988</v>
      </c>
    </row>
    <row r="915" spans="2:14" x14ac:dyDescent="0.2">
      <c r="B915" s="217">
        <v>41335</v>
      </c>
      <c r="C915" s="218" t="s">
        <v>1345</v>
      </c>
      <c r="D915" s="219">
        <v>50148</v>
      </c>
      <c r="E915" s="218" t="s">
        <v>3244</v>
      </c>
      <c r="F915" s="222">
        <v>0.499</v>
      </c>
      <c r="G915" s="222">
        <v>0.499</v>
      </c>
      <c r="H915" s="222">
        <v>0.26</v>
      </c>
      <c r="I915" s="222">
        <v>0</v>
      </c>
      <c r="J915" s="646" t="s">
        <v>5197</v>
      </c>
      <c r="K915" s="521" t="s">
        <v>2198</v>
      </c>
      <c r="L915" s="221" t="s">
        <v>47</v>
      </c>
      <c r="M915" s="221" t="s">
        <v>1763</v>
      </c>
      <c r="N915" s="300" t="s">
        <v>1988</v>
      </c>
    </row>
    <row r="916" spans="2:14" x14ac:dyDescent="0.2">
      <c r="B916" s="217">
        <v>41336</v>
      </c>
      <c r="C916" s="218" t="s">
        <v>1346</v>
      </c>
      <c r="D916" s="219">
        <v>49248</v>
      </c>
      <c r="E916" s="218" t="s">
        <v>3090</v>
      </c>
      <c r="F916" s="222">
        <v>0.496</v>
      </c>
      <c r="G916" s="222">
        <v>0.496</v>
      </c>
      <c r="H916" s="222">
        <v>0.214</v>
      </c>
      <c r="I916" s="222">
        <v>0</v>
      </c>
      <c r="J916" s="646" t="s">
        <v>5197</v>
      </c>
      <c r="K916" s="521" t="s">
        <v>2055</v>
      </c>
      <c r="L916" s="221" t="s">
        <v>47</v>
      </c>
      <c r="M916" s="221" t="s">
        <v>1763</v>
      </c>
      <c r="N916" s="300" t="s">
        <v>1988</v>
      </c>
    </row>
    <row r="917" spans="2:14" x14ac:dyDescent="0.2">
      <c r="B917" s="217">
        <v>41337</v>
      </c>
      <c r="C917" s="218" t="s">
        <v>1347</v>
      </c>
      <c r="D917" s="219">
        <v>48719</v>
      </c>
      <c r="E917" s="218" t="s">
        <v>2969</v>
      </c>
      <c r="F917" s="222">
        <v>0.96</v>
      </c>
      <c r="G917" s="222">
        <v>0.96</v>
      </c>
      <c r="H917" s="222">
        <v>0.49299999999999999</v>
      </c>
      <c r="I917" s="222">
        <v>0</v>
      </c>
      <c r="J917" s="646" t="s">
        <v>5197</v>
      </c>
      <c r="K917" s="521" t="s">
        <v>2970</v>
      </c>
      <c r="L917" s="221" t="s">
        <v>47</v>
      </c>
      <c r="M917" s="221" t="s">
        <v>1763</v>
      </c>
      <c r="N917" s="300" t="s">
        <v>1988</v>
      </c>
    </row>
    <row r="918" spans="2:14" x14ac:dyDescent="0.2">
      <c r="B918" s="217">
        <v>41338</v>
      </c>
      <c r="C918" s="218" t="s">
        <v>1348</v>
      </c>
      <c r="D918" s="219">
        <v>48674</v>
      </c>
      <c r="E918" s="218" t="s">
        <v>2953</v>
      </c>
      <c r="F918" s="222">
        <v>2.5</v>
      </c>
      <c r="G918" s="222">
        <v>2.5</v>
      </c>
      <c r="H918" s="222">
        <v>1.3340000000000001</v>
      </c>
      <c r="I918" s="222">
        <v>0</v>
      </c>
      <c r="J918" s="646" t="s">
        <v>5197</v>
      </c>
      <c r="K918" s="521" t="s">
        <v>2954</v>
      </c>
      <c r="L918" s="221" t="s">
        <v>47</v>
      </c>
      <c r="M918" s="221" t="s">
        <v>1763</v>
      </c>
      <c r="N918" s="300" t="s">
        <v>1988</v>
      </c>
    </row>
    <row r="919" spans="2:14" x14ac:dyDescent="0.2">
      <c r="B919" s="217">
        <v>41339</v>
      </c>
      <c r="C919" s="218" t="s">
        <v>1349</v>
      </c>
      <c r="D919" s="219">
        <v>50059</v>
      </c>
      <c r="E919" s="218" t="s">
        <v>3200</v>
      </c>
      <c r="F919" s="222">
        <v>0.99</v>
      </c>
      <c r="G919" s="222">
        <v>0.99</v>
      </c>
      <c r="H919" s="222">
        <v>0.44400000000000001</v>
      </c>
      <c r="I919" s="222">
        <v>0</v>
      </c>
      <c r="J919" s="646" t="s">
        <v>5197</v>
      </c>
      <c r="K919" s="521" t="s">
        <v>856</v>
      </c>
      <c r="L919" s="221" t="s">
        <v>47</v>
      </c>
      <c r="M919" s="221" t="s">
        <v>45</v>
      </c>
      <c r="N919" s="300" t="s">
        <v>1988</v>
      </c>
    </row>
    <row r="920" spans="2:14" x14ac:dyDescent="0.2">
      <c r="B920" s="217">
        <v>41340</v>
      </c>
      <c r="C920" s="218" t="s">
        <v>1350</v>
      </c>
      <c r="D920" s="219">
        <v>43922</v>
      </c>
      <c r="E920" s="218" t="s">
        <v>2681</v>
      </c>
      <c r="F920" s="222">
        <v>1</v>
      </c>
      <c r="G920" s="222">
        <v>1</v>
      </c>
      <c r="H920" s="222">
        <v>0.55500000000000005</v>
      </c>
      <c r="I920" s="222">
        <v>0</v>
      </c>
      <c r="J920" s="646" t="s">
        <v>5197</v>
      </c>
      <c r="K920" s="521" t="s">
        <v>2682</v>
      </c>
      <c r="L920" s="221" t="s">
        <v>47</v>
      </c>
      <c r="M920" s="221" t="s">
        <v>1763</v>
      </c>
      <c r="N920" s="300" t="s">
        <v>1988</v>
      </c>
    </row>
    <row r="921" spans="2:14" x14ac:dyDescent="0.2">
      <c r="B921" s="217">
        <v>41341</v>
      </c>
      <c r="C921" s="218" t="s">
        <v>1351</v>
      </c>
      <c r="D921" s="219">
        <v>48232</v>
      </c>
      <c r="E921" s="218" t="s">
        <v>2926</v>
      </c>
      <c r="F921" s="222">
        <v>0.6</v>
      </c>
      <c r="G921" s="222">
        <v>0.6</v>
      </c>
      <c r="H921" s="222">
        <v>0.254</v>
      </c>
      <c r="I921" s="222">
        <v>0</v>
      </c>
      <c r="J921" s="646" t="s">
        <v>5197</v>
      </c>
      <c r="K921" s="521" t="s">
        <v>1909</v>
      </c>
      <c r="L921" s="221" t="s">
        <v>47</v>
      </c>
      <c r="M921" s="221" t="s">
        <v>1763</v>
      </c>
      <c r="N921" s="300" t="s">
        <v>1988</v>
      </c>
    </row>
    <row r="922" spans="2:14" x14ac:dyDescent="0.2">
      <c r="B922" s="217">
        <v>41342</v>
      </c>
      <c r="C922" s="218" t="s">
        <v>1352</v>
      </c>
      <c r="D922" s="219">
        <v>50874</v>
      </c>
      <c r="E922" s="218" t="s">
        <v>3430</v>
      </c>
      <c r="F922" s="222">
        <v>0.499</v>
      </c>
      <c r="G922" s="222">
        <v>0.499</v>
      </c>
      <c r="H922" s="222">
        <v>0.26100000000000001</v>
      </c>
      <c r="I922" s="222">
        <v>0</v>
      </c>
      <c r="J922" s="646" t="s">
        <v>5197</v>
      </c>
      <c r="K922" s="521" t="s">
        <v>1909</v>
      </c>
      <c r="L922" s="221" t="s">
        <v>47</v>
      </c>
      <c r="M922" s="221" t="s">
        <v>1763</v>
      </c>
      <c r="N922" s="300" t="s">
        <v>1988</v>
      </c>
    </row>
    <row r="923" spans="2:14" x14ac:dyDescent="0.2">
      <c r="B923" s="217">
        <v>41343</v>
      </c>
      <c r="C923" s="218" t="s">
        <v>1353</v>
      </c>
      <c r="D923" s="219">
        <v>50875</v>
      </c>
      <c r="E923" s="218" t="s">
        <v>3431</v>
      </c>
      <c r="F923" s="222">
        <v>0.499</v>
      </c>
      <c r="G923" s="222">
        <v>0.499</v>
      </c>
      <c r="H923" s="222">
        <v>0.25</v>
      </c>
      <c r="I923" s="222">
        <v>0</v>
      </c>
      <c r="J923" s="646" t="s">
        <v>5197</v>
      </c>
      <c r="K923" s="521" t="s">
        <v>1909</v>
      </c>
      <c r="L923" s="221" t="s">
        <v>47</v>
      </c>
      <c r="M923" s="221" t="s">
        <v>1763</v>
      </c>
      <c r="N923" s="300" t="s">
        <v>1988</v>
      </c>
    </row>
    <row r="924" spans="2:14" x14ac:dyDescent="0.2">
      <c r="B924" s="217">
        <v>41345</v>
      </c>
      <c r="C924" s="218" t="s">
        <v>1354</v>
      </c>
      <c r="D924" s="219">
        <v>50413</v>
      </c>
      <c r="E924" s="218" t="s">
        <v>3282</v>
      </c>
      <c r="F924" s="222">
        <v>3</v>
      </c>
      <c r="G924" s="222">
        <v>3</v>
      </c>
      <c r="H924" s="222">
        <v>1.6930000000000001</v>
      </c>
      <c r="I924" s="222">
        <v>0</v>
      </c>
      <c r="J924" s="646" t="s">
        <v>5197</v>
      </c>
      <c r="K924" s="521" t="s">
        <v>1901</v>
      </c>
      <c r="L924" s="221" t="s">
        <v>47</v>
      </c>
      <c r="M924" s="221" t="s">
        <v>1848</v>
      </c>
      <c r="N924" s="300" t="s">
        <v>1988</v>
      </c>
    </row>
    <row r="925" spans="2:14" x14ac:dyDescent="0.2">
      <c r="B925" s="217">
        <v>41346</v>
      </c>
      <c r="C925" s="218" t="s">
        <v>1355</v>
      </c>
      <c r="D925" s="219">
        <v>66238</v>
      </c>
      <c r="E925" s="218" t="s">
        <v>3493</v>
      </c>
      <c r="F925" s="222">
        <v>1</v>
      </c>
      <c r="G925" s="222">
        <v>1</v>
      </c>
      <c r="H925" s="222">
        <v>0.42899999999999999</v>
      </c>
      <c r="I925" s="222">
        <v>0</v>
      </c>
      <c r="J925" s="646" t="s">
        <v>5197</v>
      </c>
      <c r="K925" s="521" t="s">
        <v>1638</v>
      </c>
      <c r="L925" s="221" t="s">
        <v>47</v>
      </c>
      <c r="M925" s="221" t="s">
        <v>1763</v>
      </c>
      <c r="N925" s="300" t="s">
        <v>1988</v>
      </c>
    </row>
    <row r="926" spans="2:14" x14ac:dyDescent="0.2">
      <c r="B926" s="217">
        <v>41347</v>
      </c>
      <c r="C926" s="218" t="s">
        <v>1356</v>
      </c>
      <c r="D926" s="219">
        <v>46914</v>
      </c>
      <c r="E926" s="218" t="s">
        <v>2771</v>
      </c>
      <c r="F926" s="222">
        <v>2.4990000000000001</v>
      </c>
      <c r="G926" s="222">
        <v>2.4990000000000001</v>
      </c>
      <c r="H926" s="222">
        <v>0.87</v>
      </c>
      <c r="I926" s="222">
        <v>0</v>
      </c>
      <c r="J926" s="646" t="s">
        <v>5197</v>
      </c>
      <c r="K926" s="521" t="s">
        <v>2610</v>
      </c>
      <c r="L926" s="221" t="s">
        <v>47</v>
      </c>
      <c r="M926" s="221" t="s">
        <v>1797</v>
      </c>
      <c r="N926" s="300" t="s">
        <v>1988</v>
      </c>
    </row>
    <row r="927" spans="2:14" x14ac:dyDescent="0.2">
      <c r="B927" s="217">
        <v>41348</v>
      </c>
      <c r="C927" s="218" t="s">
        <v>1357</v>
      </c>
      <c r="D927" s="219">
        <v>49895</v>
      </c>
      <c r="E927" s="218" t="s">
        <v>3183</v>
      </c>
      <c r="F927" s="222">
        <v>1</v>
      </c>
      <c r="G927" s="222">
        <v>1</v>
      </c>
      <c r="H927" s="222">
        <v>0.505</v>
      </c>
      <c r="I927" s="222">
        <v>0</v>
      </c>
      <c r="J927" s="646" t="s">
        <v>5197</v>
      </c>
      <c r="K927" s="521" t="s">
        <v>2900</v>
      </c>
      <c r="L927" s="221" t="s">
        <v>47</v>
      </c>
      <c r="M927" s="221" t="s">
        <v>1797</v>
      </c>
      <c r="N927" s="300" t="s">
        <v>1988</v>
      </c>
    </row>
    <row r="928" spans="2:14" x14ac:dyDescent="0.2">
      <c r="B928" s="217">
        <v>41349</v>
      </c>
      <c r="C928" s="218" t="s">
        <v>1358</v>
      </c>
      <c r="D928" s="219">
        <v>50456</v>
      </c>
      <c r="E928" s="218" t="s">
        <v>3289</v>
      </c>
      <c r="F928" s="222">
        <v>1</v>
      </c>
      <c r="G928" s="222">
        <v>1</v>
      </c>
      <c r="H928" s="222">
        <v>0.39</v>
      </c>
      <c r="I928" s="222">
        <v>0</v>
      </c>
      <c r="J928" s="646" t="s">
        <v>5197</v>
      </c>
      <c r="K928" s="521" t="s">
        <v>2474</v>
      </c>
      <c r="L928" s="221" t="s">
        <v>47</v>
      </c>
      <c r="M928" s="221" t="s">
        <v>1763</v>
      </c>
      <c r="N928" s="300" t="s">
        <v>1988</v>
      </c>
    </row>
    <row r="929" spans="2:14" x14ac:dyDescent="0.2">
      <c r="B929" s="217">
        <v>41350</v>
      </c>
      <c r="C929" s="218" t="s">
        <v>1359</v>
      </c>
      <c r="D929" s="219">
        <v>50201</v>
      </c>
      <c r="E929" s="218" t="s">
        <v>3256</v>
      </c>
      <c r="F929" s="222">
        <v>3.72</v>
      </c>
      <c r="G929" s="222">
        <v>3.72</v>
      </c>
      <c r="H929" s="222">
        <v>1.18</v>
      </c>
      <c r="I929" s="222">
        <v>0</v>
      </c>
      <c r="J929" s="646" t="s">
        <v>5197</v>
      </c>
      <c r="K929" s="521" t="s">
        <v>2179</v>
      </c>
      <c r="L929" s="221" t="s">
        <v>47</v>
      </c>
      <c r="M929" s="221" t="s">
        <v>51</v>
      </c>
      <c r="N929" s="300" t="s">
        <v>1988</v>
      </c>
    </row>
    <row r="930" spans="2:14" ht="22.5" x14ac:dyDescent="0.2">
      <c r="B930" s="217">
        <v>41351</v>
      </c>
      <c r="C930" s="218" t="s">
        <v>1360</v>
      </c>
      <c r="D930" s="219">
        <v>48720</v>
      </c>
      <c r="E930" s="218" t="s">
        <v>2971</v>
      </c>
      <c r="F930" s="222">
        <v>1.4</v>
      </c>
      <c r="G930" s="222">
        <v>1.4</v>
      </c>
      <c r="H930" s="222">
        <v>0.6</v>
      </c>
      <c r="I930" s="222">
        <v>0</v>
      </c>
      <c r="J930" s="646" t="s">
        <v>5197</v>
      </c>
      <c r="K930" s="521" t="s">
        <v>2972</v>
      </c>
      <c r="L930" s="221" t="s">
        <v>47</v>
      </c>
      <c r="M930" s="221" t="s">
        <v>1763</v>
      </c>
      <c r="N930" s="300" t="s">
        <v>1988</v>
      </c>
    </row>
    <row r="931" spans="2:14" x14ac:dyDescent="0.2">
      <c r="B931" s="217">
        <v>41352</v>
      </c>
      <c r="C931" s="218" t="s">
        <v>1361</v>
      </c>
      <c r="D931" s="219">
        <v>47444</v>
      </c>
      <c r="E931" s="218" t="s">
        <v>2857</v>
      </c>
      <c r="F931" s="222">
        <v>3.3340000000000001</v>
      </c>
      <c r="G931" s="222">
        <v>3.3340000000000001</v>
      </c>
      <c r="H931" s="222">
        <v>1.649</v>
      </c>
      <c r="I931" s="222">
        <v>0</v>
      </c>
      <c r="J931" s="646" t="s">
        <v>5197</v>
      </c>
      <c r="K931" s="521" t="s">
        <v>907</v>
      </c>
      <c r="L931" s="221" t="s">
        <v>47</v>
      </c>
      <c r="M931" s="221" t="s">
        <v>45</v>
      </c>
      <c r="N931" s="300" t="s">
        <v>1988</v>
      </c>
    </row>
    <row r="932" spans="2:14" ht="22.5" x14ac:dyDescent="0.2">
      <c r="B932" s="217">
        <v>41353</v>
      </c>
      <c r="C932" s="218" t="s">
        <v>1362</v>
      </c>
      <c r="D932" s="219">
        <v>48749</v>
      </c>
      <c r="E932" s="218" t="s">
        <v>2983</v>
      </c>
      <c r="F932" s="222">
        <v>0.8</v>
      </c>
      <c r="G932" s="222">
        <v>0.8</v>
      </c>
      <c r="H932" s="222">
        <v>0.39</v>
      </c>
      <c r="I932" s="222">
        <v>0</v>
      </c>
      <c r="J932" s="646" t="s">
        <v>5197</v>
      </c>
      <c r="K932" s="521" t="s">
        <v>2984</v>
      </c>
      <c r="L932" s="221" t="s">
        <v>47</v>
      </c>
      <c r="M932" s="221" t="s">
        <v>1763</v>
      </c>
      <c r="N932" s="300" t="s">
        <v>1988</v>
      </c>
    </row>
    <row r="933" spans="2:14" x14ac:dyDescent="0.2">
      <c r="B933" s="217">
        <v>41354</v>
      </c>
      <c r="C933" s="218" t="s">
        <v>1363</v>
      </c>
      <c r="D933" s="219">
        <v>46567</v>
      </c>
      <c r="E933" s="218" t="s">
        <v>2741</v>
      </c>
      <c r="F933" s="222">
        <v>3</v>
      </c>
      <c r="G933" s="222">
        <v>3</v>
      </c>
      <c r="H933" s="222">
        <v>1.371</v>
      </c>
      <c r="I933" s="222">
        <v>0</v>
      </c>
      <c r="J933" s="646" t="s">
        <v>5197</v>
      </c>
      <c r="K933" s="521" t="s">
        <v>2742</v>
      </c>
      <c r="L933" s="221" t="s">
        <v>47</v>
      </c>
      <c r="M933" s="221" t="s">
        <v>1763</v>
      </c>
      <c r="N933" s="300" t="s">
        <v>1988</v>
      </c>
    </row>
    <row r="934" spans="2:14" x14ac:dyDescent="0.2">
      <c r="B934" s="217">
        <v>41355</v>
      </c>
      <c r="C934" s="218" t="s">
        <v>1364</v>
      </c>
      <c r="D934" s="219">
        <v>48801</v>
      </c>
      <c r="E934" s="218" t="s">
        <v>3000</v>
      </c>
      <c r="F934" s="222">
        <v>0.499</v>
      </c>
      <c r="G934" s="222">
        <v>0.499</v>
      </c>
      <c r="H934" s="222">
        <v>0.246</v>
      </c>
      <c r="I934" s="222">
        <v>0</v>
      </c>
      <c r="J934" s="646" t="s">
        <v>5197</v>
      </c>
      <c r="K934" s="521" t="s">
        <v>2089</v>
      </c>
      <c r="L934" s="221" t="s">
        <v>47</v>
      </c>
      <c r="M934" s="221" t="s">
        <v>51</v>
      </c>
      <c r="N934" s="300" t="s">
        <v>1988</v>
      </c>
    </row>
    <row r="935" spans="2:14" x14ac:dyDescent="0.2">
      <c r="B935" s="217">
        <v>41356</v>
      </c>
      <c r="C935" s="218" t="s">
        <v>1365</v>
      </c>
      <c r="D935" s="219">
        <v>43892</v>
      </c>
      <c r="E935" s="218" t="s">
        <v>2659</v>
      </c>
      <c r="F935" s="222">
        <v>4.95</v>
      </c>
      <c r="G935" s="222">
        <v>4.95</v>
      </c>
      <c r="H935" s="222">
        <v>2.387</v>
      </c>
      <c r="I935" s="222">
        <v>0</v>
      </c>
      <c r="J935" s="646" t="s">
        <v>5197</v>
      </c>
      <c r="K935" s="521" t="s">
        <v>2660</v>
      </c>
      <c r="L935" s="221" t="s">
        <v>47</v>
      </c>
      <c r="M935" s="221" t="s">
        <v>1797</v>
      </c>
      <c r="N935" s="300" t="s">
        <v>1988</v>
      </c>
    </row>
    <row r="936" spans="2:14" x14ac:dyDescent="0.2">
      <c r="B936" s="217">
        <v>41357</v>
      </c>
      <c r="C936" s="218" t="s">
        <v>1366</v>
      </c>
      <c r="D936" s="219">
        <v>50879</v>
      </c>
      <c r="E936" s="218" t="s">
        <v>3432</v>
      </c>
      <c r="F936" s="222">
        <v>0.499</v>
      </c>
      <c r="G936" s="222">
        <v>0.499</v>
      </c>
      <c r="H936" s="222">
        <v>0.249</v>
      </c>
      <c r="I936" s="222">
        <v>0</v>
      </c>
      <c r="J936" s="646" t="s">
        <v>5197</v>
      </c>
      <c r="K936" s="521" t="s">
        <v>1909</v>
      </c>
      <c r="L936" s="221" t="s">
        <v>47</v>
      </c>
      <c r="M936" s="221" t="s">
        <v>1763</v>
      </c>
      <c r="N936" s="300" t="s">
        <v>1988</v>
      </c>
    </row>
    <row r="937" spans="2:14" x14ac:dyDescent="0.2">
      <c r="B937" s="217">
        <v>41358</v>
      </c>
      <c r="C937" s="218" t="s">
        <v>1367</v>
      </c>
      <c r="D937" s="219">
        <v>50234</v>
      </c>
      <c r="E937" s="218" t="s">
        <v>3275</v>
      </c>
      <c r="F937" s="222">
        <v>0.5</v>
      </c>
      <c r="G937" s="222">
        <v>0.5</v>
      </c>
      <c r="H937" s="222">
        <v>0.24299999999999999</v>
      </c>
      <c r="I937" s="222">
        <v>0</v>
      </c>
      <c r="J937" s="646" t="s">
        <v>5197</v>
      </c>
      <c r="K937" s="521" t="s">
        <v>1638</v>
      </c>
      <c r="L937" s="221" t="s">
        <v>47</v>
      </c>
      <c r="M937" s="221" t="s">
        <v>1763</v>
      </c>
      <c r="N937" s="300" t="s">
        <v>1988</v>
      </c>
    </row>
    <row r="938" spans="2:14" x14ac:dyDescent="0.2">
      <c r="B938" s="217">
        <v>41359</v>
      </c>
      <c r="C938" s="218" t="s">
        <v>1368</v>
      </c>
      <c r="D938" s="219">
        <v>46924</v>
      </c>
      <c r="E938" s="218" t="s">
        <v>2776</v>
      </c>
      <c r="F938" s="222">
        <v>2.5</v>
      </c>
      <c r="G938" s="222">
        <v>2.5</v>
      </c>
      <c r="H938" s="222">
        <v>1.0880000000000001</v>
      </c>
      <c r="I938" s="222">
        <v>0</v>
      </c>
      <c r="J938" s="646" t="s">
        <v>5197</v>
      </c>
      <c r="K938" s="521" t="s">
        <v>2610</v>
      </c>
      <c r="L938" s="221" t="s">
        <v>47</v>
      </c>
      <c r="M938" s="221" t="s">
        <v>1797</v>
      </c>
      <c r="N938" s="300" t="s">
        <v>1988</v>
      </c>
    </row>
    <row r="939" spans="2:14" x14ac:dyDescent="0.2">
      <c r="B939" s="217">
        <v>41360</v>
      </c>
      <c r="C939" s="218" t="s">
        <v>1369</v>
      </c>
      <c r="D939" s="219">
        <v>46644</v>
      </c>
      <c r="E939" s="218" t="s">
        <v>2752</v>
      </c>
      <c r="F939" s="222">
        <v>2.75</v>
      </c>
      <c r="G939" s="222">
        <v>2.75</v>
      </c>
      <c r="H939" s="222">
        <v>1.409</v>
      </c>
      <c r="I939" s="222">
        <v>0</v>
      </c>
      <c r="J939" s="646" t="s">
        <v>5197</v>
      </c>
      <c r="K939" s="521" t="s">
        <v>2270</v>
      </c>
      <c r="L939" s="221" t="s">
        <v>47</v>
      </c>
      <c r="M939" s="221" t="s">
        <v>1763</v>
      </c>
      <c r="N939" s="300" t="s">
        <v>1988</v>
      </c>
    </row>
    <row r="940" spans="2:14" x14ac:dyDescent="0.2">
      <c r="B940" s="217">
        <v>41361</v>
      </c>
      <c r="C940" s="218" t="s">
        <v>1370</v>
      </c>
      <c r="D940" s="219">
        <v>67810</v>
      </c>
      <c r="E940" s="218" t="s">
        <v>3668</v>
      </c>
      <c r="F940" s="222">
        <v>1</v>
      </c>
      <c r="G940" s="222">
        <v>1</v>
      </c>
      <c r="H940" s="222">
        <v>0.439</v>
      </c>
      <c r="I940" s="222">
        <v>0</v>
      </c>
      <c r="J940" s="646" t="s">
        <v>5224</v>
      </c>
      <c r="K940" s="521" t="s">
        <v>2800</v>
      </c>
      <c r="L940" s="221" t="s">
        <v>47</v>
      </c>
      <c r="M940" s="221" t="s">
        <v>1763</v>
      </c>
      <c r="N940" s="300" t="s">
        <v>1988</v>
      </c>
    </row>
    <row r="941" spans="2:14" x14ac:dyDescent="0.2">
      <c r="B941" s="217">
        <v>41363</v>
      </c>
      <c r="C941" s="218" t="s">
        <v>1371</v>
      </c>
      <c r="D941" s="219">
        <v>49288</v>
      </c>
      <c r="E941" s="218" t="s">
        <v>3106</v>
      </c>
      <c r="F941" s="222">
        <v>1.38</v>
      </c>
      <c r="G941" s="222">
        <v>1.38</v>
      </c>
      <c r="H941" s="222">
        <v>0.65900000000000003</v>
      </c>
      <c r="I941" s="222">
        <v>0</v>
      </c>
      <c r="J941" s="646" t="s">
        <v>5197</v>
      </c>
      <c r="K941" s="521" t="s">
        <v>3107</v>
      </c>
      <c r="L941" s="221" t="s">
        <v>47</v>
      </c>
      <c r="M941" s="221" t="s">
        <v>1763</v>
      </c>
      <c r="N941" s="300" t="s">
        <v>1988</v>
      </c>
    </row>
    <row r="942" spans="2:14" ht="22.5" x14ac:dyDescent="0.2">
      <c r="B942" s="217">
        <v>41364</v>
      </c>
      <c r="C942" s="218" t="s">
        <v>1372</v>
      </c>
      <c r="D942" s="219">
        <v>67556</v>
      </c>
      <c r="E942" s="218" t="s">
        <v>3595</v>
      </c>
      <c r="F942" s="222">
        <v>0.48</v>
      </c>
      <c r="G942" s="222">
        <v>0.48</v>
      </c>
      <c r="H942" s="222">
        <v>0.27</v>
      </c>
      <c r="I942" s="222">
        <v>0</v>
      </c>
      <c r="J942" s="646" t="s">
        <v>5197</v>
      </c>
      <c r="K942" s="521" t="s">
        <v>1909</v>
      </c>
      <c r="L942" s="221" t="s">
        <v>47</v>
      </c>
      <c r="M942" s="221" t="s">
        <v>1763</v>
      </c>
      <c r="N942" s="300" t="s">
        <v>1988</v>
      </c>
    </row>
    <row r="943" spans="2:14" x14ac:dyDescent="0.2">
      <c r="B943" s="217">
        <v>41365</v>
      </c>
      <c r="C943" s="218" t="s">
        <v>2740</v>
      </c>
      <c r="D943" s="219">
        <v>46566</v>
      </c>
      <c r="E943" s="218" t="s">
        <v>2739</v>
      </c>
      <c r="F943" s="222">
        <v>0.25</v>
      </c>
      <c r="G943" s="222">
        <v>0.25</v>
      </c>
      <c r="H943" s="222">
        <v>2.1999999999999999E-2</v>
      </c>
      <c r="I943" s="222">
        <v>0</v>
      </c>
      <c r="J943" s="646" t="s">
        <v>5197</v>
      </c>
      <c r="K943" s="521" t="s">
        <v>2124</v>
      </c>
      <c r="L943" s="221" t="s">
        <v>47</v>
      </c>
      <c r="M943" s="221" t="s">
        <v>51</v>
      </c>
      <c r="N943" s="300" t="s">
        <v>1988</v>
      </c>
    </row>
    <row r="944" spans="2:14" x14ac:dyDescent="0.2">
      <c r="B944" s="217">
        <v>41366</v>
      </c>
      <c r="C944" s="218" t="s">
        <v>1373</v>
      </c>
      <c r="D944" s="219">
        <v>50826</v>
      </c>
      <c r="E944" s="218" t="s">
        <v>3413</v>
      </c>
      <c r="F944" s="222">
        <v>1</v>
      </c>
      <c r="G944" s="222">
        <v>1</v>
      </c>
      <c r="H944" s="222">
        <v>0.52200000000000002</v>
      </c>
      <c r="I944" s="222">
        <v>0</v>
      </c>
      <c r="J944" s="646" t="s">
        <v>5197</v>
      </c>
      <c r="K944" s="521" t="s">
        <v>2635</v>
      </c>
      <c r="L944" s="221" t="s">
        <v>47</v>
      </c>
      <c r="M944" s="221" t="s">
        <v>1763</v>
      </c>
      <c r="N944" s="300" t="s">
        <v>1988</v>
      </c>
    </row>
    <row r="945" spans="2:14" ht="22.5" x14ac:dyDescent="0.2">
      <c r="B945" s="217">
        <v>41367</v>
      </c>
      <c r="C945" s="218" t="s">
        <v>1374</v>
      </c>
      <c r="D945" s="219">
        <v>46653</v>
      </c>
      <c r="E945" s="218" t="s">
        <v>2757</v>
      </c>
      <c r="F945" s="222">
        <v>1.82</v>
      </c>
      <c r="G945" s="222">
        <v>1.82</v>
      </c>
      <c r="H945" s="222">
        <v>0.79700000000000004</v>
      </c>
      <c r="I945" s="222">
        <v>0</v>
      </c>
      <c r="J945" s="646" t="s">
        <v>5197</v>
      </c>
      <c r="K945" s="521" t="s">
        <v>2405</v>
      </c>
      <c r="L945" s="221" t="s">
        <v>47</v>
      </c>
      <c r="M945" s="221" t="s">
        <v>1797</v>
      </c>
      <c r="N945" s="300" t="s">
        <v>1988</v>
      </c>
    </row>
    <row r="946" spans="2:14" x14ac:dyDescent="0.2">
      <c r="B946" s="217">
        <v>41368</v>
      </c>
      <c r="C946" s="218" t="s">
        <v>1375</v>
      </c>
      <c r="D946" s="219">
        <v>50412</v>
      </c>
      <c r="E946" s="218" t="s">
        <v>3281</v>
      </c>
      <c r="F946" s="222">
        <v>1.954</v>
      </c>
      <c r="G946" s="222">
        <v>1.954</v>
      </c>
      <c r="H946" s="222">
        <v>1.1259999999999999</v>
      </c>
      <c r="I946" s="222">
        <v>0</v>
      </c>
      <c r="J946" s="646" t="s">
        <v>5197</v>
      </c>
      <c r="K946" s="521" t="s">
        <v>2100</v>
      </c>
      <c r="L946" s="221" t="s">
        <v>47</v>
      </c>
      <c r="M946" s="221" t="s">
        <v>1797</v>
      </c>
      <c r="N946" s="300" t="s">
        <v>1988</v>
      </c>
    </row>
    <row r="947" spans="2:14" x14ac:dyDescent="0.2">
      <c r="B947" s="217">
        <v>41370</v>
      </c>
      <c r="C947" s="218" t="s">
        <v>1376</v>
      </c>
      <c r="D947" s="219">
        <v>42631</v>
      </c>
      <c r="E947" s="218" t="s">
        <v>2551</v>
      </c>
      <c r="F947" s="222">
        <v>0.5</v>
      </c>
      <c r="G947" s="222">
        <v>0.5</v>
      </c>
      <c r="H947" s="222">
        <v>0.19700000000000001</v>
      </c>
      <c r="I947" s="222">
        <v>0</v>
      </c>
      <c r="J947" s="646" t="s">
        <v>5197</v>
      </c>
      <c r="K947" s="521" t="s">
        <v>2528</v>
      </c>
      <c r="L947" s="221" t="s">
        <v>47</v>
      </c>
      <c r="M947" s="221" t="s">
        <v>51</v>
      </c>
      <c r="N947" s="300" t="s">
        <v>1988</v>
      </c>
    </row>
    <row r="948" spans="2:14" x14ac:dyDescent="0.2">
      <c r="B948" s="217">
        <v>41371</v>
      </c>
      <c r="C948" s="218" t="s">
        <v>1377</v>
      </c>
      <c r="D948" s="219">
        <v>50077</v>
      </c>
      <c r="E948" s="218" t="s">
        <v>3204</v>
      </c>
      <c r="F948" s="222">
        <v>3.13</v>
      </c>
      <c r="G948" s="222">
        <v>3.13</v>
      </c>
      <c r="H948" s="222">
        <v>1.591</v>
      </c>
      <c r="I948" s="222">
        <v>0</v>
      </c>
      <c r="J948" s="646" t="s">
        <v>5197</v>
      </c>
      <c r="K948" s="521" t="s">
        <v>3205</v>
      </c>
      <c r="L948" s="221" t="s">
        <v>47</v>
      </c>
      <c r="M948" s="221" t="s">
        <v>51</v>
      </c>
      <c r="N948" s="300" t="s">
        <v>1988</v>
      </c>
    </row>
    <row r="949" spans="2:14" x14ac:dyDescent="0.2">
      <c r="B949" s="217">
        <v>41372</v>
      </c>
      <c r="C949" s="218" t="s">
        <v>1378</v>
      </c>
      <c r="D949" s="219">
        <v>50820</v>
      </c>
      <c r="E949" s="218" t="s">
        <v>3408</v>
      </c>
      <c r="F949" s="222">
        <v>0.65</v>
      </c>
      <c r="G949" s="222">
        <v>0.65</v>
      </c>
      <c r="H949" s="222">
        <v>0.30599999999999999</v>
      </c>
      <c r="I949" s="222">
        <v>0</v>
      </c>
      <c r="J949" s="646" t="s">
        <v>5197</v>
      </c>
      <c r="K949" s="521" t="s">
        <v>2518</v>
      </c>
      <c r="L949" s="221" t="s">
        <v>47</v>
      </c>
      <c r="M949" s="221" t="s">
        <v>1797</v>
      </c>
      <c r="N949" s="300" t="s">
        <v>1988</v>
      </c>
    </row>
    <row r="950" spans="2:14" ht="22.5" x14ac:dyDescent="0.2">
      <c r="B950" s="217">
        <v>41374</v>
      </c>
      <c r="C950" s="218" t="s">
        <v>1379</v>
      </c>
      <c r="D950" s="219">
        <v>43698</v>
      </c>
      <c r="E950" s="218" t="s">
        <v>2625</v>
      </c>
      <c r="F950" s="222">
        <v>1.91</v>
      </c>
      <c r="G950" s="222">
        <v>1.91</v>
      </c>
      <c r="H950" s="222">
        <v>1.123</v>
      </c>
      <c r="I950" s="222">
        <v>0</v>
      </c>
      <c r="J950" s="646" t="s">
        <v>5197</v>
      </c>
      <c r="K950" s="521" t="s">
        <v>2626</v>
      </c>
      <c r="L950" s="221" t="s">
        <v>47</v>
      </c>
      <c r="M950" s="221" t="s">
        <v>45</v>
      </c>
      <c r="N950" s="300" t="s">
        <v>1988</v>
      </c>
    </row>
    <row r="951" spans="2:14" x14ac:dyDescent="0.2">
      <c r="B951" s="217">
        <v>41376</v>
      </c>
      <c r="C951" s="218" t="s">
        <v>1380</v>
      </c>
      <c r="D951" s="219">
        <v>43682</v>
      </c>
      <c r="E951" s="218" t="s">
        <v>2615</v>
      </c>
      <c r="F951" s="222">
        <v>3</v>
      </c>
      <c r="G951" s="222">
        <v>3</v>
      </c>
      <c r="H951" s="222">
        <v>1.508</v>
      </c>
      <c r="I951" s="222">
        <v>0</v>
      </c>
      <c r="J951" s="646" t="s">
        <v>5197</v>
      </c>
      <c r="K951" s="521" t="s">
        <v>2616</v>
      </c>
      <c r="L951" s="221" t="s">
        <v>47</v>
      </c>
      <c r="M951" s="221" t="s">
        <v>45</v>
      </c>
      <c r="N951" s="300" t="s">
        <v>1988</v>
      </c>
    </row>
    <row r="952" spans="2:14" x14ac:dyDescent="0.2">
      <c r="B952" s="217">
        <v>41378</v>
      </c>
      <c r="C952" s="218" t="s">
        <v>1382</v>
      </c>
      <c r="D952" s="219">
        <v>43683</v>
      </c>
      <c r="E952" s="218" t="s">
        <v>2617</v>
      </c>
      <c r="F952" s="222">
        <v>1.5</v>
      </c>
      <c r="G952" s="222">
        <v>1.5</v>
      </c>
      <c r="H952" s="222">
        <v>0.191</v>
      </c>
      <c r="I952" s="222">
        <v>0</v>
      </c>
      <c r="J952" s="646" t="s">
        <v>5197</v>
      </c>
      <c r="K952" s="521" t="s">
        <v>2612</v>
      </c>
      <c r="L952" s="221" t="s">
        <v>47</v>
      </c>
      <c r="M952" s="221" t="s">
        <v>51</v>
      </c>
      <c r="N952" s="300" t="s">
        <v>1988</v>
      </c>
    </row>
    <row r="953" spans="2:14" x14ac:dyDescent="0.2">
      <c r="B953" s="217">
        <v>41380</v>
      </c>
      <c r="C953" s="218" t="s">
        <v>1383</v>
      </c>
      <c r="D953" s="219">
        <v>43659</v>
      </c>
      <c r="E953" s="218" t="s">
        <v>2611</v>
      </c>
      <c r="F953" s="222">
        <v>1.5</v>
      </c>
      <c r="G953" s="222">
        <v>1.5</v>
      </c>
      <c r="H953" s="222">
        <v>0.34300000000000003</v>
      </c>
      <c r="I953" s="222">
        <v>0</v>
      </c>
      <c r="J953" s="646" t="s">
        <v>5197</v>
      </c>
      <c r="K953" s="521" t="s">
        <v>2612</v>
      </c>
      <c r="L953" s="221" t="s">
        <v>47</v>
      </c>
      <c r="M953" s="221" t="s">
        <v>51</v>
      </c>
      <c r="N953" s="300" t="s">
        <v>1988</v>
      </c>
    </row>
    <row r="954" spans="2:14" x14ac:dyDescent="0.2">
      <c r="B954" s="217">
        <v>41383</v>
      </c>
      <c r="C954" s="218" t="s">
        <v>1384</v>
      </c>
      <c r="D954" s="219">
        <v>46657</v>
      </c>
      <c r="E954" s="218" t="s">
        <v>2758</v>
      </c>
      <c r="F954" s="222">
        <v>1</v>
      </c>
      <c r="G954" s="222">
        <v>1</v>
      </c>
      <c r="H954" s="222">
        <v>0.52200000000000002</v>
      </c>
      <c r="I954" s="222">
        <v>0</v>
      </c>
      <c r="J954" s="646" t="s">
        <v>5197</v>
      </c>
      <c r="K954" s="521" t="s">
        <v>2107</v>
      </c>
      <c r="L954" s="221" t="s">
        <v>47</v>
      </c>
      <c r="M954" s="221" t="s">
        <v>1763</v>
      </c>
      <c r="N954" s="300" t="s">
        <v>1988</v>
      </c>
    </row>
    <row r="955" spans="2:14" x14ac:dyDescent="0.2">
      <c r="B955" s="217">
        <v>41384</v>
      </c>
      <c r="C955" s="218" t="s">
        <v>1385</v>
      </c>
      <c r="D955" s="219">
        <v>46660</v>
      </c>
      <c r="E955" s="218" t="s">
        <v>2760</v>
      </c>
      <c r="F955" s="222">
        <v>1</v>
      </c>
      <c r="G955" s="222">
        <v>1</v>
      </c>
      <c r="H955" s="222">
        <v>0.54200000000000004</v>
      </c>
      <c r="I955" s="222">
        <v>0</v>
      </c>
      <c r="J955" s="646" t="s">
        <v>5197</v>
      </c>
      <c r="K955" s="521" t="s">
        <v>2107</v>
      </c>
      <c r="L955" s="221" t="s">
        <v>47</v>
      </c>
      <c r="M955" s="221" t="s">
        <v>1763</v>
      </c>
      <c r="N955" s="300" t="s">
        <v>1988</v>
      </c>
    </row>
    <row r="956" spans="2:14" x14ac:dyDescent="0.2">
      <c r="B956" s="217">
        <v>41385</v>
      </c>
      <c r="C956" s="218" t="s">
        <v>1386</v>
      </c>
      <c r="D956" s="219">
        <v>46659</v>
      </c>
      <c r="E956" s="218" t="s">
        <v>2759</v>
      </c>
      <c r="F956" s="222">
        <v>1</v>
      </c>
      <c r="G956" s="222">
        <v>1</v>
      </c>
      <c r="H956" s="222">
        <v>0.53400000000000003</v>
      </c>
      <c r="I956" s="222">
        <v>0</v>
      </c>
      <c r="J956" s="646" t="s">
        <v>5197</v>
      </c>
      <c r="K956" s="521" t="s">
        <v>2107</v>
      </c>
      <c r="L956" s="221" t="s">
        <v>47</v>
      </c>
      <c r="M956" s="221" t="s">
        <v>1763</v>
      </c>
      <c r="N956" s="300" t="s">
        <v>1988</v>
      </c>
    </row>
    <row r="957" spans="2:14" ht="22.5" x14ac:dyDescent="0.2">
      <c r="B957" s="217">
        <v>41387</v>
      </c>
      <c r="C957" s="218" t="s">
        <v>1387</v>
      </c>
      <c r="D957" s="219">
        <v>43918</v>
      </c>
      <c r="E957" s="218" t="s">
        <v>2674</v>
      </c>
      <c r="F957" s="222">
        <v>1.333</v>
      </c>
      <c r="G957" s="222">
        <v>1.333</v>
      </c>
      <c r="H957" s="222">
        <v>0.34399999999999997</v>
      </c>
      <c r="I957" s="222">
        <v>0</v>
      </c>
      <c r="J957" s="646" t="s">
        <v>5197</v>
      </c>
      <c r="K957" s="521" t="s">
        <v>2675</v>
      </c>
      <c r="L957" s="221" t="s">
        <v>47</v>
      </c>
      <c r="M957" s="221" t="s">
        <v>1797</v>
      </c>
      <c r="N957" s="300" t="s">
        <v>1988</v>
      </c>
    </row>
    <row r="958" spans="2:14" x14ac:dyDescent="0.2">
      <c r="B958" s="217">
        <v>41389</v>
      </c>
      <c r="C958" s="218" t="s">
        <v>1388</v>
      </c>
      <c r="D958" s="219">
        <v>46220</v>
      </c>
      <c r="E958" s="218" t="s">
        <v>2724</v>
      </c>
      <c r="F958" s="222">
        <v>2</v>
      </c>
      <c r="G958" s="222">
        <v>2</v>
      </c>
      <c r="H958" s="222">
        <v>0.72199999999999998</v>
      </c>
      <c r="I958" s="222">
        <v>0</v>
      </c>
      <c r="J958" s="646" t="s">
        <v>5197</v>
      </c>
      <c r="K958" s="521" t="s">
        <v>1989</v>
      </c>
      <c r="L958" s="221" t="s">
        <v>47</v>
      </c>
      <c r="M958" s="221" t="s">
        <v>1848</v>
      </c>
      <c r="N958" s="300" t="s">
        <v>1988</v>
      </c>
    </row>
    <row r="959" spans="2:14" x14ac:dyDescent="0.2">
      <c r="B959" s="217">
        <v>41393</v>
      </c>
      <c r="C959" s="218" t="s">
        <v>1389</v>
      </c>
      <c r="D959" s="219">
        <v>43993</v>
      </c>
      <c r="E959" s="218" t="s">
        <v>2709</v>
      </c>
      <c r="F959" s="222">
        <v>0.26</v>
      </c>
      <c r="G959" s="222">
        <v>0.26</v>
      </c>
      <c r="H959" s="222">
        <v>0.11</v>
      </c>
      <c r="I959" s="222">
        <v>0</v>
      </c>
      <c r="J959" s="646" t="s">
        <v>5197</v>
      </c>
      <c r="K959" s="521" t="s">
        <v>2710</v>
      </c>
      <c r="L959" s="221" t="s">
        <v>47</v>
      </c>
      <c r="M959" s="221" t="s">
        <v>1848</v>
      </c>
      <c r="N959" s="300" t="s">
        <v>1988</v>
      </c>
    </row>
    <row r="960" spans="2:14" x14ac:dyDescent="0.2">
      <c r="B960" s="217">
        <v>41395</v>
      </c>
      <c r="C960" s="218" t="s">
        <v>1390</v>
      </c>
      <c r="D960" s="219">
        <v>47210</v>
      </c>
      <c r="E960" s="218" t="s">
        <v>2799</v>
      </c>
      <c r="F960" s="222">
        <v>4.883</v>
      </c>
      <c r="G960" s="222">
        <v>4.883</v>
      </c>
      <c r="H960" s="222">
        <v>2.2650000000000001</v>
      </c>
      <c r="I960" s="222">
        <v>0</v>
      </c>
      <c r="J960" s="646" t="s">
        <v>5197</v>
      </c>
      <c r="K960" s="521" t="s">
        <v>2800</v>
      </c>
      <c r="L960" s="221" t="s">
        <v>47</v>
      </c>
      <c r="M960" s="221" t="s">
        <v>1763</v>
      </c>
      <c r="N960" s="300" t="s">
        <v>1988</v>
      </c>
    </row>
    <row r="961" spans="2:14" x14ac:dyDescent="0.2">
      <c r="B961" s="217">
        <v>41406</v>
      </c>
      <c r="C961" s="218" t="s">
        <v>1392</v>
      </c>
      <c r="D961" s="219">
        <v>73558</v>
      </c>
      <c r="E961" s="218" t="s">
        <v>4991</v>
      </c>
      <c r="F961" s="222">
        <v>3.875</v>
      </c>
      <c r="G961" s="222">
        <v>3.875</v>
      </c>
      <c r="H961" s="222">
        <v>2.9950000000000001</v>
      </c>
      <c r="I961" s="222">
        <v>2.2770000000000001</v>
      </c>
      <c r="J961" s="646" t="s">
        <v>5224</v>
      </c>
      <c r="K961" s="521" t="s">
        <v>3788</v>
      </c>
      <c r="L961" s="221" t="s">
        <v>47</v>
      </c>
      <c r="M961" s="221" t="s">
        <v>1763</v>
      </c>
      <c r="N961" s="300" t="s">
        <v>4170</v>
      </c>
    </row>
    <row r="962" spans="2:14" x14ac:dyDescent="0.2">
      <c r="B962" s="217">
        <v>41407</v>
      </c>
      <c r="C962" s="218" t="s">
        <v>1393</v>
      </c>
      <c r="D962" s="219">
        <v>71235</v>
      </c>
      <c r="E962" s="218" t="s">
        <v>4466</v>
      </c>
      <c r="F962" s="222">
        <v>4.9800000000000004</v>
      </c>
      <c r="G962" s="222">
        <v>4.9800000000000004</v>
      </c>
      <c r="H962" s="222">
        <v>1.92</v>
      </c>
      <c r="I962" s="222">
        <v>0</v>
      </c>
      <c r="J962" s="646" t="s">
        <v>5224</v>
      </c>
      <c r="K962" s="521" t="s">
        <v>3954</v>
      </c>
      <c r="L962" s="221" t="s">
        <v>45</v>
      </c>
      <c r="M962" s="221" t="s">
        <v>45</v>
      </c>
      <c r="N962" s="300" t="s">
        <v>1986</v>
      </c>
    </row>
    <row r="963" spans="2:14" x14ac:dyDescent="0.2">
      <c r="B963" s="217">
        <v>41409</v>
      </c>
      <c r="C963" s="218" t="s">
        <v>1394</v>
      </c>
      <c r="D963" s="219">
        <v>43937</v>
      </c>
      <c r="E963" s="218" t="s">
        <v>2694</v>
      </c>
      <c r="F963" s="222">
        <v>1</v>
      </c>
      <c r="G963" s="222">
        <v>1</v>
      </c>
      <c r="H963" s="222">
        <v>0.55900000000000005</v>
      </c>
      <c r="I963" s="222">
        <v>0</v>
      </c>
      <c r="J963" s="646" t="s">
        <v>5197</v>
      </c>
      <c r="K963" s="521" t="s">
        <v>2682</v>
      </c>
      <c r="L963" s="221" t="s">
        <v>47</v>
      </c>
      <c r="M963" s="221" t="s">
        <v>1763</v>
      </c>
      <c r="N963" s="300" t="s">
        <v>1988</v>
      </c>
    </row>
    <row r="964" spans="2:14" x14ac:dyDescent="0.2">
      <c r="B964" s="217">
        <v>41413</v>
      </c>
      <c r="C964" s="218" t="s">
        <v>1395</v>
      </c>
      <c r="D964" s="219">
        <v>47447</v>
      </c>
      <c r="E964" s="218" t="s">
        <v>2861</v>
      </c>
      <c r="F964" s="222">
        <v>1.89</v>
      </c>
      <c r="G964" s="222">
        <v>1.89</v>
      </c>
      <c r="H964" s="222">
        <v>0.79800000000000004</v>
      </c>
      <c r="I964" s="222">
        <v>0</v>
      </c>
      <c r="J964" s="646" t="s">
        <v>5197</v>
      </c>
      <c r="K964" s="521" t="s">
        <v>2862</v>
      </c>
      <c r="L964" s="221" t="s">
        <v>47</v>
      </c>
      <c r="M964" s="221" t="s">
        <v>1763</v>
      </c>
      <c r="N964" s="300" t="s">
        <v>1988</v>
      </c>
    </row>
    <row r="965" spans="2:14" x14ac:dyDescent="0.2">
      <c r="B965" s="217">
        <v>41417</v>
      </c>
      <c r="C965" s="218" t="s">
        <v>1396</v>
      </c>
      <c r="D965" s="219">
        <v>47448</v>
      </c>
      <c r="E965" s="218" t="s">
        <v>2863</v>
      </c>
      <c r="F965" s="222">
        <v>1</v>
      </c>
      <c r="G965" s="222">
        <v>1</v>
      </c>
      <c r="H965" s="222">
        <v>0.42899999999999999</v>
      </c>
      <c r="I965" s="222">
        <v>0</v>
      </c>
      <c r="J965" s="646" t="s">
        <v>5197</v>
      </c>
      <c r="K965" s="521" t="s">
        <v>2862</v>
      </c>
      <c r="L965" s="221" t="s">
        <v>47</v>
      </c>
      <c r="M965" s="221" t="s">
        <v>1763</v>
      </c>
      <c r="N965" s="300" t="s">
        <v>1988</v>
      </c>
    </row>
    <row r="966" spans="2:14" x14ac:dyDescent="0.2">
      <c r="B966" s="217">
        <v>41419</v>
      </c>
      <c r="C966" s="218" t="s">
        <v>1397</v>
      </c>
      <c r="D966" s="219">
        <v>47443</v>
      </c>
      <c r="E966" s="218" t="s">
        <v>2855</v>
      </c>
      <c r="F966" s="222">
        <v>3.5</v>
      </c>
      <c r="G966" s="222">
        <v>3.5</v>
      </c>
      <c r="H966" s="222">
        <v>1.7350000000000001</v>
      </c>
      <c r="I966" s="222">
        <v>0</v>
      </c>
      <c r="J966" s="646" t="s">
        <v>5197</v>
      </c>
      <c r="K966" s="521" t="s">
        <v>2856</v>
      </c>
      <c r="L966" s="221" t="s">
        <v>47</v>
      </c>
      <c r="M966" s="221" t="s">
        <v>1763</v>
      </c>
      <c r="N966" s="300" t="s">
        <v>1988</v>
      </c>
    </row>
    <row r="967" spans="2:14" x14ac:dyDescent="0.2">
      <c r="B967" s="217">
        <v>41420</v>
      </c>
      <c r="C967" s="218" t="s">
        <v>1398</v>
      </c>
      <c r="D967" s="219">
        <v>43936</v>
      </c>
      <c r="E967" s="218" t="s">
        <v>2693</v>
      </c>
      <c r="F967" s="222">
        <v>1</v>
      </c>
      <c r="G967" s="222">
        <v>1</v>
      </c>
      <c r="H967" s="222">
        <v>0.54100000000000004</v>
      </c>
      <c r="I967" s="222">
        <v>0</v>
      </c>
      <c r="J967" s="646" t="s">
        <v>5197</v>
      </c>
      <c r="K967" s="521" t="s">
        <v>2682</v>
      </c>
      <c r="L967" s="221" t="s">
        <v>47</v>
      </c>
      <c r="M967" s="221" t="s">
        <v>1763</v>
      </c>
      <c r="N967" s="300" t="s">
        <v>1988</v>
      </c>
    </row>
    <row r="968" spans="2:14" x14ac:dyDescent="0.2">
      <c r="B968" s="217">
        <v>41421</v>
      </c>
      <c r="C968" s="218" t="s">
        <v>1399</v>
      </c>
      <c r="D968" s="219">
        <v>46565</v>
      </c>
      <c r="E968" s="218" t="s">
        <v>2738</v>
      </c>
      <c r="F968" s="222">
        <v>2</v>
      </c>
      <c r="G968" s="222">
        <v>2</v>
      </c>
      <c r="H968" s="222">
        <v>0.42399999999999999</v>
      </c>
      <c r="I968" s="222">
        <v>0</v>
      </c>
      <c r="J968" s="646" t="s">
        <v>5197</v>
      </c>
      <c r="K968" s="521" t="s">
        <v>2546</v>
      </c>
      <c r="L968" s="221" t="s">
        <v>47</v>
      </c>
      <c r="M968" s="221" t="s">
        <v>1848</v>
      </c>
      <c r="N968" s="300" t="s">
        <v>1988</v>
      </c>
    </row>
    <row r="969" spans="2:14" ht="22.5" x14ac:dyDescent="0.2">
      <c r="B969" s="217">
        <v>41422</v>
      </c>
      <c r="C969" s="218" t="s">
        <v>1400</v>
      </c>
      <c r="D969" s="219">
        <v>48742</v>
      </c>
      <c r="E969" s="218" t="s">
        <v>2980</v>
      </c>
      <c r="F969" s="222">
        <v>2.1</v>
      </c>
      <c r="G969" s="222">
        <v>2.1</v>
      </c>
      <c r="H969" s="222">
        <v>1.0569999999999999</v>
      </c>
      <c r="I969" s="222">
        <v>0</v>
      </c>
      <c r="J969" s="646" t="s">
        <v>5197</v>
      </c>
      <c r="K969" s="521" t="s">
        <v>2954</v>
      </c>
      <c r="L969" s="221" t="s">
        <v>47</v>
      </c>
      <c r="M969" s="221" t="s">
        <v>1763</v>
      </c>
      <c r="N969" s="300" t="s">
        <v>1988</v>
      </c>
    </row>
    <row r="970" spans="2:14" x14ac:dyDescent="0.2">
      <c r="B970" s="217">
        <v>41423</v>
      </c>
      <c r="C970" s="218" t="s">
        <v>1401</v>
      </c>
      <c r="D970" s="219">
        <v>50156</v>
      </c>
      <c r="E970" s="218" t="s">
        <v>3247</v>
      </c>
      <c r="F970" s="222">
        <v>0.25</v>
      </c>
      <c r="G970" s="222">
        <v>0.25</v>
      </c>
      <c r="H970" s="222">
        <v>0.128</v>
      </c>
      <c r="I970" s="222">
        <v>0</v>
      </c>
      <c r="J970" s="646" t="s">
        <v>5197</v>
      </c>
      <c r="K970" s="521" t="s">
        <v>2198</v>
      </c>
      <c r="L970" s="221" t="s">
        <v>47</v>
      </c>
      <c r="M970" s="221" t="s">
        <v>1763</v>
      </c>
      <c r="N970" s="300" t="s">
        <v>1988</v>
      </c>
    </row>
    <row r="971" spans="2:14" ht="22.5" x14ac:dyDescent="0.2">
      <c r="B971" s="217">
        <v>41424</v>
      </c>
      <c r="C971" s="218" t="s">
        <v>1402</v>
      </c>
      <c r="D971" s="219">
        <v>50216</v>
      </c>
      <c r="E971" s="218" t="s">
        <v>3265</v>
      </c>
      <c r="F971" s="222">
        <v>0.32300000000000001</v>
      </c>
      <c r="G971" s="222">
        <v>0.32300000000000001</v>
      </c>
      <c r="H971" s="222">
        <v>0.124</v>
      </c>
      <c r="I971" s="222">
        <v>0</v>
      </c>
      <c r="J971" s="646" t="s">
        <v>5197</v>
      </c>
      <c r="K971" s="521" t="s">
        <v>2467</v>
      </c>
      <c r="L971" s="221" t="s">
        <v>47</v>
      </c>
      <c r="M971" s="221" t="s">
        <v>1797</v>
      </c>
      <c r="N971" s="300" t="s">
        <v>1988</v>
      </c>
    </row>
    <row r="972" spans="2:14" x14ac:dyDescent="0.2">
      <c r="B972" s="217">
        <v>41425</v>
      </c>
      <c r="C972" s="218" t="s">
        <v>1403</v>
      </c>
      <c r="D972" s="219">
        <v>49668</v>
      </c>
      <c r="E972" s="218" t="s">
        <v>3166</v>
      </c>
      <c r="F972" s="222">
        <v>2.85</v>
      </c>
      <c r="G972" s="222">
        <v>2.85</v>
      </c>
      <c r="H972" s="222">
        <v>1.458</v>
      </c>
      <c r="I972" s="222">
        <v>0</v>
      </c>
      <c r="J972" s="646" t="s">
        <v>5197</v>
      </c>
      <c r="K972" s="521" t="s">
        <v>3167</v>
      </c>
      <c r="L972" s="221" t="s">
        <v>47</v>
      </c>
      <c r="M972" s="221" t="s">
        <v>1797</v>
      </c>
      <c r="N972" s="300" t="s">
        <v>1988</v>
      </c>
    </row>
    <row r="973" spans="2:14" x14ac:dyDescent="0.2">
      <c r="B973" s="217">
        <v>41427</v>
      </c>
      <c r="C973" s="218" t="s">
        <v>1404</v>
      </c>
      <c r="D973" s="219">
        <v>66097</v>
      </c>
      <c r="E973" s="218" t="s">
        <v>3455</v>
      </c>
      <c r="F973" s="222">
        <v>2.8860000000000001</v>
      </c>
      <c r="G973" s="222">
        <v>2.8860000000000001</v>
      </c>
      <c r="H973" s="222">
        <v>0.27500000000000002</v>
      </c>
      <c r="I973" s="222">
        <v>0</v>
      </c>
      <c r="J973" s="646" t="s">
        <v>5197</v>
      </c>
      <c r="K973" s="521" t="s">
        <v>2800</v>
      </c>
      <c r="L973" s="221" t="s">
        <v>47</v>
      </c>
      <c r="M973" s="221" t="s">
        <v>1763</v>
      </c>
      <c r="N973" s="300" t="s">
        <v>1988</v>
      </c>
    </row>
    <row r="974" spans="2:14" ht="22.5" x14ac:dyDescent="0.2">
      <c r="B974" s="217">
        <v>41429</v>
      </c>
      <c r="C974" s="218" t="s">
        <v>1405</v>
      </c>
      <c r="D974" s="219">
        <v>43491</v>
      </c>
      <c r="E974" s="218" t="s">
        <v>2566</v>
      </c>
      <c r="F974" s="222">
        <v>0.33200000000000002</v>
      </c>
      <c r="G974" s="222">
        <v>0.33200000000000002</v>
      </c>
      <c r="H974" s="222">
        <v>0.123</v>
      </c>
      <c r="I974" s="222">
        <v>0</v>
      </c>
      <c r="J974" s="646" t="s">
        <v>5197</v>
      </c>
      <c r="K974" s="521" t="s">
        <v>2567</v>
      </c>
      <c r="L974" s="221" t="s">
        <v>47</v>
      </c>
      <c r="M974" s="221" t="s">
        <v>51</v>
      </c>
      <c r="N974" s="300" t="s">
        <v>1988</v>
      </c>
    </row>
    <row r="975" spans="2:14" x14ac:dyDescent="0.2">
      <c r="B975" s="217">
        <v>41430</v>
      </c>
      <c r="C975" s="218" t="s">
        <v>1406</v>
      </c>
      <c r="D975" s="219">
        <v>43938</v>
      </c>
      <c r="E975" s="218" t="s">
        <v>2695</v>
      </c>
      <c r="F975" s="222">
        <v>1</v>
      </c>
      <c r="G975" s="222">
        <v>1</v>
      </c>
      <c r="H975" s="222">
        <v>0.52100000000000002</v>
      </c>
      <c r="I975" s="222">
        <v>0</v>
      </c>
      <c r="J975" s="646" t="s">
        <v>5197</v>
      </c>
      <c r="K975" s="521" t="s">
        <v>2682</v>
      </c>
      <c r="L975" s="221" t="s">
        <v>47</v>
      </c>
      <c r="M975" s="221" t="s">
        <v>1763</v>
      </c>
      <c r="N975" s="300" t="s">
        <v>1988</v>
      </c>
    </row>
    <row r="976" spans="2:14" x14ac:dyDescent="0.2">
      <c r="B976" s="217">
        <v>41434</v>
      </c>
      <c r="C976" s="218" t="s">
        <v>1407</v>
      </c>
      <c r="D976" s="219">
        <v>48778</v>
      </c>
      <c r="E976" s="218" t="s">
        <v>2997</v>
      </c>
      <c r="F976" s="222">
        <v>0.45</v>
      </c>
      <c r="G976" s="222">
        <v>0.45</v>
      </c>
      <c r="H976" s="222">
        <v>0.21</v>
      </c>
      <c r="I976" s="222">
        <v>0</v>
      </c>
      <c r="J976" s="646" t="s">
        <v>5197</v>
      </c>
      <c r="K976" s="521" t="s">
        <v>856</v>
      </c>
      <c r="L976" s="221" t="s">
        <v>47</v>
      </c>
      <c r="M976" s="221" t="s">
        <v>45</v>
      </c>
      <c r="N976" s="300" t="s">
        <v>1988</v>
      </c>
    </row>
    <row r="977" spans="2:14" x14ac:dyDescent="0.2">
      <c r="B977" s="217">
        <v>41435</v>
      </c>
      <c r="C977" s="218" t="s">
        <v>1408</v>
      </c>
      <c r="D977" s="219">
        <v>50829</v>
      </c>
      <c r="E977" s="218" t="s">
        <v>3416</v>
      </c>
      <c r="F977" s="222">
        <v>2.4</v>
      </c>
      <c r="G977" s="222">
        <v>2.4</v>
      </c>
      <c r="H977" s="222">
        <v>1.296</v>
      </c>
      <c r="I977" s="222">
        <v>0</v>
      </c>
      <c r="J977" s="646" t="s">
        <v>5197</v>
      </c>
      <c r="K977" s="521" t="s">
        <v>3417</v>
      </c>
      <c r="L977" s="221" t="s">
        <v>47</v>
      </c>
      <c r="M977" s="221" t="s">
        <v>51</v>
      </c>
      <c r="N977" s="300" t="s">
        <v>1988</v>
      </c>
    </row>
    <row r="978" spans="2:14" x14ac:dyDescent="0.2">
      <c r="B978" s="217">
        <v>41436</v>
      </c>
      <c r="C978" s="218" t="s">
        <v>1409</v>
      </c>
      <c r="D978" s="219">
        <v>48171</v>
      </c>
      <c r="E978" s="218" t="s">
        <v>2916</v>
      </c>
      <c r="F978" s="222">
        <v>2.5</v>
      </c>
      <c r="G978" s="222">
        <v>2.5</v>
      </c>
      <c r="H978" s="222">
        <v>1.3120000000000001</v>
      </c>
      <c r="I978" s="222">
        <v>0</v>
      </c>
      <c r="J978" s="646" t="s">
        <v>5197</v>
      </c>
      <c r="K978" s="521" t="s">
        <v>2917</v>
      </c>
      <c r="L978" s="221" t="s">
        <v>47</v>
      </c>
      <c r="M978" s="221" t="s">
        <v>51</v>
      </c>
      <c r="N978" s="300" t="s">
        <v>1988</v>
      </c>
    </row>
    <row r="979" spans="2:14" x14ac:dyDescent="0.2">
      <c r="B979" s="217">
        <v>41438</v>
      </c>
      <c r="C979" s="218" t="s">
        <v>1410</v>
      </c>
      <c r="D979" s="219">
        <v>50106</v>
      </c>
      <c r="E979" s="218" t="s">
        <v>3215</v>
      </c>
      <c r="F979" s="222">
        <v>4.968</v>
      </c>
      <c r="G979" s="222">
        <v>4.968</v>
      </c>
      <c r="H979" s="222">
        <v>2.14</v>
      </c>
      <c r="I979" s="222">
        <v>0</v>
      </c>
      <c r="J979" s="646" t="s">
        <v>5197</v>
      </c>
      <c r="K979" s="521" t="s">
        <v>1901</v>
      </c>
      <c r="L979" s="221" t="s">
        <v>47</v>
      </c>
      <c r="M979" s="221" t="s">
        <v>1848</v>
      </c>
      <c r="N979" s="300" t="s">
        <v>1988</v>
      </c>
    </row>
    <row r="980" spans="2:14" x14ac:dyDescent="0.2">
      <c r="B980" s="217">
        <v>41476</v>
      </c>
      <c r="C980" s="218" t="s">
        <v>1411</v>
      </c>
      <c r="D980" s="219">
        <v>46641</v>
      </c>
      <c r="E980" s="218" t="s">
        <v>2749</v>
      </c>
      <c r="F980" s="222">
        <v>3</v>
      </c>
      <c r="G980" s="222">
        <v>3</v>
      </c>
      <c r="H980" s="222">
        <v>0.61099999999999999</v>
      </c>
      <c r="I980" s="222">
        <v>0</v>
      </c>
      <c r="J980" s="646" t="s">
        <v>5197</v>
      </c>
      <c r="K980" s="521" t="s">
        <v>2750</v>
      </c>
      <c r="L980" s="221" t="s">
        <v>47</v>
      </c>
      <c r="M980" s="221" t="s">
        <v>1763</v>
      </c>
      <c r="N980" s="300" t="s">
        <v>1988</v>
      </c>
    </row>
    <row r="981" spans="2:14" x14ac:dyDescent="0.2">
      <c r="B981" s="217">
        <v>41516</v>
      </c>
      <c r="C981" s="218" t="s">
        <v>1412</v>
      </c>
      <c r="D981" s="219">
        <v>49370</v>
      </c>
      <c r="E981" s="218" t="s">
        <v>3124</v>
      </c>
      <c r="F981" s="222">
        <v>20</v>
      </c>
      <c r="G981" s="222">
        <v>20</v>
      </c>
      <c r="H981" s="222">
        <v>9.9730000000000008</v>
      </c>
      <c r="I981" s="222">
        <v>0</v>
      </c>
      <c r="J981" s="646" t="s">
        <v>5197</v>
      </c>
      <c r="K981" s="521" t="s">
        <v>3126</v>
      </c>
      <c r="L981" s="221" t="s">
        <v>46</v>
      </c>
      <c r="M981" s="221" t="s">
        <v>46</v>
      </c>
      <c r="N981" s="300" t="s">
        <v>3125</v>
      </c>
    </row>
    <row r="982" spans="2:14" x14ac:dyDescent="0.2">
      <c r="B982" s="217">
        <v>41535</v>
      </c>
      <c r="C982" s="218" t="s">
        <v>1414</v>
      </c>
      <c r="D982" s="219">
        <v>50584</v>
      </c>
      <c r="E982" s="218" t="s">
        <v>3299</v>
      </c>
      <c r="F982" s="222">
        <v>1</v>
      </c>
      <c r="G982" s="222">
        <v>1</v>
      </c>
      <c r="H982" s="222">
        <v>0</v>
      </c>
      <c r="I982" s="222">
        <v>0</v>
      </c>
      <c r="J982" s="646" t="s">
        <v>5197</v>
      </c>
      <c r="K982" s="521" t="s">
        <v>2460</v>
      </c>
      <c r="L982" s="221" t="s">
        <v>47</v>
      </c>
      <c r="M982" s="221" t="s">
        <v>1763</v>
      </c>
      <c r="N982" s="300" t="s">
        <v>2459</v>
      </c>
    </row>
    <row r="983" spans="2:14" x14ac:dyDescent="0.2">
      <c r="B983" s="217">
        <v>41536</v>
      </c>
      <c r="C983" s="218" t="s">
        <v>1415</v>
      </c>
      <c r="D983" s="219">
        <v>71674</v>
      </c>
      <c r="E983" s="218" t="s">
        <v>4612</v>
      </c>
      <c r="F983" s="222">
        <v>3.1680000000000001</v>
      </c>
      <c r="G983" s="222">
        <v>3.1680000000000001</v>
      </c>
      <c r="H983" s="222">
        <v>0</v>
      </c>
      <c r="I983" s="222">
        <v>0</v>
      </c>
      <c r="J983" s="646" t="s">
        <v>5197</v>
      </c>
      <c r="K983" s="521" t="s">
        <v>3750</v>
      </c>
      <c r="L983" s="221" t="s">
        <v>45</v>
      </c>
      <c r="M983" s="221" t="s">
        <v>45</v>
      </c>
      <c r="N983" s="300" t="s">
        <v>1986</v>
      </c>
    </row>
    <row r="984" spans="2:14" x14ac:dyDescent="0.2">
      <c r="B984" s="217">
        <v>41539</v>
      </c>
      <c r="C984" s="218" t="s">
        <v>1416</v>
      </c>
      <c r="D984" s="219">
        <v>69704</v>
      </c>
      <c r="E984" s="218" t="s">
        <v>4246</v>
      </c>
      <c r="F984" s="222">
        <v>4</v>
      </c>
      <c r="G984" s="222">
        <v>4</v>
      </c>
      <c r="H984" s="222">
        <v>2.57</v>
      </c>
      <c r="I984" s="222">
        <v>0</v>
      </c>
      <c r="J984" s="646" t="s">
        <v>5197</v>
      </c>
      <c r="K984" s="521" t="s">
        <v>3840</v>
      </c>
      <c r="L984" s="221" t="s">
        <v>45</v>
      </c>
      <c r="M984" s="221" t="s">
        <v>45</v>
      </c>
      <c r="N984" s="300" t="s">
        <v>1986</v>
      </c>
    </row>
    <row r="985" spans="2:14" x14ac:dyDescent="0.2">
      <c r="B985" s="217">
        <v>41540</v>
      </c>
      <c r="C985" s="218" t="s">
        <v>1417</v>
      </c>
      <c r="D985" s="219">
        <v>69650</v>
      </c>
      <c r="E985" s="218" t="s">
        <v>4203</v>
      </c>
      <c r="F985" s="222">
        <v>2.3759999999999999</v>
      </c>
      <c r="G985" s="222">
        <v>2.3759999999999999</v>
      </c>
      <c r="H985" s="222">
        <v>1.091</v>
      </c>
      <c r="I985" s="222">
        <v>0</v>
      </c>
      <c r="J985" s="646" t="s">
        <v>5197</v>
      </c>
      <c r="K985" s="521" t="s">
        <v>3947</v>
      </c>
      <c r="L985" s="221" t="s">
        <v>45</v>
      </c>
      <c r="M985" s="221" t="s">
        <v>51</v>
      </c>
      <c r="N985" s="300" t="s">
        <v>1986</v>
      </c>
    </row>
    <row r="986" spans="2:14" x14ac:dyDescent="0.2">
      <c r="B986" s="217">
        <v>41546</v>
      </c>
      <c r="C986" s="218" t="s">
        <v>1418</v>
      </c>
      <c r="D986" s="219">
        <v>69235</v>
      </c>
      <c r="E986" s="218" t="s">
        <v>5204</v>
      </c>
      <c r="F986" s="222">
        <v>0.8</v>
      </c>
      <c r="G986" s="222">
        <v>0.8</v>
      </c>
      <c r="H986" s="222">
        <v>0.8</v>
      </c>
      <c r="I986" s="222">
        <v>0.8</v>
      </c>
      <c r="J986" s="646" t="s">
        <v>5224</v>
      </c>
      <c r="K986" s="521" t="s">
        <v>2619</v>
      </c>
      <c r="L986" s="221" t="s">
        <v>47</v>
      </c>
      <c r="M986" s="221" t="s">
        <v>45</v>
      </c>
      <c r="N986" s="300" t="s">
        <v>3045</v>
      </c>
    </row>
    <row r="987" spans="2:14" x14ac:dyDescent="0.2">
      <c r="B987" s="217">
        <v>41548</v>
      </c>
      <c r="C987" s="218" t="s">
        <v>1420</v>
      </c>
      <c r="D987" s="219">
        <v>69228</v>
      </c>
      <c r="E987" s="218" t="s">
        <v>4020</v>
      </c>
      <c r="F987" s="222">
        <v>1.27</v>
      </c>
      <c r="G987" s="222">
        <v>1.27</v>
      </c>
      <c r="H987" s="222">
        <v>1.2529999999999999</v>
      </c>
      <c r="I987" s="222">
        <v>1.2529999999999999</v>
      </c>
      <c r="J987" s="646" t="s">
        <v>5224</v>
      </c>
      <c r="K987" s="521" t="s">
        <v>4021</v>
      </c>
      <c r="L987" s="221" t="s">
        <v>47</v>
      </c>
      <c r="M987" s="221" t="s">
        <v>1763</v>
      </c>
      <c r="N987" s="300" t="s">
        <v>3045</v>
      </c>
    </row>
    <row r="988" spans="2:14" x14ac:dyDescent="0.2">
      <c r="B988" s="217">
        <v>41549</v>
      </c>
      <c r="C988" s="218" t="s">
        <v>1421</v>
      </c>
      <c r="D988" s="219">
        <v>69819</v>
      </c>
      <c r="E988" s="218" t="s">
        <v>4323</v>
      </c>
      <c r="F988" s="222">
        <v>4.8</v>
      </c>
      <c r="G988" s="222">
        <v>4.8</v>
      </c>
      <c r="H988" s="222">
        <v>1.49</v>
      </c>
      <c r="I988" s="222">
        <v>0</v>
      </c>
      <c r="J988" s="646" t="s">
        <v>5197</v>
      </c>
      <c r="K988" s="521" t="s">
        <v>3737</v>
      </c>
      <c r="L988" s="221" t="s">
        <v>47</v>
      </c>
      <c r="M988" s="221" t="s">
        <v>1848</v>
      </c>
      <c r="N988" s="300" t="s">
        <v>1988</v>
      </c>
    </row>
    <row r="989" spans="2:14" x14ac:dyDescent="0.2">
      <c r="B989" s="217">
        <v>41550</v>
      </c>
      <c r="C989" s="218" t="s">
        <v>1422</v>
      </c>
      <c r="D989" s="219">
        <v>69232</v>
      </c>
      <c r="E989" s="218" t="s">
        <v>4022</v>
      </c>
      <c r="F989" s="222">
        <v>2</v>
      </c>
      <c r="G989" s="222">
        <v>2</v>
      </c>
      <c r="H989" s="222">
        <v>2</v>
      </c>
      <c r="I989" s="222">
        <v>2</v>
      </c>
      <c r="J989" s="646" t="s">
        <v>5224</v>
      </c>
      <c r="K989" s="521" t="s">
        <v>3737</v>
      </c>
      <c r="L989" s="221" t="s">
        <v>47</v>
      </c>
      <c r="M989" s="221" t="s">
        <v>1848</v>
      </c>
      <c r="N989" s="300" t="s">
        <v>3045</v>
      </c>
    </row>
    <row r="990" spans="2:14" x14ac:dyDescent="0.2">
      <c r="B990" s="217">
        <v>41551</v>
      </c>
      <c r="C990" s="218" t="s">
        <v>1423</v>
      </c>
      <c r="D990" s="219">
        <v>71636</v>
      </c>
      <c r="E990" s="218" t="s">
        <v>4594</v>
      </c>
      <c r="F990" s="222">
        <v>4.4000000000000004</v>
      </c>
      <c r="G990" s="222">
        <v>4.4000000000000004</v>
      </c>
      <c r="H990" s="222">
        <v>2.415</v>
      </c>
      <c r="I990" s="222">
        <v>0</v>
      </c>
      <c r="J990" s="646" t="s">
        <v>5224</v>
      </c>
      <c r="K990" s="521" t="s">
        <v>3964</v>
      </c>
      <c r="L990" s="221" t="s">
        <v>47</v>
      </c>
      <c r="M990" s="221" t="s">
        <v>45</v>
      </c>
      <c r="N990" s="300" t="s">
        <v>1988</v>
      </c>
    </row>
    <row r="991" spans="2:14" x14ac:dyDescent="0.2">
      <c r="B991" s="217">
        <v>41552</v>
      </c>
      <c r="C991" s="218" t="s">
        <v>1424</v>
      </c>
      <c r="D991" s="219">
        <v>69816</v>
      </c>
      <c r="E991" s="218" t="s">
        <v>4322</v>
      </c>
      <c r="F991" s="222">
        <v>2.64</v>
      </c>
      <c r="G991" s="222">
        <v>2.64</v>
      </c>
      <c r="H991" s="222">
        <v>2.5499999999999998</v>
      </c>
      <c r="I991" s="222">
        <v>2.5499999999999998</v>
      </c>
      <c r="J991" s="646" t="s">
        <v>5224</v>
      </c>
      <c r="K991" s="521" t="s">
        <v>3964</v>
      </c>
      <c r="L991" s="221" t="s">
        <v>47</v>
      </c>
      <c r="M991" s="221" t="s">
        <v>45</v>
      </c>
      <c r="N991" s="300" t="s">
        <v>3045</v>
      </c>
    </row>
    <row r="992" spans="2:14" x14ac:dyDescent="0.2">
      <c r="B992" s="217">
        <v>41555</v>
      </c>
      <c r="C992" s="218" t="s">
        <v>1425</v>
      </c>
      <c r="D992" s="219">
        <v>50835</v>
      </c>
      <c r="E992" s="218" t="s">
        <v>3422</v>
      </c>
      <c r="F992" s="222">
        <v>13.875</v>
      </c>
      <c r="G992" s="222">
        <v>13.875</v>
      </c>
      <c r="H992" s="222">
        <v>5.141</v>
      </c>
      <c r="I992" s="222">
        <v>0</v>
      </c>
      <c r="J992" s="646" t="s">
        <v>5197</v>
      </c>
      <c r="K992" s="521" t="s">
        <v>2067</v>
      </c>
      <c r="L992" s="221" t="s">
        <v>45</v>
      </c>
      <c r="M992" s="221" t="s">
        <v>45</v>
      </c>
      <c r="N992" s="300" t="s">
        <v>3045</v>
      </c>
    </row>
    <row r="993" spans="2:14" x14ac:dyDescent="0.2">
      <c r="B993" s="217">
        <v>41557</v>
      </c>
      <c r="C993" s="218" t="s">
        <v>1426</v>
      </c>
      <c r="D993" s="219">
        <v>49029</v>
      </c>
      <c r="E993" s="218" t="s">
        <v>3044</v>
      </c>
      <c r="F993" s="222">
        <v>10.4</v>
      </c>
      <c r="G993" s="222">
        <v>10.4</v>
      </c>
      <c r="H993" s="222">
        <v>4.3620000000000001</v>
      </c>
      <c r="I993" s="222">
        <v>0</v>
      </c>
      <c r="J993" s="646" t="s">
        <v>5197</v>
      </c>
      <c r="K993" s="521" t="s">
        <v>3046</v>
      </c>
      <c r="L993" s="221" t="s">
        <v>45</v>
      </c>
      <c r="M993" s="221" t="s">
        <v>45</v>
      </c>
      <c r="N993" s="300" t="s">
        <v>3045</v>
      </c>
    </row>
    <row r="994" spans="2:14" x14ac:dyDescent="0.2">
      <c r="B994" s="217">
        <v>41566</v>
      </c>
      <c r="C994" s="218" t="s">
        <v>1428</v>
      </c>
      <c r="D994" s="219">
        <v>69256</v>
      </c>
      <c r="E994" s="218" t="s">
        <v>4036</v>
      </c>
      <c r="F994" s="222">
        <v>20</v>
      </c>
      <c r="G994" s="222">
        <v>20</v>
      </c>
      <c r="H994" s="222">
        <v>20</v>
      </c>
      <c r="I994" s="222">
        <v>20</v>
      </c>
      <c r="J994" s="646" t="s">
        <v>5197</v>
      </c>
      <c r="K994" s="521" t="s">
        <v>4037</v>
      </c>
      <c r="L994" s="221" t="s">
        <v>49</v>
      </c>
      <c r="M994" s="221" t="s">
        <v>1843</v>
      </c>
      <c r="N994" s="300" t="s">
        <v>1777</v>
      </c>
    </row>
    <row r="995" spans="2:14" x14ac:dyDescent="0.2">
      <c r="B995" s="217">
        <v>41593</v>
      </c>
      <c r="C995" s="218" t="s">
        <v>1429</v>
      </c>
      <c r="D995" s="219">
        <v>67726</v>
      </c>
      <c r="E995" s="218" t="s">
        <v>3655</v>
      </c>
      <c r="F995" s="222">
        <v>4.5999999999999996</v>
      </c>
      <c r="G995" s="222">
        <v>4.5999999999999996</v>
      </c>
      <c r="H995" s="222">
        <v>0.91800000000000004</v>
      </c>
      <c r="I995" s="222">
        <v>2.1749999999999998</v>
      </c>
      <c r="J995" s="646" t="s">
        <v>5197</v>
      </c>
      <c r="K995" s="521" t="s">
        <v>2280</v>
      </c>
      <c r="L995" s="221" t="s">
        <v>47</v>
      </c>
      <c r="M995" s="221" t="s">
        <v>1763</v>
      </c>
      <c r="N995" s="300" t="s">
        <v>1942</v>
      </c>
    </row>
    <row r="996" spans="2:14" x14ac:dyDescent="0.2">
      <c r="B996" s="217">
        <v>44103</v>
      </c>
      <c r="C996" s="218" t="s">
        <v>1430</v>
      </c>
      <c r="D996" s="219">
        <v>69516</v>
      </c>
      <c r="E996" s="218" t="s">
        <v>4169</v>
      </c>
      <c r="F996" s="222">
        <v>4.95</v>
      </c>
      <c r="G996" s="222">
        <v>4.95</v>
      </c>
      <c r="H996" s="222">
        <v>2.2080000000000002</v>
      </c>
      <c r="I996" s="222">
        <v>2.2080000000000002</v>
      </c>
      <c r="J996" s="646" t="s">
        <v>5197</v>
      </c>
      <c r="K996" s="521" t="s">
        <v>2667</v>
      </c>
      <c r="L996" s="221" t="s">
        <v>47</v>
      </c>
      <c r="M996" s="221" t="s">
        <v>1763</v>
      </c>
      <c r="N996" s="300" t="s">
        <v>4170</v>
      </c>
    </row>
    <row r="997" spans="2:14" x14ac:dyDescent="0.2">
      <c r="B997" s="217">
        <v>44104</v>
      </c>
      <c r="C997" s="218" t="s">
        <v>1431</v>
      </c>
      <c r="D997" s="219">
        <v>71375</v>
      </c>
      <c r="E997" s="218" t="s">
        <v>4511</v>
      </c>
      <c r="F997" s="222">
        <v>4.95</v>
      </c>
      <c r="G997" s="222">
        <v>4.95</v>
      </c>
      <c r="H997" s="222">
        <v>3.25</v>
      </c>
      <c r="I997" s="222">
        <v>3.25</v>
      </c>
      <c r="J997" s="646" t="s">
        <v>5224</v>
      </c>
      <c r="K997" s="521" t="s">
        <v>2775</v>
      </c>
      <c r="L997" s="221" t="s">
        <v>47</v>
      </c>
      <c r="M997" s="221" t="s">
        <v>1763</v>
      </c>
      <c r="N997" s="300" t="s">
        <v>4170</v>
      </c>
    </row>
    <row r="998" spans="2:14" x14ac:dyDescent="0.2">
      <c r="B998" s="217">
        <v>44110</v>
      </c>
      <c r="C998" s="218" t="s">
        <v>1432</v>
      </c>
      <c r="D998" s="219">
        <v>73719</v>
      </c>
      <c r="E998" s="218" t="s">
        <v>5095</v>
      </c>
      <c r="F998" s="222">
        <v>4.99</v>
      </c>
      <c r="G998" s="222">
        <v>4.99</v>
      </c>
      <c r="H998" s="222">
        <v>4.9889999999999999</v>
      </c>
      <c r="I998" s="222">
        <v>3</v>
      </c>
      <c r="J998" s="646" t="s">
        <v>5197</v>
      </c>
      <c r="K998" s="521" t="s">
        <v>3726</v>
      </c>
      <c r="L998" s="221" t="s">
        <v>47</v>
      </c>
      <c r="M998" s="221" t="s">
        <v>1763</v>
      </c>
      <c r="N998" s="300" t="s">
        <v>1988</v>
      </c>
    </row>
    <row r="999" spans="2:14" x14ac:dyDescent="0.2">
      <c r="B999" s="217">
        <v>44111</v>
      </c>
      <c r="C999" s="218" t="s">
        <v>1433</v>
      </c>
      <c r="D999" s="219">
        <v>73717</v>
      </c>
      <c r="E999" s="218" t="s">
        <v>5093</v>
      </c>
      <c r="F999" s="222">
        <v>1</v>
      </c>
      <c r="G999" s="222">
        <v>1</v>
      </c>
      <c r="H999" s="222">
        <v>1</v>
      </c>
      <c r="I999" s="222">
        <v>1</v>
      </c>
      <c r="J999" s="646" t="s">
        <v>5197</v>
      </c>
      <c r="K999" s="521" t="s">
        <v>2665</v>
      </c>
      <c r="L999" s="221" t="s">
        <v>47</v>
      </c>
      <c r="M999" s="221" t="s">
        <v>1797</v>
      </c>
      <c r="N999" s="300" t="s">
        <v>1988</v>
      </c>
    </row>
    <row r="1000" spans="2:14" x14ac:dyDescent="0.2">
      <c r="B1000" s="217">
        <v>44115</v>
      </c>
      <c r="C1000" s="218" t="s">
        <v>1434</v>
      </c>
      <c r="D1000" s="219">
        <v>71687</v>
      </c>
      <c r="E1000" s="218" t="s">
        <v>4630</v>
      </c>
      <c r="F1000" s="222">
        <v>0.999</v>
      </c>
      <c r="G1000" s="222">
        <v>0.999</v>
      </c>
      <c r="H1000" s="222">
        <v>0.5</v>
      </c>
      <c r="I1000" s="222">
        <v>0.999</v>
      </c>
      <c r="J1000" s="646" t="s">
        <v>5197</v>
      </c>
      <c r="K1000" s="521" t="s">
        <v>2746</v>
      </c>
      <c r="L1000" s="221" t="s">
        <v>47</v>
      </c>
      <c r="M1000" s="221" t="s">
        <v>1763</v>
      </c>
      <c r="N1000" s="300" t="s">
        <v>2459</v>
      </c>
    </row>
    <row r="1001" spans="2:14" x14ac:dyDescent="0.2">
      <c r="B1001" s="217">
        <v>44128</v>
      </c>
      <c r="C1001" s="218" t="s">
        <v>1438</v>
      </c>
      <c r="D1001" s="219">
        <v>73715</v>
      </c>
      <c r="E1001" s="218" t="s">
        <v>5089</v>
      </c>
      <c r="F1001" s="222">
        <v>4.4000000000000004</v>
      </c>
      <c r="G1001" s="222">
        <v>4.4000000000000004</v>
      </c>
      <c r="H1001" s="222">
        <v>0.8</v>
      </c>
      <c r="I1001" s="222">
        <v>0.8</v>
      </c>
      <c r="J1001" s="646" t="s">
        <v>5224</v>
      </c>
      <c r="K1001" s="521" t="s">
        <v>5090</v>
      </c>
      <c r="L1001" s="221" t="s">
        <v>47</v>
      </c>
      <c r="M1001" s="221" t="s">
        <v>1763</v>
      </c>
      <c r="N1001" s="300" t="s">
        <v>4334</v>
      </c>
    </row>
    <row r="1002" spans="2:14" x14ac:dyDescent="0.2">
      <c r="B1002" s="217">
        <v>44149</v>
      </c>
      <c r="C1002" s="218" t="s">
        <v>4394</v>
      </c>
      <c r="D1002" s="219">
        <v>70097</v>
      </c>
      <c r="E1002" s="218" t="s">
        <v>4393</v>
      </c>
      <c r="F1002" s="222">
        <v>4.99</v>
      </c>
      <c r="G1002" s="222">
        <v>4.99</v>
      </c>
      <c r="H1002" s="222">
        <v>0</v>
      </c>
      <c r="I1002" s="222">
        <v>0</v>
      </c>
      <c r="J1002" s="646" t="s">
        <v>5224</v>
      </c>
      <c r="K1002" s="521" t="s">
        <v>4048</v>
      </c>
      <c r="L1002" s="221" t="s">
        <v>49</v>
      </c>
      <c r="M1002" s="221" t="s">
        <v>49</v>
      </c>
      <c r="N1002" s="300" t="s">
        <v>4002</v>
      </c>
    </row>
    <row r="1003" spans="2:14" x14ac:dyDescent="0.2">
      <c r="B1003" s="217">
        <v>44150</v>
      </c>
      <c r="C1003" s="218" t="s">
        <v>4173</v>
      </c>
      <c r="D1003" s="219">
        <v>69564</v>
      </c>
      <c r="E1003" s="218" t="s">
        <v>4172</v>
      </c>
      <c r="F1003" s="222">
        <v>7.2</v>
      </c>
      <c r="G1003" s="222">
        <v>7.2</v>
      </c>
      <c r="H1003" s="222">
        <v>0</v>
      </c>
      <c r="I1003" s="222">
        <v>0</v>
      </c>
      <c r="J1003" s="646" t="s">
        <v>5224</v>
      </c>
      <c r="K1003" s="521" t="s">
        <v>4174</v>
      </c>
      <c r="L1003" s="221" t="s">
        <v>49</v>
      </c>
      <c r="M1003" s="221" t="s">
        <v>49</v>
      </c>
      <c r="N1003" s="300" t="s">
        <v>4002</v>
      </c>
    </row>
    <row r="1004" spans="2:14" x14ac:dyDescent="0.2">
      <c r="B1004" s="217">
        <v>44197</v>
      </c>
      <c r="C1004" s="218" t="s">
        <v>1444</v>
      </c>
      <c r="D1004" s="219">
        <v>68193</v>
      </c>
      <c r="E1004" s="218" t="s">
        <v>3698</v>
      </c>
      <c r="F1004" s="222">
        <v>2</v>
      </c>
      <c r="G1004" s="222">
        <v>2</v>
      </c>
      <c r="H1004" s="222">
        <v>0.74399999999999999</v>
      </c>
      <c r="I1004" s="222">
        <v>0</v>
      </c>
      <c r="J1004" s="646" t="s">
        <v>5197</v>
      </c>
      <c r="K1004" s="521" t="s">
        <v>2763</v>
      </c>
      <c r="L1004" s="221" t="s">
        <v>47</v>
      </c>
      <c r="M1004" s="221" t="s">
        <v>1763</v>
      </c>
      <c r="N1004" s="300" t="s">
        <v>1988</v>
      </c>
    </row>
    <row r="1005" spans="2:14" x14ac:dyDescent="0.2">
      <c r="B1005" s="217">
        <v>44209</v>
      </c>
      <c r="C1005" s="218" t="s">
        <v>1448</v>
      </c>
      <c r="D1005" s="219">
        <v>69735</v>
      </c>
      <c r="E1005" s="218" t="s">
        <v>4277</v>
      </c>
      <c r="F1005" s="222">
        <v>2</v>
      </c>
      <c r="G1005" s="222">
        <v>2</v>
      </c>
      <c r="H1005" s="222">
        <v>0.95499999999999996</v>
      </c>
      <c r="I1005" s="222">
        <v>0</v>
      </c>
      <c r="J1005" s="646" t="s">
        <v>5197</v>
      </c>
      <c r="K1005" s="521" t="s">
        <v>4278</v>
      </c>
      <c r="L1005" s="221" t="s">
        <v>45</v>
      </c>
      <c r="M1005" s="221" t="s">
        <v>45</v>
      </c>
      <c r="N1005" s="300" t="s">
        <v>1986</v>
      </c>
    </row>
    <row r="1006" spans="2:14" x14ac:dyDescent="0.2">
      <c r="B1006" s="217">
        <v>44210</v>
      </c>
      <c r="C1006" s="218" t="s">
        <v>1449</v>
      </c>
      <c r="D1006" s="219">
        <v>71764</v>
      </c>
      <c r="E1006" s="218" t="s">
        <v>4667</v>
      </c>
      <c r="F1006" s="222">
        <v>3.9</v>
      </c>
      <c r="G1006" s="222">
        <v>3.9</v>
      </c>
      <c r="H1006" s="222">
        <v>0</v>
      </c>
      <c r="I1006" s="222">
        <v>0</v>
      </c>
      <c r="J1006" s="646" t="s">
        <v>5197</v>
      </c>
      <c r="K1006" s="521" t="s">
        <v>4543</v>
      </c>
      <c r="L1006" s="221" t="s">
        <v>45</v>
      </c>
      <c r="M1006" s="221" t="s">
        <v>45</v>
      </c>
      <c r="N1006" s="300" t="s">
        <v>1986</v>
      </c>
    </row>
    <row r="1007" spans="2:14" x14ac:dyDescent="0.2">
      <c r="B1007" s="217">
        <v>44212</v>
      </c>
      <c r="C1007" s="218" t="s">
        <v>1451</v>
      </c>
      <c r="D1007" s="219">
        <v>71703</v>
      </c>
      <c r="E1007" s="218" t="s">
        <v>4637</v>
      </c>
      <c r="F1007" s="222">
        <v>2.8</v>
      </c>
      <c r="G1007" s="222">
        <v>2.8</v>
      </c>
      <c r="H1007" s="222">
        <v>0</v>
      </c>
      <c r="I1007" s="222">
        <v>0</v>
      </c>
      <c r="J1007" s="646" t="s">
        <v>5197</v>
      </c>
      <c r="K1007" s="521" t="s">
        <v>4638</v>
      </c>
      <c r="L1007" s="221" t="s">
        <v>45</v>
      </c>
      <c r="M1007" s="221" t="s">
        <v>45</v>
      </c>
      <c r="N1007" s="300" t="s">
        <v>1986</v>
      </c>
    </row>
    <row r="1008" spans="2:14" x14ac:dyDescent="0.2">
      <c r="B1008" s="217">
        <v>44231</v>
      </c>
      <c r="C1008" s="218" t="s">
        <v>1456</v>
      </c>
      <c r="D1008" s="219">
        <v>73735</v>
      </c>
      <c r="E1008" s="218" t="s">
        <v>5104</v>
      </c>
      <c r="F1008" s="222">
        <v>0.996</v>
      </c>
      <c r="G1008" s="222">
        <v>0.996</v>
      </c>
      <c r="H1008" s="222">
        <v>0</v>
      </c>
      <c r="I1008" s="222">
        <v>0</v>
      </c>
      <c r="J1008" s="646" t="s">
        <v>5224</v>
      </c>
      <c r="K1008" s="521" t="s">
        <v>2619</v>
      </c>
      <c r="L1008" s="221" t="s">
        <v>47</v>
      </c>
      <c r="M1008" s="221" t="s">
        <v>45</v>
      </c>
      <c r="N1008" s="300" t="s">
        <v>1988</v>
      </c>
    </row>
    <row r="1009" spans="2:14" x14ac:dyDescent="0.2">
      <c r="B1009" s="217">
        <v>44234</v>
      </c>
      <c r="C1009" s="218" t="s">
        <v>1553</v>
      </c>
      <c r="D1009" s="219">
        <v>73679</v>
      </c>
      <c r="E1009" s="218" t="s">
        <v>5078</v>
      </c>
      <c r="F1009" s="222">
        <v>2.4</v>
      </c>
      <c r="G1009" s="222">
        <v>2.4</v>
      </c>
      <c r="H1009" s="222">
        <v>1</v>
      </c>
      <c r="I1009" s="222">
        <v>1</v>
      </c>
      <c r="J1009" s="646" t="s">
        <v>5224</v>
      </c>
      <c r="K1009" s="521" t="s">
        <v>4298</v>
      </c>
      <c r="L1009" s="221" t="s">
        <v>47</v>
      </c>
      <c r="M1009" s="221" t="s">
        <v>51</v>
      </c>
      <c r="N1009" s="300" t="s">
        <v>1988</v>
      </c>
    </row>
    <row r="1010" spans="2:14" x14ac:dyDescent="0.2">
      <c r="B1010" s="217">
        <v>44239</v>
      </c>
      <c r="C1010" s="218" t="s">
        <v>1459</v>
      </c>
      <c r="D1010" s="219">
        <v>73710</v>
      </c>
      <c r="E1010" s="218" t="s">
        <v>5088</v>
      </c>
      <c r="F1010" s="222">
        <v>4.9989999999999997</v>
      </c>
      <c r="G1010" s="222">
        <v>4.9989999999999997</v>
      </c>
      <c r="H1010" s="222">
        <v>4.9989999999999997</v>
      </c>
      <c r="I1010" s="222">
        <v>4.9989999999999997</v>
      </c>
      <c r="J1010" s="646" t="s">
        <v>5224</v>
      </c>
      <c r="K1010" s="521" t="s">
        <v>4152</v>
      </c>
      <c r="L1010" s="221" t="s">
        <v>47</v>
      </c>
      <c r="M1010" s="221" t="s">
        <v>1848</v>
      </c>
      <c r="N1010" s="300" t="s">
        <v>1795</v>
      </c>
    </row>
    <row r="1011" spans="2:14" x14ac:dyDescent="0.2">
      <c r="B1011" s="217">
        <v>44256</v>
      </c>
      <c r="C1011" s="218" t="s">
        <v>1463</v>
      </c>
      <c r="D1011" s="219">
        <v>69844</v>
      </c>
      <c r="E1011" s="218" t="s">
        <v>4333</v>
      </c>
      <c r="F1011" s="222">
        <v>6.4740000000000002</v>
      </c>
      <c r="G1011" s="222">
        <v>6.4740000000000002</v>
      </c>
      <c r="H1011" s="222">
        <v>0</v>
      </c>
      <c r="I1011" s="222">
        <v>0</v>
      </c>
      <c r="J1011" s="646" t="s">
        <v>5222</v>
      </c>
      <c r="K1011" s="521" t="s">
        <v>4148</v>
      </c>
      <c r="L1011" s="221" t="s">
        <v>45</v>
      </c>
      <c r="M1011" s="221" t="s">
        <v>45</v>
      </c>
      <c r="N1011" s="300" t="s">
        <v>4334</v>
      </c>
    </row>
    <row r="1012" spans="2:14" x14ac:dyDescent="0.2">
      <c r="B1012" s="217">
        <v>44289</v>
      </c>
      <c r="C1012" s="218" t="s">
        <v>1468</v>
      </c>
      <c r="D1012" s="219">
        <v>71428</v>
      </c>
      <c r="E1012" s="218" t="s">
        <v>4530</v>
      </c>
      <c r="F1012" s="222">
        <v>4.95</v>
      </c>
      <c r="G1012" s="222">
        <v>4.95</v>
      </c>
      <c r="H1012" s="222">
        <v>3.3639999999999999</v>
      </c>
      <c r="I1012" s="222">
        <v>3.3639999999999999</v>
      </c>
      <c r="J1012" s="646" t="s">
        <v>5224</v>
      </c>
      <c r="K1012" s="521" t="s">
        <v>2665</v>
      </c>
      <c r="L1012" s="221" t="s">
        <v>47</v>
      </c>
      <c r="M1012" s="221" t="s">
        <v>1763</v>
      </c>
      <c r="N1012" s="300" t="s">
        <v>4170</v>
      </c>
    </row>
    <row r="1013" spans="2:14" x14ac:dyDescent="0.2">
      <c r="B1013" s="217">
        <v>44306</v>
      </c>
      <c r="C1013" s="218" t="s">
        <v>1473</v>
      </c>
      <c r="D1013" s="219">
        <v>71276</v>
      </c>
      <c r="E1013" s="218" t="s">
        <v>4483</v>
      </c>
      <c r="F1013" s="222">
        <v>3</v>
      </c>
      <c r="G1013" s="222">
        <v>3</v>
      </c>
      <c r="H1013" s="222">
        <v>1.8620000000000001</v>
      </c>
      <c r="I1013" s="222">
        <v>1.8620000000000001</v>
      </c>
      <c r="J1013" s="646" t="s">
        <v>5224</v>
      </c>
      <c r="K1013" s="521" t="s">
        <v>4166</v>
      </c>
      <c r="L1013" s="221" t="s">
        <v>47</v>
      </c>
      <c r="M1013" s="221" t="s">
        <v>1763</v>
      </c>
      <c r="N1013" s="300" t="s">
        <v>1988</v>
      </c>
    </row>
    <row r="1014" spans="2:14" x14ac:dyDescent="0.2">
      <c r="B1014" s="217">
        <v>44307</v>
      </c>
      <c r="C1014" s="218" t="s">
        <v>1474</v>
      </c>
      <c r="D1014" s="219">
        <v>68630</v>
      </c>
      <c r="E1014" s="218" t="s">
        <v>3873</v>
      </c>
      <c r="F1014" s="222">
        <v>0.48</v>
      </c>
      <c r="G1014" s="222">
        <v>0.48</v>
      </c>
      <c r="H1014" s="222">
        <v>0.183</v>
      </c>
      <c r="I1014" s="222">
        <v>0</v>
      </c>
      <c r="J1014" s="646" t="s">
        <v>5197</v>
      </c>
      <c r="K1014" s="521" t="s">
        <v>3874</v>
      </c>
      <c r="L1014" s="221" t="s">
        <v>47</v>
      </c>
      <c r="M1014" s="221" t="s">
        <v>51</v>
      </c>
      <c r="N1014" s="300" t="s">
        <v>1795</v>
      </c>
    </row>
    <row r="1015" spans="2:14" x14ac:dyDescent="0.2">
      <c r="B1015" s="217">
        <v>44308</v>
      </c>
      <c r="C1015" s="218" t="s">
        <v>1475</v>
      </c>
      <c r="D1015" s="219">
        <v>68339</v>
      </c>
      <c r="E1015" s="218" t="s">
        <v>3725</v>
      </c>
      <c r="F1015" s="222">
        <v>2.5</v>
      </c>
      <c r="G1015" s="222">
        <v>2.5</v>
      </c>
      <c r="H1015" s="222">
        <v>0.92200000000000004</v>
      </c>
      <c r="I1015" s="222">
        <v>0</v>
      </c>
      <c r="J1015" s="646" t="s">
        <v>5197</v>
      </c>
      <c r="K1015" s="521" t="s">
        <v>3726</v>
      </c>
      <c r="L1015" s="221" t="s">
        <v>47</v>
      </c>
      <c r="M1015" s="221" t="s">
        <v>1797</v>
      </c>
      <c r="N1015" s="300" t="s">
        <v>1988</v>
      </c>
    </row>
    <row r="1016" spans="2:14" x14ac:dyDescent="0.2">
      <c r="B1016" s="217">
        <v>44313</v>
      </c>
      <c r="C1016" s="218" t="s">
        <v>1476</v>
      </c>
      <c r="D1016" s="219">
        <v>71709</v>
      </c>
      <c r="E1016" s="218" t="s">
        <v>4641</v>
      </c>
      <c r="F1016" s="222">
        <v>4.9980000000000002</v>
      </c>
      <c r="G1016" s="222">
        <v>4.9980000000000002</v>
      </c>
      <c r="H1016" s="222">
        <v>3.7240000000000002</v>
      </c>
      <c r="I1016" s="222">
        <v>3.7240000000000002</v>
      </c>
      <c r="J1016" s="646" t="s">
        <v>5224</v>
      </c>
      <c r="K1016" s="521" t="s">
        <v>2616</v>
      </c>
      <c r="L1016" s="221" t="s">
        <v>47</v>
      </c>
      <c r="M1016" s="221" t="s">
        <v>45</v>
      </c>
      <c r="N1016" s="300" t="s">
        <v>1988</v>
      </c>
    </row>
    <row r="1017" spans="2:14" x14ac:dyDescent="0.2">
      <c r="B1017" s="217">
        <v>44314</v>
      </c>
      <c r="C1017" s="218" t="s">
        <v>1477</v>
      </c>
      <c r="D1017" s="219">
        <v>71274</v>
      </c>
      <c r="E1017" s="218" t="s">
        <v>4480</v>
      </c>
      <c r="F1017" s="222">
        <v>4.9800000000000004</v>
      </c>
      <c r="G1017" s="222">
        <v>4.9800000000000004</v>
      </c>
      <c r="H1017" s="222">
        <v>2.9089999999999998</v>
      </c>
      <c r="I1017" s="222">
        <v>2.9089999999999998</v>
      </c>
      <c r="J1017" s="646" t="s">
        <v>5224</v>
      </c>
      <c r="K1017" s="521" t="s">
        <v>4205</v>
      </c>
      <c r="L1017" s="221" t="s">
        <v>47</v>
      </c>
      <c r="M1017" s="221" t="s">
        <v>1763</v>
      </c>
      <c r="N1017" s="300" t="s">
        <v>1988</v>
      </c>
    </row>
    <row r="1018" spans="2:14" x14ac:dyDescent="0.2">
      <c r="B1018" s="217">
        <v>44331</v>
      </c>
      <c r="C1018" s="218" t="s">
        <v>1577</v>
      </c>
      <c r="D1018" s="219">
        <v>73286</v>
      </c>
      <c r="E1018" s="218" t="s">
        <v>4868</v>
      </c>
      <c r="F1018" s="222">
        <v>8</v>
      </c>
      <c r="G1018" s="222">
        <v>8</v>
      </c>
      <c r="H1018" s="222">
        <v>8</v>
      </c>
      <c r="I1018" s="222">
        <v>6.9260000000000002</v>
      </c>
      <c r="J1018" s="646" t="s">
        <v>5222</v>
      </c>
      <c r="K1018" s="521" t="s">
        <v>4025</v>
      </c>
      <c r="L1018" s="221" t="s">
        <v>49</v>
      </c>
      <c r="M1018" s="221" t="s">
        <v>49</v>
      </c>
      <c r="N1018" s="300" t="s">
        <v>1777</v>
      </c>
    </row>
    <row r="1019" spans="2:14" x14ac:dyDescent="0.2">
      <c r="B1019" s="217">
        <v>44335</v>
      </c>
      <c r="C1019" s="218" t="s">
        <v>1480</v>
      </c>
      <c r="D1019" s="219">
        <v>73278</v>
      </c>
      <c r="E1019" s="218" t="s">
        <v>4866</v>
      </c>
      <c r="F1019" s="222">
        <v>8</v>
      </c>
      <c r="G1019" s="222">
        <v>8</v>
      </c>
      <c r="H1019" s="222">
        <v>8</v>
      </c>
      <c r="I1019" s="222">
        <v>7.7939999999999996</v>
      </c>
      <c r="J1019" s="646" t="s">
        <v>5222</v>
      </c>
      <c r="K1019" s="521" t="s">
        <v>4867</v>
      </c>
      <c r="L1019" s="221" t="s">
        <v>49</v>
      </c>
      <c r="M1019" s="221" t="s">
        <v>1819</v>
      </c>
      <c r="N1019" s="300" t="s">
        <v>1770</v>
      </c>
    </row>
    <row r="1020" spans="2:14" x14ac:dyDescent="0.2">
      <c r="B1020" s="217">
        <v>44345</v>
      </c>
      <c r="C1020" s="218" t="s">
        <v>1484</v>
      </c>
      <c r="D1020" s="219">
        <v>68491</v>
      </c>
      <c r="E1020" s="218" t="s">
        <v>3775</v>
      </c>
      <c r="F1020" s="222">
        <v>3.9</v>
      </c>
      <c r="G1020" s="222">
        <v>3.9</v>
      </c>
      <c r="H1020" s="222">
        <v>3.9</v>
      </c>
      <c r="I1020" s="222">
        <v>3.9</v>
      </c>
      <c r="J1020" s="646" t="s">
        <v>5222</v>
      </c>
      <c r="K1020" s="521" t="s">
        <v>3777</v>
      </c>
      <c r="L1020" s="221" t="s">
        <v>47</v>
      </c>
      <c r="M1020" s="221" t="s">
        <v>1763</v>
      </c>
      <c r="N1020" s="300" t="s">
        <v>3776</v>
      </c>
    </row>
    <row r="1021" spans="2:14" x14ac:dyDescent="0.2">
      <c r="B1021" s="217">
        <v>44346</v>
      </c>
      <c r="C1021" s="218" t="s">
        <v>1485</v>
      </c>
      <c r="D1021" s="219">
        <v>68611</v>
      </c>
      <c r="E1021" s="218" t="s">
        <v>3865</v>
      </c>
      <c r="F1021" s="222">
        <v>4.92</v>
      </c>
      <c r="G1021" s="222">
        <v>4.92</v>
      </c>
      <c r="H1021" s="222">
        <v>1.099</v>
      </c>
      <c r="I1021" s="222">
        <v>0</v>
      </c>
      <c r="J1021" s="646" t="s">
        <v>5197</v>
      </c>
      <c r="K1021" s="521" t="s">
        <v>3777</v>
      </c>
      <c r="L1021" s="221" t="s">
        <v>47</v>
      </c>
      <c r="M1021" s="221" t="s">
        <v>1763</v>
      </c>
      <c r="N1021" s="300" t="s">
        <v>1795</v>
      </c>
    </row>
    <row r="1022" spans="2:14" x14ac:dyDescent="0.2">
      <c r="B1022" s="217">
        <v>44349</v>
      </c>
      <c r="C1022" s="218" t="s">
        <v>1578</v>
      </c>
      <c r="D1022" s="219">
        <v>69941</v>
      </c>
      <c r="E1022" s="218" t="s">
        <v>4363</v>
      </c>
      <c r="F1022" s="222">
        <v>2.5859999999999999</v>
      </c>
      <c r="G1022" s="222">
        <v>2.5859999999999999</v>
      </c>
      <c r="H1022" s="222">
        <v>0.94799999999999995</v>
      </c>
      <c r="I1022" s="222">
        <v>0</v>
      </c>
      <c r="J1022" s="646" t="s">
        <v>5224</v>
      </c>
      <c r="K1022" s="521" t="s">
        <v>3806</v>
      </c>
      <c r="L1022" s="221" t="s">
        <v>45</v>
      </c>
      <c r="M1022" s="221" t="s">
        <v>45</v>
      </c>
      <c r="N1022" s="300" t="s">
        <v>1986</v>
      </c>
    </row>
    <row r="1023" spans="2:14" x14ac:dyDescent="0.2">
      <c r="B1023" s="217">
        <v>44363</v>
      </c>
      <c r="C1023" s="218" t="s">
        <v>1489</v>
      </c>
      <c r="D1023" s="219">
        <v>73449</v>
      </c>
      <c r="E1023" s="218" t="s">
        <v>4947</v>
      </c>
      <c r="F1023" s="222">
        <v>2.5</v>
      </c>
      <c r="G1023" s="222">
        <v>2.5</v>
      </c>
      <c r="H1023" s="222">
        <v>1.925</v>
      </c>
      <c r="I1023" s="222">
        <v>1.925</v>
      </c>
      <c r="J1023" s="646" t="s">
        <v>5224</v>
      </c>
      <c r="K1023" s="521" t="s">
        <v>3858</v>
      </c>
      <c r="L1023" s="221" t="s">
        <v>47</v>
      </c>
      <c r="M1023" s="221" t="s">
        <v>1763</v>
      </c>
      <c r="N1023" s="300" t="s">
        <v>4334</v>
      </c>
    </row>
    <row r="1024" spans="2:14" x14ac:dyDescent="0.2">
      <c r="B1024" s="217">
        <v>44366</v>
      </c>
      <c r="C1024" s="218" t="s">
        <v>1490</v>
      </c>
      <c r="D1024" s="219">
        <v>71689</v>
      </c>
      <c r="E1024" s="218" t="s">
        <v>4632</v>
      </c>
      <c r="F1024" s="222">
        <v>4</v>
      </c>
      <c r="G1024" s="222">
        <v>4</v>
      </c>
      <c r="H1024" s="222">
        <v>2.31</v>
      </c>
      <c r="I1024" s="222">
        <v>2.31</v>
      </c>
      <c r="J1024" s="646" t="s">
        <v>5224</v>
      </c>
      <c r="K1024" s="521" t="s">
        <v>2123</v>
      </c>
      <c r="L1024" s="221" t="s">
        <v>47</v>
      </c>
      <c r="M1024" s="221" t="s">
        <v>45</v>
      </c>
      <c r="N1024" s="300" t="s">
        <v>4170</v>
      </c>
    </row>
    <row r="1025" spans="2:14" x14ac:dyDescent="0.2">
      <c r="B1025" s="217">
        <v>44422</v>
      </c>
      <c r="C1025" s="218" t="s">
        <v>1498</v>
      </c>
      <c r="D1025" s="219">
        <v>73493</v>
      </c>
      <c r="E1025" s="218" t="s">
        <v>4962</v>
      </c>
      <c r="F1025" s="222">
        <v>2</v>
      </c>
      <c r="G1025" s="222">
        <v>2</v>
      </c>
      <c r="H1025" s="222">
        <v>0.5</v>
      </c>
      <c r="I1025" s="222">
        <v>0.5</v>
      </c>
      <c r="J1025" s="646" t="s">
        <v>5224</v>
      </c>
      <c r="K1025" s="521" t="s">
        <v>3864</v>
      </c>
      <c r="L1025" s="221" t="s">
        <v>47</v>
      </c>
      <c r="M1025" s="221" t="s">
        <v>1763</v>
      </c>
      <c r="N1025" s="300" t="s">
        <v>4963</v>
      </c>
    </row>
    <row r="1026" spans="2:14" x14ac:dyDescent="0.2">
      <c r="B1026" s="217">
        <v>44473</v>
      </c>
      <c r="C1026" s="218" t="s">
        <v>1519</v>
      </c>
      <c r="D1026" s="219">
        <v>73506</v>
      </c>
      <c r="E1026" s="218" t="s">
        <v>4966</v>
      </c>
      <c r="F1026" s="222">
        <v>1.41</v>
      </c>
      <c r="G1026" s="222">
        <v>1.41</v>
      </c>
      <c r="H1026" s="222">
        <v>0.70499999999999996</v>
      </c>
      <c r="I1026" s="222">
        <v>0.70499999999999996</v>
      </c>
      <c r="J1026" s="646" t="s">
        <v>5224</v>
      </c>
      <c r="K1026" s="521" t="s">
        <v>4098</v>
      </c>
      <c r="L1026" s="221" t="s">
        <v>47</v>
      </c>
      <c r="M1026" s="221" t="s">
        <v>1763</v>
      </c>
      <c r="N1026" s="300" t="s">
        <v>4963</v>
      </c>
    </row>
    <row r="1027" spans="2:14" x14ac:dyDescent="0.2">
      <c r="B1027" s="217">
        <v>44478</v>
      </c>
      <c r="C1027" s="218" t="s">
        <v>1522</v>
      </c>
      <c r="D1027" s="219">
        <v>73492</v>
      </c>
      <c r="E1027" s="218" t="s">
        <v>4961</v>
      </c>
      <c r="F1027" s="222">
        <v>4.5</v>
      </c>
      <c r="G1027" s="222">
        <v>4.5</v>
      </c>
      <c r="H1027" s="222">
        <v>2.3050000000000002</v>
      </c>
      <c r="I1027" s="222">
        <v>0</v>
      </c>
      <c r="J1027" s="646" t="s">
        <v>5224</v>
      </c>
      <c r="K1027" s="521" t="s">
        <v>2344</v>
      </c>
      <c r="L1027" s="221" t="s">
        <v>49</v>
      </c>
      <c r="M1027" s="221" t="s">
        <v>1843</v>
      </c>
      <c r="N1027" s="300" t="s">
        <v>1956</v>
      </c>
    </row>
    <row r="1028" spans="2:14" x14ac:dyDescent="0.2">
      <c r="B1028" s="217">
        <v>44488</v>
      </c>
      <c r="C1028" s="218" t="s">
        <v>1524</v>
      </c>
      <c r="D1028" s="219">
        <v>73452</v>
      </c>
      <c r="E1028" s="218" t="s">
        <v>4949</v>
      </c>
      <c r="F1028" s="222">
        <v>2.5</v>
      </c>
      <c r="G1028" s="222">
        <v>2.5</v>
      </c>
      <c r="H1028" s="222">
        <v>0</v>
      </c>
      <c r="I1028" s="222">
        <v>0</v>
      </c>
      <c r="J1028" s="646" t="s">
        <v>5224</v>
      </c>
      <c r="K1028" s="521" t="s">
        <v>4730</v>
      </c>
      <c r="L1028" s="221" t="s">
        <v>47</v>
      </c>
      <c r="M1028" s="221" t="s">
        <v>51</v>
      </c>
      <c r="N1028" s="300" t="s">
        <v>3770</v>
      </c>
    </row>
    <row r="1029" spans="2:14" x14ac:dyDescent="0.2">
      <c r="B1029" s="217">
        <v>44489</v>
      </c>
      <c r="C1029" s="218" t="s">
        <v>1525</v>
      </c>
      <c r="D1029" s="219">
        <v>71315</v>
      </c>
      <c r="E1029" s="218" t="s">
        <v>4498</v>
      </c>
      <c r="F1029" s="222">
        <v>1.1200000000000001</v>
      </c>
      <c r="G1029" s="222">
        <v>1.1200000000000001</v>
      </c>
      <c r="H1029" s="222">
        <v>1.1200000000000001</v>
      </c>
      <c r="I1029" s="222">
        <v>1.1200000000000001</v>
      </c>
      <c r="J1029" s="646" t="s">
        <v>5224</v>
      </c>
      <c r="K1029" s="521" t="s">
        <v>2555</v>
      </c>
      <c r="L1029" s="221" t="s">
        <v>47</v>
      </c>
      <c r="M1029" s="221" t="s">
        <v>51</v>
      </c>
      <c r="N1029" s="300" t="s">
        <v>3770</v>
      </c>
    </row>
    <row r="1030" spans="2:14" x14ac:dyDescent="0.2">
      <c r="B1030" s="217">
        <v>44497</v>
      </c>
      <c r="C1030" s="218" t="s">
        <v>1530</v>
      </c>
      <c r="D1030" s="219">
        <v>71284</v>
      </c>
      <c r="E1030" s="218" t="s">
        <v>4489</v>
      </c>
      <c r="F1030" s="222">
        <v>4.9989999999999997</v>
      </c>
      <c r="G1030" s="222">
        <v>4.9989999999999997</v>
      </c>
      <c r="H1030" s="222">
        <v>4.3849999999999998</v>
      </c>
      <c r="I1030" s="222">
        <v>3.9</v>
      </c>
      <c r="J1030" s="646" t="s">
        <v>5224</v>
      </c>
      <c r="K1030" s="521" t="s">
        <v>4490</v>
      </c>
      <c r="L1030" s="221" t="s">
        <v>47</v>
      </c>
      <c r="M1030" s="221" t="s">
        <v>1797</v>
      </c>
      <c r="N1030" s="300" t="s">
        <v>4170</v>
      </c>
    </row>
    <row r="1031" spans="2:14" x14ac:dyDescent="0.2">
      <c r="B1031" s="217">
        <v>44499</v>
      </c>
      <c r="C1031" s="218" t="s">
        <v>1532</v>
      </c>
      <c r="D1031" s="219">
        <v>71427</v>
      </c>
      <c r="E1031" s="218" t="s">
        <v>4529</v>
      </c>
      <c r="F1031" s="222">
        <v>4.5</v>
      </c>
      <c r="G1031" s="222">
        <v>4.5</v>
      </c>
      <c r="H1031" s="222">
        <v>4.4329999999999998</v>
      </c>
      <c r="I1031" s="222">
        <v>4.4329999999999998</v>
      </c>
      <c r="J1031" s="646" t="s">
        <v>5224</v>
      </c>
      <c r="K1031" s="521" t="s">
        <v>4490</v>
      </c>
      <c r="L1031" s="221" t="s">
        <v>47</v>
      </c>
      <c r="M1031" s="221" t="s">
        <v>1797</v>
      </c>
      <c r="N1031" s="300" t="s">
        <v>4170</v>
      </c>
    </row>
    <row r="1032" spans="2:14" x14ac:dyDescent="0.2">
      <c r="B1032" s="217">
        <v>44500</v>
      </c>
      <c r="C1032" s="218" t="s">
        <v>1533</v>
      </c>
      <c r="D1032" s="219">
        <v>69195</v>
      </c>
      <c r="E1032" s="218" t="s">
        <v>4009</v>
      </c>
      <c r="F1032" s="222">
        <v>2.5920000000000001</v>
      </c>
      <c r="G1032" s="222">
        <v>2.5920000000000001</v>
      </c>
      <c r="H1032" s="222">
        <v>2.4</v>
      </c>
      <c r="I1032" s="222">
        <v>2</v>
      </c>
      <c r="J1032" s="646" t="s">
        <v>5224</v>
      </c>
      <c r="K1032" s="521" t="s">
        <v>4010</v>
      </c>
      <c r="L1032" s="221" t="s">
        <v>47</v>
      </c>
      <c r="M1032" s="221" t="s">
        <v>1763</v>
      </c>
      <c r="N1032" s="300" t="s">
        <v>3776</v>
      </c>
    </row>
    <row r="1033" spans="2:14" x14ac:dyDescent="0.2">
      <c r="B1033" s="217">
        <v>44571</v>
      </c>
      <c r="C1033" s="218" t="s">
        <v>2813</v>
      </c>
      <c r="D1033" s="219">
        <v>47366</v>
      </c>
      <c r="E1033" s="218" t="s">
        <v>2812</v>
      </c>
      <c r="F1033" s="222">
        <v>22</v>
      </c>
      <c r="G1033" s="222">
        <v>22</v>
      </c>
      <c r="H1033" s="222">
        <v>21.806999999999999</v>
      </c>
      <c r="I1033" s="222">
        <v>21.936</v>
      </c>
      <c r="J1033" s="646" t="s">
        <v>5222</v>
      </c>
      <c r="K1033" s="521" t="s">
        <v>1944</v>
      </c>
      <c r="L1033" s="221" t="s">
        <v>44</v>
      </c>
      <c r="M1033" s="221" t="s">
        <v>44</v>
      </c>
      <c r="N1033" s="300" t="s">
        <v>1779</v>
      </c>
    </row>
    <row r="1034" spans="2:14" x14ac:dyDescent="0.2">
      <c r="B1034" s="217">
        <v>44572</v>
      </c>
      <c r="C1034" s="218" t="s">
        <v>2815</v>
      </c>
      <c r="D1034" s="219">
        <v>47367</v>
      </c>
      <c r="E1034" s="218" t="s">
        <v>2814</v>
      </c>
      <c r="F1034" s="222">
        <v>49</v>
      </c>
      <c r="G1034" s="222">
        <v>49</v>
      </c>
      <c r="H1034" s="222">
        <v>48.109000000000002</v>
      </c>
      <c r="I1034" s="222">
        <v>48.393000000000001</v>
      </c>
      <c r="J1034" s="646" t="s">
        <v>5222</v>
      </c>
      <c r="K1034" s="521" t="s">
        <v>1944</v>
      </c>
      <c r="L1034" s="221" t="s">
        <v>44</v>
      </c>
      <c r="M1034" s="221" t="s">
        <v>44</v>
      </c>
      <c r="N1034" s="300" t="s">
        <v>1779</v>
      </c>
    </row>
    <row r="1035" spans="2:14" x14ac:dyDescent="0.2">
      <c r="B1035" s="217">
        <v>44573</v>
      </c>
      <c r="C1035" s="218" t="s">
        <v>2817</v>
      </c>
      <c r="D1035" s="219">
        <v>47368</v>
      </c>
      <c r="E1035" s="218" t="s">
        <v>2816</v>
      </c>
      <c r="F1035" s="222">
        <v>49</v>
      </c>
      <c r="G1035" s="222">
        <v>49</v>
      </c>
      <c r="H1035" s="222">
        <v>48.109000000000002</v>
      </c>
      <c r="I1035" s="222">
        <v>48.393000000000001</v>
      </c>
      <c r="J1035" s="646" t="s">
        <v>5222</v>
      </c>
      <c r="K1035" s="521" t="s">
        <v>1944</v>
      </c>
      <c r="L1035" s="221" t="s">
        <v>44</v>
      </c>
      <c r="M1035" s="221" t="s">
        <v>44</v>
      </c>
      <c r="N1035" s="300" t="s">
        <v>1779</v>
      </c>
    </row>
    <row r="1036" spans="2:14" x14ac:dyDescent="0.2">
      <c r="B1036" s="217">
        <v>44574</v>
      </c>
      <c r="C1036" s="218" t="s">
        <v>2819</v>
      </c>
      <c r="D1036" s="219">
        <v>47369</v>
      </c>
      <c r="E1036" s="218" t="s">
        <v>2818</v>
      </c>
      <c r="F1036" s="222">
        <v>49</v>
      </c>
      <c r="G1036" s="222">
        <v>49</v>
      </c>
      <c r="H1036" s="222">
        <v>48.11</v>
      </c>
      <c r="I1036" s="222">
        <v>48.393999999999998</v>
      </c>
      <c r="J1036" s="646" t="s">
        <v>5222</v>
      </c>
      <c r="K1036" s="521" t="s">
        <v>1944</v>
      </c>
      <c r="L1036" s="221" t="s">
        <v>44</v>
      </c>
      <c r="M1036" s="221" t="s">
        <v>44</v>
      </c>
      <c r="N1036" s="300" t="s">
        <v>1779</v>
      </c>
    </row>
    <row r="1037" spans="2:14" x14ac:dyDescent="0.2">
      <c r="B1037" s="217">
        <v>44575</v>
      </c>
      <c r="C1037" s="218" t="s">
        <v>2821</v>
      </c>
      <c r="D1037" s="219">
        <v>47370</v>
      </c>
      <c r="E1037" s="218" t="s">
        <v>2820</v>
      </c>
      <c r="F1037" s="222">
        <v>47.825000000000003</v>
      </c>
      <c r="G1037" s="222">
        <v>47.825000000000003</v>
      </c>
      <c r="H1037" s="222">
        <v>47.258000000000003</v>
      </c>
      <c r="I1037" s="222">
        <v>47.761000000000003</v>
      </c>
      <c r="J1037" s="646" t="s">
        <v>5222</v>
      </c>
      <c r="K1037" s="521" t="s">
        <v>2822</v>
      </c>
      <c r="L1037" s="221" t="s">
        <v>44</v>
      </c>
      <c r="M1037" s="221" t="s">
        <v>44</v>
      </c>
      <c r="N1037" s="300" t="s">
        <v>1779</v>
      </c>
    </row>
    <row r="1038" spans="2:14" x14ac:dyDescent="0.2">
      <c r="B1038" s="217">
        <v>44576</v>
      </c>
      <c r="C1038" s="218" t="s">
        <v>2825</v>
      </c>
      <c r="D1038" s="219">
        <v>47371</v>
      </c>
      <c r="E1038" s="218" t="s">
        <v>2824</v>
      </c>
      <c r="F1038" s="222">
        <v>47.825000000000003</v>
      </c>
      <c r="G1038" s="222">
        <v>47.825000000000003</v>
      </c>
      <c r="H1038" s="222">
        <v>47.258000000000003</v>
      </c>
      <c r="I1038" s="222">
        <v>47.761000000000003</v>
      </c>
      <c r="J1038" s="646" t="s">
        <v>5222</v>
      </c>
      <c r="K1038" s="521" t="s">
        <v>2822</v>
      </c>
      <c r="L1038" s="221" t="s">
        <v>44</v>
      </c>
      <c r="M1038" s="221" t="s">
        <v>44</v>
      </c>
      <c r="N1038" s="300" t="s">
        <v>1779</v>
      </c>
    </row>
    <row r="1039" spans="2:14" x14ac:dyDescent="0.2">
      <c r="B1039" s="217">
        <v>44577</v>
      </c>
      <c r="C1039" s="218" t="s">
        <v>2827</v>
      </c>
      <c r="D1039" s="219">
        <v>47372</v>
      </c>
      <c r="E1039" s="218" t="s">
        <v>2826</v>
      </c>
      <c r="F1039" s="222">
        <v>47.825000000000003</v>
      </c>
      <c r="G1039" s="222">
        <v>47.825000000000003</v>
      </c>
      <c r="H1039" s="222">
        <v>47.258000000000003</v>
      </c>
      <c r="I1039" s="222">
        <v>47.761000000000003</v>
      </c>
      <c r="J1039" s="646" t="s">
        <v>5222</v>
      </c>
      <c r="K1039" s="521" t="s">
        <v>2822</v>
      </c>
      <c r="L1039" s="221" t="s">
        <v>44</v>
      </c>
      <c r="M1039" s="221" t="s">
        <v>44</v>
      </c>
      <c r="N1039" s="300" t="s">
        <v>1779</v>
      </c>
    </row>
    <row r="1040" spans="2:14" x14ac:dyDescent="0.2">
      <c r="B1040" s="217">
        <v>44578</v>
      </c>
      <c r="C1040" s="218" t="s">
        <v>2829</v>
      </c>
      <c r="D1040" s="219">
        <v>47373</v>
      </c>
      <c r="E1040" s="218" t="s">
        <v>2828</v>
      </c>
      <c r="F1040" s="222">
        <v>47.825000000000003</v>
      </c>
      <c r="G1040" s="222">
        <v>47.825000000000003</v>
      </c>
      <c r="H1040" s="222">
        <v>47.258000000000003</v>
      </c>
      <c r="I1040" s="222">
        <v>47.761000000000003</v>
      </c>
      <c r="J1040" s="646" t="s">
        <v>5222</v>
      </c>
      <c r="K1040" s="521" t="s">
        <v>2822</v>
      </c>
      <c r="L1040" s="221" t="s">
        <v>44</v>
      </c>
      <c r="M1040" s="221" t="s">
        <v>44</v>
      </c>
      <c r="N1040" s="300" t="s">
        <v>1779</v>
      </c>
    </row>
    <row r="1041" spans="2:14" x14ac:dyDescent="0.2">
      <c r="B1041" s="217">
        <v>44587</v>
      </c>
      <c r="C1041" s="218" t="s">
        <v>1605</v>
      </c>
      <c r="D1041" s="219">
        <v>72999</v>
      </c>
      <c r="E1041" s="218" t="s">
        <v>4725</v>
      </c>
      <c r="F1041" s="222">
        <v>4.875</v>
      </c>
      <c r="G1041" s="222">
        <v>4.875</v>
      </c>
      <c r="H1041" s="222">
        <v>0</v>
      </c>
      <c r="I1041" s="222">
        <v>0</v>
      </c>
      <c r="J1041" s="646" t="s">
        <v>5224</v>
      </c>
      <c r="K1041" s="521" t="s">
        <v>4057</v>
      </c>
      <c r="L1041" s="221" t="s">
        <v>47</v>
      </c>
      <c r="M1041" s="221" t="s">
        <v>1763</v>
      </c>
      <c r="N1041" s="300" t="s">
        <v>1988</v>
      </c>
    </row>
    <row r="1042" spans="2:14" x14ac:dyDescent="0.2">
      <c r="B1042" s="217">
        <v>44598</v>
      </c>
      <c r="C1042" s="218" t="s">
        <v>1609</v>
      </c>
      <c r="D1042" s="219">
        <v>70095</v>
      </c>
      <c r="E1042" s="218" t="s">
        <v>4391</v>
      </c>
      <c r="F1042" s="222">
        <v>4.4820000000000002</v>
      </c>
      <c r="G1042" s="222">
        <v>4.4820000000000002</v>
      </c>
      <c r="H1042" s="222">
        <v>0</v>
      </c>
      <c r="I1042" s="222">
        <v>0</v>
      </c>
      <c r="J1042" s="646" t="s">
        <v>5197</v>
      </c>
      <c r="K1042" s="521" t="s">
        <v>2594</v>
      </c>
      <c r="L1042" s="221" t="s">
        <v>45</v>
      </c>
      <c r="M1042" s="221" t="s">
        <v>45</v>
      </c>
      <c r="N1042" s="300" t="s">
        <v>1986</v>
      </c>
    </row>
    <row r="1043" spans="2:14" x14ac:dyDescent="0.2">
      <c r="B1043" s="217">
        <v>44602</v>
      </c>
      <c r="C1043" s="218" t="s">
        <v>1612</v>
      </c>
      <c r="D1043" s="219">
        <v>73419</v>
      </c>
      <c r="E1043" s="218" t="s">
        <v>4934</v>
      </c>
      <c r="F1043" s="222">
        <v>0.75</v>
      </c>
      <c r="G1043" s="222">
        <v>0.75</v>
      </c>
      <c r="H1043" s="222">
        <v>0</v>
      </c>
      <c r="I1043" s="222">
        <v>0</v>
      </c>
      <c r="J1043" s="646" t="s">
        <v>5224</v>
      </c>
      <c r="K1043" s="521" t="s">
        <v>4935</v>
      </c>
      <c r="L1043" s="221" t="s">
        <v>46</v>
      </c>
      <c r="M1043" s="221" t="s">
        <v>1801</v>
      </c>
      <c r="N1043" s="300" t="s">
        <v>4334</v>
      </c>
    </row>
    <row r="1044" spans="2:14" x14ac:dyDescent="0.2">
      <c r="B1044" s="217">
        <v>44608</v>
      </c>
      <c r="C1044" s="218" t="s">
        <v>1615</v>
      </c>
      <c r="D1044" s="219">
        <v>69708</v>
      </c>
      <c r="E1044" s="218" t="s">
        <v>4251</v>
      </c>
      <c r="F1044" s="222">
        <v>1.8260000000000001</v>
      </c>
      <c r="G1044" s="222">
        <v>1.8260000000000001</v>
      </c>
      <c r="H1044" s="222">
        <v>0</v>
      </c>
      <c r="I1044" s="222">
        <v>0</v>
      </c>
      <c r="J1044" s="646" t="s">
        <v>5197</v>
      </c>
      <c r="K1044" s="521" t="s">
        <v>3947</v>
      </c>
      <c r="L1044" s="221" t="s">
        <v>45</v>
      </c>
      <c r="M1044" s="221" t="s">
        <v>51</v>
      </c>
      <c r="N1044" s="300" t="s">
        <v>1986</v>
      </c>
    </row>
    <row r="1045" spans="2:14" x14ac:dyDescent="0.2">
      <c r="B1045" s="217">
        <v>44609</v>
      </c>
      <c r="C1045" s="218" t="s">
        <v>1616</v>
      </c>
      <c r="D1045" s="219">
        <v>69716</v>
      </c>
      <c r="E1045" s="218" t="s">
        <v>4257</v>
      </c>
      <c r="F1045" s="222">
        <v>1.66</v>
      </c>
      <c r="G1045" s="222">
        <v>1.66</v>
      </c>
      <c r="H1045" s="222">
        <v>0</v>
      </c>
      <c r="I1045" s="222">
        <v>0</v>
      </c>
      <c r="J1045" s="646" t="s">
        <v>5197</v>
      </c>
      <c r="K1045" s="521" t="s">
        <v>3947</v>
      </c>
      <c r="L1045" s="221" t="s">
        <v>45</v>
      </c>
      <c r="M1045" s="221" t="s">
        <v>51</v>
      </c>
      <c r="N1045" s="300" t="s">
        <v>1986</v>
      </c>
    </row>
    <row r="1046" spans="2:14" x14ac:dyDescent="0.2">
      <c r="B1046" s="217">
        <v>44611</v>
      </c>
      <c r="C1046" s="218" t="s">
        <v>1617</v>
      </c>
      <c r="D1046" s="219">
        <v>73571</v>
      </c>
      <c r="E1046" s="218" t="s">
        <v>4998</v>
      </c>
      <c r="F1046" s="222">
        <v>4.9749999999999996</v>
      </c>
      <c r="G1046" s="222">
        <v>4.9749999999999996</v>
      </c>
      <c r="H1046" s="222">
        <v>0</v>
      </c>
      <c r="I1046" s="222">
        <v>0</v>
      </c>
      <c r="J1046" s="646" t="s">
        <v>5224</v>
      </c>
      <c r="K1046" s="521" t="s">
        <v>4069</v>
      </c>
      <c r="L1046" s="221" t="s">
        <v>47</v>
      </c>
      <c r="M1046" s="221" t="s">
        <v>51</v>
      </c>
      <c r="N1046" s="300" t="s">
        <v>1617</v>
      </c>
    </row>
    <row r="1047" spans="2:14" x14ac:dyDescent="0.2">
      <c r="B1047" s="217">
        <v>44618</v>
      </c>
      <c r="C1047" s="218" t="s">
        <v>1619</v>
      </c>
      <c r="D1047" s="219">
        <v>73537</v>
      </c>
      <c r="E1047" s="218" t="s">
        <v>4981</v>
      </c>
      <c r="F1047" s="222">
        <v>0.25</v>
      </c>
      <c r="G1047" s="222">
        <v>0.25</v>
      </c>
      <c r="H1047" s="222">
        <v>0.25</v>
      </c>
      <c r="I1047" s="222">
        <v>0.25</v>
      </c>
      <c r="J1047" s="646" t="s">
        <v>5224</v>
      </c>
      <c r="K1047" s="521" t="s">
        <v>4041</v>
      </c>
      <c r="L1047" s="221" t="s">
        <v>47</v>
      </c>
      <c r="M1047" s="221" t="s">
        <v>51</v>
      </c>
      <c r="N1047" s="300" t="s">
        <v>1988</v>
      </c>
    </row>
    <row r="1048" spans="2:14" x14ac:dyDescent="0.2">
      <c r="B1048" s="217">
        <v>44651</v>
      </c>
      <c r="C1048" s="218" t="s">
        <v>1639</v>
      </c>
      <c r="D1048" s="219">
        <v>71845</v>
      </c>
      <c r="E1048" s="218" t="s">
        <v>4676</v>
      </c>
      <c r="F1048" s="222">
        <v>4.95</v>
      </c>
      <c r="G1048" s="222">
        <v>4.95</v>
      </c>
      <c r="H1048" s="222">
        <v>0</v>
      </c>
      <c r="I1048" s="222">
        <v>0</v>
      </c>
      <c r="J1048" s="646" t="s">
        <v>5224</v>
      </c>
      <c r="K1048" s="521" t="s">
        <v>2688</v>
      </c>
      <c r="L1048" s="221" t="s">
        <v>47</v>
      </c>
      <c r="M1048" s="221" t="s">
        <v>51</v>
      </c>
      <c r="N1048" s="300" t="s">
        <v>4170</v>
      </c>
    </row>
    <row r="1049" spans="2:14" x14ac:dyDescent="0.2">
      <c r="B1049" s="217">
        <v>44719</v>
      </c>
      <c r="C1049" s="218" t="s">
        <v>1693</v>
      </c>
      <c r="D1049" s="219">
        <v>71696</v>
      </c>
      <c r="E1049" s="218" t="s">
        <v>4634</v>
      </c>
      <c r="F1049" s="222">
        <v>4.9989999999999997</v>
      </c>
      <c r="G1049" s="222">
        <v>4.9989999999999997</v>
      </c>
      <c r="H1049" s="222">
        <v>3.2010000000000001</v>
      </c>
      <c r="I1049" s="222">
        <v>3.2010000000000001</v>
      </c>
      <c r="J1049" s="646" t="s">
        <v>5224</v>
      </c>
      <c r="K1049" s="521" t="s">
        <v>3843</v>
      </c>
      <c r="L1049" s="221" t="s">
        <v>47</v>
      </c>
      <c r="M1049" s="221" t="s">
        <v>51</v>
      </c>
      <c r="N1049" s="300" t="s">
        <v>4170</v>
      </c>
    </row>
    <row r="1050" spans="2:14" x14ac:dyDescent="0.2">
      <c r="B1050" s="217">
        <v>44823</v>
      </c>
      <c r="C1050" s="218" t="s">
        <v>1725</v>
      </c>
      <c r="D1050" s="219">
        <v>16089</v>
      </c>
      <c r="E1050" s="218" t="s">
        <v>2268</v>
      </c>
      <c r="F1050" s="222">
        <v>0.93700000000000006</v>
      </c>
      <c r="G1050" s="222">
        <v>0.93700000000000006</v>
      </c>
      <c r="H1050" s="222">
        <v>0</v>
      </c>
      <c r="I1050" s="222">
        <v>0</v>
      </c>
      <c r="J1050" s="646" t="s">
        <v>5222</v>
      </c>
      <c r="K1050" s="521" t="s">
        <v>1725</v>
      </c>
      <c r="L1050" s="221" t="s">
        <v>47</v>
      </c>
      <c r="M1050" s="221" t="s">
        <v>1763</v>
      </c>
      <c r="N1050" s="300" t="s">
        <v>2064</v>
      </c>
    </row>
    <row r="1051" spans="2:14" x14ac:dyDescent="0.2">
      <c r="B1051" s="217">
        <v>44835</v>
      </c>
      <c r="C1051" s="218" t="s">
        <v>4284</v>
      </c>
      <c r="D1051" s="219">
        <v>69740</v>
      </c>
      <c r="E1051" s="218" t="s">
        <v>4283</v>
      </c>
      <c r="F1051" s="222">
        <v>0.36</v>
      </c>
      <c r="G1051" s="222">
        <v>0.36</v>
      </c>
      <c r="H1051" s="222">
        <v>0</v>
      </c>
      <c r="I1051" s="222">
        <v>0</v>
      </c>
      <c r="J1051" s="646" t="s">
        <v>5197</v>
      </c>
      <c r="K1051" s="521" t="s">
        <v>1973</v>
      </c>
      <c r="L1051" s="221" t="s">
        <v>49</v>
      </c>
      <c r="M1051" s="221" t="s">
        <v>49</v>
      </c>
      <c r="N1051" s="300" t="s">
        <v>2105</v>
      </c>
    </row>
    <row r="1052" spans="2:14" x14ac:dyDescent="0.2">
      <c r="B1052" s="217">
        <v>44837</v>
      </c>
      <c r="C1052" s="218" t="s">
        <v>1735</v>
      </c>
      <c r="D1052" s="219">
        <v>71591</v>
      </c>
      <c r="E1052" s="218" t="s">
        <v>4573</v>
      </c>
      <c r="F1052" s="222">
        <v>4.2</v>
      </c>
      <c r="G1052" s="222">
        <v>4.2</v>
      </c>
      <c r="H1052" s="222">
        <v>0</v>
      </c>
      <c r="I1052" s="222">
        <v>0</v>
      </c>
      <c r="J1052" s="646" t="s">
        <v>5224</v>
      </c>
      <c r="K1052" s="521" t="s">
        <v>4574</v>
      </c>
      <c r="L1052" s="221" t="s">
        <v>47</v>
      </c>
      <c r="M1052" s="221" t="s">
        <v>45</v>
      </c>
      <c r="N1052" s="300" t="s">
        <v>3045</v>
      </c>
    </row>
    <row r="1053" spans="2:14" ht="22.5" x14ac:dyDescent="0.2">
      <c r="B1053" s="217"/>
      <c r="C1053" s="218" t="s">
        <v>1789</v>
      </c>
      <c r="D1053" s="219">
        <v>345</v>
      </c>
      <c r="E1053" s="218" t="s">
        <v>1788</v>
      </c>
      <c r="F1053" s="222">
        <v>75</v>
      </c>
      <c r="G1053" s="222">
        <v>75</v>
      </c>
      <c r="H1053" s="222" t="s">
        <v>5197</v>
      </c>
      <c r="I1053" s="222" t="s">
        <v>5197</v>
      </c>
      <c r="J1053" s="646" t="s">
        <v>5221</v>
      </c>
      <c r="K1053" s="521" t="s">
        <v>1793</v>
      </c>
      <c r="L1053" s="221" t="s">
        <v>49</v>
      </c>
      <c r="M1053" s="221" t="s">
        <v>49</v>
      </c>
      <c r="N1053" s="300" t="s">
        <v>1792</v>
      </c>
    </row>
    <row r="1054" spans="2:14" x14ac:dyDescent="0.2">
      <c r="B1054" s="217"/>
      <c r="C1054" s="218" t="s">
        <v>1789</v>
      </c>
      <c r="D1054" s="219">
        <v>11827</v>
      </c>
      <c r="E1054" s="218" t="s">
        <v>2172</v>
      </c>
      <c r="F1054" s="222">
        <v>0.44500000000000001</v>
      </c>
      <c r="G1054" s="222">
        <v>0.66</v>
      </c>
      <c r="H1054" s="222" t="s">
        <v>5197</v>
      </c>
      <c r="I1054" s="222" t="s">
        <v>5197</v>
      </c>
      <c r="J1054" s="646" t="s">
        <v>5197</v>
      </c>
      <c r="K1054" s="521" t="s">
        <v>1922</v>
      </c>
      <c r="L1054" s="221" t="s">
        <v>45</v>
      </c>
      <c r="M1054" s="221" t="s">
        <v>51</v>
      </c>
      <c r="N1054" s="300" t="s">
        <v>1986</v>
      </c>
    </row>
    <row r="1055" spans="2:14" x14ac:dyDescent="0.2">
      <c r="B1055" s="217"/>
      <c r="C1055" s="218" t="s">
        <v>1789</v>
      </c>
      <c r="D1055" s="219">
        <v>11889</v>
      </c>
      <c r="E1055" s="218" t="s">
        <v>2175</v>
      </c>
      <c r="F1055" s="222">
        <v>2.9000000000000001E-2</v>
      </c>
      <c r="G1055" s="222">
        <v>0.05</v>
      </c>
      <c r="H1055" s="222" t="s">
        <v>5197</v>
      </c>
      <c r="I1055" s="222" t="s">
        <v>5197</v>
      </c>
      <c r="J1055" s="646" t="s">
        <v>5197</v>
      </c>
      <c r="K1055" s="521" t="s">
        <v>2178</v>
      </c>
      <c r="L1055" s="221" t="s">
        <v>45</v>
      </c>
      <c r="M1055" s="221" t="s">
        <v>45</v>
      </c>
      <c r="N1055" s="300" t="s">
        <v>1986</v>
      </c>
    </row>
    <row r="1056" spans="2:14" x14ac:dyDescent="0.2">
      <c r="B1056" s="217"/>
      <c r="C1056" s="218" t="s">
        <v>1789</v>
      </c>
      <c r="D1056" s="219">
        <v>14925</v>
      </c>
      <c r="E1056" s="218" t="s">
        <v>2242</v>
      </c>
      <c r="F1056" s="222">
        <v>0.221</v>
      </c>
      <c r="G1056" s="222">
        <v>0.221</v>
      </c>
      <c r="H1056" s="222" t="s">
        <v>5197</v>
      </c>
      <c r="I1056" s="222" t="s">
        <v>5197</v>
      </c>
      <c r="J1056" s="646" t="s">
        <v>5197</v>
      </c>
      <c r="K1056" s="521" t="s">
        <v>2243</v>
      </c>
      <c r="L1056" s="221" t="s">
        <v>47</v>
      </c>
      <c r="M1056" s="221" t="s">
        <v>1797</v>
      </c>
      <c r="N1056" s="300" t="s">
        <v>1988</v>
      </c>
    </row>
    <row r="1057" spans="2:14" x14ac:dyDescent="0.2">
      <c r="B1057" s="217"/>
      <c r="C1057" s="218" t="s">
        <v>1789</v>
      </c>
      <c r="D1057" s="219">
        <v>15464</v>
      </c>
      <c r="E1057" s="218" t="s">
        <v>2251</v>
      </c>
      <c r="F1057" s="222">
        <v>61.8</v>
      </c>
      <c r="G1057" s="222">
        <v>61.2</v>
      </c>
      <c r="H1057" s="222" t="s">
        <v>5197</v>
      </c>
      <c r="I1057" s="222" t="s">
        <v>5197</v>
      </c>
      <c r="J1057" s="646" t="s">
        <v>5222</v>
      </c>
      <c r="K1057" s="521" t="s">
        <v>2253</v>
      </c>
      <c r="L1057" s="221" t="s">
        <v>49</v>
      </c>
      <c r="M1057" s="221" t="s">
        <v>1843</v>
      </c>
      <c r="N1057" s="300" t="s">
        <v>2252</v>
      </c>
    </row>
    <row r="1058" spans="2:14" x14ac:dyDescent="0.2">
      <c r="B1058" s="217"/>
      <c r="C1058" s="218" t="s">
        <v>1789</v>
      </c>
      <c r="D1058" s="219">
        <v>16188</v>
      </c>
      <c r="E1058" s="218" t="s">
        <v>2269</v>
      </c>
      <c r="F1058" s="222">
        <v>0.13500000000000001</v>
      </c>
      <c r="G1058" s="222">
        <v>0.13500000000000001</v>
      </c>
      <c r="H1058" s="222" t="s">
        <v>5197</v>
      </c>
      <c r="I1058" s="222" t="s">
        <v>5197</v>
      </c>
      <c r="J1058" s="646" t="s">
        <v>5197</v>
      </c>
      <c r="K1058" s="521" t="s">
        <v>2270</v>
      </c>
      <c r="L1058" s="221" t="s">
        <v>47</v>
      </c>
      <c r="M1058" s="221" t="s">
        <v>1797</v>
      </c>
      <c r="N1058" s="300" t="s">
        <v>1988</v>
      </c>
    </row>
    <row r="1059" spans="2:14" x14ac:dyDescent="0.2">
      <c r="B1059" s="217"/>
      <c r="C1059" s="218" t="s">
        <v>1789</v>
      </c>
      <c r="D1059" s="219">
        <v>16233</v>
      </c>
      <c r="E1059" s="218" t="s">
        <v>2271</v>
      </c>
      <c r="F1059" s="222">
        <v>0.1</v>
      </c>
      <c r="G1059" s="222">
        <v>0.1</v>
      </c>
      <c r="H1059" s="222" t="s">
        <v>5197</v>
      </c>
      <c r="I1059" s="222" t="s">
        <v>5197</v>
      </c>
      <c r="J1059" s="646" t="s">
        <v>5197</v>
      </c>
      <c r="K1059" s="521" t="s">
        <v>2272</v>
      </c>
      <c r="L1059" s="221" t="s">
        <v>47</v>
      </c>
      <c r="M1059" s="221" t="s">
        <v>1848</v>
      </c>
      <c r="N1059" s="300" t="s">
        <v>1988</v>
      </c>
    </row>
    <row r="1060" spans="2:14" x14ac:dyDescent="0.2">
      <c r="B1060" s="217"/>
      <c r="C1060" s="218" t="s">
        <v>1789</v>
      </c>
      <c r="D1060" s="219">
        <v>16612</v>
      </c>
      <c r="E1060" s="218" t="s">
        <v>2277</v>
      </c>
      <c r="F1060" s="222">
        <v>26</v>
      </c>
      <c r="G1060" s="222">
        <v>26</v>
      </c>
      <c r="H1060" s="222" t="s">
        <v>5197</v>
      </c>
      <c r="I1060" s="222" t="s">
        <v>5197</v>
      </c>
      <c r="J1060" s="646" t="s">
        <v>5222</v>
      </c>
      <c r="K1060" s="521" t="s">
        <v>2253</v>
      </c>
      <c r="L1060" s="221" t="s">
        <v>49</v>
      </c>
      <c r="M1060" s="221" t="s">
        <v>1843</v>
      </c>
      <c r="N1060" s="300" t="s">
        <v>2278</v>
      </c>
    </row>
    <row r="1061" spans="2:14" x14ac:dyDescent="0.2">
      <c r="B1061" s="217"/>
      <c r="C1061" s="218" t="s">
        <v>1789</v>
      </c>
      <c r="D1061" s="219">
        <v>17128</v>
      </c>
      <c r="E1061" s="218" t="s">
        <v>2308</v>
      </c>
      <c r="F1061" s="222">
        <v>1.5</v>
      </c>
      <c r="G1061" s="222">
        <v>1.5</v>
      </c>
      <c r="H1061" s="222" t="s">
        <v>5197</v>
      </c>
      <c r="I1061" s="222" t="s">
        <v>5197</v>
      </c>
      <c r="J1061" s="646" t="s">
        <v>5197</v>
      </c>
      <c r="K1061" s="521" t="s">
        <v>2309</v>
      </c>
      <c r="L1061" s="221" t="s">
        <v>47</v>
      </c>
      <c r="M1061" s="221" t="s">
        <v>51</v>
      </c>
      <c r="N1061" s="300" t="s">
        <v>1795</v>
      </c>
    </row>
    <row r="1062" spans="2:14" x14ac:dyDescent="0.2">
      <c r="B1062" s="217"/>
      <c r="C1062" s="218" t="s">
        <v>1789</v>
      </c>
      <c r="D1062" s="219">
        <v>17229</v>
      </c>
      <c r="E1062" s="218" t="s">
        <v>2313</v>
      </c>
      <c r="F1062" s="222">
        <v>0.1</v>
      </c>
      <c r="G1062" s="222">
        <v>0.1</v>
      </c>
      <c r="H1062" s="222" t="s">
        <v>5197</v>
      </c>
      <c r="I1062" s="222" t="s">
        <v>5197</v>
      </c>
      <c r="J1062" s="646" t="s">
        <v>5197</v>
      </c>
      <c r="K1062" s="521" t="s">
        <v>2314</v>
      </c>
      <c r="L1062" s="221" t="s">
        <v>47</v>
      </c>
      <c r="M1062" s="221" t="s">
        <v>45</v>
      </c>
      <c r="N1062" s="300" t="s">
        <v>1988</v>
      </c>
    </row>
    <row r="1063" spans="2:14" x14ac:dyDescent="0.2">
      <c r="B1063" s="217"/>
      <c r="C1063" s="218" t="s">
        <v>1789</v>
      </c>
      <c r="D1063" s="219">
        <v>36882</v>
      </c>
      <c r="E1063" s="218" t="s">
        <v>2321</v>
      </c>
      <c r="F1063" s="222">
        <v>1.5</v>
      </c>
      <c r="G1063" s="222">
        <v>1.5</v>
      </c>
      <c r="H1063" s="222" t="s">
        <v>5197</v>
      </c>
      <c r="I1063" s="222" t="s">
        <v>5197</v>
      </c>
      <c r="J1063" s="646" t="s">
        <v>5197</v>
      </c>
      <c r="K1063" s="521" t="s">
        <v>2322</v>
      </c>
      <c r="L1063" s="221" t="s">
        <v>47</v>
      </c>
      <c r="M1063" s="221" t="s">
        <v>51</v>
      </c>
      <c r="N1063" s="300" t="s">
        <v>1795</v>
      </c>
    </row>
    <row r="1064" spans="2:14" x14ac:dyDescent="0.2">
      <c r="B1064" s="217"/>
      <c r="C1064" s="218" t="s">
        <v>1789</v>
      </c>
      <c r="D1064" s="219">
        <v>37175</v>
      </c>
      <c r="E1064" s="218" t="s">
        <v>2330</v>
      </c>
      <c r="F1064" s="222">
        <v>61.2</v>
      </c>
      <c r="G1064" s="222">
        <v>61.2</v>
      </c>
      <c r="H1064" s="222" t="s">
        <v>5197</v>
      </c>
      <c r="I1064" s="222" t="s">
        <v>5197</v>
      </c>
      <c r="J1064" s="646" t="s">
        <v>5222</v>
      </c>
      <c r="K1064" s="521" t="s">
        <v>2332</v>
      </c>
      <c r="L1064" s="221" t="s">
        <v>49</v>
      </c>
      <c r="M1064" s="221" t="s">
        <v>1843</v>
      </c>
      <c r="N1064" s="300" t="s">
        <v>2331</v>
      </c>
    </row>
    <row r="1065" spans="2:14" x14ac:dyDescent="0.2">
      <c r="B1065" s="217"/>
      <c r="C1065" s="218" t="s">
        <v>1789</v>
      </c>
      <c r="D1065" s="219">
        <v>37230</v>
      </c>
      <c r="E1065" s="218" t="s">
        <v>2333</v>
      </c>
      <c r="F1065" s="222">
        <v>7.4999999999999997E-2</v>
      </c>
      <c r="G1065" s="222">
        <v>7.4999999999999997E-2</v>
      </c>
      <c r="H1065" s="222" t="s">
        <v>5197</v>
      </c>
      <c r="I1065" s="222" t="s">
        <v>5197</v>
      </c>
      <c r="J1065" s="646" t="s">
        <v>5197</v>
      </c>
      <c r="K1065" s="521" t="s">
        <v>1758</v>
      </c>
      <c r="L1065" s="221" t="s">
        <v>45</v>
      </c>
      <c r="M1065" s="221" t="s">
        <v>45</v>
      </c>
      <c r="N1065" s="300" t="s">
        <v>1986</v>
      </c>
    </row>
    <row r="1066" spans="2:14" x14ac:dyDescent="0.2">
      <c r="B1066" s="217"/>
      <c r="C1066" s="218" t="s">
        <v>1789</v>
      </c>
      <c r="D1066" s="219">
        <v>37266</v>
      </c>
      <c r="E1066" s="218" t="s">
        <v>2334</v>
      </c>
      <c r="F1066" s="222">
        <v>0.2</v>
      </c>
      <c r="G1066" s="222">
        <v>0.2</v>
      </c>
      <c r="H1066" s="222" t="s">
        <v>5197</v>
      </c>
      <c r="I1066" s="222" t="s">
        <v>5197</v>
      </c>
      <c r="J1066" s="646" t="s">
        <v>5197</v>
      </c>
      <c r="K1066" s="521" t="s">
        <v>2335</v>
      </c>
      <c r="L1066" s="221" t="s">
        <v>47</v>
      </c>
      <c r="M1066" s="221" t="s">
        <v>1797</v>
      </c>
      <c r="N1066" s="300" t="s">
        <v>1988</v>
      </c>
    </row>
    <row r="1067" spans="2:14" x14ac:dyDescent="0.2">
      <c r="B1067" s="217"/>
      <c r="C1067" s="218" t="s">
        <v>1789</v>
      </c>
      <c r="D1067" s="219">
        <v>37965</v>
      </c>
      <c r="E1067" s="218" t="s">
        <v>2341</v>
      </c>
      <c r="F1067" s="222">
        <v>0.16500000000000001</v>
      </c>
      <c r="G1067" s="222">
        <v>0.16500000000000001</v>
      </c>
      <c r="H1067" s="222" t="s">
        <v>5197</v>
      </c>
      <c r="I1067" s="222" t="s">
        <v>5197</v>
      </c>
      <c r="J1067" s="646" t="s">
        <v>5197</v>
      </c>
      <c r="K1067" s="521" t="s">
        <v>1987</v>
      </c>
      <c r="L1067" s="221" t="s">
        <v>45</v>
      </c>
      <c r="M1067" s="221" t="s">
        <v>45</v>
      </c>
      <c r="N1067" s="300" t="s">
        <v>1986</v>
      </c>
    </row>
    <row r="1068" spans="2:14" x14ac:dyDescent="0.2">
      <c r="B1068" s="217"/>
      <c r="C1068" s="218" t="s">
        <v>1789</v>
      </c>
      <c r="D1068" s="219">
        <v>37972</v>
      </c>
      <c r="E1068" s="218" t="s">
        <v>2342</v>
      </c>
      <c r="F1068" s="222">
        <v>1.6</v>
      </c>
      <c r="G1068" s="222">
        <v>1.6</v>
      </c>
      <c r="H1068" s="222" t="s">
        <v>5197</v>
      </c>
      <c r="I1068" s="222" t="s">
        <v>5197</v>
      </c>
      <c r="J1068" s="646" t="s">
        <v>5197</v>
      </c>
      <c r="K1068" s="521" t="s">
        <v>1832</v>
      </c>
      <c r="L1068" s="221" t="s">
        <v>47</v>
      </c>
      <c r="M1068" s="221" t="s">
        <v>51</v>
      </c>
      <c r="N1068" s="300" t="s">
        <v>1795</v>
      </c>
    </row>
    <row r="1069" spans="2:14" x14ac:dyDescent="0.2">
      <c r="B1069" s="217"/>
      <c r="C1069" s="218" t="s">
        <v>1789</v>
      </c>
      <c r="D1069" s="219">
        <v>38084</v>
      </c>
      <c r="E1069" s="218" t="s">
        <v>2343</v>
      </c>
      <c r="F1069" s="222">
        <v>2.4</v>
      </c>
      <c r="G1069" s="222">
        <v>2.4</v>
      </c>
      <c r="H1069" s="222" t="s">
        <v>5197</v>
      </c>
      <c r="I1069" s="222" t="s">
        <v>5197</v>
      </c>
      <c r="J1069" s="646" t="s">
        <v>5197</v>
      </c>
      <c r="K1069" s="521" t="s">
        <v>2344</v>
      </c>
      <c r="L1069" s="221" t="s">
        <v>49</v>
      </c>
      <c r="M1069" s="221" t="s">
        <v>1843</v>
      </c>
      <c r="N1069" s="300" t="s">
        <v>1841</v>
      </c>
    </row>
    <row r="1070" spans="2:14" x14ac:dyDescent="0.2">
      <c r="B1070" s="217"/>
      <c r="C1070" s="218" t="s">
        <v>1789</v>
      </c>
      <c r="D1070" s="219">
        <v>38417</v>
      </c>
      <c r="E1070" s="218" t="s">
        <v>2357</v>
      </c>
      <c r="F1070" s="222">
        <v>39.975000000000001</v>
      </c>
      <c r="G1070" s="222">
        <v>39.975000000000001</v>
      </c>
      <c r="H1070" s="222" t="s">
        <v>5197</v>
      </c>
      <c r="I1070" s="222" t="s">
        <v>5197</v>
      </c>
      <c r="J1070" s="646" t="s">
        <v>5197</v>
      </c>
      <c r="K1070" s="521" t="s">
        <v>2358</v>
      </c>
      <c r="L1070" s="221" t="s">
        <v>49</v>
      </c>
      <c r="M1070" s="221" t="s">
        <v>1843</v>
      </c>
      <c r="N1070" s="300" t="s">
        <v>1867</v>
      </c>
    </row>
    <row r="1071" spans="2:14" x14ac:dyDescent="0.2">
      <c r="B1071" s="217"/>
      <c r="C1071" s="218" t="s">
        <v>1789</v>
      </c>
      <c r="D1071" s="219">
        <v>39663</v>
      </c>
      <c r="E1071" s="218" t="s">
        <v>2376</v>
      </c>
      <c r="F1071" s="222">
        <v>0.2</v>
      </c>
      <c r="G1071" s="222">
        <v>0.2</v>
      </c>
      <c r="H1071" s="222" t="s">
        <v>5197</v>
      </c>
      <c r="I1071" s="222" t="s">
        <v>5197</v>
      </c>
      <c r="J1071" s="646" t="s">
        <v>5197</v>
      </c>
      <c r="K1071" s="521" t="s">
        <v>2377</v>
      </c>
      <c r="L1071" s="221" t="s">
        <v>47</v>
      </c>
      <c r="M1071" s="221" t="s">
        <v>51</v>
      </c>
      <c r="N1071" s="300" t="s">
        <v>1795</v>
      </c>
    </row>
    <row r="1072" spans="2:14" x14ac:dyDescent="0.2">
      <c r="B1072" s="217"/>
      <c r="C1072" s="218" t="s">
        <v>1789</v>
      </c>
      <c r="D1072" s="219">
        <v>39664</v>
      </c>
      <c r="E1072" s="218" t="s">
        <v>2378</v>
      </c>
      <c r="F1072" s="222">
        <v>0.2</v>
      </c>
      <c r="G1072" s="222">
        <v>0.2</v>
      </c>
      <c r="H1072" s="222" t="s">
        <v>5197</v>
      </c>
      <c r="I1072" s="222" t="s">
        <v>5197</v>
      </c>
      <c r="J1072" s="646" t="s">
        <v>5197</v>
      </c>
      <c r="K1072" s="521" t="s">
        <v>2379</v>
      </c>
      <c r="L1072" s="221" t="s">
        <v>47</v>
      </c>
      <c r="M1072" s="221" t="s">
        <v>51</v>
      </c>
      <c r="N1072" s="300" t="s">
        <v>1795</v>
      </c>
    </row>
    <row r="1073" spans="2:14" x14ac:dyDescent="0.2">
      <c r="B1073" s="217"/>
      <c r="C1073" s="218" t="s">
        <v>1789</v>
      </c>
      <c r="D1073" s="219">
        <v>39665</v>
      </c>
      <c r="E1073" s="218" t="s">
        <v>2380</v>
      </c>
      <c r="F1073" s="222">
        <v>0.26500000000000001</v>
      </c>
      <c r="G1073" s="222">
        <v>0.26500000000000001</v>
      </c>
      <c r="H1073" s="222" t="s">
        <v>5197</v>
      </c>
      <c r="I1073" s="222" t="s">
        <v>5197</v>
      </c>
      <c r="J1073" s="646" t="s">
        <v>5197</v>
      </c>
      <c r="K1073" s="521" t="s">
        <v>1967</v>
      </c>
      <c r="L1073" s="221" t="s">
        <v>47</v>
      </c>
      <c r="M1073" s="221" t="s">
        <v>51</v>
      </c>
      <c r="N1073" s="300" t="s">
        <v>1795</v>
      </c>
    </row>
    <row r="1074" spans="2:14" x14ac:dyDescent="0.2">
      <c r="B1074" s="217"/>
      <c r="C1074" s="218" t="s">
        <v>1789</v>
      </c>
      <c r="D1074" s="219">
        <v>39722</v>
      </c>
      <c r="E1074" s="218" t="s">
        <v>2381</v>
      </c>
      <c r="F1074" s="222">
        <v>0.17699999999999999</v>
      </c>
      <c r="G1074" s="222">
        <v>0.17699999999999999</v>
      </c>
      <c r="H1074" s="222" t="s">
        <v>5197</v>
      </c>
      <c r="I1074" s="222" t="s">
        <v>5197</v>
      </c>
      <c r="J1074" s="646" t="s">
        <v>5197</v>
      </c>
      <c r="K1074" s="521" t="s">
        <v>2233</v>
      </c>
      <c r="L1074" s="221" t="s">
        <v>47</v>
      </c>
      <c r="M1074" s="221" t="s">
        <v>1848</v>
      </c>
      <c r="N1074" s="300" t="s">
        <v>1795</v>
      </c>
    </row>
    <row r="1075" spans="2:14" x14ac:dyDescent="0.2">
      <c r="B1075" s="217"/>
      <c r="C1075" s="218" t="s">
        <v>1789</v>
      </c>
      <c r="D1075" s="219">
        <v>39724</v>
      </c>
      <c r="E1075" s="218" t="s">
        <v>2382</v>
      </c>
      <c r="F1075" s="222">
        <v>0.16</v>
      </c>
      <c r="G1075" s="222">
        <v>0.16</v>
      </c>
      <c r="H1075" s="222" t="s">
        <v>5197</v>
      </c>
      <c r="I1075" s="222" t="s">
        <v>5197</v>
      </c>
      <c r="J1075" s="646" t="s">
        <v>5197</v>
      </c>
      <c r="K1075" s="521" t="s">
        <v>2383</v>
      </c>
      <c r="L1075" s="221" t="s">
        <v>47</v>
      </c>
      <c r="M1075" s="221" t="s">
        <v>1848</v>
      </c>
      <c r="N1075" s="300" t="s">
        <v>1795</v>
      </c>
    </row>
    <row r="1076" spans="2:14" x14ac:dyDescent="0.2">
      <c r="B1076" s="217"/>
      <c r="C1076" s="218" t="s">
        <v>1789</v>
      </c>
      <c r="D1076" s="219">
        <v>39738</v>
      </c>
      <c r="E1076" s="218" t="s">
        <v>2384</v>
      </c>
      <c r="F1076" s="222">
        <v>0.189</v>
      </c>
      <c r="G1076" s="222">
        <v>0.189</v>
      </c>
      <c r="H1076" s="222" t="s">
        <v>5197</v>
      </c>
      <c r="I1076" s="222" t="s">
        <v>5197</v>
      </c>
      <c r="J1076" s="646" t="s">
        <v>5197</v>
      </c>
      <c r="K1076" s="521" t="s">
        <v>2385</v>
      </c>
      <c r="L1076" s="221" t="s">
        <v>47</v>
      </c>
      <c r="M1076" s="221" t="s">
        <v>1848</v>
      </c>
      <c r="N1076" s="300" t="s">
        <v>1795</v>
      </c>
    </row>
    <row r="1077" spans="2:14" x14ac:dyDescent="0.2">
      <c r="B1077" s="217"/>
      <c r="C1077" s="218" t="s">
        <v>1789</v>
      </c>
      <c r="D1077" s="219">
        <v>40050</v>
      </c>
      <c r="E1077" s="218" t="s">
        <v>2387</v>
      </c>
      <c r="F1077" s="222">
        <v>0.98</v>
      </c>
      <c r="G1077" s="222">
        <v>0.98</v>
      </c>
      <c r="H1077" s="222" t="s">
        <v>5197</v>
      </c>
      <c r="I1077" s="222" t="s">
        <v>5197</v>
      </c>
      <c r="J1077" s="646" t="s">
        <v>5197</v>
      </c>
      <c r="K1077" s="521" t="s">
        <v>2388</v>
      </c>
      <c r="L1077" s="221" t="s">
        <v>49</v>
      </c>
      <c r="M1077" s="221" t="s">
        <v>1843</v>
      </c>
      <c r="N1077" s="300" t="s">
        <v>2098</v>
      </c>
    </row>
    <row r="1078" spans="2:14" x14ac:dyDescent="0.2">
      <c r="B1078" s="217"/>
      <c r="C1078" s="218" t="s">
        <v>1789</v>
      </c>
      <c r="D1078" s="219">
        <v>40066</v>
      </c>
      <c r="E1078" s="218" t="s">
        <v>2392</v>
      </c>
      <c r="F1078" s="222">
        <v>0.312</v>
      </c>
      <c r="G1078" s="222">
        <v>0.312</v>
      </c>
      <c r="H1078" s="222" t="s">
        <v>5197</v>
      </c>
      <c r="I1078" s="222" t="s">
        <v>5197</v>
      </c>
      <c r="J1078" s="646" t="s">
        <v>5197</v>
      </c>
      <c r="K1078" s="521" t="s">
        <v>2393</v>
      </c>
      <c r="L1078" s="221" t="s">
        <v>47</v>
      </c>
      <c r="M1078" s="221" t="s">
        <v>51</v>
      </c>
      <c r="N1078" s="300" t="s">
        <v>1795</v>
      </c>
    </row>
    <row r="1079" spans="2:14" x14ac:dyDescent="0.2">
      <c r="B1079" s="217"/>
      <c r="C1079" s="218" t="s">
        <v>1789</v>
      </c>
      <c r="D1079" s="219">
        <v>40243</v>
      </c>
      <c r="E1079" s="218" t="s">
        <v>2400</v>
      </c>
      <c r="F1079" s="222">
        <v>0.25600000000000001</v>
      </c>
      <c r="G1079" s="222">
        <v>0.25600000000000001</v>
      </c>
      <c r="H1079" s="222" t="s">
        <v>5197</v>
      </c>
      <c r="I1079" s="222" t="s">
        <v>5197</v>
      </c>
      <c r="J1079" s="646" t="s">
        <v>5197</v>
      </c>
      <c r="K1079" s="521" t="s">
        <v>2289</v>
      </c>
      <c r="L1079" s="221" t="s">
        <v>47</v>
      </c>
      <c r="M1079" s="221" t="s">
        <v>45</v>
      </c>
      <c r="N1079" s="300" t="s">
        <v>1988</v>
      </c>
    </row>
    <row r="1080" spans="2:14" x14ac:dyDescent="0.2">
      <c r="B1080" s="217"/>
      <c r="C1080" s="218" t="s">
        <v>1789</v>
      </c>
      <c r="D1080" s="219">
        <v>40244</v>
      </c>
      <c r="E1080" s="218" t="s">
        <v>2401</v>
      </c>
      <c r="F1080" s="222">
        <v>0.12</v>
      </c>
      <c r="G1080" s="222">
        <v>0.12</v>
      </c>
      <c r="H1080" s="222" t="s">
        <v>5197</v>
      </c>
      <c r="I1080" s="222" t="s">
        <v>5197</v>
      </c>
      <c r="J1080" s="646" t="s">
        <v>5197</v>
      </c>
      <c r="K1080" s="521" t="s">
        <v>2289</v>
      </c>
      <c r="L1080" s="221" t="s">
        <v>47</v>
      </c>
      <c r="M1080" s="221" t="s">
        <v>45</v>
      </c>
      <c r="N1080" s="300" t="s">
        <v>1988</v>
      </c>
    </row>
    <row r="1081" spans="2:14" x14ac:dyDescent="0.2">
      <c r="B1081" s="217"/>
      <c r="C1081" s="218" t="s">
        <v>1789</v>
      </c>
      <c r="D1081" s="219">
        <v>40247</v>
      </c>
      <c r="E1081" s="218" t="s">
        <v>2402</v>
      </c>
      <c r="F1081" s="222">
        <v>1</v>
      </c>
      <c r="G1081" s="222">
        <v>1</v>
      </c>
      <c r="H1081" s="222" t="s">
        <v>5197</v>
      </c>
      <c r="I1081" s="222" t="s">
        <v>5197</v>
      </c>
      <c r="J1081" s="646" t="s">
        <v>5197</v>
      </c>
      <c r="K1081" s="521" t="s">
        <v>2043</v>
      </c>
      <c r="L1081" s="221" t="s">
        <v>47</v>
      </c>
      <c r="M1081" s="221" t="s">
        <v>1763</v>
      </c>
      <c r="N1081" s="300" t="s">
        <v>1988</v>
      </c>
    </row>
    <row r="1082" spans="2:14" x14ac:dyDescent="0.2">
      <c r="B1082" s="217"/>
      <c r="C1082" s="218" t="s">
        <v>1789</v>
      </c>
      <c r="D1082" s="219">
        <v>40248</v>
      </c>
      <c r="E1082" s="218" t="s">
        <v>2403</v>
      </c>
      <c r="F1082" s="222">
        <v>0.3</v>
      </c>
      <c r="G1082" s="222">
        <v>0.3</v>
      </c>
      <c r="H1082" s="222" t="s">
        <v>5197</v>
      </c>
      <c r="I1082" s="222" t="s">
        <v>5197</v>
      </c>
      <c r="J1082" s="646" t="s">
        <v>5197</v>
      </c>
      <c r="K1082" s="521" t="s">
        <v>1990</v>
      </c>
      <c r="L1082" s="221" t="s">
        <v>47</v>
      </c>
      <c r="M1082" s="221" t="s">
        <v>1797</v>
      </c>
      <c r="N1082" s="300" t="s">
        <v>1988</v>
      </c>
    </row>
    <row r="1083" spans="2:14" x14ac:dyDescent="0.2">
      <c r="B1083" s="217"/>
      <c r="C1083" s="218" t="s">
        <v>1789</v>
      </c>
      <c r="D1083" s="219">
        <v>40249</v>
      </c>
      <c r="E1083" s="218" t="s">
        <v>2404</v>
      </c>
      <c r="F1083" s="222">
        <v>0.26600000000000001</v>
      </c>
      <c r="G1083" s="222">
        <v>0.26600000000000001</v>
      </c>
      <c r="H1083" s="222" t="s">
        <v>5197</v>
      </c>
      <c r="I1083" s="222" t="s">
        <v>5197</v>
      </c>
      <c r="J1083" s="646" t="s">
        <v>5197</v>
      </c>
      <c r="K1083" s="521" t="s">
        <v>2405</v>
      </c>
      <c r="L1083" s="221" t="s">
        <v>47</v>
      </c>
      <c r="M1083" s="221" t="s">
        <v>1797</v>
      </c>
      <c r="N1083" s="300" t="s">
        <v>1988</v>
      </c>
    </row>
    <row r="1084" spans="2:14" x14ac:dyDescent="0.2">
      <c r="B1084" s="217"/>
      <c r="C1084" s="218" t="s">
        <v>1789</v>
      </c>
      <c r="D1084" s="219">
        <v>40259</v>
      </c>
      <c r="E1084" s="218" t="s">
        <v>2406</v>
      </c>
      <c r="F1084" s="222">
        <v>0.35</v>
      </c>
      <c r="G1084" s="222">
        <v>0.35</v>
      </c>
      <c r="H1084" s="222" t="s">
        <v>5197</v>
      </c>
      <c r="I1084" s="222" t="s">
        <v>5197</v>
      </c>
      <c r="J1084" s="646" t="s">
        <v>5197</v>
      </c>
      <c r="K1084" s="521" t="s">
        <v>2407</v>
      </c>
      <c r="L1084" s="221" t="s">
        <v>47</v>
      </c>
      <c r="M1084" s="221" t="s">
        <v>51</v>
      </c>
      <c r="N1084" s="300" t="s">
        <v>1795</v>
      </c>
    </row>
    <row r="1085" spans="2:14" x14ac:dyDescent="0.2">
      <c r="B1085" s="217"/>
      <c r="C1085" s="218" t="s">
        <v>1789</v>
      </c>
      <c r="D1085" s="219">
        <v>40343</v>
      </c>
      <c r="E1085" s="218" t="s">
        <v>2414</v>
      </c>
      <c r="F1085" s="222">
        <v>34.484999999999999</v>
      </c>
      <c r="G1085" s="222">
        <v>34.484999999999999</v>
      </c>
      <c r="H1085" s="222" t="s">
        <v>5197</v>
      </c>
      <c r="I1085" s="222" t="s">
        <v>5197</v>
      </c>
      <c r="J1085" s="646" t="s">
        <v>5222</v>
      </c>
      <c r="K1085" s="521" t="s">
        <v>2416</v>
      </c>
      <c r="L1085" s="221" t="s">
        <v>49</v>
      </c>
      <c r="M1085" s="221" t="s">
        <v>1843</v>
      </c>
      <c r="N1085" s="300" t="s">
        <v>2415</v>
      </c>
    </row>
    <row r="1086" spans="2:14" x14ac:dyDescent="0.2">
      <c r="B1086" s="217"/>
      <c r="C1086" s="218" t="s">
        <v>1789</v>
      </c>
      <c r="D1086" s="219">
        <v>40482</v>
      </c>
      <c r="E1086" s="218" t="s">
        <v>2417</v>
      </c>
      <c r="F1086" s="222">
        <v>0.12</v>
      </c>
      <c r="G1086" s="222">
        <v>0.12</v>
      </c>
      <c r="H1086" s="222" t="s">
        <v>5197</v>
      </c>
      <c r="I1086" s="222" t="s">
        <v>5197</v>
      </c>
      <c r="J1086" s="646" t="s">
        <v>5197</v>
      </c>
      <c r="K1086" s="521" t="s">
        <v>2124</v>
      </c>
      <c r="L1086" s="221" t="s">
        <v>47</v>
      </c>
      <c r="M1086" s="221" t="s">
        <v>51</v>
      </c>
      <c r="N1086" s="300" t="s">
        <v>1988</v>
      </c>
    </row>
    <row r="1087" spans="2:14" x14ac:dyDescent="0.2">
      <c r="B1087" s="217"/>
      <c r="C1087" s="218" t="s">
        <v>1789</v>
      </c>
      <c r="D1087" s="219">
        <v>40484</v>
      </c>
      <c r="E1087" s="218" t="s">
        <v>2418</v>
      </c>
      <c r="F1087" s="222">
        <v>0.12</v>
      </c>
      <c r="G1087" s="222">
        <v>0.12</v>
      </c>
      <c r="H1087" s="222" t="s">
        <v>5197</v>
      </c>
      <c r="I1087" s="222" t="s">
        <v>5197</v>
      </c>
      <c r="J1087" s="646" t="s">
        <v>5197</v>
      </c>
      <c r="K1087" s="521" t="s">
        <v>2419</v>
      </c>
      <c r="L1087" s="221" t="s">
        <v>47</v>
      </c>
      <c r="M1087" s="221" t="s">
        <v>1763</v>
      </c>
      <c r="N1087" s="300" t="s">
        <v>1988</v>
      </c>
    </row>
    <row r="1088" spans="2:14" x14ac:dyDescent="0.2">
      <c r="B1088" s="217"/>
      <c r="C1088" s="218" t="s">
        <v>1789</v>
      </c>
      <c r="D1088" s="219">
        <v>40520</v>
      </c>
      <c r="E1088" s="218" t="s">
        <v>2420</v>
      </c>
      <c r="F1088" s="222">
        <v>0.5</v>
      </c>
      <c r="G1088" s="222">
        <v>0.5</v>
      </c>
      <c r="H1088" s="222" t="s">
        <v>5197</v>
      </c>
      <c r="I1088" s="222" t="s">
        <v>5197</v>
      </c>
      <c r="J1088" s="646" t="s">
        <v>5197</v>
      </c>
      <c r="K1088" s="521" t="s">
        <v>1767</v>
      </c>
      <c r="L1088" s="221" t="s">
        <v>44</v>
      </c>
      <c r="M1088" s="221" t="s">
        <v>44</v>
      </c>
      <c r="N1088" s="300" t="s">
        <v>1751</v>
      </c>
    </row>
    <row r="1089" spans="2:14" x14ac:dyDescent="0.2">
      <c r="B1089" s="217"/>
      <c r="C1089" s="218" t="s">
        <v>1789</v>
      </c>
      <c r="D1089" s="219">
        <v>40555</v>
      </c>
      <c r="E1089" s="218" t="s">
        <v>2421</v>
      </c>
      <c r="F1089" s="222">
        <v>0.43</v>
      </c>
      <c r="G1089" s="222">
        <v>0.43</v>
      </c>
      <c r="H1089" s="222" t="s">
        <v>5197</v>
      </c>
      <c r="I1089" s="222" t="s">
        <v>5197</v>
      </c>
      <c r="J1089" s="646" t="s">
        <v>5197</v>
      </c>
      <c r="K1089" s="521" t="s">
        <v>2419</v>
      </c>
      <c r="L1089" s="221" t="s">
        <v>47</v>
      </c>
      <c r="M1089" s="221" t="s">
        <v>1797</v>
      </c>
      <c r="N1089" s="300" t="s">
        <v>1988</v>
      </c>
    </row>
    <row r="1090" spans="2:14" x14ac:dyDescent="0.2">
      <c r="B1090" s="217"/>
      <c r="C1090" s="218" t="s">
        <v>1789</v>
      </c>
      <c r="D1090" s="219">
        <v>41428</v>
      </c>
      <c r="E1090" s="218" t="s">
        <v>2438</v>
      </c>
      <c r="F1090" s="222">
        <v>0.46800000000000003</v>
      </c>
      <c r="G1090" s="222">
        <v>0.46800000000000003</v>
      </c>
      <c r="H1090" s="222" t="s">
        <v>5197</v>
      </c>
      <c r="I1090" s="222" t="s">
        <v>5197</v>
      </c>
      <c r="J1090" s="646" t="s">
        <v>5224</v>
      </c>
      <c r="K1090" s="521" t="s">
        <v>2439</v>
      </c>
      <c r="L1090" s="221" t="s">
        <v>47</v>
      </c>
      <c r="M1090" s="221" t="s">
        <v>51</v>
      </c>
      <c r="N1090" s="300" t="s">
        <v>1795</v>
      </c>
    </row>
    <row r="1091" spans="2:14" x14ac:dyDescent="0.2">
      <c r="B1091" s="217"/>
      <c r="C1091" s="218" t="s">
        <v>1789</v>
      </c>
      <c r="D1091" s="219">
        <v>41807</v>
      </c>
      <c r="E1091" s="218" t="s">
        <v>2440</v>
      </c>
      <c r="F1091" s="222">
        <v>1.5</v>
      </c>
      <c r="G1091" s="222">
        <v>1.5</v>
      </c>
      <c r="H1091" s="222" t="s">
        <v>5197</v>
      </c>
      <c r="I1091" s="222" t="s">
        <v>5197</v>
      </c>
      <c r="J1091" s="646" t="s">
        <v>5197</v>
      </c>
      <c r="K1091" s="521" t="s">
        <v>1762</v>
      </c>
      <c r="L1091" s="221" t="s">
        <v>47</v>
      </c>
      <c r="M1091" s="221" t="s">
        <v>1763</v>
      </c>
      <c r="N1091" s="300" t="s">
        <v>1795</v>
      </c>
    </row>
    <row r="1092" spans="2:14" x14ac:dyDescent="0.2">
      <c r="B1092" s="217"/>
      <c r="C1092" s="218" t="s">
        <v>1789</v>
      </c>
      <c r="D1092" s="219">
        <v>41816</v>
      </c>
      <c r="E1092" s="218" t="s">
        <v>2441</v>
      </c>
      <c r="F1092" s="222">
        <v>0.1</v>
      </c>
      <c r="G1092" s="222">
        <v>0.1</v>
      </c>
      <c r="H1092" s="222" t="s">
        <v>5197</v>
      </c>
      <c r="I1092" s="222" t="s">
        <v>5197</v>
      </c>
      <c r="J1092" s="646" t="s">
        <v>5197</v>
      </c>
      <c r="K1092" s="521" t="s">
        <v>2442</v>
      </c>
      <c r="L1092" s="221" t="s">
        <v>47</v>
      </c>
      <c r="M1092" s="221" t="s">
        <v>1763</v>
      </c>
      <c r="N1092" s="300" t="s">
        <v>1988</v>
      </c>
    </row>
    <row r="1093" spans="2:14" x14ac:dyDescent="0.2">
      <c r="B1093" s="217"/>
      <c r="C1093" s="218" t="s">
        <v>1789</v>
      </c>
      <c r="D1093" s="219">
        <v>41821</v>
      </c>
      <c r="E1093" s="218" t="s">
        <v>2443</v>
      </c>
      <c r="F1093" s="222">
        <v>1</v>
      </c>
      <c r="G1093" s="222">
        <v>1</v>
      </c>
      <c r="H1093" s="222" t="s">
        <v>5197</v>
      </c>
      <c r="I1093" s="222" t="s">
        <v>5197</v>
      </c>
      <c r="J1093" s="646" t="s">
        <v>5197</v>
      </c>
      <c r="K1093" s="521" t="s">
        <v>2444</v>
      </c>
      <c r="L1093" s="221" t="s">
        <v>45</v>
      </c>
      <c r="M1093" s="221" t="s">
        <v>45</v>
      </c>
      <c r="N1093" s="300" t="s">
        <v>1986</v>
      </c>
    </row>
    <row r="1094" spans="2:14" x14ac:dyDescent="0.2">
      <c r="B1094" s="217"/>
      <c r="C1094" s="218" t="s">
        <v>1789</v>
      </c>
      <c r="D1094" s="219">
        <v>41822</v>
      </c>
      <c r="E1094" s="218" t="s">
        <v>2445</v>
      </c>
      <c r="F1094" s="222">
        <v>0.3</v>
      </c>
      <c r="G1094" s="222">
        <v>0.3</v>
      </c>
      <c r="H1094" s="222" t="s">
        <v>5197</v>
      </c>
      <c r="I1094" s="222" t="s">
        <v>5197</v>
      </c>
      <c r="J1094" s="646" t="s">
        <v>5197</v>
      </c>
      <c r="K1094" s="521" t="s">
        <v>2446</v>
      </c>
      <c r="L1094" s="221" t="s">
        <v>47</v>
      </c>
      <c r="M1094" s="221" t="s">
        <v>1763</v>
      </c>
      <c r="N1094" s="300" t="s">
        <v>1988</v>
      </c>
    </row>
    <row r="1095" spans="2:14" x14ac:dyDescent="0.2">
      <c r="B1095" s="217"/>
      <c r="C1095" s="218" t="s">
        <v>1789</v>
      </c>
      <c r="D1095" s="219">
        <v>41827</v>
      </c>
      <c r="E1095" s="218" t="s">
        <v>2447</v>
      </c>
      <c r="F1095" s="222">
        <v>1.5</v>
      </c>
      <c r="G1095" s="222">
        <v>1.5</v>
      </c>
      <c r="H1095" s="222" t="s">
        <v>5197</v>
      </c>
      <c r="I1095" s="222" t="s">
        <v>5197</v>
      </c>
      <c r="J1095" s="646" t="s">
        <v>5197</v>
      </c>
      <c r="K1095" s="521" t="s">
        <v>2011</v>
      </c>
      <c r="L1095" s="221" t="s">
        <v>47</v>
      </c>
      <c r="M1095" s="221" t="s">
        <v>51</v>
      </c>
      <c r="N1095" s="300" t="s">
        <v>1795</v>
      </c>
    </row>
    <row r="1096" spans="2:14" x14ac:dyDescent="0.2">
      <c r="B1096" s="217"/>
      <c r="C1096" s="218" t="s">
        <v>1789</v>
      </c>
      <c r="D1096" s="219">
        <v>41828</v>
      </c>
      <c r="E1096" s="218" t="s">
        <v>2448</v>
      </c>
      <c r="F1096" s="222">
        <v>1.5</v>
      </c>
      <c r="G1096" s="222">
        <v>1.5</v>
      </c>
      <c r="H1096" s="222" t="s">
        <v>5197</v>
      </c>
      <c r="I1096" s="222" t="s">
        <v>5197</v>
      </c>
      <c r="J1096" s="646" t="s">
        <v>5197</v>
      </c>
      <c r="K1096" s="521" t="s">
        <v>2011</v>
      </c>
      <c r="L1096" s="221" t="s">
        <v>47</v>
      </c>
      <c r="M1096" s="221" t="s">
        <v>51</v>
      </c>
      <c r="N1096" s="300" t="s">
        <v>1795</v>
      </c>
    </row>
    <row r="1097" spans="2:14" x14ac:dyDescent="0.2">
      <c r="B1097" s="217"/>
      <c r="C1097" s="218" t="s">
        <v>1789</v>
      </c>
      <c r="D1097" s="219">
        <v>41829</v>
      </c>
      <c r="E1097" s="218" t="s">
        <v>2449</v>
      </c>
      <c r="F1097" s="222">
        <v>1.5</v>
      </c>
      <c r="G1097" s="222">
        <v>1.5</v>
      </c>
      <c r="H1097" s="222" t="s">
        <v>5197</v>
      </c>
      <c r="I1097" s="222" t="s">
        <v>5197</v>
      </c>
      <c r="J1097" s="646" t="s">
        <v>5197</v>
      </c>
      <c r="K1097" s="521" t="s">
        <v>2126</v>
      </c>
      <c r="L1097" s="221" t="s">
        <v>47</v>
      </c>
      <c r="M1097" s="221" t="s">
        <v>1848</v>
      </c>
      <c r="N1097" s="300" t="s">
        <v>1795</v>
      </c>
    </row>
    <row r="1098" spans="2:14" x14ac:dyDescent="0.2">
      <c r="B1098" s="217"/>
      <c r="C1098" s="218" t="s">
        <v>1789</v>
      </c>
      <c r="D1098" s="219">
        <v>41838</v>
      </c>
      <c r="E1098" s="218" t="s">
        <v>2450</v>
      </c>
      <c r="F1098" s="222">
        <v>9.6000000000000002E-2</v>
      </c>
      <c r="G1098" s="222">
        <v>9.6000000000000002E-2</v>
      </c>
      <c r="H1098" s="222" t="s">
        <v>5197</v>
      </c>
      <c r="I1098" s="222" t="s">
        <v>5197</v>
      </c>
      <c r="J1098" s="646" t="s">
        <v>5197</v>
      </c>
      <c r="K1098" s="521" t="s">
        <v>2446</v>
      </c>
      <c r="L1098" s="221" t="s">
        <v>47</v>
      </c>
      <c r="M1098" s="221" t="s">
        <v>1763</v>
      </c>
      <c r="N1098" s="300" t="s">
        <v>1988</v>
      </c>
    </row>
    <row r="1099" spans="2:14" x14ac:dyDescent="0.2">
      <c r="B1099" s="217"/>
      <c r="C1099" s="218" t="s">
        <v>1789</v>
      </c>
      <c r="D1099" s="219">
        <v>41839</v>
      </c>
      <c r="E1099" s="218" t="s">
        <v>2451</v>
      </c>
      <c r="F1099" s="222">
        <v>0.15</v>
      </c>
      <c r="G1099" s="222">
        <v>0.15</v>
      </c>
      <c r="H1099" s="222" t="s">
        <v>5197</v>
      </c>
      <c r="I1099" s="222" t="s">
        <v>5197</v>
      </c>
      <c r="J1099" s="646" t="s">
        <v>5197</v>
      </c>
      <c r="K1099" s="521" t="s">
        <v>2452</v>
      </c>
      <c r="L1099" s="221" t="s">
        <v>45</v>
      </c>
      <c r="M1099" s="221" t="s">
        <v>45</v>
      </c>
      <c r="N1099" s="300" t="s">
        <v>1986</v>
      </c>
    </row>
    <row r="1100" spans="2:14" x14ac:dyDescent="0.2">
      <c r="B1100" s="217"/>
      <c r="C1100" s="218" t="s">
        <v>1789</v>
      </c>
      <c r="D1100" s="219">
        <v>41841</v>
      </c>
      <c r="E1100" s="218" t="s">
        <v>2453</v>
      </c>
      <c r="F1100" s="222">
        <v>0.26</v>
      </c>
      <c r="G1100" s="222">
        <v>0.26</v>
      </c>
      <c r="H1100" s="222" t="s">
        <v>5197</v>
      </c>
      <c r="I1100" s="222" t="s">
        <v>5197</v>
      </c>
      <c r="J1100" s="646" t="s">
        <v>5197</v>
      </c>
      <c r="K1100" s="521" t="s">
        <v>1840</v>
      </c>
      <c r="L1100" s="221" t="s">
        <v>47</v>
      </c>
      <c r="M1100" s="221" t="s">
        <v>45</v>
      </c>
      <c r="N1100" s="300" t="s">
        <v>1988</v>
      </c>
    </row>
    <row r="1101" spans="2:14" x14ac:dyDescent="0.2">
      <c r="B1101" s="217"/>
      <c r="C1101" s="218" t="s">
        <v>1789</v>
      </c>
      <c r="D1101" s="219">
        <v>41842</v>
      </c>
      <c r="E1101" s="218" t="s">
        <v>2454</v>
      </c>
      <c r="F1101" s="222">
        <v>0.25</v>
      </c>
      <c r="G1101" s="222">
        <v>0.25</v>
      </c>
      <c r="H1101" s="222" t="s">
        <v>5197</v>
      </c>
      <c r="I1101" s="222" t="s">
        <v>5197</v>
      </c>
      <c r="J1101" s="646" t="s">
        <v>5197</v>
      </c>
      <c r="K1101" s="521" t="s">
        <v>898</v>
      </c>
      <c r="L1101" s="221" t="s">
        <v>47</v>
      </c>
      <c r="M1101" s="221" t="s">
        <v>1797</v>
      </c>
      <c r="N1101" s="300" t="s">
        <v>1988</v>
      </c>
    </row>
    <row r="1102" spans="2:14" x14ac:dyDescent="0.2">
      <c r="B1102" s="217"/>
      <c r="C1102" s="218" t="s">
        <v>1789</v>
      </c>
      <c r="D1102" s="219">
        <v>41847</v>
      </c>
      <c r="E1102" s="218" t="s">
        <v>2455</v>
      </c>
      <c r="F1102" s="222">
        <v>0.1</v>
      </c>
      <c r="G1102" s="222">
        <v>0.1</v>
      </c>
      <c r="H1102" s="222" t="s">
        <v>5197</v>
      </c>
      <c r="I1102" s="222" t="s">
        <v>5197</v>
      </c>
      <c r="J1102" s="646" t="s">
        <v>5197</v>
      </c>
      <c r="K1102" s="521" t="s">
        <v>2456</v>
      </c>
      <c r="L1102" s="221" t="s">
        <v>45</v>
      </c>
      <c r="M1102" s="221" t="s">
        <v>45</v>
      </c>
      <c r="N1102" s="300" t="s">
        <v>1986</v>
      </c>
    </row>
    <row r="1103" spans="2:14" x14ac:dyDescent="0.2">
      <c r="B1103" s="217"/>
      <c r="C1103" s="218" t="s">
        <v>1789</v>
      </c>
      <c r="D1103" s="219">
        <v>41848</v>
      </c>
      <c r="E1103" s="218" t="s">
        <v>2457</v>
      </c>
      <c r="F1103" s="222">
        <v>0.5</v>
      </c>
      <c r="G1103" s="222">
        <v>0.5</v>
      </c>
      <c r="H1103" s="222" t="s">
        <v>5197</v>
      </c>
      <c r="I1103" s="222" t="s">
        <v>5197</v>
      </c>
      <c r="J1103" s="646" t="s">
        <v>5197</v>
      </c>
      <c r="K1103" s="521" t="s">
        <v>2289</v>
      </c>
      <c r="L1103" s="221" t="s">
        <v>47</v>
      </c>
      <c r="M1103" s="221" t="s">
        <v>45</v>
      </c>
      <c r="N1103" s="300" t="s">
        <v>1988</v>
      </c>
    </row>
    <row r="1104" spans="2:14" x14ac:dyDescent="0.2">
      <c r="B1104" s="217"/>
      <c r="C1104" s="218" t="s">
        <v>1789</v>
      </c>
      <c r="D1104" s="219">
        <v>41857</v>
      </c>
      <c r="E1104" s="218" t="s">
        <v>2458</v>
      </c>
      <c r="F1104" s="222">
        <v>0.67500000000000004</v>
      </c>
      <c r="G1104" s="222">
        <v>0.67500000000000004</v>
      </c>
      <c r="H1104" s="222" t="s">
        <v>5197</v>
      </c>
      <c r="I1104" s="222" t="s">
        <v>5197</v>
      </c>
      <c r="J1104" s="646" t="s">
        <v>5197</v>
      </c>
      <c r="K1104" s="521" t="s">
        <v>2460</v>
      </c>
      <c r="L1104" s="221" t="s">
        <v>47</v>
      </c>
      <c r="M1104" s="221" t="s">
        <v>1763</v>
      </c>
      <c r="N1104" s="300" t="s">
        <v>2459</v>
      </c>
    </row>
    <row r="1105" spans="2:14" x14ac:dyDescent="0.2">
      <c r="B1105" s="217"/>
      <c r="C1105" s="218" t="s">
        <v>1789</v>
      </c>
      <c r="D1105" s="219">
        <v>41864</v>
      </c>
      <c r="E1105" s="218" t="s">
        <v>2461</v>
      </c>
      <c r="F1105" s="222">
        <v>2</v>
      </c>
      <c r="G1105" s="222">
        <v>2</v>
      </c>
      <c r="H1105" s="222" t="s">
        <v>5197</v>
      </c>
      <c r="I1105" s="222" t="s">
        <v>5197</v>
      </c>
      <c r="J1105" s="646" t="s">
        <v>5197</v>
      </c>
      <c r="K1105" s="521" t="s">
        <v>2462</v>
      </c>
      <c r="L1105" s="221" t="s">
        <v>47</v>
      </c>
      <c r="M1105" s="221" t="s">
        <v>1763</v>
      </c>
      <c r="N1105" s="300" t="s">
        <v>1795</v>
      </c>
    </row>
    <row r="1106" spans="2:14" x14ac:dyDescent="0.2">
      <c r="B1106" s="217"/>
      <c r="C1106" s="218" t="s">
        <v>1789</v>
      </c>
      <c r="D1106" s="219">
        <v>41868</v>
      </c>
      <c r="E1106" s="218" t="s">
        <v>2463</v>
      </c>
      <c r="F1106" s="222">
        <v>0.98</v>
      </c>
      <c r="G1106" s="222">
        <v>0.98</v>
      </c>
      <c r="H1106" s="222" t="s">
        <v>5197</v>
      </c>
      <c r="I1106" s="222" t="s">
        <v>5197</v>
      </c>
      <c r="J1106" s="646" t="s">
        <v>5197</v>
      </c>
      <c r="K1106" s="521" t="s">
        <v>1919</v>
      </c>
      <c r="L1106" s="221" t="s">
        <v>47</v>
      </c>
      <c r="M1106" s="221" t="s">
        <v>1763</v>
      </c>
      <c r="N1106" s="300" t="s">
        <v>1988</v>
      </c>
    </row>
    <row r="1107" spans="2:14" x14ac:dyDescent="0.2">
      <c r="B1107" s="217"/>
      <c r="C1107" s="218" t="s">
        <v>1789</v>
      </c>
      <c r="D1107" s="219">
        <v>41870</v>
      </c>
      <c r="E1107" s="218" t="s">
        <v>2464</v>
      </c>
      <c r="F1107" s="222">
        <v>0.36</v>
      </c>
      <c r="G1107" s="222">
        <v>0.36</v>
      </c>
      <c r="H1107" s="222" t="s">
        <v>5197</v>
      </c>
      <c r="I1107" s="222" t="s">
        <v>5197</v>
      </c>
      <c r="J1107" s="646" t="s">
        <v>5197</v>
      </c>
      <c r="K1107" s="521" t="s">
        <v>2287</v>
      </c>
      <c r="L1107" s="221" t="s">
        <v>47</v>
      </c>
      <c r="M1107" s="221" t="s">
        <v>1848</v>
      </c>
      <c r="N1107" s="300" t="s">
        <v>1988</v>
      </c>
    </row>
    <row r="1108" spans="2:14" x14ac:dyDescent="0.2">
      <c r="B1108" s="217"/>
      <c r="C1108" s="218" t="s">
        <v>1789</v>
      </c>
      <c r="D1108" s="219">
        <v>41871</v>
      </c>
      <c r="E1108" s="218" t="s">
        <v>2465</v>
      </c>
      <c r="F1108" s="222">
        <v>1</v>
      </c>
      <c r="G1108" s="222">
        <v>1</v>
      </c>
      <c r="H1108" s="222" t="s">
        <v>5197</v>
      </c>
      <c r="I1108" s="222" t="s">
        <v>5197</v>
      </c>
      <c r="J1108" s="646" t="s">
        <v>5197</v>
      </c>
      <c r="K1108" s="521" t="s">
        <v>2043</v>
      </c>
      <c r="L1108" s="221" t="s">
        <v>47</v>
      </c>
      <c r="M1108" s="221" t="s">
        <v>1763</v>
      </c>
      <c r="N1108" s="300" t="s">
        <v>1988</v>
      </c>
    </row>
    <row r="1109" spans="2:14" x14ac:dyDescent="0.2">
      <c r="B1109" s="217"/>
      <c r="C1109" s="218" t="s">
        <v>1789</v>
      </c>
      <c r="D1109" s="219">
        <v>41882</v>
      </c>
      <c r="E1109" s="218" t="s">
        <v>2469</v>
      </c>
      <c r="F1109" s="222">
        <v>9.6000000000000002E-2</v>
      </c>
      <c r="G1109" s="222">
        <v>9.6000000000000002E-2</v>
      </c>
      <c r="H1109" s="222" t="s">
        <v>5197</v>
      </c>
      <c r="I1109" s="222" t="s">
        <v>5197</v>
      </c>
      <c r="J1109" s="646" t="s">
        <v>5197</v>
      </c>
      <c r="K1109" s="521" t="s">
        <v>2467</v>
      </c>
      <c r="L1109" s="221" t="s">
        <v>47</v>
      </c>
      <c r="M1109" s="221" t="s">
        <v>1797</v>
      </c>
      <c r="N1109" s="300" t="s">
        <v>1988</v>
      </c>
    </row>
    <row r="1110" spans="2:14" x14ac:dyDescent="0.2">
      <c r="B1110" s="217"/>
      <c r="C1110" s="218" t="s">
        <v>1789</v>
      </c>
      <c r="D1110" s="219">
        <v>41923</v>
      </c>
      <c r="E1110" s="218" t="s">
        <v>2470</v>
      </c>
      <c r="F1110" s="222">
        <v>1</v>
      </c>
      <c r="G1110" s="222">
        <v>1</v>
      </c>
      <c r="H1110" s="222" t="s">
        <v>5197</v>
      </c>
      <c r="I1110" s="222" t="s">
        <v>5197</v>
      </c>
      <c r="J1110" s="646" t="s">
        <v>5197</v>
      </c>
      <c r="K1110" s="521" t="s">
        <v>2083</v>
      </c>
      <c r="L1110" s="221" t="s">
        <v>47</v>
      </c>
      <c r="M1110" s="221" t="s">
        <v>45</v>
      </c>
      <c r="N1110" s="300" t="s">
        <v>1988</v>
      </c>
    </row>
    <row r="1111" spans="2:14" x14ac:dyDescent="0.2">
      <c r="B1111" s="217"/>
      <c r="C1111" s="218" t="s">
        <v>1789</v>
      </c>
      <c r="D1111" s="219">
        <v>42045</v>
      </c>
      <c r="E1111" s="218" t="s">
        <v>2471</v>
      </c>
      <c r="F1111" s="222">
        <v>2</v>
      </c>
      <c r="G1111" s="222">
        <v>2</v>
      </c>
      <c r="H1111" s="222" t="s">
        <v>5197</v>
      </c>
      <c r="I1111" s="222" t="s">
        <v>5197</v>
      </c>
      <c r="J1111" s="646" t="s">
        <v>5197</v>
      </c>
      <c r="K1111" s="521" t="s">
        <v>2472</v>
      </c>
      <c r="L1111" s="221" t="s">
        <v>47</v>
      </c>
      <c r="M1111" s="221" t="s">
        <v>1763</v>
      </c>
      <c r="N1111" s="300" t="s">
        <v>1795</v>
      </c>
    </row>
    <row r="1112" spans="2:14" x14ac:dyDescent="0.2">
      <c r="B1112" s="217"/>
      <c r="C1112" s="218" t="s">
        <v>1789</v>
      </c>
      <c r="D1112" s="219">
        <v>42048</v>
      </c>
      <c r="E1112" s="218" t="s">
        <v>2473</v>
      </c>
      <c r="F1112" s="222">
        <v>0.58599999999999997</v>
      </c>
      <c r="G1112" s="222">
        <v>0.58599999999999997</v>
      </c>
      <c r="H1112" s="222" t="s">
        <v>5197</v>
      </c>
      <c r="I1112" s="222" t="s">
        <v>5197</v>
      </c>
      <c r="J1112" s="646" t="s">
        <v>5197</v>
      </c>
      <c r="K1112" s="521" t="s">
        <v>2474</v>
      </c>
      <c r="L1112" s="221" t="s">
        <v>47</v>
      </c>
      <c r="M1112" s="221" t="s">
        <v>1763</v>
      </c>
      <c r="N1112" s="300" t="s">
        <v>1988</v>
      </c>
    </row>
    <row r="1113" spans="2:14" x14ac:dyDescent="0.2">
      <c r="B1113" s="217"/>
      <c r="C1113" s="218" t="s">
        <v>1789</v>
      </c>
      <c r="D1113" s="219">
        <v>42050</v>
      </c>
      <c r="E1113" s="218" t="s">
        <v>2475</v>
      </c>
      <c r="F1113" s="222">
        <v>0.155</v>
      </c>
      <c r="G1113" s="222">
        <v>0.155</v>
      </c>
      <c r="H1113" s="222" t="s">
        <v>5197</v>
      </c>
      <c r="I1113" s="222" t="s">
        <v>5197</v>
      </c>
      <c r="J1113" s="646" t="s">
        <v>5197</v>
      </c>
      <c r="K1113" s="521" t="s">
        <v>2044</v>
      </c>
      <c r="L1113" s="221" t="s">
        <v>47</v>
      </c>
      <c r="M1113" s="221" t="s">
        <v>1763</v>
      </c>
      <c r="N1113" s="300" t="s">
        <v>1988</v>
      </c>
    </row>
    <row r="1114" spans="2:14" x14ac:dyDescent="0.2">
      <c r="B1114" s="217"/>
      <c r="C1114" s="218" t="s">
        <v>1789</v>
      </c>
      <c r="D1114" s="219">
        <v>42083</v>
      </c>
      <c r="E1114" s="218" t="s">
        <v>2476</v>
      </c>
      <c r="F1114" s="222">
        <v>3</v>
      </c>
      <c r="G1114" s="222">
        <v>3</v>
      </c>
      <c r="H1114" s="222" t="s">
        <v>5197</v>
      </c>
      <c r="I1114" s="222" t="s">
        <v>5197</v>
      </c>
      <c r="J1114" s="646" t="s">
        <v>5197</v>
      </c>
      <c r="K1114" s="521" t="s">
        <v>2369</v>
      </c>
      <c r="L1114" s="221" t="s">
        <v>47</v>
      </c>
      <c r="M1114" s="221" t="s">
        <v>51</v>
      </c>
      <c r="N1114" s="300" t="s">
        <v>1795</v>
      </c>
    </row>
    <row r="1115" spans="2:14" x14ac:dyDescent="0.2">
      <c r="B1115" s="217"/>
      <c r="C1115" s="218" t="s">
        <v>1789</v>
      </c>
      <c r="D1115" s="219">
        <v>42104</v>
      </c>
      <c r="E1115" s="218" t="s">
        <v>2477</v>
      </c>
      <c r="F1115" s="222">
        <v>0.19</v>
      </c>
      <c r="G1115" s="222">
        <v>0.19</v>
      </c>
      <c r="H1115" s="222" t="s">
        <v>5197</v>
      </c>
      <c r="I1115" s="222" t="s">
        <v>5197</v>
      </c>
      <c r="J1115" s="646" t="s">
        <v>5197</v>
      </c>
      <c r="K1115" s="521" t="s">
        <v>2478</v>
      </c>
      <c r="L1115" s="221" t="s">
        <v>47</v>
      </c>
      <c r="M1115" s="221" t="s">
        <v>1848</v>
      </c>
      <c r="N1115" s="300" t="s">
        <v>1795</v>
      </c>
    </row>
    <row r="1116" spans="2:14" x14ac:dyDescent="0.2">
      <c r="B1116" s="217"/>
      <c r="C1116" s="218" t="s">
        <v>1789</v>
      </c>
      <c r="D1116" s="219">
        <v>42106</v>
      </c>
      <c r="E1116" s="218" t="s">
        <v>2479</v>
      </c>
      <c r="F1116" s="222">
        <v>0.11</v>
      </c>
      <c r="G1116" s="222">
        <v>0.11</v>
      </c>
      <c r="H1116" s="222" t="s">
        <v>5197</v>
      </c>
      <c r="I1116" s="222" t="s">
        <v>5197</v>
      </c>
      <c r="J1116" s="646" t="s">
        <v>5197</v>
      </c>
      <c r="K1116" s="521" t="s">
        <v>1847</v>
      </c>
      <c r="L1116" s="221" t="s">
        <v>47</v>
      </c>
      <c r="M1116" s="221" t="s">
        <v>1848</v>
      </c>
      <c r="N1116" s="300" t="s">
        <v>1795</v>
      </c>
    </row>
    <row r="1117" spans="2:14" x14ac:dyDescent="0.2">
      <c r="B1117" s="217"/>
      <c r="C1117" s="218" t="s">
        <v>1789</v>
      </c>
      <c r="D1117" s="219">
        <v>42107</v>
      </c>
      <c r="E1117" s="218" t="s">
        <v>2480</v>
      </c>
      <c r="F1117" s="222">
        <v>0.2</v>
      </c>
      <c r="G1117" s="222">
        <v>0.2</v>
      </c>
      <c r="H1117" s="222" t="s">
        <v>5197</v>
      </c>
      <c r="I1117" s="222" t="s">
        <v>5197</v>
      </c>
      <c r="J1117" s="646" t="s">
        <v>5197</v>
      </c>
      <c r="K1117" s="521" t="s">
        <v>855</v>
      </c>
      <c r="L1117" s="221" t="s">
        <v>47</v>
      </c>
      <c r="M1117" s="221" t="s">
        <v>51</v>
      </c>
      <c r="N1117" s="300" t="s">
        <v>1795</v>
      </c>
    </row>
    <row r="1118" spans="2:14" x14ac:dyDescent="0.2">
      <c r="B1118" s="217"/>
      <c r="C1118" s="218" t="s">
        <v>1789</v>
      </c>
      <c r="D1118" s="219">
        <v>42108</v>
      </c>
      <c r="E1118" s="218" t="s">
        <v>2481</v>
      </c>
      <c r="F1118" s="222">
        <v>0.90700000000000003</v>
      </c>
      <c r="G1118" s="222">
        <v>0.90700000000000003</v>
      </c>
      <c r="H1118" s="222" t="s">
        <v>5197</v>
      </c>
      <c r="I1118" s="222" t="s">
        <v>5197</v>
      </c>
      <c r="J1118" s="646" t="s">
        <v>5197</v>
      </c>
      <c r="K1118" s="521" t="s">
        <v>2482</v>
      </c>
      <c r="L1118" s="221" t="s">
        <v>47</v>
      </c>
      <c r="M1118" s="221" t="s">
        <v>51</v>
      </c>
      <c r="N1118" s="300" t="s">
        <v>1795</v>
      </c>
    </row>
    <row r="1119" spans="2:14" x14ac:dyDescent="0.2">
      <c r="B1119" s="217"/>
      <c r="C1119" s="218" t="s">
        <v>1789</v>
      </c>
      <c r="D1119" s="219">
        <v>42109</v>
      </c>
      <c r="E1119" s="218" t="s">
        <v>2483</v>
      </c>
      <c r="F1119" s="222">
        <v>0.20399999999999999</v>
      </c>
      <c r="G1119" s="222">
        <v>0.20399999999999999</v>
      </c>
      <c r="H1119" s="222" t="s">
        <v>5197</v>
      </c>
      <c r="I1119" s="222" t="s">
        <v>5197</v>
      </c>
      <c r="J1119" s="646" t="s">
        <v>5197</v>
      </c>
      <c r="K1119" s="521" t="s">
        <v>1847</v>
      </c>
      <c r="L1119" s="221" t="s">
        <v>47</v>
      </c>
      <c r="M1119" s="221" t="s">
        <v>1848</v>
      </c>
      <c r="N1119" s="300" t="s">
        <v>1795</v>
      </c>
    </row>
    <row r="1120" spans="2:14" x14ac:dyDescent="0.2">
      <c r="B1120" s="217"/>
      <c r="C1120" s="218" t="s">
        <v>1789</v>
      </c>
      <c r="D1120" s="219">
        <v>42110</v>
      </c>
      <c r="E1120" s="218" t="s">
        <v>2484</v>
      </c>
      <c r="F1120" s="222">
        <v>9.5000000000000001E-2</v>
      </c>
      <c r="G1120" s="222">
        <v>9.5000000000000001E-2</v>
      </c>
      <c r="H1120" s="222" t="s">
        <v>5197</v>
      </c>
      <c r="I1120" s="222" t="s">
        <v>5197</v>
      </c>
      <c r="J1120" s="646" t="s">
        <v>5197</v>
      </c>
      <c r="K1120" s="521" t="s">
        <v>2485</v>
      </c>
      <c r="L1120" s="221" t="s">
        <v>47</v>
      </c>
      <c r="M1120" s="221" t="s">
        <v>1848</v>
      </c>
      <c r="N1120" s="300" t="s">
        <v>1795</v>
      </c>
    </row>
    <row r="1121" spans="2:14" x14ac:dyDescent="0.2">
      <c r="B1121" s="217"/>
      <c r="C1121" s="218" t="s">
        <v>1789</v>
      </c>
      <c r="D1121" s="219">
        <v>42111</v>
      </c>
      <c r="E1121" s="218" t="s">
        <v>2486</v>
      </c>
      <c r="F1121" s="222">
        <v>0.47499999999999998</v>
      </c>
      <c r="G1121" s="222">
        <v>0.47499999999999998</v>
      </c>
      <c r="H1121" s="222" t="s">
        <v>5197</v>
      </c>
      <c r="I1121" s="222" t="s">
        <v>5197</v>
      </c>
      <c r="J1121" s="646" t="s">
        <v>5197</v>
      </c>
      <c r="K1121" s="521" t="s">
        <v>2377</v>
      </c>
      <c r="L1121" s="221" t="s">
        <v>47</v>
      </c>
      <c r="M1121" s="221" t="s">
        <v>51</v>
      </c>
      <c r="N1121" s="300" t="s">
        <v>1795</v>
      </c>
    </row>
    <row r="1122" spans="2:14" x14ac:dyDescent="0.2">
      <c r="B1122" s="217"/>
      <c r="C1122" s="218" t="s">
        <v>1789</v>
      </c>
      <c r="D1122" s="219">
        <v>42112</v>
      </c>
      <c r="E1122" s="218" t="s">
        <v>2487</v>
      </c>
      <c r="F1122" s="222">
        <v>0.5</v>
      </c>
      <c r="G1122" s="222">
        <v>0.5</v>
      </c>
      <c r="H1122" s="222" t="s">
        <v>5197</v>
      </c>
      <c r="I1122" s="222" t="s">
        <v>5197</v>
      </c>
      <c r="J1122" s="646" t="s">
        <v>5197</v>
      </c>
      <c r="K1122" s="521" t="s">
        <v>2488</v>
      </c>
      <c r="L1122" s="221" t="s">
        <v>47</v>
      </c>
      <c r="M1122" s="221" t="s">
        <v>1848</v>
      </c>
      <c r="N1122" s="300" t="s">
        <v>1795</v>
      </c>
    </row>
    <row r="1123" spans="2:14" x14ac:dyDescent="0.2">
      <c r="B1123" s="217"/>
      <c r="C1123" s="218" t="s">
        <v>1789</v>
      </c>
      <c r="D1123" s="219">
        <v>42115</v>
      </c>
      <c r="E1123" s="218" t="s">
        <v>2490</v>
      </c>
      <c r="F1123" s="222">
        <v>3.5</v>
      </c>
      <c r="G1123" s="222">
        <v>3.5</v>
      </c>
      <c r="H1123" s="222" t="s">
        <v>5197</v>
      </c>
      <c r="I1123" s="222" t="s">
        <v>5197</v>
      </c>
      <c r="J1123" s="646" t="s">
        <v>5197</v>
      </c>
      <c r="K1123" s="521" t="s">
        <v>2482</v>
      </c>
      <c r="L1123" s="221" t="s">
        <v>47</v>
      </c>
      <c r="M1123" s="221" t="s">
        <v>51</v>
      </c>
      <c r="N1123" s="300" t="s">
        <v>1795</v>
      </c>
    </row>
    <row r="1124" spans="2:14" x14ac:dyDescent="0.2">
      <c r="B1124" s="217"/>
      <c r="C1124" s="218" t="s">
        <v>1789</v>
      </c>
      <c r="D1124" s="219">
        <v>42116</v>
      </c>
      <c r="E1124" s="218" t="s">
        <v>2491</v>
      </c>
      <c r="F1124" s="222">
        <v>1.72</v>
      </c>
      <c r="G1124" s="222">
        <v>1.72</v>
      </c>
      <c r="H1124" s="222" t="s">
        <v>5197</v>
      </c>
      <c r="I1124" s="222" t="s">
        <v>5197</v>
      </c>
      <c r="J1124" s="646" t="s">
        <v>5197</v>
      </c>
      <c r="K1124" s="521" t="s">
        <v>1832</v>
      </c>
      <c r="L1124" s="221" t="s">
        <v>47</v>
      </c>
      <c r="M1124" s="221" t="s">
        <v>51</v>
      </c>
      <c r="N1124" s="300" t="s">
        <v>1795</v>
      </c>
    </row>
    <row r="1125" spans="2:14" x14ac:dyDescent="0.2">
      <c r="B1125" s="217"/>
      <c r="C1125" s="218" t="s">
        <v>1789</v>
      </c>
      <c r="D1125" s="219">
        <v>42117</v>
      </c>
      <c r="E1125" s="218" t="s">
        <v>2492</v>
      </c>
      <c r="F1125" s="222">
        <v>1.6</v>
      </c>
      <c r="G1125" s="222">
        <v>1.6</v>
      </c>
      <c r="H1125" s="222" t="s">
        <v>5197</v>
      </c>
      <c r="I1125" s="222" t="s">
        <v>5197</v>
      </c>
      <c r="J1125" s="646" t="s">
        <v>5197</v>
      </c>
      <c r="K1125" s="521" t="s">
        <v>2493</v>
      </c>
      <c r="L1125" s="221" t="s">
        <v>47</v>
      </c>
      <c r="M1125" s="221" t="s">
        <v>45</v>
      </c>
      <c r="N1125" s="300" t="s">
        <v>1795</v>
      </c>
    </row>
    <row r="1126" spans="2:14" x14ac:dyDescent="0.2">
      <c r="B1126" s="217"/>
      <c r="C1126" s="218" t="s">
        <v>1789</v>
      </c>
      <c r="D1126" s="219">
        <v>42118</v>
      </c>
      <c r="E1126" s="218" t="s">
        <v>2494</v>
      </c>
      <c r="F1126" s="222">
        <v>2</v>
      </c>
      <c r="G1126" s="222">
        <v>2</v>
      </c>
      <c r="H1126" s="222" t="s">
        <v>5197</v>
      </c>
      <c r="I1126" s="222" t="s">
        <v>5197</v>
      </c>
      <c r="J1126" s="646" t="s">
        <v>5197</v>
      </c>
      <c r="K1126" s="521" t="s">
        <v>1832</v>
      </c>
      <c r="L1126" s="221" t="s">
        <v>47</v>
      </c>
      <c r="M1126" s="221" t="s">
        <v>51</v>
      </c>
      <c r="N1126" s="300" t="s">
        <v>1795</v>
      </c>
    </row>
    <row r="1127" spans="2:14" x14ac:dyDescent="0.2">
      <c r="B1127" s="217"/>
      <c r="C1127" s="218" t="s">
        <v>1789</v>
      </c>
      <c r="D1127" s="219">
        <v>42149</v>
      </c>
      <c r="E1127" s="218" t="s">
        <v>2496</v>
      </c>
      <c r="F1127" s="222">
        <v>4.4999999999999998E-2</v>
      </c>
      <c r="G1127" s="222">
        <v>4.4999999999999998E-2</v>
      </c>
      <c r="H1127" s="222" t="s">
        <v>5197</v>
      </c>
      <c r="I1127" s="222" t="s">
        <v>5197</v>
      </c>
      <c r="J1127" s="646" t="s">
        <v>5197</v>
      </c>
      <c r="K1127" s="521" t="s">
        <v>2070</v>
      </c>
      <c r="L1127" s="221" t="s">
        <v>44</v>
      </c>
      <c r="M1127" s="221" t="s">
        <v>44</v>
      </c>
      <c r="N1127" s="300" t="s">
        <v>1751</v>
      </c>
    </row>
    <row r="1128" spans="2:14" x14ac:dyDescent="0.2">
      <c r="B1128" s="217"/>
      <c r="C1128" s="218" t="s">
        <v>1789</v>
      </c>
      <c r="D1128" s="219">
        <v>42202</v>
      </c>
      <c r="E1128" s="218" t="s">
        <v>2503</v>
      </c>
      <c r="F1128" s="222">
        <v>8.2000000000000003E-2</v>
      </c>
      <c r="G1128" s="222">
        <v>8.2000000000000003E-2</v>
      </c>
      <c r="H1128" s="222" t="s">
        <v>5197</v>
      </c>
      <c r="I1128" s="222" t="s">
        <v>5197</v>
      </c>
      <c r="J1128" s="646" t="s">
        <v>5197</v>
      </c>
      <c r="K1128" s="521" t="s">
        <v>2504</v>
      </c>
      <c r="L1128" s="221" t="s">
        <v>47</v>
      </c>
      <c r="M1128" s="221" t="s">
        <v>1797</v>
      </c>
      <c r="N1128" s="300" t="s">
        <v>1988</v>
      </c>
    </row>
    <row r="1129" spans="2:14" x14ac:dyDescent="0.2">
      <c r="B1129" s="217"/>
      <c r="C1129" s="218" t="s">
        <v>1789</v>
      </c>
      <c r="D1129" s="219">
        <v>42212</v>
      </c>
      <c r="E1129" s="218" t="s">
        <v>2506</v>
      </c>
      <c r="F1129" s="222">
        <v>9.5000000000000001E-2</v>
      </c>
      <c r="G1129" s="222">
        <v>9.5000000000000001E-2</v>
      </c>
      <c r="H1129" s="222" t="s">
        <v>5197</v>
      </c>
      <c r="I1129" s="222" t="s">
        <v>5197</v>
      </c>
      <c r="J1129" s="646" t="s">
        <v>5197</v>
      </c>
      <c r="K1129" s="521" t="s">
        <v>2504</v>
      </c>
      <c r="L1129" s="221" t="s">
        <v>47</v>
      </c>
      <c r="M1129" s="221" t="s">
        <v>1797</v>
      </c>
      <c r="N1129" s="300" t="s">
        <v>1988</v>
      </c>
    </row>
    <row r="1130" spans="2:14" x14ac:dyDescent="0.2">
      <c r="B1130" s="217"/>
      <c r="C1130" s="218" t="s">
        <v>1789</v>
      </c>
      <c r="D1130" s="219">
        <v>42214</v>
      </c>
      <c r="E1130" s="218" t="s">
        <v>2507</v>
      </c>
      <c r="F1130" s="222">
        <v>0.19</v>
      </c>
      <c r="G1130" s="222">
        <v>0.19</v>
      </c>
      <c r="H1130" s="222" t="s">
        <v>5197</v>
      </c>
      <c r="I1130" s="222" t="s">
        <v>5197</v>
      </c>
      <c r="J1130" s="646" t="s">
        <v>5197</v>
      </c>
      <c r="K1130" s="521" t="s">
        <v>1989</v>
      </c>
      <c r="L1130" s="221" t="s">
        <v>47</v>
      </c>
      <c r="M1130" s="221" t="s">
        <v>1848</v>
      </c>
      <c r="N1130" s="300" t="s">
        <v>1988</v>
      </c>
    </row>
    <row r="1131" spans="2:14" x14ac:dyDescent="0.2">
      <c r="B1131" s="217"/>
      <c r="C1131" s="218" t="s">
        <v>1789</v>
      </c>
      <c r="D1131" s="219">
        <v>42344</v>
      </c>
      <c r="E1131" s="218" t="s">
        <v>2508</v>
      </c>
      <c r="F1131" s="222">
        <v>1.5</v>
      </c>
      <c r="G1131" s="222">
        <v>1.5</v>
      </c>
      <c r="H1131" s="222" t="s">
        <v>5197</v>
      </c>
      <c r="I1131" s="222" t="s">
        <v>5197</v>
      </c>
      <c r="J1131" s="646" t="s">
        <v>5197</v>
      </c>
      <c r="K1131" s="521" t="s">
        <v>855</v>
      </c>
      <c r="L1131" s="221" t="s">
        <v>47</v>
      </c>
      <c r="M1131" s="221" t="s">
        <v>51</v>
      </c>
      <c r="N1131" s="300" t="s">
        <v>1795</v>
      </c>
    </row>
    <row r="1132" spans="2:14" x14ac:dyDescent="0.2">
      <c r="B1132" s="217"/>
      <c r="C1132" s="218" t="s">
        <v>1789</v>
      </c>
      <c r="D1132" s="219">
        <v>42347</v>
      </c>
      <c r="E1132" s="218" t="s">
        <v>2509</v>
      </c>
      <c r="F1132" s="222">
        <v>2</v>
      </c>
      <c r="G1132" s="222">
        <v>2</v>
      </c>
      <c r="H1132" s="222" t="s">
        <v>5197</v>
      </c>
      <c r="I1132" s="222" t="s">
        <v>5197</v>
      </c>
      <c r="J1132" s="646" t="s">
        <v>5197</v>
      </c>
      <c r="K1132" s="521" t="s">
        <v>856</v>
      </c>
      <c r="L1132" s="221" t="s">
        <v>47</v>
      </c>
      <c r="M1132" s="221" t="s">
        <v>45</v>
      </c>
      <c r="N1132" s="300" t="s">
        <v>1988</v>
      </c>
    </row>
    <row r="1133" spans="2:14" x14ac:dyDescent="0.2">
      <c r="B1133" s="217"/>
      <c r="C1133" s="218" t="s">
        <v>1789</v>
      </c>
      <c r="D1133" s="219">
        <v>42351</v>
      </c>
      <c r="E1133" s="218" t="s">
        <v>2511</v>
      </c>
      <c r="F1133" s="222">
        <v>1</v>
      </c>
      <c r="G1133" s="222">
        <v>1</v>
      </c>
      <c r="H1133" s="222" t="s">
        <v>5197</v>
      </c>
      <c r="I1133" s="222" t="s">
        <v>5197</v>
      </c>
      <c r="J1133" s="646" t="s">
        <v>5197</v>
      </c>
      <c r="K1133" s="521" t="s">
        <v>2108</v>
      </c>
      <c r="L1133" s="221" t="s">
        <v>47</v>
      </c>
      <c r="M1133" s="221" t="s">
        <v>1763</v>
      </c>
      <c r="N1133" s="300" t="s">
        <v>1988</v>
      </c>
    </row>
    <row r="1134" spans="2:14" x14ac:dyDescent="0.2">
      <c r="B1134" s="217"/>
      <c r="C1134" s="218" t="s">
        <v>1789</v>
      </c>
      <c r="D1134" s="219">
        <v>42352</v>
      </c>
      <c r="E1134" s="218" t="s">
        <v>2512</v>
      </c>
      <c r="F1134" s="222">
        <v>1</v>
      </c>
      <c r="G1134" s="222">
        <v>1</v>
      </c>
      <c r="H1134" s="222" t="s">
        <v>5197</v>
      </c>
      <c r="I1134" s="222" t="s">
        <v>5197</v>
      </c>
      <c r="J1134" s="646" t="s">
        <v>5197</v>
      </c>
      <c r="K1134" s="521" t="s">
        <v>2044</v>
      </c>
      <c r="L1134" s="221" t="s">
        <v>47</v>
      </c>
      <c r="M1134" s="221" t="s">
        <v>1763</v>
      </c>
      <c r="N1134" s="300" t="s">
        <v>1988</v>
      </c>
    </row>
    <row r="1135" spans="2:14" x14ac:dyDescent="0.2">
      <c r="B1135" s="217"/>
      <c r="C1135" s="218" t="s">
        <v>1789</v>
      </c>
      <c r="D1135" s="219">
        <v>42353</v>
      </c>
      <c r="E1135" s="218" t="s">
        <v>2513</v>
      </c>
      <c r="F1135" s="222">
        <v>1</v>
      </c>
      <c r="G1135" s="222">
        <v>1</v>
      </c>
      <c r="H1135" s="222" t="s">
        <v>5197</v>
      </c>
      <c r="I1135" s="222" t="s">
        <v>5197</v>
      </c>
      <c r="J1135" s="646" t="s">
        <v>5197</v>
      </c>
      <c r="K1135" s="521" t="s">
        <v>2044</v>
      </c>
      <c r="L1135" s="221" t="s">
        <v>47</v>
      </c>
      <c r="M1135" s="221" t="s">
        <v>1763</v>
      </c>
      <c r="N1135" s="300" t="s">
        <v>1988</v>
      </c>
    </row>
    <row r="1136" spans="2:14" x14ac:dyDescent="0.2">
      <c r="B1136" s="217"/>
      <c r="C1136" s="218" t="s">
        <v>1789</v>
      </c>
      <c r="D1136" s="219">
        <v>42354</v>
      </c>
      <c r="E1136" s="218" t="s">
        <v>2514</v>
      </c>
      <c r="F1136" s="222">
        <v>0.75</v>
      </c>
      <c r="G1136" s="222">
        <v>0.75</v>
      </c>
      <c r="H1136" s="222" t="s">
        <v>5197</v>
      </c>
      <c r="I1136" s="222" t="s">
        <v>5197</v>
      </c>
      <c r="J1136" s="646" t="s">
        <v>5197</v>
      </c>
      <c r="K1136" s="521" t="s">
        <v>2044</v>
      </c>
      <c r="L1136" s="221" t="s">
        <v>47</v>
      </c>
      <c r="M1136" s="221" t="s">
        <v>1763</v>
      </c>
      <c r="N1136" s="300" t="s">
        <v>1988</v>
      </c>
    </row>
    <row r="1137" spans="2:14" x14ac:dyDescent="0.2">
      <c r="B1137" s="217"/>
      <c r="C1137" s="218" t="s">
        <v>1789</v>
      </c>
      <c r="D1137" s="219">
        <v>42355</v>
      </c>
      <c r="E1137" s="218" t="s">
        <v>2515</v>
      </c>
      <c r="F1137" s="222">
        <v>0.433</v>
      </c>
      <c r="G1137" s="222">
        <v>0.433</v>
      </c>
      <c r="H1137" s="222" t="s">
        <v>5197</v>
      </c>
      <c r="I1137" s="222" t="s">
        <v>5197</v>
      </c>
      <c r="J1137" s="646" t="s">
        <v>5197</v>
      </c>
      <c r="K1137" s="521" t="s">
        <v>1990</v>
      </c>
      <c r="L1137" s="221" t="s">
        <v>47</v>
      </c>
      <c r="M1137" s="221" t="s">
        <v>1797</v>
      </c>
      <c r="N1137" s="300" t="s">
        <v>1988</v>
      </c>
    </row>
    <row r="1138" spans="2:14" x14ac:dyDescent="0.2">
      <c r="B1138" s="217"/>
      <c r="C1138" s="218" t="s">
        <v>1789</v>
      </c>
      <c r="D1138" s="219">
        <v>42357</v>
      </c>
      <c r="E1138" s="218" t="s">
        <v>2516</v>
      </c>
      <c r="F1138" s="222">
        <v>0.3</v>
      </c>
      <c r="G1138" s="222">
        <v>0.3</v>
      </c>
      <c r="H1138" s="222" t="s">
        <v>5197</v>
      </c>
      <c r="I1138" s="222" t="s">
        <v>5197</v>
      </c>
      <c r="J1138" s="646" t="s">
        <v>5197</v>
      </c>
      <c r="K1138" s="521" t="s">
        <v>1962</v>
      </c>
      <c r="L1138" s="221" t="s">
        <v>47</v>
      </c>
      <c r="M1138" s="221" t="s">
        <v>1797</v>
      </c>
      <c r="N1138" s="300" t="s">
        <v>1988</v>
      </c>
    </row>
    <row r="1139" spans="2:14" x14ac:dyDescent="0.2">
      <c r="B1139" s="217"/>
      <c r="C1139" s="218" t="s">
        <v>1789</v>
      </c>
      <c r="D1139" s="219">
        <v>42364</v>
      </c>
      <c r="E1139" s="218" t="s">
        <v>2517</v>
      </c>
      <c r="F1139" s="222">
        <v>1</v>
      </c>
      <c r="G1139" s="222">
        <v>1</v>
      </c>
      <c r="H1139" s="222" t="s">
        <v>5197</v>
      </c>
      <c r="I1139" s="222" t="s">
        <v>5197</v>
      </c>
      <c r="J1139" s="646" t="s">
        <v>5197</v>
      </c>
      <c r="K1139" s="521" t="s">
        <v>2518</v>
      </c>
      <c r="L1139" s="221" t="s">
        <v>47</v>
      </c>
      <c r="M1139" s="221" t="s">
        <v>1797</v>
      </c>
      <c r="N1139" s="300" t="s">
        <v>1988</v>
      </c>
    </row>
    <row r="1140" spans="2:14" x14ac:dyDescent="0.2">
      <c r="B1140" s="217"/>
      <c r="C1140" s="218" t="s">
        <v>1789</v>
      </c>
      <c r="D1140" s="219">
        <v>42365</v>
      </c>
      <c r="E1140" s="218" t="s">
        <v>2519</v>
      </c>
      <c r="F1140" s="222">
        <v>0.27500000000000002</v>
      </c>
      <c r="G1140" s="222">
        <v>0.27500000000000002</v>
      </c>
      <c r="H1140" s="222" t="s">
        <v>5197</v>
      </c>
      <c r="I1140" s="222" t="s">
        <v>5197</v>
      </c>
      <c r="J1140" s="646" t="s">
        <v>5197</v>
      </c>
      <c r="K1140" s="521" t="s">
        <v>1796</v>
      </c>
      <c r="L1140" s="221" t="s">
        <v>47</v>
      </c>
      <c r="M1140" s="221" t="s">
        <v>1797</v>
      </c>
      <c r="N1140" s="300" t="s">
        <v>1988</v>
      </c>
    </row>
    <row r="1141" spans="2:14" x14ac:dyDescent="0.2">
      <c r="B1141" s="217"/>
      <c r="C1141" s="218" t="s">
        <v>1789</v>
      </c>
      <c r="D1141" s="219">
        <v>42366</v>
      </c>
      <c r="E1141" s="218" t="s">
        <v>2520</v>
      </c>
      <c r="F1141" s="222">
        <v>0.3</v>
      </c>
      <c r="G1141" s="222">
        <v>0.3</v>
      </c>
      <c r="H1141" s="222" t="s">
        <v>5197</v>
      </c>
      <c r="I1141" s="222" t="s">
        <v>5197</v>
      </c>
      <c r="J1141" s="646" t="s">
        <v>5197</v>
      </c>
      <c r="K1141" s="521" t="s">
        <v>1864</v>
      </c>
      <c r="L1141" s="221" t="s">
        <v>47</v>
      </c>
      <c r="M1141" s="221" t="s">
        <v>1797</v>
      </c>
      <c r="N1141" s="300" t="s">
        <v>1988</v>
      </c>
    </row>
    <row r="1142" spans="2:14" x14ac:dyDescent="0.2">
      <c r="B1142" s="217"/>
      <c r="C1142" s="218" t="s">
        <v>1789</v>
      </c>
      <c r="D1142" s="219">
        <v>42394</v>
      </c>
      <c r="E1142" s="218" t="s">
        <v>2525</v>
      </c>
      <c r="F1142" s="222">
        <v>1.5</v>
      </c>
      <c r="G1142" s="222">
        <v>1.5</v>
      </c>
      <c r="H1142" s="222" t="s">
        <v>5197</v>
      </c>
      <c r="I1142" s="222" t="s">
        <v>5197</v>
      </c>
      <c r="J1142" s="646" t="s">
        <v>5197</v>
      </c>
      <c r="K1142" s="521" t="s">
        <v>2526</v>
      </c>
      <c r="L1142" s="221" t="s">
        <v>45</v>
      </c>
      <c r="M1142" s="221" t="s">
        <v>45</v>
      </c>
      <c r="N1142" s="300" t="s">
        <v>1986</v>
      </c>
    </row>
    <row r="1143" spans="2:14" x14ac:dyDescent="0.2">
      <c r="B1143" s="217"/>
      <c r="C1143" s="218" t="s">
        <v>1789</v>
      </c>
      <c r="D1143" s="219">
        <v>42439</v>
      </c>
      <c r="E1143" s="218" t="s">
        <v>2527</v>
      </c>
      <c r="F1143" s="222">
        <v>1</v>
      </c>
      <c r="G1143" s="222">
        <v>1</v>
      </c>
      <c r="H1143" s="222" t="s">
        <v>5197</v>
      </c>
      <c r="I1143" s="222" t="s">
        <v>5197</v>
      </c>
      <c r="J1143" s="646" t="s">
        <v>5197</v>
      </c>
      <c r="K1143" s="521" t="s">
        <v>2528</v>
      </c>
      <c r="L1143" s="221" t="s">
        <v>47</v>
      </c>
      <c r="M1143" s="221" t="s">
        <v>51</v>
      </c>
      <c r="N1143" s="300" t="s">
        <v>1988</v>
      </c>
    </row>
    <row r="1144" spans="2:14" x14ac:dyDescent="0.2">
      <c r="B1144" s="217"/>
      <c r="C1144" s="218" t="s">
        <v>1789</v>
      </c>
      <c r="D1144" s="219">
        <v>42440</v>
      </c>
      <c r="E1144" s="218" t="s">
        <v>2529</v>
      </c>
      <c r="F1144" s="222">
        <v>1</v>
      </c>
      <c r="G1144" s="222">
        <v>1</v>
      </c>
      <c r="H1144" s="222" t="s">
        <v>5197</v>
      </c>
      <c r="I1144" s="222" t="s">
        <v>5197</v>
      </c>
      <c r="J1144" s="646" t="s">
        <v>5197</v>
      </c>
      <c r="K1144" s="521" t="s">
        <v>2528</v>
      </c>
      <c r="L1144" s="221" t="s">
        <v>47</v>
      </c>
      <c r="M1144" s="221" t="s">
        <v>51</v>
      </c>
      <c r="N1144" s="300" t="s">
        <v>1988</v>
      </c>
    </row>
    <row r="1145" spans="2:14" x14ac:dyDescent="0.2">
      <c r="B1145" s="217"/>
      <c r="C1145" s="218" t="s">
        <v>1789</v>
      </c>
      <c r="D1145" s="219">
        <v>42448</v>
      </c>
      <c r="E1145" s="218" t="s">
        <v>2530</v>
      </c>
      <c r="F1145" s="222">
        <v>2</v>
      </c>
      <c r="G1145" s="222">
        <v>2</v>
      </c>
      <c r="H1145" s="222" t="s">
        <v>5197</v>
      </c>
      <c r="I1145" s="222" t="s">
        <v>5197</v>
      </c>
      <c r="J1145" s="646" t="s">
        <v>5197</v>
      </c>
      <c r="K1145" s="521" t="s">
        <v>2531</v>
      </c>
      <c r="L1145" s="221" t="s">
        <v>47</v>
      </c>
      <c r="M1145" s="221" t="s">
        <v>1848</v>
      </c>
      <c r="N1145" s="300" t="s">
        <v>1988</v>
      </c>
    </row>
    <row r="1146" spans="2:14" x14ac:dyDescent="0.2">
      <c r="B1146" s="217"/>
      <c r="C1146" s="218" t="s">
        <v>1789</v>
      </c>
      <c r="D1146" s="219">
        <v>42449</v>
      </c>
      <c r="E1146" s="218" t="s">
        <v>2532</v>
      </c>
      <c r="F1146" s="222">
        <v>2</v>
      </c>
      <c r="G1146" s="222">
        <v>2</v>
      </c>
      <c r="H1146" s="222" t="s">
        <v>5197</v>
      </c>
      <c r="I1146" s="222" t="s">
        <v>5197</v>
      </c>
      <c r="J1146" s="646" t="s">
        <v>5197</v>
      </c>
      <c r="K1146" s="521" t="s">
        <v>2531</v>
      </c>
      <c r="L1146" s="221" t="s">
        <v>47</v>
      </c>
      <c r="M1146" s="221" t="s">
        <v>1848</v>
      </c>
      <c r="N1146" s="300" t="s">
        <v>1988</v>
      </c>
    </row>
    <row r="1147" spans="2:14" x14ac:dyDescent="0.2">
      <c r="B1147" s="217"/>
      <c r="C1147" s="218" t="s">
        <v>1789</v>
      </c>
      <c r="D1147" s="219">
        <v>42482</v>
      </c>
      <c r="E1147" s="218" t="s">
        <v>2533</v>
      </c>
      <c r="F1147" s="222">
        <v>0.193</v>
      </c>
      <c r="G1147" s="222">
        <v>0.193</v>
      </c>
      <c r="H1147" s="222" t="s">
        <v>5197</v>
      </c>
      <c r="I1147" s="222" t="s">
        <v>5197</v>
      </c>
      <c r="J1147" s="646" t="s">
        <v>5197</v>
      </c>
      <c r="K1147" s="521" t="s">
        <v>2374</v>
      </c>
      <c r="L1147" s="221" t="s">
        <v>47</v>
      </c>
      <c r="M1147" s="221" t="s">
        <v>1848</v>
      </c>
      <c r="N1147" s="300" t="s">
        <v>1795</v>
      </c>
    </row>
    <row r="1148" spans="2:14" x14ac:dyDescent="0.2">
      <c r="B1148" s="217"/>
      <c r="C1148" s="218" t="s">
        <v>1789</v>
      </c>
      <c r="D1148" s="219">
        <v>42483</v>
      </c>
      <c r="E1148" s="218" t="s">
        <v>2534</v>
      </c>
      <c r="F1148" s="222">
        <v>0.97499999999999998</v>
      </c>
      <c r="G1148" s="222">
        <v>0.97499999999999998</v>
      </c>
      <c r="H1148" s="222" t="s">
        <v>5197</v>
      </c>
      <c r="I1148" s="222" t="s">
        <v>5197</v>
      </c>
      <c r="J1148" s="646" t="s">
        <v>5197</v>
      </c>
      <c r="K1148" s="521" t="s">
        <v>2478</v>
      </c>
      <c r="L1148" s="221" t="s">
        <v>47</v>
      </c>
      <c r="M1148" s="221" t="s">
        <v>1848</v>
      </c>
      <c r="N1148" s="300" t="s">
        <v>1795</v>
      </c>
    </row>
    <row r="1149" spans="2:14" x14ac:dyDescent="0.2">
      <c r="B1149" s="217"/>
      <c r="C1149" s="218" t="s">
        <v>1789</v>
      </c>
      <c r="D1149" s="219">
        <v>42484</v>
      </c>
      <c r="E1149" s="218" t="s">
        <v>2535</v>
      </c>
      <c r="F1149" s="222">
        <v>0.80800000000000005</v>
      </c>
      <c r="G1149" s="222">
        <v>0.80800000000000005</v>
      </c>
      <c r="H1149" s="222" t="s">
        <v>5197</v>
      </c>
      <c r="I1149" s="222" t="s">
        <v>5197</v>
      </c>
      <c r="J1149" s="646" t="s">
        <v>5197</v>
      </c>
      <c r="K1149" s="521" t="s">
        <v>1847</v>
      </c>
      <c r="L1149" s="221" t="s">
        <v>47</v>
      </c>
      <c r="M1149" s="221" t="s">
        <v>1848</v>
      </c>
      <c r="N1149" s="300" t="s">
        <v>1795</v>
      </c>
    </row>
    <row r="1150" spans="2:14" x14ac:dyDescent="0.2">
      <c r="B1150" s="217"/>
      <c r="C1150" s="218" t="s">
        <v>1789</v>
      </c>
      <c r="D1150" s="219">
        <v>42485</v>
      </c>
      <c r="E1150" s="218" t="s">
        <v>2536</v>
      </c>
      <c r="F1150" s="222">
        <v>0.29299999999999998</v>
      </c>
      <c r="G1150" s="222">
        <v>0.29299999999999998</v>
      </c>
      <c r="H1150" s="222" t="s">
        <v>5197</v>
      </c>
      <c r="I1150" s="222" t="s">
        <v>5197</v>
      </c>
      <c r="J1150" s="646" t="s">
        <v>5197</v>
      </c>
      <c r="K1150" s="521" t="s">
        <v>2092</v>
      </c>
      <c r="L1150" s="221" t="s">
        <v>47</v>
      </c>
      <c r="M1150" s="221" t="s">
        <v>51</v>
      </c>
      <c r="N1150" s="300" t="s">
        <v>1795</v>
      </c>
    </row>
    <row r="1151" spans="2:14" x14ac:dyDescent="0.2">
      <c r="B1151" s="217"/>
      <c r="C1151" s="218" t="s">
        <v>1789</v>
      </c>
      <c r="D1151" s="219">
        <v>42486</v>
      </c>
      <c r="E1151" s="218" t="s">
        <v>2537</v>
      </c>
      <c r="F1151" s="222">
        <v>1.238</v>
      </c>
      <c r="G1151" s="222">
        <v>1.238</v>
      </c>
      <c r="H1151" s="222" t="s">
        <v>5197</v>
      </c>
      <c r="I1151" s="222" t="s">
        <v>5197</v>
      </c>
      <c r="J1151" s="646" t="s">
        <v>5197</v>
      </c>
      <c r="K1151" s="521" t="s">
        <v>2377</v>
      </c>
      <c r="L1151" s="221" t="s">
        <v>47</v>
      </c>
      <c r="M1151" s="221" t="s">
        <v>51</v>
      </c>
      <c r="N1151" s="300" t="s">
        <v>1795</v>
      </c>
    </row>
    <row r="1152" spans="2:14" x14ac:dyDescent="0.2">
      <c r="B1152" s="217"/>
      <c r="C1152" s="218" t="s">
        <v>1789</v>
      </c>
      <c r="D1152" s="219">
        <v>42487</v>
      </c>
      <c r="E1152" s="218" t="s">
        <v>2538</v>
      </c>
      <c r="F1152" s="222">
        <v>0.59299999999999997</v>
      </c>
      <c r="G1152" s="222">
        <v>0.59299999999999997</v>
      </c>
      <c r="H1152" s="222" t="s">
        <v>5197</v>
      </c>
      <c r="I1152" s="222" t="s">
        <v>5197</v>
      </c>
      <c r="J1152" s="646" t="s">
        <v>5197</v>
      </c>
      <c r="K1152" s="521" t="s">
        <v>2539</v>
      </c>
      <c r="L1152" s="221" t="s">
        <v>47</v>
      </c>
      <c r="M1152" s="221" t="s">
        <v>51</v>
      </c>
      <c r="N1152" s="300" t="s">
        <v>1795</v>
      </c>
    </row>
    <row r="1153" spans="2:14" x14ac:dyDescent="0.2">
      <c r="B1153" s="217"/>
      <c r="C1153" s="218" t="s">
        <v>1789</v>
      </c>
      <c r="D1153" s="219">
        <v>42495</v>
      </c>
      <c r="E1153" s="218" t="s">
        <v>2540</v>
      </c>
      <c r="F1153" s="222">
        <v>2.5</v>
      </c>
      <c r="G1153" s="222">
        <v>2.5</v>
      </c>
      <c r="H1153" s="222" t="s">
        <v>5197</v>
      </c>
      <c r="I1153" s="222" t="s">
        <v>5197</v>
      </c>
      <c r="J1153" s="646" t="s">
        <v>5197</v>
      </c>
      <c r="K1153" s="521" t="s">
        <v>2531</v>
      </c>
      <c r="L1153" s="221" t="s">
        <v>47</v>
      </c>
      <c r="M1153" s="221" t="s">
        <v>1848</v>
      </c>
      <c r="N1153" s="300" t="s">
        <v>1988</v>
      </c>
    </row>
    <row r="1154" spans="2:14" x14ac:dyDescent="0.2">
      <c r="B1154" s="217"/>
      <c r="C1154" s="218" t="s">
        <v>1789</v>
      </c>
      <c r="D1154" s="219">
        <v>42496</v>
      </c>
      <c r="E1154" s="218" t="s">
        <v>2541</v>
      </c>
      <c r="F1154" s="222">
        <v>1</v>
      </c>
      <c r="G1154" s="222">
        <v>1</v>
      </c>
      <c r="H1154" s="222" t="s">
        <v>5197</v>
      </c>
      <c r="I1154" s="222" t="s">
        <v>5197</v>
      </c>
      <c r="J1154" s="646" t="s">
        <v>5197</v>
      </c>
      <c r="K1154" s="521" t="s">
        <v>2542</v>
      </c>
      <c r="L1154" s="221" t="s">
        <v>47</v>
      </c>
      <c r="M1154" s="221" t="s">
        <v>1763</v>
      </c>
      <c r="N1154" s="300" t="s">
        <v>1988</v>
      </c>
    </row>
    <row r="1155" spans="2:14" x14ac:dyDescent="0.2">
      <c r="B1155" s="217"/>
      <c r="C1155" s="218" t="s">
        <v>1789</v>
      </c>
      <c r="D1155" s="219">
        <v>42597</v>
      </c>
      <c r="E1155" s="218" t="s">
        <v>2545</v>
      </c>
      <c r="F1155" s="222">
        <v>7.4999999999999997E-2</v>
      </c>
      <c r="G1155" s="222">
        <v>7.4999999999999997E-2</v>
      </c>
      <c r="H1155" s="222" t="s">
        <v>5197</v>
      </c>
      <c r="I1155" s="222" t="s">
        <v>5197</v>
      </c>
      <c r="J1155" s="646" t="s">
        <v>5197</v>
      </c>
      <c r="K1155" s="521" t="s">
        <v>2546</v>
      </c>
      <c r="L1155" s="221" t="s">
        <v>47</v>
      </c>
      <c r="M1155" s="221" t="s">
        <v>1848</v>
      </c>
      <c r="N1155" s="300" t="s">
        <v>1988</v>
      </c>
    </row>
    <row r="1156" spans="2:14" x14ac:dyDescent="0.2">
      <c r="B1156" s="217"/>
      <c r="C1156" s="218" t="s">
        <v>1789</v>
      </c>
      <c r="D1156" s="219">
        <v>42641</v>
      </c>
      <c r="E1156" s="218" t="s">
        <v>2552</v>
      </c>
      <c r="F1156" s="222">
        <v>0.14000000000000001</v>
      </c>
      <c r="G1156" s="222">
        <v>0.14000000000000001</v>
      </c>
      <c r="H1156" s="222" t="s">
        <v>5197</v>
      </c>
      <c r="I1156" s="222" t="s">
        <v>5197</v>
      </c>
      <c r="J1156" s="646" t="s">
        <v>5197</v>
      </c>
      <c r="K1156" s="521" t="s">
        <v>2553</v>
      </c>
      <c r="L1156" s="221" t="s">
        <v>47</v>
      </c>
      <c r="M1156" s="221" t="s">
        <v>1848</v>
      </c>
      <c r="N1156" s="300" t="s">
        <v>1795</v>
      </c>
    </row>
    <row r="1157" spans="2:14" x14ac:dyDescent="0.2">
      <c r="B1157" s="217"/>
      <c r="C1157" s="218" t="s">
        <v>1789</v>
      </c>
      <c r="D1157" s="219">
        <v>42812</v>
      </c>
      <c r="E1157" s="218" t="s">
        <v>2554</v>
      </c>
      <c r="F1157" s="222">
        <v>1</v>
      </c>
      <c r="G1157" s="222">
        <v>1</v>
      </c>
      <c r="H1157" s="222" t="s">
        <v>5197</v>
      </c>
      <c r="I1157" s="222" t="s">
        <v>5197</v>
      </c>
      <c r="J1157" s="646" t="s">
        <v>5197</v>
      </c>
      <c r="K1157" s="521" t="s">
        <v>2555</v>
      </c>
      <c r="L1157" s="221" t="s">
        <v>47</v>
      </c>
      <c r="M1157" s="221" t="s">
        <v>51</v>
      </c>
      <c r="N1157" s="300" t="s">
        <v>1795</v>
      </c>
    </row>
    <row r="1158" spans="2:14" x14ac:dyDescent="0.2">
      <c r="B1158" s="217"/>
      <c r="C1158" s="218" t="s">
        <v>1789</v>
      </c>
      <c r="D1158" s="219">
        <v>42817</v>
      </c>
      <c r="E1158" s="218" t="s">
        <v>2556</v>
      </c>
      <c r="F1158" s="222">
        <v>0.52</v>
      </c>
      <c r="G1158" s="222">
        <v>0.52</v>
      </c>
      <c r="H1158" s="222" t="s">
        <v>5197</v>
      </c>
      <c r="I1158" s="222" t="s">
        <v>5197</v>
      </c>
      <c r="J1158" s="646" t="s">
        <v>5197</v>
      </c>
      <c r="K1158" s="521" t="s">
        <v>2557</v>
      </c>
      <c r="L1158" s="221" t="s">
        <v>47</v>
      </c>
      <c r="M1158" s="221" t="s">
        <v>51</v>
      </c>
      <c r="N1158" s="300" t="s">
        <v>1988</v>
      </c>
    </row>
    <row r="1159" spans="2:14" x14ac:dyDescent="0.2">
      <c r="B1159" s="217"/>
      <c r="C1159" s="218" t="s">
        <v>1789</v>
      </c>
      <c r="D1159" s="219">
        <v>42821</v>
      </c>
      <c r="E1159" s="218" t="s">
        <v>2558</v>
      </c>
      <c r="F1159" s="222">
        <v>0.64900000000000002</v>
      </c>
      <c r="G1159" s="222">
        <v>0.64900000000000002</v>
      </c>
      <c r="H1159" s="222" t="s">
        <v>5197</v>
      </c>
      <c r="I1159" s="222" t="s">
        <v>5197</v>
      </c>
      <c r="J1159" s="646" t="s">
        <v>5197</v>
      </c>
      <c r="K1159" s="521" t="s">
        <v>2559</v>
      </c>
      <c r="L1159" s="221" t="s">
        <v>47</v>
      </c>
      <c r="M1159" s="221" t="s">
        <v>51</v>
      </c>
      <c r="N1159" s="300" t="s">
        <v>1795</v>
      </c>
    </row>
    <row r="1160" spans="2:14" x14ac:dyDescent="0.2">
      <c r="B1160" s="217"/>
      <c r="C1160" s="218" t="s">
        <v>1789</v>
      </c>
      <c r="D1160" s="219">
        <v>43409</v>
      </c>
      <c r="E1160" s="218" t="s">
        <v>2560</v>
      </c>
      <c r="F1160" s="222">
        <v>1.304</v>
      </c>
      <c r="G1160" s="222">
        <v>1.304</v>
      </c>
      <c r="H1160" s="222" t="s">
        <v>5197</v>
      </c>
      <c r="I1160" s="222" t="s">
        <v>5197</v>
      </c>
      <c r="J1160" s="646" t="s">
        <v>5197</v>
      </c>
      <c r="K1160" s="521" t="s">
        <v>2559</v>
      </c>
      <c r="L1160" s="221" t="s">
        <v>47</v>
      </c>
      <c r="M1160" s="221" t="s">
        <v>51</v>
      </c>
      <c r="N1160" s="300" t="s">
        <v>1795</v>
      </c>
    </row>
    <row r="1161" spans="2:14" x14ac:dyDescent="0.2">
      <c r="B1161" s="217"/>
      <c r="C1161" s="218" t="s">
        <v>1789</v>
      </c>
      <c r="D1161" s="219">
        <v>43424</v>
      </c>
      <c r="E1161" s="218" t="s">
        <v>2563</v>
      </c>
      <c r="F1161" s="222">
        <v>0.2</v>
      </c>
      <c r="G1161" s="222">
        <v>0.2</v>
      </c>
      <c r="H1161" s="222" t="s">
        <v>5197</v>
      </c>
      <c r="I1161" s="222" t="s">
        <v>5197</v>
      </c>
      <c r="J1161" s="646" t="s">
        <v>5197</v>
      </c>
      <c r="K1161" s="521" t="s">
        <v>2564</v>
      </c>
      <c r="L1161" s="221" t="s">
        <v>47</v>
      </c>
      <c r="M1161" s="221" t="s">
        <v>1848</v>
      </c>
      <c r="N1161" s="300" t="s">
        <v>1988</v>
      </c>
    </row>
    <row r="1162" spans="2:14" x14ac:dyDescent="0.2">
      <c r="B1162" s="217"/>
      <c r="C1162" s="218" t="s">
        <v>1789</v>
      </c>
      <c r="D1162" s="219">
        <v>43426</v>
      </c>
      <c r="E1162" s="218" t="s">
        <v>2565</v>
      </c>
      <c r="F1162" s="222">
        <v>0.23499999999999999</v>
      </c>
      <c r="G1162" s="222">
        <v>0.23499999999999999</v>
      </c>
      <c r="H1162" s="222" t="s">
        <v>5197</v>
      </c>
      <c r="I1162" s="222" t="s">
        <v>5197</v>
      </c>
      <c r="J1162" s="646" t="s">
        <v>5197</v>
      </c>
      <c r="K1162" s="521" t="s">
        <v>2467</v>
      </c>
      <c r="L1162" s="221" t="s">
        <v>47</v>
      </c>
      <c r="M1162" s="221" t="s">
        <v>1797</v>
      </c>
      <c r="N1162" s="300" t="s">
        <v>1988</v>
      </c>
    </row>
    <row r="1163" spans="2:14" x14ac:dyDescent="0.2">
      <c r="B1163" s="217"/>
      <c r="C1163" s="218" t="s">
        <v>1789</v>
      </c>
      <c r="D1163" s="219">
        <v>43492</v>
      </c>
      <c r="E1163" s="218" t="s">
        <v>2568</v>
      </c>
      <c r="F1163" s="222">
        <v>4.5</v>
      </c>
      <c r="G1163" s="222">
        <v>4.5</v>
      </c>
      <c r="H1163" s="222" t="s">
        <v>5197</v>
      </c>
      <c r="I1163" s="222" t="s">
        <v>5197</v>
      </c>
      <c r="J1163" s="646" t="s">
        <v>5197</v>
      </c>
      <c r="K1163" s="521" t="s">
        <v>1758</v>
      </c>
      <c r="L1163" s="221" t="s">
        <v>45</v>
      </c>
      <c r="M1163" s="221" t="s">
        <v>45</v>
      </c>
      <c r="N1163" s="300" t="s">
        <v>1986</v>
      </c>
    </row>
    <row r="1164" spans="2:14" x14ac:dyDescent="0.2">
      <c r="B1164" s="217"/>
      <c r="C1164" s="218" t="s">
        <v>1789</v>
      </c>
      <c r="D1164" s="219">
        <v>43509</v>
      </c>
      <c r="E1164" s="218" t="s">
        <v>2569</v>
      </c>
      <c r="F1164" s="222">
        <v>2</v>
      </c>
      <c r="G1164" s="222">
        <v>2</v>
      </c>
      <c r="H1164" s="222" t="s">
        <v>5197</v>
      </c>
      <c r="I1164" s="222" t="s">
        <v>5197</v>
      </c>
      <c r="J1164" s="646" t="s">
        <v>5197</v>
      </c>
      <c r="K1164" s="521" t="s">
        <v>2570</v>
      </c>
      <c r="L1164" s="221" t="s">
        <v>47</v>
      </c>
      <c r="M1164" s="221" t="s">
        <v>45</v>
      </c>
      <c r="N1164" s="300" t="s">
        <v>1988</v>
      </c>
    </row>
    <row r="1165" spans="2:14" x14ac:dyDescent="0.2">
      <c r="B1165" s="217"/>
      <c r="C1165" s="218" t="s">
        <v>1789</v>
      </c>
      <c r="D1165" s="219">
        <v>43510</v>
      </c>
      <c r="E1165" s="218" t="s">
        <v>2571</v>
      </c>
      <c r="F1165" s="222">
        <v>0.623</v>
      </c>
      <c r="G1165" s="222">
        <v>0.623</v>
      </c>
      <c r="H1165" s="222" t="s">
        <v>5197</v>
      </c>
      <c r="I1165" s="222" t="s">
        <v>5197</v>
      </c>
      <c r="J1165" s="646" t="s">
        <v>5197</v>
      </c>
      <c r="K1165" s="521" t="s">
        <v>2572</v>
      </c>
      <c r="L1165" s="221" t="s">
        <v>47</v>
      </c>
      <c r="M1165" s="221" t="s">
        <v>45</v>
      </c>
      <c r="N1165" s="300" t="s">
        <v>1988</v>
      </c>
    </row>
    <row r="1166" spans="2:14" x14ac:dyDescent="0.2">
      <c r="B1166" s="217"/>
      <c r="C1166" s="218" t="s">
        <v>1789</v>
      </c>
      <c r="D1166" s="219">
        <v>43531</v>
      </c>
      <c r="E1166" s="218" t="s">
        <v>2577</v>
      </c>
      <c r="F1166" s="222">
        <v>0.1</v>
      </c>
      <c r="G1166" s="222">
        <v>0.1</v>
      </c>
      <c r="H1166" s="222" t="s">
        <v>5197</v>
      </c>
      <c r="I1166" s="222" t="s">
        <v>5197</v>
      </c>
      <c r="J1166" s="646" t="s">
        <v>5197</v>
      </c>
      <c r="K1166" s="521" t="s">
        <v>2578</v>
      </c>
      <c r="L1166" s="221" t="s">
        <v>47</v>
      </c>
      <c r="M1166" s="221" t="s">
        <v>45</v>
      </c>
      <c r="N1166" s="300" t="s">
        <v>1988</v>
      </c>
    </row>
    <row r="1167" spans="2:14" x14ac:dyDescent="0.2">
      <c r="B1167" s="217"/>
      <c r="C1167" s="218" t="s">
        <v>1789</v>
      </c>
      <c r="D1167" s="219">
        <v>43572</v>
      </c>
      <c r="E1167" s="218" t="s">
        <v>2579</v>
      </c>
      <c r="F1167" s="222">
        <v>0.65</v>
      </c>
      <c r="G1167" s="222">
        <v>0.65</v>
      </c>
      <c r="H1167" s="222" t="s">
        <v>5197</v>
      </c>
      <c r="I1167" s="222" t="s">
        <v>5197</v>
      </c>
      <c r="J1167" s="646" t="s">
        <v>5197</v>
      </c>
      <c r="K1167" s="521" t="s">
        <v>2580</v>
      </c>
      <c r="L1167" s="221" t="s">
        <v>47</v>
      </c>
      <c r="M1167" s="221" t="s">
        <v>51</v>
      </c>
      <c r="N1167" s="300" t="s">
        <v>1795</v>
      </c>
    </row>
    <row r="1168" spans="2:14" x14ac:dyDescent="0.2">
      <c r="B1168" s="217"/>
      <c r="C1168" s="218" t="s">
        <v>1789</v>
      </c>
      <c r="D1168" s="219">
        <v>43573</v>
      </c>
      <c r="E1168" s="218" t="s">
        <v>2581</v>
      </c>
      <c r="F1168" s="222">
        <v>0.06</v>
      </c>
      <c r="G1168" s="222">
        <v>0.06</v>
      </c>
      <c r="H1168" s="222" t="s">
        <v>5197</v>
      </c>
      <c r="I1168" s="222" t="s">
        <v>5197</v>
      </c>
      <c r="J1168" s="646" t="s">
        <v>5197</v>
      </c>
      <c r="K1168" s="521" t="s">
        <v>2582</v>
      </c>
      <c r="L1168" s="221" t="s">
        <v>47</v>
      </c>
      <c r="M1168" s="221" t="s">
        <v>1848</v>
      </c>
      <c r="N1168" s="300" t="s">
        <v>1795</v>
      </c>
    </row>
    <row r="1169" spans="2:14" x14ac:dyDescent="0.2">
      <c r="B1169" s="217"/>
      <c r="C1169" s="218" t="s">
        <v>1789</v>
      </c>
      <c r="D1169" s="219">
        <v>43574</v>
      </c>
      <c r="E1169" s="218" t="s">
        <v>2583</v>
      </c>
      <c r="F1169" s="222">
        <v>0.5</v>
      </c>
      <c r="G1169" s="222">
        <v>0.5</v>
      </c>
      <c r="H1169" s="222" t="s">
        <v>5197</v>
      </c>
      <c r="I1169" s="222" t="s">
        <v>5197</v>
      </c>
      <c r="J1169" s="646" t="s">
        <v>5197</v>
      </c>
      <c r="K1169" s="521" t="s">
        <v>2011</v>
      </c>
      <c r="L1169" s="221" t="s">
        <v>47</v>
      </c>
      <c r="M1169" s="221" t="s">
        <v>51</v>
      </c>
      <c r="N1169" s="300" t="s">
        <v>1795</v>
      </c>
    </row>
    <row r="1170" spans="2:14" x14ac:dyDescent="0.2">
      <c r="B1170" s="217"/>
      <c r="C1170" s="218" t="s">
        <v>1789</v>
      </c>
      <c r="D1170" s="219">
        <v>43575</v>
      </c>
      <c r="E1170" s="218" t="s">
        <v>2584</v>
      </c>
      <c r="F1170" s="222">
        <v>0.25900000000000001</v>
      </c>
      <c r="G1170" s="222">
        <v>0.25900000000000001</v>
      </c>
      <c r="H1170" s="222" t="s">
        <v>5197</v>
      </c>
      <c r="I1170" s="222" t="s">
        <v>5197</v>
      </c>
      <c r="J1170" s="646" t="s">
        <v>5197</v>
      </c>
      <c r="K1170" s="521" t="s">
        <v>2374</v>
      </c>
      <c r="L1170" s="221" t="s">
        <v>47</v>
      </c>
      <c r="M1170" s="221" t="s">
        <v>1848</v>
      </c>
      <c r="N1170" s="300" t="s">
        <v>1795</v>
      </c>
    </row>
    <row r="1171" spans="2:14" x14ac:dyDescent="0.2">
      <c r="B1171" s="217"/>
      <c r="C1171" s="218" t="s">
        <v>1789</v>
      </c>
      <c r="D1171" s="219">
        <v>43576</v>
      </c>
      <c r="E1171" s="218" t="s">
        <v>2585</v>
      </c>
      <c r="F1171" s="222">
        <v>0.91700000000000004</v>
      </c>
      <c r="G1171" s="222">
        <v>0.91700000000000004</v>
      </c>
      <c r="H1171" s="222" t="s">
        <v>5197</v>
      </c>
      <c r="I1171" s="222" t="s">
        <v>5197</v>
      </c>
      <c r="J1171" s="646" t="s">
        <v>5197</v>
      </c>
      <c r="K1171" s="521" t="s">
        <v>2379</v>
      </c>
      <c r="L1171" s="221" t="s">
        <v>47</v>
      </c>
      <c r="M1171" s="221" t="s">
        <v>51</v>
      </c>
      <c r="N1171" s="300" t="s">
        <v>1795</v>
      </c>
    </row>
    <row r="1172" spans="2:14" x14ac:dyDescent="0.2">
      <c r="B1172" s="217"/>
      <c r="C1172" s="218" t="s">
        <v>1789</v>
      </c>
      <c r="D1172" s="219">
        <v>43577</v>
      </c>
      <c r="E1172" s="218" t="s">
        <v>2586</v>
      </c>
      <c r="F1172" s="222">
        <v>0.91700000000000004</v>
      </c>
      <c r="G1172" s="222">
        <v>0.91700000000000004</v>
      </c>
      <c r="H1172" s="222" t="s">
        <v>5197</v>
      </c>
      <c r="I1172" s="222" t="s">
        <v>5197</v>
      </c>
      <c r="J1172" s="646" t="s">
        <v>5197</v>
      </c>
      <c r="K1172" s="521" t="s">
        <v>2587</v>
      </c>
      <c r="L1172" s="221" t="s">
        <v>47</v>
      </c>
      <c r="M1172" s="221" t="s">
        <v>51</v>
      </c>
      <c r="N1172" s="300" t="s">
        <v>1795</v>
      </c>
    </row>
    <row r="1173" spans="2:14" x14ac:dyDescent="0.2">
      <c r="B1173" s="217"/>
      <c r="C1173" s="218" t="s">
        <v>1789</v>
      </c>
      <c r="D1173" s="219">
        <v>43578</v>
      </c>
      <c r="E1173" s="218" t="s">
        <v>2588</v>
      </c>
      <c r="F1173" s="222">
        <v>0.91700000000000004</v>
      </c>
      <c r="G1173" s="222">
        <v>0.91700000000000004</v>
      </c>
      <c r="H1173" s="222" t="s">
        <v>5197</v>
      </c>
      <c r="I1173" s="222" t="s">
        <v>5197</v>
      </c>
      <c r="J1173" s="646" t="s">
        <v>5197</v>
      </c>
      <c r="K1173" s="521" t="s">
        <v>2587</v>
      </c>
      <c r="L1173" s="221" t="s">
        <v>47</v>
      </c>
      <c r="M1173" s="221" t="s">
        <v>51</v>
      </c>
      <c r="N1173" s="300" t="s">
        <v>1795</v>
      </c>
    </row>
    <row r="1174" spans="2:14" x14ac:dyDescent="0.2">
      <c r="B1174" s="217"/>
      <c r="C1174" s="218" t="s">
        <v>1789</v>
      </c>
      <c r="D1174" s="219">
        <v>43579</v>
      </c>
      <c r="E1174" s="218" t="s">
        <v>2589</v>
      </c>
      <c r="F1174" s="222">
        <v>0.82199999999999995</v>
      </c>
      <c r="G1174" s="222">
        <v>0.82199999999999995</v>
      </c>
      <c r="H1174" s="222" t="s">
        <v>5197</v>
      </c>
      <c r="I1174" s="222" t="s">
        <v>5197</v>
      </c>
      <c r="J1174" s="646" t="s">
        <v>5197</v>
      </c>
      <c r="K1174" s="521" t="s">
        <v>2590</v>
      </c>
      <c r="L1174" s="221" t="s">
        <v>47</v>
      </c>
      <c r="M1174" s="221" t="s">
        <v>1848</v>
      </c>
      <c r="N1174" s="300" t="s">
        <v>1795</v>
      </c>
    </row>
    <row r="1175" spans="2:14" x14ac:dyDescent="0.2">
      <c r="B1175" s="217"/>
      <c r="C1175" s="218" t="s">
        <v>1789</v>
      </c>
      <c r="D1175" s="219">
        <v>43587</v>
      </c>
      <c r="E1175" s="218" t="s">
        <v>2595</v>
      </c>
      <c r="F1175" s="222">
        <v>0.14499999999999999</v>
      </c>
      <c r="G1175" s="222">
        <v>0.14499999999999999</v>
      </c>
      <c r="H1175" s="222" t="s">
        <v>5197</v>
      </c>
      <c r="I1175" s="222" t="s">
        <v>5197</v>
      </c>
      <c r="J1175" s="646" t="s">
        <v>5197</v>
      </c>
      <c r="K1175" s="521" t="s">
        <v>1967</v>
      </c>
      <c r="L1175" s="221" t="s">
        <v>47</v>
      </c>
      <c r="M1175" s="221" t="s">
        <v>51</v>
      </c>
      <c r="N1175" s="300" t="s">
        <v>1795</v>
      </c>
    </row>
    <row r="1176" spans="2:14" x14ac:dyDescent="0.2">
      <c r="B1176" s="217"/>
      <c r="C1176" s="218" t="s">
        <v>1789</v>
      </c>
      <c r="D1176" s="219">
        <v>43652</v>
      </c>
      <c r="E1176" s="218" t="s">
        <v>2604</v>
      </c>
      <c r="F1176" s="222">
        <v>1.5</v>
      </c>
      <c r="G1176" s="222">
        <v>1.5</v>
      </c>
      <c r="H1176" s="222" t="s">
        <v>5197</v>
      </c>
      <c r="I1176" s="222" t="s">
        <v>5197</v>
      </c>
      <c r="J1176" s="646" t="s">
        <v>5197</v>
      </c>
      <c r="K1176" s="521" t="s">
        <v>2605</v>
      </c>
      <c r="L1176" s="221" t="s">
        <v>47</v>
      </c>
      <c r="M1176" s="221" t="s">
        <v>51</v>
      </c>
      <c r="N1176" s="300" t="s">
        <v>1988</v>
      </c>
    </row>
    <row r="1177" spans="2:14" x14ac:dyDescent="0.2">
      <c r="B1177" s="217"/>
      <c r="C1177" s="218" t="s">
        <v>1789</v>
      </c>
      <c r="D1177" s="219">
        <v>43654</v>
      </c>
      <c r="E1177" s="218" t="s">
        <v>2606</v>
      </c>
      <c r="F1177" s="222">
        <v>0.25</v>
      </c>
      <c r="G1177" s="222">
        <v>0.25</v>
      </c>
      <c r="H1177" s="222" t="s">
        <v>5197</v>
      </c>
      <c r="I1177" s="222" t="s">
        <v>5197</v>
      </c>
      <c r="J1177" s="646" t="s">
        <v>5197</v>
      </c>
      <c r="K1177" s="521" t="s">
        <v>2607</v>
      </c>
      <c r="L1177" s="221" t="s">
        <v>47</v>
      </c>
      <c r="M1177" s="221" t="s">
        <v>1763</v>
      </c>
      <c r="N1177" s="300" t="s">
        <v>1988</v>
      </c>
    </row>
    <row r="1178" spans="2:14" x14ac:dyDescent="0.2">
      <c r="B1178" s="217"/>
      <c r="C1178" s="218" t="s">
        <v>1789</v>
      </c>
      <c r="D1178" s="219">
        <v>43657</v>
      </c>
      <c r="E1178" s="218" t="s">
        <v>2608</v>
      </c>
      <c r="F1178" s="222">
        <v>0.3</v>
      </c>
      <c r="G1178" s="222">
        <v>0.3</v>
      </c>
      <c r="H1178" s="222" t="s">
        <v>5197</v>
      </c>
      <c r="I1178" s="222" t="s">
        <v>5197</v>
      </c>
      <c r="J1178" s="646" t="s">
        <v>5197</v>
      </c>
      <c r="K1178" s="521" t="s">
        <v>1758</v>
      </c>
      <c r="L1178" s="221" t="s">
        <v>45</v>
      </c>
      <c r="M1178" s="221" t="s">
        <v>45</v>
      </c>
      <c r="N1178" s="300" t="s">
        <v>1986</v>
      </c>
    </row>
    <row r="1179" spans="2:14" x14ac:dyDescent="0.2">
      <c r="B1179" s="217"/>
      <c r="C1179" s="218" t="s">
        <v>1789</v>
      </c>
      <c r="D1179" s="219">
        <v>43678</v>
      </c>
      <c r="E1179" s="218" t="s">
        <v>2613</v>
      </c>
      <c r="F1179" s="222">
        <v>0.14199999999999999</v>
      </c>
      <c r="G1179" s="222">
        <v>0.14199999999999999</v>
      </c>
      <c r="H1179" s="222" t="s">
        <v>5197</v>
      </c>
      <c r="I1179" s="222" t="s">
        <v>5197</v>
      </c>
      <c r="J1179" s="646" t="s">
        <v>5197</v>
      </c>
      <c r="K1179" s="521" t="s">
        <v>2614</v>
      </c>
      <c r="L1179" s="221" t="s">
        <v>47</v>
      </c>
      <c r="M1179" s="221" t="s">
        <v>1797</v>
      </c>
      <c r="N1179" s="300" t="s">
        <v>1988</v>
      </c>
    </row>
    <row r="1180" spans="2:14" x14ac:dyDescent="0.2">
      <c r="B1180" s="217"/>
      <c r="C1180" s="218" t="s">
        <v>1789</v>
      </c>
      <c r="D1180" s="219">
        <v>43684</v>
      </c>
      <c r="E1180" s="218" t="s">
        <v>2618</v>
      </c>
      <c r="F1180" s="222">
        <v>2</v>
      </c>
      <c r="G1180" s="222">
        <v>2</v>
      </c>
      <c r="H1180" s="222" t="s">
        <v>5197</v>
      </c>
      <c r="I1180" s="222" t="s">
        <v>5197</v>
      </c>
      <c r="J1180" s="646" t="s">
        <v>5197</v>
      </c>
      <c r="K1180" s="521" t="s">
        <v>2619</v>
      </c>
      <c r="L1180" s="221" t="s">
        <v>47</v>
      </c>
      <c r="M1180" s="221" t="s">
        <v>45</v>
      </c>
      <c r="N1180" s="300" t="s">
        <v>1988</v>
      </c>
    </row>
    <row r="1181" spans="2:14" x14ac:dyDescent="0.2">
      <c r="B1181" s="217"/>
      <c r="C1181" s="218" t="s">
        <v>1789</v>
      </c>
      <c r="D1181" s="219">
        <v>43685</v>
      </c>
      <c r="E1181" s="218" t="s">
        <v>2620</v>
      </c>
      <c r="F1181" s="222">
        <v>0.12</v>
      </c>
      <c r="G1181" s="222">
        <v>0.12</v>
      </c>
      <c r="H1181" s="222" t="s">
        <v>5197</v>
      </c>
      <c r="I1181" s="222" t="s">
        <v>5197</v>
      </c>
      <c r="J1181" s="646" t="s">
        <v>5197</v>
      </c>
      <c r="K1181" s="521" t="s">
        <v>2621</v>
      </c>
      <c r="L1181" s="221" t="s">
        <v>45</v>
      </c>
      <c r="M1181" s="221" t="s">
        <v>51</v>
      </c>
      <c r="N1181" s="300" t="s">
        <v>1986</v>
      </c>
    </row>
    <row r="1182" spans="2:14" x14ac:dyDescent="0.2">
      <c r="B1182" s="217"/>
      <c r="C1182" s="218" t="s">
        <v>1789</v>
      </c>
      <c r="D1182" s="219">
        <v>43687</v>
      </c>
      <c r="E1182" s="218" t="s">
        <v>2622</v>
      </c>
      <c r="F1182" s="222">
        <v>1.5</v>
      </c>
      <c r="G1182" s="222">
        <v>1.5</v>
      </c>
      <c r="H1182" s="222" t="s">
        <v>5197</v>
      </c>
      <c r="I1182" s="222" t="s">
        <v>5197</v>
      </c>
      <c r="J1182" s="646" t="s">
        <v>5197</v>
      </c>
      <c r="K1182" s="521" t="s">
        <v>2623</v>
      </c>
      <c r="L1182" s="221" t="s">
        <v>47</v>
      </c>
      <c r="M1182" s="221" t="s">
        <v>1763</v>
      </c>
      <c r="N1182" s="300" t="s">
        <v>1988</v>
      </c>
    </row>
    <row r="1183" spans="2:14" x14ac:dyDescent="0.2">
      <c r="B1183" s="217"/>
      <c r="C1183" s="218" t="s">
        <v>1789</v>
      </c>
      <c r="D1183" s="219">
        <v>43688</v>
      </c>
      <c r="E1183" s="218" t="s">
        <v>2624</v>
      </c>
      <c r="F1183" s="222">
        <v>0.5</v>
      </c>
      <c r="G1183" s="222">
        <v>0.5</v>
      </c>
      <c r="H1183" s="222" t="s">
        <v>5197</v>
      </c>
      <c r="I1183" s="222" t="s">
        <v>5197</v>
      </c>
      <c r="J1183" s="646" t="s">
        <v>5197</v>
      </c>
      <c r="K1183" s="521" t="s">
        <v>2623</v>
      </c>
      <c r="L1183" s="221" t="s">
        <v>47</v>
      </c>
      <c r="M1183" s="221" t="s">
        <v>1763</v>
      </c>
      <c r="N1183" s="300" t="s">
        <v>1988</v>
      </c>
    </row>
    <row r="1184" spans="2:14" x14ac:dyDescent="0.2">
      <c r="B1184" s="217"/>
      <c r="C1184" s="218" t="s">
        <v>1789</v>
      </c>
      <c r="D1184" s="219">
        <v>43709</v>
      </c>
      <c r="E1184" s="218" t="s">
        <v>2629</v>
      </c>
      <c r="F1184" s="222">
        <v>1</v>
      </c>
      <c r="G1184" s="222">
        <v>1</v>
      </c>
      <c r="H1184" s="222" t="s">
        <v>5197</v>
      </c>
      <c r="I1184" s="222" t="s">
        <v>5197</v>
      </c>
      <c r="J1184" s="646" t="s">
        <v>5197</v>
      </c>
      <c r="K1184" s="521" t="s">
        <v>2630</v>
      </c>
      <c r="L1184" s="221" t="s">
        <v>47</v>
      </c>
      <c r="M1184" s="221" t="s">
        <v>1763</v>
      </c>
      <c r="N1184" s="300" t="s">
        <v>1988</v>
      </c>
    </row>
    <row r="1185" spans="2:14" x14ac:dyDescent="0.2">
      <c r="B1185" s="217"/>
      <c r="C1185" s="218" t="s">
        <v>1789</v>
      </c>
      <c r="D1185" s="219">
        <v>43710</v>
      </c>
      <c r="E1185" s="218" t="s">
        <v>2631</v>
      </c>
      <c r="F1185" s="222">
        <v>1</v>
      </c>
      <c r="G1185" s="222">
        <v>1</v>
      </c>
      <c r="H1185" s="222" t="s">
        <v>5197</v>
      </c>
      <c r="I1185" s="222" t="s">
        <v>5197</v>
      </c>
      <c r="J1185" s="646" t="s">
        <v>5197</v>
      </c>
      <c r="K1185" s="521" t="s">
        <v>2630</v>
      </c>
      <c r="L1185" s="221" t="s">
        <v>47</v>
      </c>
      <c r="M1185" s="221" t="s">
        <v>1763</v>
      </c>
      <c r="N1185" s="300" t="s">
        <v>1988</v>
      </c>
    </row>
    <row r="1186" spans="2:14" x14ac:dyDescent="0.2">
      <c r="B1186" s="217"/>
      <c r="C1186" s="218" t="s">
        <v>1789</v>
      </c>
      <c r="D1186" s="219">
        <v>43711</v>
      </c>
      <c r="E1186" s="218" t="s">
        <v>2632</v>
      </c>
      <c r="F1186" s="222">
        <v>1</v>
      </c>
      <c r="G1186" s="222">
        <v>1</v>
      </c>
      <c r="H1186" s="222" t="s">
        <v>5197</v>
      </c>
      <c r="I1186" s="222" t="s">
        <v>5197</v>
      </c>
      <c r="J1186" s="646" t="s">
        <v>5197</v>
      </c>
      <c r="K1186" s="521" t="s">
        <v>2630</v>
      </c>
      <c r="L1186" s="221" t="s">
        <v>47</v>
      </c>
      <c r="M1186" s="221" t="s">
        <v>1763</v>
      </c>
      <c r="N1186" s="300" t="s">
        <v>1988</v>
      </c>
    </row>
    <row r="1187" spans="2:14" x14ac:dyDescent="0.2">
      <c r="B1187" s="217"/>
      <c r="C1187" s="218" t="s">
        <v>1789</v>
      </c>
      <c r="D1187" s="219">
        <v>43717</v>
      </c>
      <c r="E1187" s="218" t="s">
        <v>2634</v>
      </c>
      <c r="F1187" s="222">
        <v>2</v>
      </c>
      <c r="G1187" s="222">
        <v>2</v>
      </c>
      <c r="H1187" s="222" t="s">
        <v>5197</v>
      </c>
      <c r="I1187" s="222" t="s">
        <v>5197</v>
      </c>
      <c r="J1187" s="646" t="s">
        <v>5197</v>
      </c>
      <c r="K1187" s="521" t="s">
        <v>2635</v>
      </c>
      <c r="L1187" s="221" t="s">
        <v>47</v>
      </c>
      <c r="M1187" s="221" t="s">
        <v>1797</v>
      </c>
      <c r="N1187" s="300" t="s">
        <v>1988</v>
      </c>
    </row>
    <row r="1188" spans="2:14" x14ac:dyDescent="0.2">
      <c r="B1188" s="217"/>
      <c r="C1188" s="218" t="s">
        <v>1789</v>
      </c>
      <c r="D1188" s="219">
        <v>43750</v>
      </c>
      <c r="E1188" s="218" t="s">
        <v>2640</v>
      </c>
      <c r="F1188" s="222">
        <v>0.5</v>
      </c>
      <c r="G1188" s="222">
        <v>0.5</v>
      </c>
      <c r="H1188" s="222" t="s">
        <v>5197</v>
      </c>
      <c r="I1188" s="222" t="s">
        <v>5197</v>
      </c>
      <c r="J1188" s="646" t="s">
        <v>5197</v>
      </c>
      <c r="K1188" s="521" t="s">
        <v>2369</v>
      </c>
      <c r="L1188" s="221" t="s">
        <v>47</v>
      </c>
      <c r="M1188" s="221" t="s">
        <v>51</v>
      </c>
      <c r="N1188" s="300" t="s">
        <v>1795</v>
      </c>
    </row>
    <row r="1189" spans="2:14" x14ac:dyDescent="0.2">
      <c r="B1189" s="217"/>
      <c r="C1189" s="218" t="s">
        <v>1789</v>
      </c>
      <c r="D1189" s="219">
        <v>43840</v>
      </c>
      <c r="E1189" s="218" t="s">
        <v>2643</v>
      </c>
      <c r="F1189" s="222">
        <v>1</v>
      </c>
      <c r="G1189" s="222">
        <v>1</v>
      </c>
      <c r="H1189" s="222" t="s">
        <v>5197</v>
      </c>
      <c r="I1189" s="222" t="s">
        <v>5197</v>
      </c>
      <c r="J1189" s="646" t="s">
        <v>5197</v>
      </c>
      <c r="K1189" s="521" t="s">
        <v>2107</v>
      </c>
      <c r="L1189" s="221" t="s">
        <v>47</v>
      </c>
      <c r="M1189" s="221" t="s">
        <v>1763</v>
      </c>
      <c r="N1189" s="300" t="s">
        <v>1988</v>
      </c>
    </row>
    <row r="1190" spans="2:14" x14ac:dyDescent="0.2">
      <c r="B1190" s="217"/>
      <c r="C1190" s="218" t="s">
        <v>1789</v>
      </c>
      <c r="D1190" s="219">
        <v>43869</v>
      </c>
      <c r="E1190" s="218" t="s">
        <v>2646</v>
      </c>
      <c r="F1190" s="222">
        <v>1</v>
      </c>
      <c r="G1190" s="222">
        <v>1</v>
      </c>
      <c r="H1190" s="222" t="s">
        <v>5197</v>
      </c>
      <c r="I1190" s="222" t="s">
        <v>5197</v>
      </c>
      <c r="J1190" s="646" t="s">
        <v>5197</v>
      </c>
      <c r="K1190" s="521" t="s">
        <v>2647</v>
      </c>
      <c r="L1190" s="221" t="s">
        <v>47</v>
      </c>
      <c r="M1190" s="221" t="s">
        <v>51</v>
      </c>
      <c r="N1190" s="300" t="s">
        <v>1988</v>
      </c>
    </row>
    <row r="1191" spans="2:14" x14ac:dyDescent="0.2">
      <c r="B1191" s="217"/>
      <c r="C1191" s="218" t="s">
        <v>1789</v>
      </c>
      <c r="D1191" s="219">
        <v>43870</v>
      </c>
      <c r="E1191" s="218" t="s">
        <v>2648</v>
      </c>
      <c r="F1191" s="222">
        <v>1</v>
      </c>
      <c r="G1191" s="222">
        <v>1</v>
      </c>
      <c r="H1191" s="222" t="s">
        <v>5197</v>
      </c>
      <c r="I1191" s="222" t="s">
        <v>5197</v>
      </c>
      <c r="J1191" s="646" t="s">
        <v>5197</v>
      </c>
      <c r="K1191" s="521" t="s">
        <v>2647</v>
      </c>
      <c r="L1191" s="221" t="s">
        <v>47</v>
      </c>
      <c r="M1191" s="221" t="s">
        <v>51</v>
      </c>
      <c r="N1191" s="300" t="s">
        <v>1988</v>
      </c>
    </row>
    <row r="1192" spans="2:14" x14ac:dyDescent="0.2">
      <c r="B1192" s="217"/>
      <c r="C1192" s="218" t="s">
        <v>1789</v>
      </c>
      <c r="D1192" s="219">
        <v>43871</v>
      </c>
      <c r="E1192" s="218" t="s">
        <v>2649</v>
      </c>
      <c r="F1192" s="222">
        <v>2</v>
      </c>
      <c r="G1192" s="222">
        <v>2</v>
      </c>
      <c r="H1192" s="222" t="s">
        <v>5197</v>
      </c>
      <c r="I1192" s="222" t="s">
        <v>5197</v>
      </c>
      <c r="J1192" s="646" t="s">
        <v>5197</v>
      </c>
      <c r="K1192" s="521" t="s">
        <v>2650</v>
      </c>
      <c r="L1192" s="221" t="s">
        <v>45</v>
      </c>
      <c r="M1192" s="221" t="s">
        <v>45</v>
      </c>
      <c r="N1192" s="300" t="s">
        <v>1986</v>
      </c>
    </row>
    <row r="1193" spans="2:14" x14ac:dyDescent="0.2">
      <c r="B1193" s="217"/>
      <c r="C1193" s="218" t="s">
        <v>1789</v>
      </c>
      <c r="D1193" s="219">
        <v>43874</v>
      </c>
      <c r="E1193" s="218" t="s">
        <v>2651</v>
      </c>
      <c r="F1193" s="222">
        <v>0.22500000000000001</v>
      </c>
      <c r="G1193" s="222">
        <v>0.22500000000000001</v>
      </c>
      <c r="H1193" s="222" t="s">
        <v>5197</v>
      </c>
      <c r="I1193" s="222" t="s">
        <v>5197</v>
      </c>
      <c r="J1193" s="646" t="s">
        <v>5197</v>
      </c>
      <c r="K1193" s="521" t="s">
        <v>2652</v>
      </c>
      <c r="L1193" s="221" t="s">
        <v>47</v>
      </c>
      <c r="M1193" s="221" t="s">
        <v>1763</v>
      </c>
      <c r="N1193" s="300" t="s">
        <v>1988</v>
      </c>
    </row>
    <row r="1194" spans="2:14" x14ac:dyDescent="0.2">
      <c r="B1194" s="217"/>
      <c r="C1194" s="218" t="s">
        <v>1789</v>
      </c>
      <c r="D1194" s="219">
        <v>43884</v>
      </c>
      <c r="E1194" s="218" t="s">
        <v>2653</v>
      </c>
      <c r="F1194" s="222">
        <v>0.17699999999999999</v>
      </c>
      <c r="G1194" s="222">
        <v>0.17699999999999999</v>
      </c>
      <c r="H1194" s="222" t="s">
        <v>5197</v>
      </c>
      <c r="I1194" s="222" t="s">
        <v>5197</v>
      </c>
      <c r="J1194" s="646" t="s">
        <v>5197</v>
      </c>
      <c r="K1194" s="521" t="s">
        <v>2652</v>
      </c>
      <c r="L1194" s="221" t="s">
        <v>47</v>
      </c>
      <c r="M1194" s="221" t="s">
        <v>1763</v>
      </c>
      <c r="N1194" s="300" t="s">
        <v>1988</v>
      </c>
    </row>
    <row r="1195" spans="2:14" x14ac:dyDescent="0.2">
      <c r="B1195" s="217"/>
      <c r="C1195" s="218" t="s">
        <v>1789</v>
      </c>
      <c r="D1195" s="219">
        <v>43921</v>
      </c>
      <c r="E1195" s="218" t="s">
        <v>2679</v>
      </c>
      <c r="F1195" s="222">
        <v>0.13500000000000001</v>
      </c>
      <c r="G1195" s="222">
        <v>0.13500000000000001</v>
      </c>
      <c r="H1195" s="222" t="s">
        <v>5197</v>
      </c>
      <c r="I1195" s="222" t="s">
        <v>5197</v>
      </c>
      <c r="J1195" s="646" t="s">
        <v>5197</v>
      </c>
      <c r="K1195" s="521" t="s">
        <v>2680</v>
      </c>
      <c r="L1195" s="221" t="s">
        <v>45</v>
      </c>
      <c r="M1195" s="221" t="s">
        <v>45</v>
      </c>
      <c r="N1195" s="300" t="s">
        <v>1986</v>
      </c>
    </row>
    <row r="1196" spans="2:14" x14ac:dyDescent="0.2">
      <c r="B1196" s="217"/>
      <c r="C1196" s="218" t="s">
        <v>1789</v>
      </c>
      <c r="D1196" s="219">
        <v>43923</v>
      </c>
      <c r="E1196" s="218" t="s">
        <v>2683</v>
      </c>
      <c r="F1196" s="222">
        <v>4</v>
      </c>
      <c r="G1196" s="222">
        <v>4</v>
      </c>
      <c r="H1196" s="222" t="s">
        <v>5197</v>
      </c>
      <c r="I1196" s="222" t="s">
        <v>5197</v>
      </c>
      <c r="J1196" s="646" t="s">
        <v>5197</v>
      </c>
      <c r="K1196" s="521" t="s">
        <v>2684</v>
      </c>
      <c r="L1196" s="221" t="s">
        <v>47</v>
      </c>
      <c r="M1196" s="221" t="s">
        <v>51</v>
      </c>
      <c r="N1196" s="300" t="s">
        <v>1795</v>
      </c>
    </row>
    <row r="1197" spans="2:14" x14ac:dyDescent="0.2">
      <c r="B1197" s="217"/>
      <c r="C1197" s="218" t="s">
        <v>1789</v>
      </c>
      <c r="D1197" s="219">
        <v>43924</v>
      </c>
      <c r="E1197" s="218" t="s">
        <v>2685</v>
      </c>
      <c r="F1197" s="222">
        <v>1.25</v>
      </c>
      <c r="G1197" s="222">
        <v>1.25</v>
      </c>
      <c r="H1197" s="222" t="s">
        <v>5197</v>
      </c>
      <c r="I1197" s="222" t="s">
        <v>5197</v>
      </c>
      <c r="J1197" s="646" t="s">
        <v>5197</v>
      </c>
      <c r="K1197" s="521" t="s">
        <v>2686</v>
      </c>
      <c r="L1197" s="221" t="s">
        <v>47</v>
      </c>
      <c r="M1197" s="221" t="s">
        <v>51</v>
      </c>
      <c r="N1197" s="300" t="s">
        <v>1795</v>
      </c>
    </row>
    <row r="1198" spans="2:14" x14ac:dyDescent="0.2">
      <c r="B1198" s="217"/>
      <c r="C1198" s="218" t="s">
        <v>1789</v>
      </c>
      <c r="D1198" s="219">
        <v>43927</v>
      </c>
      <c r="E1198" s="218" t="s">
        <v>2687</v>
      </c>
      <c r="F1198" s="222">
        <v>1</v>
      </c>
      <c r="G1198" s="222">
        <v>1</v>
      </c>
      <c r="H1198" s="222" t="s">
        <v>5197</v>
      </c>
      <c r="I1198" s="222" t="s">
        <v>5197</v>
      </c>
      <c r="J1198" s="646" t="s">
        <v>5197</v>
      </c>
      <c r="K1198" s="521" t="s">
        <v>2688</v>
      </c>
      <c r="L1198" s="221" t="s">
        <v>47</v>
      </c>
      <c r="M1198" s="221" t="s">
        <v>51</v>
      </c>
      <c r="N1198" s="300" t="s">
        <v>1795</v>
      </c>
    </row>
    <row r="1199" spans="2:14" x14ac:dyDescent="0.2">
      <c r="B1199" s="217"/>
      <c r="C1199" s="218" t="s">
        <v>1789</v>
      </c>
      <c r="D1199" s="219">
        <v>43928</v>
      </c>
      <c r="E1199" s="218" t="s">
        <v>2689</v>
      </c>
      <c r="F1199" s="222">
        <v>1</v>
      </c>
      <c r="G1199" s="222">
        <v>1</v>
      </c>
      <c r="H1199" s="222" t="s">
        <v>5197</v>
      </c>
      <c r="I1199" s="222" t="s">
        <v>5197</v>
      </c>
      <c r="J1199" s="646" t="s">
        <v>5197</v>
      </c>
      <c r="K1199" s="521" t="s">
        <v>2688</v>
      </c>
      <c r="L1199" s="221" t="s">
        <v>47</v>
      </c>
      <c r="M1199" s="221" t="s">
        <v>51</v>
      </c>
      <c r="N1199" s="300" t="s">
        <v>1795</v>
      </c>
    </row>
    <row r="1200" spans="2:14" x14ac:dyDescent="0.2">
      <c r="B1200" s="217"/>
      <c r="C1200" s="218" t="s">
        <v>1789</v>
      </c>
      <c r="D1200" s="219">
        <v>43929</v>
      </c>
      <c r="E1200" s="218" t="s">
        <v>2690</v>
      </c>
      <c r="F1200" s="222">
        <v>1</v>
      </c>
      <c r="G1200" s="222">
        <v>1</v>
      </c>
      <c r="H1200" s="222" t="s">
        <v>5197</v>
      </c>
      <c r="I1200" s="222" t="s">
        <v>5197</v>
      </c>
      <c r="J1200" s="646" t="s">
        <v>5197</v>
      </c>
      <c r="K1200" s="521" t="s">
        <v>2688</v>
      </c>
      <c r="L1200" s="221" t="s">
        <v>47</v>
      </c>
      <c r="M1200" s="221" t="s">
        <v>51</v>
      </c>
      <c r="N1200" s="300" t="s">
        <v>1795</v>
      </c>
    </row>
    <row r="1201" spans="2:14" x14ac:dyDescent="0.2">
      <c r="B1201" s="217"/>
      <c r="C1201" s="218" t="s">
        <v>1789</v>
      </c>
      <c r="D1201" s="219">
        <v>43930</v>
      </c>
      <c r="E1201" s="218" t="s">
        <v>2691</v>
      </c>
      <c r="F1201" s="222">
        <v>1</v>
      </c>
      <c r="G1201" s="222">
        <v>1</v>
      </c>
      <c r="H1201" s="222" t="s">
        <v>5197</v>
      </c>
      <c r="I1201" s="222" t="s">
        <v>5197</v>
      </c>
      <c r="J1201" s="646" t="s">
        <v>5197</v>
      </c>
      <c r="K1201" s="521" t="s">
        <v>2688</v>
      </c>
      <c r="L1201" s="221" t="s">
        <v>47</v>
      </c>
      <c r="M1201" s="221" t="s">
        <v>51</v>
      </c>
      <c r="N1201" s="300" t="s">
        <v>1795</v>
      </c>
    </row>
    <row r="1202" spans="2:14" x14ac:dyDescent="0.2">
      <c r="B1202" s="217"/>
      <c r="C1202" s="218" t="s">
        <v>1789</v>
      </c>
      <c r="D1202" s="219">
        <v>43932</v>
      </c>
      <c r="E1202" s="218" t="s">
        <v>2692</v>
      </c>
      <c r="F1202" s="222">
        <v>1</v>
      </c>
      <c r="G1202" s="222">
        <v>1</v>
      </c>
      <c r="H1202" s="222" t="s">
        <v>5197</v>
      </c>
      <c r="I1202" s="222" t="s">
        <v>5197</v>
      </c>
      <c r="J1202" s="646" t="s">
        <v>5197</v>
      </c>
      <c r="K1202" s="521" t="s">
        <v>2688</v>
      </c>
      <c r="L1202" s="221" t="s">
        <v>47</v>
      </c>
      <c r="M1202" s="221" t="s">
        <v>51</v>
      </c>
      <c r="N1202" s="300" t="s">
        <v>1795</v>
      </c>
    </row>
    <row r="1203" spans="2:14" x14ac:dyDescent="0.2">
      <c r="B1203" s="217"/>
      <c r="C1203" s="218" t="s">
        <v>1789</v>
      </c>
      <c r="D1203" s="219">
        <v>43954</v>
      </c>
      <c r="E1203" s="218" t="s">
        <v>2703</v>
      </c>
      <c r="F1203" s="222">
        <v>2</v>
      </c>
      <c r="G1203" s="222">
        <v>2</v>
      </c>
      <c r="H1203" s="222" t="s">
        <v>5197</v>
      </c>
      <c r="I1203" s="222" t="s">
        <v>5197</v>
      </c>
      <c r="J1203" s="646" t="s">
        <v>5197</v>
      </c>
      <c r="K1203" s="521" t="s">
        <v>2704</v>
      </c>
      <c r="L1203" s="221" t="s">
        <v>47</v>
      </c>
      <c r="M1203" s="221" t="s">
        <v>1763</v>
      </c>
      <c r="N1203" s="300" t="s">
        <v>1795</v>
      </c>
    </row>
    <row r="1204" spans="2:14" x14ac:dyDescent="0.2">
      <c r="B1204" s="217"/>
      <c r="C1204" s="218" t="s">
        <v>1789</v>
      </c>
      <c r="D1204" s="219">
        <v>43956</v>
      </c>
      <c r="E1204" s="218" t="s">
        <v>2706</v>
      </c>
      <c r="F1204" s="222">
        <v>0.495</v>
      </c>
      <c r="G1204" s="222">
        <v>0.495</v>
      </c>
      <c r="H1204" s="222" t="s">
        <v>5197</v>
      </c>
      <c r="I1204" s="222" t="s">
        <v>5197</v>
      </c>
      <c r="J1204" s="646" t="s">
        <v>5197</v>
      </c>
      <c r="K1204" s="521" t="s">
        <v>2178</v>
      </c>
      <c r="L1204" s="221" t="s">
        <v>45</v>
      </c>
      <c r="M1204" s="221" t="s">
        <v>45</v>
      </c>
      <c r="N1204" s="300" t="s">
        <v>1986</v>
      </c>
    </row>
    <row r="1205" spans="2:14" x14ac:dyDescent="0.2">
      <c r="B1205" s="217"/>
      <c r="C1205" s="218" t="s">
        <v>1789</v>
      </c>
      <c r="D1205" s="219">
        <v>44023</v>
      </c>
      <c r="E1205" s="218" t="s">
        <v>2718</v>
      </c>
      <c r="F1205" s="222">
        <v>7.4999999999999997E-2</v>
      </c>
      <c r="G1205" s="222">
        <v>7.4999999999999997E-2</v>
      </c>
      <c r="H1205" s="222" t="s">
        <v>5197</v>
      </c>
      <c r="I1205" s="222" t="s">
        <v>5197</v>
      </c>
      <c r="J1205" s="646" t="s">
        <v>5197</v>
      </c>
      <c r="K1205" s="521" t="s">
        <v>2419</v>
      </c>
      <c r="L1205" s="221" t="s">
        <v>47</v>
      </c>
      <c r="M1205" s="221" t="s">
        <v>1763</v>
      </c>
      <c r="N1205" s="300" t="s">
        <v>1988</v>
      </c>
    </row>
    <row r="1206" spans="2:14" x14ac:dyDescent="0.2">
      <c r="B1206" s="217"/>
      <c r="C1206" s="218" t="s">
        <v>1789</v>
      </c>
      <c r="D1206" s="219">
        <v>46294</v>
      </c>
      <c r="E1206" s="218" t="s">
        <v>2726</v>
      </c>
      <c r="F1206" s="222">
        <v>0.1</v>
      </c>
      <c r="G1206" s="222">
        <v>0.1</v>
      </c>
      <c r="H1206" s="222" t="s">
        <v>5197</v>
      </c>
      <c r="I1206" s="222" t="s">
        <v>5197</v>
      </c>
      <c r="J1206" s="646" t="s">
        <v>5197</v>
      </c>
      <c r="K1206" s="521" t="s">
        <v>1864</v>
      </c>
      <c r="L1206" s="221" t="s">
        <v>47</v>
      </c>
      <c r="M1206" s="221" t="s">
        <v>1797</v>
      </c>
      <c r="N1206" s="300" t="s">
        <v>1988</v>
      </c>
    </row>
    <row r="1207" spans="2:14" x14ac:dyDescent="0.2">
      <c r="B1207" s="217"/>
      <c r="C1207" s="218" t="s">
        <v>1789</v>
      </c>
      <c r="D1207" s="219">
        <v>46295</v>
      </c>
      <c r="E1207" s="218" t="s">
        <v>2727</v>
      </c>
      <c r="F1207" s="222">
        <v>0.1</v>
      </c>
      <c r="G1207" s="222">
        <v>0.1</v>
      </c>
      <c r="H1207" s="222" t="s">
        <v>5197</v>
      </c>
      <c r="I1207" s="222" t="s">
        <v>5197</v>
      </c>
      <c r="J1207" s="646" t="s">
        <v>5197</v>
      </c>
      <c r="K1207" s="521" t="s">
        <v>1864</v>
      </c>
      <c r="L1207" s="221" t="s">
        <v>47</v>
      </c>
      <c r="M1207" s="221" t="s">
        <v>1797</v>
      </c>
      <c r="N1207" s="300" t="s">
        <v>1988</v>
      </c>
    </row>
    <row r="1208" spans="2:14" x14ac:dyDescent="0.2">
      <c r="B1208" s="217"/>
      <c r="C1208" s="218" t="s">
        <v>1789</v>
      </c>
      <c r="D1208" s="219">
        <v>46479</v>
      </c>
      <c r="E1208" s="218" t="s">
        <v>2728</v>
      </c>
      <c r="F1208" s="222">
        <v>0.22500000000000001</v>
      </c>
      <c r="G1208" s="222">
        <v>0.22500000000000001</v>
      </c>
      <c r="H1208" s="222" t="s">
        <v>5197</v>
      </c>
      <c r="I1208" s="222" t="s">
        <v>5197</v>
      </c>
      <c r="J1208" s="646" t="s">
        <v>5197</v>
      </c>
      <c r="K1208" s="521" t="s">
        <v>2369</v>
      </c>
      <c r="L1208" s="221" t="s">
        <v>47</v>
      </c>
      <c r="M1208" s="221" t="s">
        <v>51</v>
      </c>
      <c r="N1208" s="300" t="s">
        <v>1795</v>
      </c>
    </row>
    <row r="1209" spans="2:14" x14ac:dyDescent="0.2">
      <c r="B1209" s="217"/>
      <c r="C1209" s="218" t="s">
        <v>1789</v>
      </c>
      <c r="D1209" s="219">
        <v>46480</v>
      </c>
      <c r="E1209" s="218" t="s">
        <v>2729</v>
      </c>
      <c r="F1209" s="222">
        <v>8.5000000000000006E-2</v>
      </c>
      <c r="G1209" s="222">
        <v>8.5000000000000006E-2</v>
      </c>
      <c r="H1209" s="222" t="s">
        <v>5197</v>
      </c>
      <c r="I1209" s="222" t="s">
        <v>5197</v>
      </c>
      <c r="J1209" s="646" t="s">
        <v>5197</v>
      </c>
      <c r="K1209" s="521" t="s">
        <v>2282</v>
      </c>
      <c r="L1209" s="221" t="s">
        <v>47</v>
      </c>
      <c r="M1209" s="221" t="s">
        <v>1848</v>
      </c>
      <c r="N1209" s="300" t="s">
        <v>1795</v>
      </c>
    </row>
    <row r="1210" spans="2:14" x14ac:dyDescent="0.2">
      <c r="B1210" s="217"/>
      <c r="C1210" s="218" t="s">
        <v>1789</v>
      </c>
      <c r="D1210" s="219">
        <v>46481</v>
      </c>
      <c r="E1210" s="218" t="s">
        <v>2730</v>
      </c>
      <c r="F1210" s="222">
        <v>3</v>
      </c>
      <c r="G1210" s="222">
        <v>3</v>
      </c>
      <c r="H1210" s="222" t="s">
        <v>5197</v>
      </c>
      <c r="I1210" s="222" t="s">
        <v>5197</v>
      </c>
      <c r="J1210" s="646" t="s">
        <v>5197</v>
      </c>
      <c r="K1210" s="521" t="s">
        <v>1878</v>
      </c>
      <c r="L1210" s="221" t="s">
        <v>47</v>
      </c>
      <c r="M1210" s="221" t="s">
        <v>51</v>
      </c>
      <c r="N1210" s="300" t="s">
        <v>1795</v>
      </c>
    </row>
    <row r="1211" spans="2:14" x14ac:dyDescent="0.2">
      <c r="B1211" s="217"/>
      <c r="C1211" s="218" t="s">
        <v>1789</v>
      </c>
      <c r="D1211" s="219">
        <v>46482</v>
      </c>
      <c r="E1211" s="218" t="s">
        <v>2731</v>
      </c>
      <c r="F1211" s="222">
        <v>3.5</v>
      </c>
      <c r="G1211" s="222">
        <v>3.5</v>
      </c>
      <c r="H1211" s="222" t="s">
        <v>5197</v>
      </c>
      <c r="I1211" s="222" t="s">
        <v>5197</v>
      </c>
      <c r="J1211" s="646" t="s">
        <v>5197</v>
      </c>
      <c r="K1211" s="521" t="s">
        <v>2732</v>
      </c>
      <c r="L1211" s="221" t="s">
        <v>47</v>
      </c>
      <c r="M1211" s="221" t="s">
        <v>51</v>
      </c>
      <c r="N1211" s="300" t="s">
        <v>1795</v>
      </c>
    </row>
    <row r="1212" spans="2:14" x14ac:dyDescent="0.2">
      <c r="B1212" s="217"/>
      <c r="C1212" s="218" t="s">
        <v>1789</v>
      </c>
      <c r="D1212" s="219">
        <v>46483</v>
      </c>
      <c r="E1212" s="218" t="s">
        <v>2733</v>
      </c>
      <c r="F1212" s="222">
        <v>8.2000000000000003E-2</v>
      </c>
      <c r="G1212" s="222">
        <v>8.2000000000000003E-2</v>
      </c>
      <c r="H1212" s="222" t="s">
        <v>5197</v>
      </c>
      <c r="I1212" s="222" t="s">
        <v>5197</v>
      </c>
      <c r="J1212" s="646" t="s">
        <v>5197</v>
      </c>
      <c r="K1212" s="521" t="s">
        <v>1839</v>
      </c>
      <c r="L1212" s="221" t="s">
        <v>47</v>
      </c>
      <c r="M1212" s="221" t="s">
        <v>45</v>
      </c>
      <c r="N1212" s="300" t="s">
        <v>1988</v>
      </c>
    </row>
    <row r="1213" spans="2:14" x14ac:dyDescent="0.2">
      <c r="B1213" s="217"/>
      <c r="C1213" s="218" t="s">
        <v>1789</v>
      </c>
      <c r="D1213" s="219">
        <v>46539</v>
      </c>
      <c r="E1213" s="218" t="s">
        <v>2734</v>
      </c>
      <c r="F1213" s="222">
        <v>6.6000000000000003E-2</v>
      </c>
      <c r="G1213" s="222">
        <v>6.6000000000000003E-2</v>
      </c>
      <c r="H1213" s="222" t="s">
        <v>5197</v>
      </c>
      <c r="I1213" s="222" t="s">
        <v>5197</v>
      </c>
      <c r="J1213" s="646" t="s">
        <v>5197</v>
      </c>
      <c r="K1213" s="521" t="s">
        <v>1796</v>
      </c>
      <c r="L1213" s="221" t="s">
        <v>47</v>
      </c>
      <c r="M1213" s="221" t="s">
        <v>1797</v>
      </c>
      <c r="N1213" s="300" t="s">
        <v>1988</v>
      </c>
    </row>
    <row r="1214" spans="2:14" x14ac:dyDescent="0.2">
      <c r="B1214" s="217"/>
      <c r="C1214" s="218" t="s">
        <v>1789</v>
      </c>
      <c r="D1214" s="219">
        <v>46540</v>
      </c>
      <c r="E1214" s="218" t="s">
        <v>2735</v>
      </c>
      <c r="F1214" s="222">
        <v>6.2E-2</v>
      </c>
      <c r="G1214" s="222">
        <v>6.2E-2</v>
      </c>
      <c r="H1214" s="222" t="s">
        <v>5197</v>
      </c>
      <c r="I1214" s="222" t="s">
        <v>5197</v>
      </c>
      <c r="J1214" s="646" t="s">
        <v>5197</v>
      </c>
      <c r="K1214" s="521" t="s">
        <v>2736</v>
      </c>
      <c r="L1214" s="221" t="s">
        <v>47</v>
      </c>
      <c r="M1214" s="221" t="s">
        <v>45</v>
      </c>
      <c r="N1214" s="300" t="s">
        <v>1988</v>
      </c>
    </row>
    <row r="1215" spans="2:14" x14ac:dyDescent="0.2">
      <c r="B1215" s="217"/>
      <c r="C1215" s="218" t="s">
        <v>1789</v>
      </c>
      <c r="D1215" s="219">
        <v>46569</v>
      </c>
      <c r="E1215" s="218" t="s">
        <v>2745</v>
      </c>
      <c r="F1215" s="222">
        <v>1</v>
      </c>
      <c r="G1215" s="222">
        <v>1</v>
      </c>
      <c r="H1215" s="222" t="s">
        <v>5197</v>
      </c>
      <c r="I1215" s="222" t="s">
        <v>5197</v>
      </c>
      <c r="J1215" s="646" t="s">
        <v>5197</v>
      </c>
      <c r="K1215" s="521" t="s">
        <v>2746</v>
      </c>
      <c r="L1215" s="221" t="s">
        <v>47</v>
      </c>
      <c r="M1215" s="221" t="s">
        <v>1763</v>
      </c>
      <c r="N1215" s="300" t="s">
        <v>2459</v>
      </c>
    </row>
    <row r="1216" spans="2:14" x14ac:dyDescent="0.2">
      <c r="B1216" s="217"/>
      <c r="C1216" s="218" t="s">
        <v>1789</v>
      </c>
      <c r="D1216" s="219">
        <v>46570</v>
      </c>
      <c r="E1216" s="218" t="s">
        <v>2747</v>
      </c>
      <c r="F1216" s="222">
        <v>2.5</v>
      </c>
      <c r="G1216" s="222">
        <v>2.5</v>
      </c>
      <c r="H1216" s="222" t="s">
        <v>5197</v>
      </c>
      <c r="I1216" s="222" t="s">
        <v>5197</v>
      </c>
      <c r="J1216" s="646" t="s">
        <v>5197</v>
      </c>
      <c r="K1216" s="521" t="s">
        <v>2746</v>
      </c>
      <c r="L1216" s="221" t="s">
        <v>47</v>
      </c>
      <c r="M1216" s="221" t="s">
        <v>1763</v>
      </c>
      <c r="N1216" s="300" t="s">
        <v>2459</v>
      </c>
    </row>
    <row r="1217" spans="2:14" x14ac:dyDescent="0.2">
      <c r="B1217" s="217"/>
      <c r="C1217" s="218" t="s">
        <v>1789</v>
      </c>
      <c r="D1217" s="219">
        <v>46647</v>
      </c>
      <c r="E1217" s="218" t="s">
        <v>2756</v>
      </c>
      <c r="F1217" s="222">
        <v>1</v>
      </c>
      <c r="G1217" s="222">
        <v>1</v>
      </c>
      <c r="H1217" s="222" t="s">
        <v>5197</v>
      </c>
      <c r="I1217" s="222" t="s">
        <v>5197</v>
      </c>
      <c r="J1217" s="646" t="s">
        <v>5197</v>
      </c>
      <c r="K1217" s="521" t="s">
        <v>907</v>
      </c>
      <c r="L1217" s="221" t="s">
        <v>47</v>
      </c>
      <c r="M1217" s="221" t="s">
        <v>45</v>
      </c>
      <c r="N1217" s="300" t="s">
        <v>1988</v>
      </c>
    </row>
    <row r="1218" spans="2:14" x14ac:dyDescent="0.2">
      <c r="B1218" s="217"/>
      <c r="C1218" s="218" t="s">
        <v>1789</v>
      </c>
      <c r="D1218" s="219">
        <v>46691</v>
      </c>
      <c r="E1218" s="218" t="s">
        <v>2762</v>
      </c>
      <c r="F1218" s="222">
        <v>3</v>
      </c>
      <c r="G1218" s="222">
        <v>3</v>
      </c>
      <c r="H1218" s="222" t="s">
        <v>5197</v>
      </c>
      <c r="I1218" s="222" t="s">
        <v>5197</v>
      </c>
      <c r="J1218" s="646" t="s">
        <v>5197</v>
      </c>
      <c r="K1218" s="521" t="s">
        <v>2763</v>
      </c>
      <c r="L1218" s="221" t="s">
        <v>47</v>
      </c>
      <c r="M1218" s="221" t="s">
        <v>1763</v>
      </c>
      <c r="N1218" s="300" t="s">
        <v>1988</v>
      </c>
    </row>
    <row r="1219" spans="2:14" x14ac:dyDescent="0.2">
      <c r="B1219" s="217"/>
      <c r="C1219" s="218" t="s">
        <v>1789</v>
      </c>
      <c r="D1219" s="219">
        <v>46717</v>
      </c>
      <c r="E1219" s="218" t="s">
        <v>2764</v>
      </c>
      <c r="F1219" s="222">
        <v>7.0000000000000007E-2</v>
      </c>
      <c r="G1219" s="222">
        <v>7.0000000000000007E-2</v>
      </c>
      <c r="H1219" s="222" t="s">
        <v>5197</v>
      </c>
      <c r="I1219" s="222" t="s">
        <v>5197</v>
      </c>
      <c r="J1219" s="646" t="s">
        <v>5197</v>
      </c>
      <c r="K1219" s="521" t="s">
        <v>2642</v>
      </c>
      <c r="L1219" s="221" t="s">
        <v>45</v>
      </c>
      <c r="M1219" s="221" t="s">
        <v>45</v>
      </c>
      <c r="N1219" s="300" t="s">
        <v>1986</v>
      </c>
    </row>
    <row r="1220" spans="2:14" x14ac:dyDescent="0.2">
      <c r="B1220" s="217"/>
      <c r="C1220" s="218" t="s">
        <v>1789</v>
      </c>
      <c r="D1220" s="219">
        <v>46733</v>
      </c>
      <c r="E1220" s="218" t="s">
        <v>2767</v>
      </c>
      <c r="F1220" s="222">
        <v>0.18</v>
      </c>
      <c r="G1220" s="222">
        <v>0.18</v>
      </c>
      <c r="H1220" s="222" t="s">
        <v>5197</v>
      </c>
      <c r="I1220" s="222" t="s">
        <v>5197</v>
      </c>
      <c r="J1220" s="646" t="s">
        <v>5197</v>
      </c>
      <c r="K1220" s="521" t="s">
        <v>2179</v>
      </c>
      <c r="L1220" s="221" t="s">
        <v>47</v>
      </c>
      <c r="M1220" s="221" t="s">
        <v>51</v>
      </c>
      <c r="N1220" s="300" t="s">
        <v>1988</v>
      </c>
    </row>
    <row r="1221" spans="2:14" x14ac:dyDescent="0.2">
      <c r="B1221" s="217"/>
      <c r="C1221" s="218" t="s">
        <v>1789</v>
      </c>
      <c r="D1221" s="219">
        <v>46913</v>
      </c>
      <c r="E1221" s="218" t="s">
        <v>2770</v>
      </c>
      <c r="F1221" s="222">
        <v>0.19</v>
      </c>
      <c r="G1221" s="222">
        <v>0.19</v>
      </c>
      <c r="H1221" s="222" t="s">
        <v>5197</v>
      </c>
      <c r="I1221" s="222" t="s">
        <v>5197</v>
      </c>
      <c r="J1221" s="646" t="s">
        <v>5197</v>
      </c>
      <c r="K1221" s="521" t="s">
        <v>2304</v>
      </c>
      <c r="L1221" s="221" t="s">
        <v>45</v>
      </c>
      <c r="M1221" s="221" t="s">
        <v>45</v>
      </c>
      <c r="N1221" s="300" t="s">
        <v>1986</v>
      </c>
    </row>
    <row r="1222" spans="2:14" x14ac:dyDescent="0.2">
      <c r="B1222" s="217"/>
      <c r="C1222" s="218" t="s">
        <v>1789</v>
      </c>
      <c r="D1222" s="219">
        <v>46917</v>
      </c>
      <c r="E1222" s="218" t="s">
        <v>2773</v>
      </c>
      <c r="F1222" s="222">
        <v>0.05</v>
      </c>
      <c r="G1222" s="222">
        <v>0.05</v>
      </c>
      <c r="H1222" s="222" t="s">
        <v>5197</v>
      </c>
      <c r="I1222" s="222" t="s">
        <v>5197</v>
      </c>
      <c r="J1222" s="646" t="s">
        <v>5197</v>
      </c>
      <c r="K1222" s="521" t="s">
        <v>1883</v>
      </c>
      <c r="L1222" s="221" t="s">
        <v>45</v>
      </c>
      <c r="M1222" s="221" t="s">
        <v>51</v>
      </c>
      <c r="N1222" s="300" t="s">
        <v>1986</v>
      </c>
    </row>
    <row r="1223" spans="2:14" x14ac:dyDescent="0.2">
      <c r="B1223" s="217"/>
      <c r="C1223" s="218" t="s">
        <v>1789</v>
      </c>
      <c r="D1223" s="219">
        <v>46926</v>
      </c>
      <c r="E1223" s="218" t="s">
        <v>2778</v>
      </c>
      <c r="F1223" s="222">
        <v>5.6000000000000001E-2</v>
      </c>
      <c r="G1223" s="222">
        <v>5.6000000000000001E-2</v>
      </c>
      <c r="H1223" s="222" t="s">
        <v>5197</v>
      </c>
      <c r="I1223" s="222" t="s">
        <v>5197</v>
      </c>
      <c r="J1223" s="646" t="s">
        <v>5197</v>
      </c>
      <c r="K1223" s="521" t="s">
        <v>2779</v>
      </c>
      <c r="L1223" s="221" t="s">
        <v>45</v>
      </c>
      <c r="M1223" s="221" t="s">
        <v>45</v>
      </c>
      <c r="N1223" s="300" t="s">
        <v>1986</v>
      </c>
    </row>
    <row r="1224" spans="2:14" x14ac:dyDescent="0.2">
      <c r="B1224" s="217"/>
      <c r="C1224" s="218" t="s">
        <v>1789</v>
      </c>
      <c r="D1224" s="219">
        <v>46948</v>
      </c>
      <c r="E1224" s="218" t="s">
        <v>2780</v>
      </c>
      <c r="F1224" s="222">
        <v>0.17</v>
      </c>
      <c r="G1224" s="222">
        <v>0.17</v>
      </c>
      <c r="H1224" s="222" t="s">
        <v>5197</v>
      </c>
      <c r="I1224" s="222" t="s">
        <v>5197</v>
      </c>
      <c r="J1224" s="646" t="s">
        <v>5197</v>
      </c>
      <c r="K1224" s="521" t="s">
        <v>1839</v>
      </c>
      <c r="L1224" s="221" t="s">
        <v>47</v>
      </c>
      <c r="M1224" s="221" t="s">
        <v>45</v>
      </c>
      <c r="N1224" s="300" t="s">
        <v>1988</v>
      </c>
    </row>
    <row r="1225" spans="2:14" x14ac:dyDescent="0.2">
      <c r="B1225" s="217"/>
      <c r="C1225" s="218" t="s">
        <v>1789</v>
      </c>
      <c r="D1225" s="219">
        <v>46949</v>
      </c>
      <c r="E1225" s="218" t="s">
        <v>2781</v>
      </c>
      <c r="F1225" s="222">
        <v>0.67500000000000004</v>
      </c>
      <c r="G1225" s="222">
        <v>0.67500000000000004</v>
      </c>
      <c r="H1225" s="222" t="s">
        <v>5197</v>
      </c>
      <c r="I1225" s="222" t="s">
        <v>5197</v>
      </c>
      <c r="J1225" s="646" t="s">
        <v>5197</v>
      </c>
      <c r="K1225" s="521" t="s">
        <v>2775</v>
      </c>
      <c r="L1225" s="221" t="s">
        <v>47</v>
      </c>
      <c r="M1225" s="221" t="s">
        <v>1763</v>
      </c>
      <c r="N1225" s="300" t="s">
        <v>1988</v>
      </c>
    </row>
    <row r="1226" spans="2:14" x14ac:dyDescent="0.2">
      <c r="B1226" s="217"/>
      <c r="C1226" s="218" t="s">
        <v>1789</v>
      </c>
      <c r="D1226" s="219">
        <v>46951</v>
      </c>
      <c r="E1226" s="218" t="s">
        <v>2782</v>
      </c>
      <c r="F1226" s="222">
        <v>135.5</v>
      </c>
      <c r="G1226" s="222">
        <v>135.5</v>
      </c>
      <c r="H1226" s="222" t="s">
        <v>5197</v>
      </c>
      <c r="I1226" s="222" t="s">
        <v>5197</v>
      </c>
      <c r="J1226" s="646" t="s">
        <v>5197</v>
      </c>
      <c r="K1226" s="521" t="s">
        <v>2784</v>
      </c>
      <c r="L1226" s="221" t="s">
        <v>49</v>
      </c>
      <c r="M1226" s="221" t="s">
        <v>1843</v>
      </c>
      <c r="N1226" s="300" t="s">
        <v>2783</v>
      </c>
    </row>
    <row r="1227" spans="2:14" x14ac:dyDescent="0.2">
      <c r="B1227" s="217"/>
      <c r="C1227" s="218" t="s">
        <v>1789</v>
      </c>
      <c r="D1227" s="219">
        <v>46952</v>
      </c>
      <c r="E1227" s="218" t="s">
        <v>2785</v>
      </c>
      <c r="F1227" s="222">
        <v>0.26</v>
      </c>
      <c r="G1227" s="222">
        <v>0.26</v>
      </c>
      <c r="H1227" s="222" t="s">
        <v>5197</v>
      </c>
      <c r="I1227" s="222" t="s">
        <v>5197</v>
      </c>
      <c r="J1227" s="646" t="s">
        <v>5197</v>
      </c>
      <c r="K1227" s="521" t="s">
        <v>2504</v>
      </c>
      <c r="L1227" s="221" t="s">
        <v>47</v>
      </c>
      <c r="M1227" s="221" t="s">
        <v>1797</v>
      </c>
      <c r="N1227" s="300" t="s">
        <v>1988</v>
      </c>
    </row>
    <row r="1228" spans="2:14" x14ac:dyDescent="0.2">
      <c r="B1228" s="217"/>
      <c r="C1228" s="218" t="s">
        <v>1789</v>
      </c>
      <c r="D1228" s="219">
        <v>46992</v>
      </c>
      <c r="E1228" s="218" t="s">
        <v>2790</v>
      </c>
      <c r="F1228" s="222">
        <v>1.5</v>
      </c>
      <c r="G1228" s="222">
        <v>1.5</v>
      </c>
      <c r="H1228" s="222" t="s">
        <v>5197</v>
      </c>
      <c r="I1228" s="222" t="s">
        <v>5197</v>
      </c>
      <c r="J1228" s="646" t="s">
        <v>5197</v>
      </c>
      <c r="K1228" s="521" t="s">
        <v>2124</v>
      </c>
      <c r="L1228" s="221" t="s">
        <v>47</v>
      </c>
      <c r="M1228" s="221" t="s">
        <v>51</v>
      </c>
      <c r="N1228" s="300" t="s">
        <v>1988</v>
      </c>
    </row>
    <row r="1229" spans="2:14" x14ac:dyDescent="0.2">
      <c r="B1229" s="217"/>
      <c r="C1229" s="218" t="s">
        <v>1789</v>
      </c>
      <c r="D1229" s="219">
        <v>46998</v>
      </c>
      <c r="E1229" s="218" t="s">
        <v>2791</v>
      </c>
      <c r="F1229" s="222">
        <v>7.1999999999999995E-2</v>
      </c>
      <c r="G1229" s="222">
        <v>7.1999999999999995E-2</v>
      </c>
      <c r="H1229" s="222" t="s">
        <v>5197</v>
      </c>
      <c r="I1229" s="222" t="s">
        <v>5197</v>
      </c>
      <c r="J1229" s="646" t="s">
        <v>5197</v>
      </c>
      <c r="K1229" s="521" t="s">
        <v>2792</v>
      </c>
      <c r="L1229" s="221" t="s">
        <v>45</v>
      </c>
      <c r="M1229" s="221" t="s">
        <v>45</v>
      </c>
      <c r="N1229" s="300" t="s">
        <v>1986</v>
      </c>
    </row>
    <row r="1230" spans="2:14" x14ac:dyDescent="0.2">
      <c r="B1230" s="217"/>
      <c r="C1230" s="218" t="s">
        <v>1789</v>
      </c>
      <c r="D1230" s="219">
        <v>47061</v>
      </c>
      <c r="E1230" s="218" t="s">
        <v>2796</v>
      </c>
      <c r="F1230" s="222">
        <v>0.114</v>
      </c>
      <c r="G1230" s="222">
        <v>0.114</v>
      </c>
      <c r="H1230" s="222" t="s">
        <v>5197</v>
      </c>
      <c r="I1230" s="222" t="s">
        <v>5197</v>
      </c>
      <c r="J1230" s="646" t="s">
        <v>5197</v>
      </c>
      <c r="K1230" s="521" t="s">
        <v>2080</v>
      </c>
      <c r="L1230" s="221" t="s">
        <v>47</v>
      </c>
      <c r="M1230" s="221" t="s">
        <v>1797</v>
      </c>
      <c r="N1230" s="300" t="s">
        <v>1988</v>
      </c>
    </row>
    <row r="1231" spans="2:14" x14ac:dyDescent="0.2">
      <c r="B1231" s="217"/>
      <c r="C1231" s="218" t="s">
        <v>1789</v>
      </c>
      <c r="D1231" s="219">
        <v>47095</v>
      </c>
      <c r="E1231" s="218" t="s">
        <v>2797</v>
      </c>
      <c r="F1231" s="222">
        <v>0.17</v>
      </c>
      <c r="G1231" s="222">
        <v>0.17</v>
      </c>
      <c r="H1231" s="222" t="s">
        <v>5197</v>
      </c>
      <c r="I1231" s="222" t="s">
        <v>5197</v>
      </c>
      <c r="J1231" s="646" t="s">
        <v>5197</v>
      </c>
      <c r="K1231" s="521" t="s">
        <v>1839</v>
      </c>
      <c r="L1231" s="221" t="s">
        <v>47</v>
      </c>
      <c r="M1231" s="221" t="s">
        <v>45</v>
      </c>
      <c r="N1231" s="300" t="s">
        <v>1988</v>
      </c>
    </row>
    <row r="1232" spans="2:14" x14ac:dyDescent="0.2">
      <c r="B1232" s="217"/>
      <c r="C1232" s="218" t="s">
        <v>1789</v>
      </c>
      <c r="D1232" s="219">
        <v>47265</v>
      </c>
      <c r="E1232" s="218" t="s">
        <v>2803</v>
      </c>
      <c r="F1232" s="222">
        <v>0.49</v>
      </c>
      <c r="G1232" s="222">
        <v>0.49</v>
      </c>
      <c r="H1232" s="222" t="s">
        <v>5197</v>
      </c>
      <c r="I1232" s="222" t="s">
        <v>5197</v>
      </c>
      <c r="J1232" s="646" t="s">
        <v>5197</v>
      </c>
      <c r="K1232" s="521" t="s">
        <v>1840</v>
      </c>
      <c r="L1232" s="221" t="s">
        <v>47</v>
      </c>
      <c r="M1232" s="221" t="s">
        <v>45</v>
      </c>
      <c r="N1232" s="300" t="s">
        <v>1988</v>
      </c>
    </row>
    <row r="1233" spans="2:14" x14ac:dyDescent="0.2">
      <c r="B1233" s="217"/>
      <c r="C1233" s="218" t="s">
        <v>1789</v>
      </c>
      <c r="D1233" s="219">
        <v>47281</v>
      </c>
      <c r="E1233" s="218" t="s">
        <v>2804</v>
      </c>
      <c r="F1233" s="222">
        <v>0.26</v>
      </c>
      <c r="G1233" s="222">
        <v>0.26</v>
      </c>
      <c r="H1233" s="222" t="s">
        <v>5197</v>
      </c>
      <c r="I1233" s="222" t="s">
        <v>5197</v>
      </c>
      <c r="J1233" s="646" t="s">
        <v>5197</v>
      </c>
      <c r="K1233" s="521" t="s">
        <v>2528</v>
      </c>
      <c r="L1233" s="221" t="s">
        <v>47</v>
      </c>
      <c r="M1233" s="221" t="s">
        <v>45</v>
      </c>
      <c r="N1233" s="300" t="s">
        <v>1988</v>
      </c>
    </row>
    <row r="1234" spans="2:14" x14ac:dyDescent="0.2">
      <c r="B1234" s="217"/>
      <c r="C1234" s="218" t="s">
        <v>1789</v>
      </c>
      <c r="D1234" s="219">
        <v>47283</v>
      </c>
      <c r="E1234" s="218" t="s">
        <v>2805</v>
      </c>
      <c r="F1234" s="222">
        <v>0.186</v>
      </c>
      <c r="G1234" s="222">
        <v>0.186</v>
      </c>
      <c r="H1234" s="222" t="s">
        <v>5197</v>
      </c>
      <c r="I1234" s="222" t="s">
        <v>5197</v>
      </c>
      <c r="J1234" s="646" t="s">
        <v>5197</v>
      </c>
      <c r="K1234" s="521" t="s">
        <v>2769</v>
      </c>
      <c r="L1234" s="221" t="s">
        <v>45</v>
      </c>
      <c r="M1234" s="221" t="s">
        <v>45</v>
      </c>
      <c r="N1234" s="300" t="s">
        <v>1986</v>
      </c>
    </row>
    <row r="1235" spans="2:14" x14ac:dyDescent="0.2">
      <c r="B1235" s="217"/>
      <c r="C1235" s="218" t="s">
        <v>1789</v>
      </c>
      <c r="D1235" s="219">
        <v>47284</v>
      </c>
      <c r="E1235" s="218" t="s">
        <v>2806</v>
      </c>
      <c r="F1235" s="222">
        <v>0.18</v>
      </c>
      <c r="G1235" s="222">
        <v>0.18</v>
      </c>
      <c r="H1235" s="222" t="s">
        <v>5197</v>
      </c>
      <c r="I1235" s="222" t="s">
        <v>5197</v>
      </c>
      <c r="J1235" s="646" t="s">
        <v>5197</v>
      </c>
      <c r="K1235" s="521" t="s">
        <v>2807</v>
      </c>
      <c r="L1235" s="221" t="s">
        <v>47</v>
      </c>
      <c r="M1235" s="221" t="s">
        <v>51</v>
      </c>
      <c r="N1235" s="300" t="s">
        <v>1988</v>
      </c>
    </row>
    <row r="1236" spans="2:14" x14ac:dyDescent="0.2">
      <c r="B1236" s="217"/>
      <c r="C1236" s="218" t="s">
        <v>1789</v>
      </c>
      <c r="D1236" s="219">
        <v>47311</v>
      </c>
      <c r="E1236" s="218" t="s">
        <v>2808</v>
      </c>
      <c r="F1236" s="222">
        <v>0.75</v>
      </c>
      <c r="G1236" s="222">
        <v>0.75</v>
      </c>
      <c r="H1236" s="222" t="s">
        <v>5197</v>
      </c>
      <c r="I1236" s="222" t="s">
        <v>5197</v>
      </c>
      <c r="J1236" s="646" t="s">
        <v>5197</v>
      </c>
      <c r="K1236" s="521" t="s">
        <v>2081</v>
      </c>
      <c r="L1236" s="221" t="s">
        <v>44</v>
      </c>
      <c r="M1236" s="221" t="s">
        <v>44</v>
      </c>
      <c r="N1236" s="300" t="s">
        <v>1751</v>
      </c>
    </row>
    <row r="1237" spans="2:14" x14ac:dyDescent="0.2">
      <c r="B1237" s="217"/>
      <c r="C1237" s="218" t="s">
        <v>1789</v>
      </c>
      <c r="D1237" s="219">
        <v>47391</v>
      </c>
      <c r="E1237" s="218" t="s">
        <v>2837</v>
      </c>
      <c r="F1237" s="222">
        <v>0.33500000000000002</v>
      </c>
      <c r="G1237" s="222">
        <v>0.33500000000000002</v>
      </c>
      <c r="H1237" s="222" t="s">
        <v>5197</v>
      </c>
      <c r="I1237" s="222" t="s">
        <v>5197</v>
      </c>
      <c r="J1237" s="646" t="s">
        <v>5197</v>
      </c>
      <c r="K1237" s="521" t="s">
        <v>2838</v>
      </c>
      <c r="L1237" s="221" t="s">
        <v>47</v>
      </c>
      <c r="M1237" s="221" t="s">
        <v>1797</v>
      </c>
      <c r="N1237" s="300" t="s">
        <v>1988</v>
      </c>
    </row>
    <row r="1238" spans="2:14" x14ac:dyDescent="0.2">
      <c r="B1238" s="217"/>
      <c r="C1238" s="218" t="s">
        <v>1789</v>
      </c>
      <c r="D1238" s="219">
        <v>47392</v>
      </c>
      <c r="E1238" s="218" t="s">
        <v>2839</v>
      </c>
      <c r="F1238" s="222">
        <v>0.3</v>
      </c>
      <c r="G1238" s="222">
        <v>0.3</v>
      </c>
      <c r="H1238" s="222" t="s">
        <v>5197</v>
      </c>
      <c r="I1238" s="222" t="s">
        <v>5197</v>
      </c>
      <c r="J1238" s="646" t="s">
        <v>5197</v>
      </c>
      <c r="K1238" s="521" t="s">
        <v>2838</v>
      </c>
      <c r="L1238" s="221" t="s">
        <v>47</v>
      </c>
      <c r="M1238" s="221" t="s">
        <v>1797</v>
      </c>
      <c r="N1238" s="300" t="s">
        <v>1988</v>
      </c>
    </row>
    <row r="1239" spans="2:14" x14ac:dyDescent="0.2">
      <c r="B1239" s="217"/>
      <c r="C1239" s="218" t="s">
        <v>1789</v>
      </c>
      <c r="D1239" s="219">
        <v>47393</v>
      </c>
      <c r="E1239" s="218" t="s">
        <v>2840</v>
      </c>
      <c r="F1239" s="222">
        <v>0.29499999999999998</v>
      </c>
      <c r="G1239" s="222">
        <v>0.29499999999999998</v>
      </c>
      <c r="H1239" s="222" t="s">
        <v>5197</v>
      </c>
      <c r="I1239" s="222" t="s">
        <v>5197</v>
      </c>
      <c r="J1239" s="646" t="s">
        <v>5197</v>
      </c>
      <c r="K1239" s="521" t="s">
        <v>2841</v>
      </c>
      <c r="L1239" s="221" t="s">
        <v>47</v>
      </c>
      <c r="M1239" s="221" t="s">
        <v>1797</v>
      </c>
      <c r="N1239" s="300" t="s">
        <v>1988</v>
      </c>
    </row>
    <row r="1240" spans="2:14" x14ac:dyDescent="0.2">
      <c r="B1240" s="217"/>
      <c r="C1240" s="218" t="s">
        <v>1789</v>
      </c>
      <c r="D1240" s="219">
        <v>47399</v>
      </c>
      <c r="E1240" s="218" t="s">
        <v>2842</v>
      </c>
      <c r="F1240" s="222">
        <v>0.83299999999999996</v>
      </c>
      <c r="G1240" s="222">
        <v>0.83299999999999996</v>
      </c>
      <c r="H1240" s="222" t="s">
        <v>5197</v>
      </c>
      <c r="I1240" s="222" t="s">
        <v>5197</v>
      </c>
      <c r="J1240" s="646" t="s">
        <v>5197</v>
      </c>
      <c r="K1240" s="521" t="s">
        <v>2843</v>
      </c>
      <c r="L1240" s="221" t="s">
        <v>47</v>
      </c>
      <c r="M1240" s="221" t="s">
        <v>1763</v>
      </c>
      <c r="N1240" s="300" t="s">
        <v>1795</v>
      </c>
    </row>
    <row r="1241" spans="2:14" x14ac:dyDescent="0.2">
      <c r="B1241" s="217"/>
      <c r="C1241" s="218" t="s">
        <v>1789</v>
      </c>
      <c r="D1241" s="219">
        <v>47407</v>
      </c>
      <c r="E1241" s="218" t="s">
        <v>2844</v>
      </c>
      <c r="F1241" s="222">
        <v>9.5000000000000001E-2</v>
      </c>
      <c r="G1241" s="222">
        <v>9.5000000000000001E-2</v>
      </c>
      <c r="H1241" s="222" t="s">
        <v>5197</v>
      </c>
      <c r="I1241" s="222" t="s">
        <v>5197</v>
      </c>
      <c r="J1241" s="646" t="s">
        <v>5197</v>
      </c>
      <c r="K1241" s="521" t="s">
        <v>2843</v>
      </c>
      <c r="L1241" s="221" t="s">
        <v>47</v>
      </c>
      <c r="M1241" s="221" t="s">
        <v>1763</v>
      </c>
      <c r="N1241" s="300" t="s">
        <v>1795</v>
      </c>
    </row>
    <row r="1242" spans="2:14" x14ac:dyDescent="0.2">
      <c r="B1242" s="217"/>
      <c r="C1242" s="218" t="s">
        <v>1789</v>
      </c>
      <c r="D1242" s="219">
        <v>47410</v>
      </c>
      <c r="E1242" s="218" t="s">
        <v>2845</v>
      </c>
      <c r="F1242" s="222">
        <v>0.22500000000000001</v>
      </c>
      <c r="G1242" s="222">
        <v>0.22500000000000001</v>
      </c>
      <c r="H1242" s="222" t="s">
        <v>5197</v>
      </c>
      <c r="I1242" s="222" t="s">
        <v>5197</v>
      </c>
      <c r="J1242" s="646" t="s">
        <v>5197</v>
      </c>
      <c r="K1242" s="521" t="s">
        <v>2841</v>
      </c>
      <c r="L1242" s="221" t="s">
        <v>47</v>
      </c>
      <c r="M1242" s="221" t="s">
        <v>1797</v>
      </c>
      <c r="N1242" s="300" t="s">
        <v>1988</v>
      </c>
    </row>
    <row r="1243" spans="2:14" x14ac:dyDescent="0.2">
      <c r="B1243" s="217"/>
      <c r="C1243" s="218" t="s">
        <v>1789</v>
      </c>
      <c r="D1243" s="219">
        <v>47411</v>
      </c>
      <c r="E1243" s="218" t="s">
        <v>2846</v>
      </c>
      <c r="F1243" s="222">
        <v>0.22500000000000001</v>
      </c>
      <c r="G1243" s="222">
        <v>0.22500000000000001</v>
      </c>
      <c r="H1243" s="222" t="s">
        <v>5197</v>
      </c>
      <c r="I1243" s="222" t="s">
        <v>5197</v>
      </c>
      <c r="J1243" s="646" t="s">
        <v>5197</v>
      </c>
      <c r="K1243" s="521" t="s">
        <v>2838</v>
      </c>
      <c r="L1243" s="221" t="s">
        <v>47</v>
      </c>
      <c r="M1243" s="221" t="s">
        <v>1797</v>
      </c>
      <c r="N1243" s="300" t="s">
        <v>1988</v>
      </c>
    </row>
    <row r="1244" spans="2:14" x14ac:dyDescent="0.2">
      <c r="B1244" s="217"/>
      <c r="C1244" s="218" t="s">
        <v>1789</v>
      </c>
      <c r="D1244" s="219">
        <v>47412</v>
      </c>
      <c r="E1244" s="218" t="s">
        <v>2847</v>
      </c>
      <c r="F1244" s="222">
        <v>0.22500000000000001</v>
      </c>
      <c r="G1244" s="222">
        <v>0.22500000000000001</v>
      </c>
      <c r="H1244" s="222" t="s">
        <v>5197</v>
      </c>
      <c r="I1244" s="222" t="s">
        <v>5197</v>
      </c>
      <c r="J1244" s="646" t="s">
        <v>5197</v>
      </c>
      <c r="K1244" s="521" t="s">
        <v>2838</v>
      </c>
      <c r="L1244" s="221" t="s">
        <v>47</v>
      </c>
      <c r="M1244" s="221" t="s">
        <v>1797</v>
      </c>
      <c r="N1244" s="300" t="s">
        <v>1988</v>
      </c>
    </row>
    <row r="1245" spans="2:14" x14ac:dyDescent="0.2">
      <c r="B1245" s="217"/>
      <c r="C1245" s="218" t="s">
        <v>1789</v>
      </c>
      <c r="D1245" s="219">
        <v>47420</v>
      </c>
      <c r="E1245" s="218" t="s">
        <v>2849</v>
      </c>
      <c r="F1245" s="222">
        <v>3.34</v>
      </c>
      <c r="G1245" s="222">
        <v>3.34</v>
      </c>
      <c r="H1245" s="222" t="s">
        <v>5197</v>
      </c>
      <c r="I1245" s="222" t="s">
        <v>5197</v>
      </c>
      <c r="J1245" s="646" t="s">
        <v>5197</v>
      </c>
      <c r="K1245" s="521" t="s">
        <v>2850</v>
      </c>
      <c r="L1245" s="221" t="s">
        <v>47</v>
      </c>
      <c r="M1245" s="221" t="s">
        <v>1763</v>
      </c>
      <c r="N1245" s="300" t="s">
        <v>1795</v>
      </c>
    </row>
    <row r="1246" spans="2:14" x14ac:dyDescent="0.2">
      <c r="B1246" s="217"/>
      <c r="C1246" s="218" t="s">
        <v>1789</v>
      </c>
      <c r="D1246" s="219">
        <v>47421</v>
      </c>
      <c r="E1246" s="218" t="s">
        <v>2851</v>
      </c>
      <c r="F1246" s="222">
        <v>2.5</v>
      </c>
      <c r="G1246" s="222">
        <v>2.5</v>
      </c>
      <c r="H1246" s="222" t="s">
        <v>5197</v>
      </c>
      <c r="I1246" s="222" t="s">
        <v>5197</v>
      </c>
      <c r="J1246" s="646" t="s">
        <v>5197</v>
      </c>
      <c r="K1246" s="521" t="s">
        <v>2843</v>
      </c>
      <c r="L1246" s="221" t="s">
        <v>47</v>
      </c>
      <c r="M1246" s="221" t="s">
        <v>1763</v>
      </c>
      <c r="N1246" s="300" t="s">
        <v>1795</v>
      </c>
    </row>
    <row r="1247" spans="2:14" x14ac:dyDescent="0.2">
      <c r="B1247" s="217"/>
      <c r="C1247" s="218" t="s">
        <v>1789</v>
      </c>
      <c r="D1247" s="219">
        <v>47422</v>
      </c>
      <c r="E1247" s="218" t="s">
        <v>2852</v>
      </c>
      <c r="F1247" s="222">
        <v>2</v>
      </c>
      <c r="G1247" s="222">
        <v>2</v>
      </c>
      <c r="H1247" s="222" t="s">
        <v>5197</v>
      </c>
      <c r="I1247" s="222" t="s">
        <v>5197</v>
      </c>
      <c r="J1247" s="646" t="s">
        <v>5197</v>
      </c>
      <c r="K1247" s="521" t="s">
        <v>905</v>
      </c>
      <c r="L1247" s="221" t="s">
        <v>47</v>
      </c>
      <c r="M1247" s="221" t="s">
        <v>1763</v>
      </c>
      <c r="N1247" s="300" t="s">
        <v>1795</v>
      </c>
    </row>
    <row r="1248" spans="2:14" x14ac:dyDescent="0.2">
      <c r="B1248" s="217"/>
      <c r="C1248" s="218" t="s">
        <v>1789</v>
      </c>
      <c r="D1248" s="219">
        <v>47455</v>
      </c>
      <c r="E1248" s="218" t="s">
        <v>2864</v>
      </c>
      <c r="F1248" s="222">
        <v>0.252</v>
      </c>
      <c r="G1248" s="222">
        <v>0.252</v>
      </c>
      <c r="H1248" s="222" t="s">
        <v>5197</v>
      </c>
      <c r="I1248" s="222" t="s">
        <v>5197</v>
      </c>
      <c r="J1248" s="646" t="s">
        <v>5197</v>
      </c>
      <c r="K1248" s="521" t="s">
        <v>2179</v>
      </c>
      <c r="L1248" s="221" t="s">
        <v>47</v>
      </c>
      <c r="M1248" s="221" t="s">
        <v>51</v>
      </c>
      <c r="N1248" s="300" t="s">
        <v>1988</v>
      </c>
    </row>
    <row r="1249" spans="2:14" x14ac:dyDescent="0.2">
      <c r="B1249" s="217"/>
      <c r="C1249" s="218" t="s">
        <v>1789</v>
      </c>
      <c r="D1249" s="219">
        <v>47477</v>
      </c>
      <c r="E1249" s="218" t="s">
        <v>2865</v>
      </c>
      <c r="F1249" s="222">
        <v>4.75</v>
      </c>
      <c r="G1249" s="222">
        <v>4.75</v>
      </c>
      <c r="H1249" s="222" t="s">
        <v>5197</v>
      </c>
      <c r="I1249" s="222" t="s">
        <v>5197</v>
      </c>
      <c r="J1249" s="646" t="s">
        <v>5197</v>
      </c>
      <c r="K1249" s="521" t="s">
        <v>855</v>
      </c>
      <c r="L1249" s="221" t="s">
        <v>47</v>
      </c>
      <c r="M1249" s="221" t="s">
        <v>51</v>
      </c>
      <c r="N1249" s="300" t="s">
        <v>1795</v>
      </c>
    </row>
    <row r="1250" spans="2:14" x14ac:dyDescent="0.2">
      <c r="B1250" s="217"/>
      <c r="C1250" s="218" t="s">
        <v>1789</v>
      </c>
      <c r="D1250" s="219">
        <v>47484</v>
      </c>
      <c r="E1250" s="218" t="s">
        <v>2866</v>
      </c>
      <c r="F1250" s="222">
        <v>2.75</v>
      </c>
      <c r="G1250" s="222">
        <v>2.75</v>
      </c>
      <c r="H1250" s="222" t="s">
        <v>5197</v>
      </c>
      <c r="I1250" s="222" t="s">
        <v>5197</v>
      </c>
      <c r="J1250" s="646" t="s">
        <v>5197</v>
      </c>
      <c r="K1250" s="521" t="s">
        <v>1832</v>
      </c>
      <c r="L1250" s="221" t="s">
        <v>47</v>
      </c>
      <c r="M1250" s="221" t="s">
        <v>51</v>
      </c>
      <c r="N1250" s="300" t="s">
        <v>1795</v>
      </c>
    </row>
    <row r="1251" spans="2:14" x14ac:dyDescent="0.2">
      <c r="B1251" s="217"/>
      <c r="C1251" s="218" t="s">
        <v>1789</v>
      </c>
      <c r="D1251" s="219">
        <v>47485</v>
      </c>
      <c r="E1251" s="218" t="s">
        <v>2867</v>
      </c>
      <c r="F1251" s="222">
        <v>4</v>
      </c>
      <c r="G1251" s="222">
        <v>4</v>
      </c>
      <c r="H1251" s="222" t="s">
        <v>5197</v>
      </c>
      <c r="I1251" s="222" t="s">
        <v>5197</v>
      </c>
      <c r="J1251" s="646" t="s">
        <v>5197</v>
      </c>
      <c r="K1251" s="521" t="s">
        <v>1832</v>
      </c>
      <c r="L1251" s="221" t="s">
        <v>47</v>
      </c>
      <c r="M1251" s="221" t="s">
        <v>51</v>
      </c>
      <c r="N1251" s="300" t="s">
        <v>1795</v>
      </c>
    </row>
    <row r="1252" spans="2:14" x14ac:dyDescent="0.2">
      <c r="B1252" s="217"/>
      <c r="C1252" s="218" t="s">
        <v>1789</v>
      </c>
      <c r="D1252" s="219">
        <v>47486</v>
      </c>
      <c r="E1252" s="218" t="s">
        <v>2868</v>
      </c>
      <c r="F1252" s="222">
        <v>0.61499999999999999</v>
      </c>
      <c r="G1252" s="222">
        <v>0.61499999999999999</v>
      </c>
      <c r="H1252" s="222" t="s">
        <v>5197</v>
      </c>
      <c r="I1252" s="222" t="s">
        <v>5197</v>
      </c>
      <c r="J1252" s="646" t="s">
        <v>5197</v>
      </c>
      <c r="K1252" s="521" t="s">
        <v>2159</v>
      </c>
      <c r="L1252" s="221" t="s">
        <v>47</v>
      </c>
      <c r="M1252" s="221" t="s">
        <v>45</v>
      </c>
      <c r="N1252" s="300" t="s">
        <v>1988</v>
      </c>
    </row>
    <row r="1253" spans="2:14" x14ac:dyDescent="0.2">
      <c r="B1253" s="217"/>
      <c r="C1253" s="218" t="s">
        <v>1789</v>
      </c>
      <c r="D1253" s="219">
        <v>47530</v>
      </c>
      <c r="E1253" s="218" t="s">
        <v>2871</v>
      </c>
      <c r="F1253" s="222">
        <v>0.23</v>
      </c>
      <c r="G1253" s="222">
        <v>0.23</v>
      </c>
      <c r="H1253" s="222" t="s">
        <v>5197</v>
      </c>
      <c r="I1253" s="222" t="s">
        <v>5197</v>
      </c>
      <c r="J1253" s="646" t="s">
        <v>5197</v>
      </c>
      <c r="K1253" s="521" t="s">
        <v>2872</v>
      </c>
      <c r="L1253" s="221" t="s">
        <v>47</v>
      </c>
      <c r="M1253" s="221" t="s">
        <v>45</v>
      </c>
      <c r="N1253" s="300" t="s">
        <v>1988</v>
      </c>
    </row>
    <row r="1254" spans="2:14" x14ac:dyDescent="0.2">
      <c r="B1254" s="217"/>
      <c r="C1254" s="218" t="s">
        <v>1789</v>
      </c>
      <c r="D1254" s="219">
        <v>47731</v>
      </c>
      <c r="E1254" s="218" t="s">
        <v>2875</v>
      </c>
      <c r="F1254" s="222">
        <v>0.4</v>
      </c>
      <c r="G1254" s="222">
        <v>0.4</v>
      </c>
      <c r="H1254" s="222" t="s">
        <v>5197</v>
      </c>
      <c r="I1254" s="222" t="s">
        <v>5197</v>
      </c>
      <c r="J1254" s="646" t="s">
        <v>5197</v>
      </c>
      <c r="K1254" s="521" t="s">
        <v>2460</v>
      </c>
      <c r="L1254" s="221" t="s">
        <v>47</v>
      </c>
      <c r="M1254" s="221" t="s">
        <v>1763</v>
      </c>
      <c r="N1254" s="300" t="s">
        <v>2459</v>
      </c>
    </row>
    <row r="1255" spans="2:14" x14ac:dyDescent="0.2">
      <c r="B1255" s="217"/>
      <c r="C1255" s="218" t="s">
        <v>1789</v>
      </c>
      <c r="D1255" s="219">
        <v>47749</v>
      </c>
      <c r="E1255" s="218" t="s">
        <v>2877</v>
      </c>
      <c r="F1255" s="222">
        <v>2.2000000000000002</v>
      </c>
      <c r="G1255" s="222">
        <v>2.2000000000000002</v>
      </c>
      <c r="H1255" s="222" t="s">
        <v>5197</v>
      </c>
      <c r="I1255" s="222" t="s">
        <v>5197</v>
      </c>
      <c r="J1255" s="646" t="s">
        <v>5197</v>
      </c>
      <c r="K1255" s="521" t="s">
        <v>1800</v>
      </c>
      <c r="L1255" s="221" t="s">
        <v>46</v>
      </c>
      <c r="M1255" s="221" t="s">
        <v>1801</v>
      </c>
      <c r="N1255" s="300" t="s">
        <v>2359</v>
      </c>
    </row>
    <row r="1256" spans="2:14" x14ac:dyDescent="0.2">
      <c r="B1256" s="217"/>
      <c r="C1256" s="218" t="s">
        <v>1789</v>
      </c>
      <c r="D1256" s="219">
        <v>47752</v>
      </c>
      <c r="E1256" s="218" t="s">
        <v>2878</v>
      </c>
      <c r="F1256" s="222">
        <v>0.6</v>
      </c>
      <c r="G1256" s="222">
        <v>0.6</v>
      </c>
      <c r="H1256" s="222" t="s">
        <v>5197</v>
      </c>
      <c r="I1256" s="222" t="s">
        <v>5197</v>
      </c>
      <c r="J1256" s="646" t="s">
        <v>5197</v>
      </c>
      <c r="K1256" s="521" t="s">
        <v>1872</v>
      </c>
      <c r="L1256" s="221" t="s">
        <v>44</v>
      </c>
      <c r="M1256" s="221" t="s">
        <v>44</v>
      </c>
      <c r="N1256" s="300" t="s">
        <v>1751</v>
      </c>
    </row>
    <row r="1257" spans="2:14" x14ac:dyDescent="0.2">
      <c r="B1257" s="217"/>
      <c r="C1257" s="218" t="s">
        <v>1789</v>
      </c>
      <c r="D1257" s="219">
        <v>47836</v>
      </c>
      <c r="E1257" s="218" t="s">
        <v>2879</v>
      </c>
      <c r="F1257" s="222">
        <v>7.0000000000000007E-2</v>
      </c>
      <c r="G1257" s="222">
        <v>7.0000000000000007E-2</v>
      </c>
      <c r="H1257" s="222" t="s">
        <v>5197</v>
      </c>
      <c r="I1257" s="222" t="s">
        <v>5197</v>
      </c>
      <c r="J1257" s="646" t="s">
        <v>5197</v>
      </c>
      <c r="K1257" s="521" t="s">
        <v>2095</v>
      </c>
      <c r="L1257" s="221" t="s">
        <v>47</v>
      </c>
      <c r="M1257" s="221" t="s">
        <v>1763</v>
      </c>
      <c r="N1257" s="300" t="s">
        <v>1988</v>
      </c>
    </row>
    <row r="1258" spans="2:14" x14ac:dyDescent="0.2">
      <c r="B1258" s="217"/>
      <c r="C1258" s="218" t="s">
        <v>1789</v>
      </c>
      <c r="D1258" s="219">
        <v>47837</v>
      </c>
      <c r="E1258" s="218" t="s">
        <v>2880</v>
      </c>
      <c r="F1258" s="222">
        <v>0.224</v>
      </c>
      <c r="G1258" s="222">
        <v>0.224</v>
      </c>
      <c r="H1258" s="222" t="s">
        <v>5197</v>
      </c>
      <c r="I1258" s="222" t="s">
        <v>5197</v>
      </c>
      <c r="J1258" s="646" t="s">
        <v>5197</v>
      </c>
      <c r="K1258" s="521" t="s">
        <v>2095</v>
      </c>
      <c r="L1258" s="221" t="s">
        <v>47</v>
      </c>
      <c r="M1258" s="221" t="s">
        <v>1763</v>
      </c>
      <c r="N1258" s="300" t="s">
        <v>1988</v>
      </c>
    </row>
    <row r="1259" spans="2:14" x14ac:dyDescent="0.2">
      <c r="B1259" s="217"/>
      <c r="C1259" s="218" t="s">
        <v>1789</v>
      </c>
      <c r="D1259" s="219">
        <v>47838</v>
      </c>
      <c r="E1259" s="218" t="s">
        <v>2881</v>
      </c>
      <c r="F1259" s="222">
        <v>0.25</v>
      </c>
      <c r="G1259" s="222">
        <v>0.25</v>
      </c>
      <c r="H1259" s="222" t="s">
        <v>5197</v>
      </c>
      <c r="I1259" s="222" t="s">
        <v>5197</v>
      </c>
      <c r="J1259" s="646" t="s">
        <v>5197</v>
      </c>
      <c r="K1259" s="521" t="s">
        <v>2179</v>
      </c>
      <c r="L1259" s="221" t="s">
        <v>47</v>
      </c>
      <c r="M1259" s="221" t="s">
        <v>51</v>
      </c>
      <c r="N1259" s="300" t="s">
        <v>1988</v>
      </c>
    </row>
    <row r="1260" spans="2:14" x14ac:dyDescent="0.2">
      <c r="B1260" s="217"/>
      <c r="C1260" s="218" t="s">
        <v>1789</v>
      </c>
      <c r="D1260" s="219">
        <v>47954</v>
      </c>
      <c r="E1260" s="218" t="s">
        <v>2886</v>
      </c>
      <c r="F1260" s="222">
        <v>0.115</v>
      </c>
      <c r="G1260" s="222">
        <v>0.115</v>
      </c>
      <c r="H1260" s="222" t="s">
        <v>5197</v>
      </c>
      <c r="I1260" s="222" t="s">
        <v>5197</v>
      </c>
      <c r="J1260" s="646" t="s">
        <v>5197</v>
      </c>
      <c r="K1260" s="521" t="s">
        <v>1864</v>
      </c>
      <c r="L1260" s="221" t="s">
        <v>47</v>
      </c>
      <c r="M1260" s="221" t="s">
        <v>1797</v>
      </c>
      <c r="N1260" s="300" t="s">
        <v>1988</v>
      </c>
    </row>
    <row r="1261" spans="2:14" x14ac:dyDescent="0.2">
      <c r="B1261" s="217"/>
      <c r="C1261" s="218" t="s">
        <v>1789</v>
      </c>
      <c r="D1261" s="219">
        <v>47955</v>
      </c>
      <c r="E1261" s="218" t="s">
        <v>2887</v>
      </c>
      <c r="F1261" s="222">
        <v>0.19800000000000001</v>
      </c>
      <c r="G1261" s="222">
        <v>0.19800000000000001</v>
      </c>
      <c r="H1261" s="222" t="s">
        <v>5197</v>
      </c>
      <c r="I1261" s="222" t="s">
        <v>5197</v>
      </c>
      <c r="J1261" s="646" t="s">
        <v>5197</v>
      </c>
      <c r="K1261" s="521" t="s">
        <v>2123</v>
      </c>
      <c r="L1261" s="221" t="s">
        <v>47</v>
      </c>
      <c r="M1261" s="221" t="s">
        <v>45</v>
      </c>
      <c r="N1261" s="300" t="s">
        <v>1988</v>
      </c>
    </row>
    <row r="1262" spans="2:14" x14ac:dyDescent="0.2">
      <c r="B1262" s="217"/>
      <c r="C1262" s="218" t="s">
        <v>1789</v>
      </c>
      <c r="D1262" s="219">
        <v>47959</v>
      </c>
      <c r="E1262" s="218" t="s">
        <v>2889</v>
      </c>
      <c r="F1262" s="222">
        <v>0.1</v>
      </c>
      <c r="G1262" s="222">
        <v>0.1</v>
      </c>
      <c r="H1262" s="222" t="s">
        <v>5197</v>
      </c>
      <c r="I1262" s="222" t="s">
        <v>5197</v>
      </c>
      <c r="J1262" s="646" t="s">
        <v>5197</v>
      </c>
      <c r="K1262" s="521" t="s">
        <v>2080</v>
      </c>
      <c r="L1262" s="221" t="s">
        <v>47</v>
      </c>
      <c r="M1262" s="221" t="s">
        <v>1797</v>
      </c>
      <c r="N1262" s="300" t="s">
        <v>1988</v>
      </c>
    </row>
    <row r="1263" spans="2:14" x14ac:dyDescent="0.2">
      <c r="B1263" s="217"/>
      <c r="C1263" s="218" t="s">
        <v>1789</v>
      </c>
      <c r="D1263" s="219">
        <v>47985</v>
      </c>
      <c r="E1263" s="218" t="s">
        <v>2890</v>
      </c>
      <c r="F1263" s="222">
        <v>0.308</v>
      </c>
      <c r="G1263" s="222">
        <v>0.308</v>
      </c>
      <c r="H1263" s="222" t="s">
        <v>5197</v>
      </c>
      <c r="I1263" s="222" t="s">
        <v>5197</v>
      </c>
      <c r="J1263" s="646" t="s">
        <v>5197</v>
      </c>
      <c r="K1263" s="521" t="s">
        <v>2419</v>
      </c>
      <c r="L1263" s="221" t="s">
        <v>47</v>
      </c>
      <c r="M1263" s="221" t="s">
        <v>1797</v>
      </c>
      <c r="N1263" s="300" t="s">
        <v>1988</v>
      </c>
    </row>
    <row r="1264" spans="2:14" x14ac:dyDescent="0.2">
      <c r="B1264" s="217"/>
      <c r="C1264" s="218" t="s">
        <v>1789</v>
      </c>
      <c r="D1264" s="219">
        <v>47991</v>
      </c>
      <c r="E1264" s="218" t="s">
        <v>2891</v>
      </c>
      <c r="F1264" s="222">
        <v>16.53</v>
      </c>
      <c r="G1264" s="222">
        <v>16.53</v>
      </c>
      <c r="H1264" s="222" t="s">
        <v>5197</v>
      </c>
      <c r="I1264" s="222" t="s">
        <v>5197</v>
      </c>
      <c r="J1264" s="646" t="s">
        <v>5197</v>
      </c>
      <c r="K1264" s="521" t="s">
        <v>2635</v>
      </c>
      <c r="L1264" s="221" t="s">
        <v>47</v>
      </c>
      <c r="M1264" s="221" t="s">
        <v>1763</v>
      </c>
      <c r="N1264" s="300" t="s">
        <v>2892</v>
      </c>
    </row>
    <row r="1265" spans="2:14" x14ac:dyDescent="0.2">
      <c r="B1265" s="217"/>
      <c r="C1265" s="218" t="s">
        <v>1789</v>
      </c>
      <c r="D1265" s="219">
        <v>47992</v>
      </c>
      <c r="E1265" s="218" t="s">
        <v>2893</v>
      </c>
      <c r="F1265" s="222">
        <v>0.12</v>
      </c>
      <c r="G1265" s="222">
        <v>0.12</v>
      </c>
      <c r="H1265" s="222" t="s">
        <v>5197</v>
      </c>
      <c r="I1265" s="222" t="s">
        <v>5197</v>
      </c>
      <c r="J1265" s="646" t="s">
        <v>5197</v>
      </c>
      <c r="K1265" s="521" t="s">
        <v>2894</v>
      </c>
      <c r="L1265" s="221" t="s">
        <v>47</v>
      </c>
      <c r="M1265" s="221" t="s">
        <v>1848</v>
      </c>
      <c r="N1265" s="300" t="s">
        <v>1988</v>
      </c>
    </row>
    <row r="1266" spans="2:14" x14ac:dyDescent="0.2">
      <c r="B1266" s="217"/>
      <c r="C1266" s="218" t="s">
        <v>1789</v>
      </c>
      <c r="D1266" s="219">
        <v>47993</v>
      </c>
      <c r="E1266" s="218" t="s">
        <v>2895</v>
      </c>
      <c r="F1266" s="222">
        <v>0.996</v>
      </c>
      <c r="G1266" s="222">
        <v>0.996</v>
      </c>
      <c r="H1266" s="222" t="s">
        <v>5197</v>
      </c>
      <c r="I1266" s="222" t="s">
        <v>5197</v>
      </c>
      <c r="J1266" s="646" t="s">
        <v>5197</v>
      </c>
      <c r="K1266" s="521" t="s">
        <v>2896</v>
      </c>
      <c r="L1266" s="221" t="s">
        <v>47</v>
      </c>
      <c r="M1266" s="221" t="s">
        <v>1763</v>
      </c>
      <c r="N1266" s="300" t="s">
        <v>1988</v>
      </c>
    </row>
    <row r="1267" spans="2:14" x14ac:dyDescent="0.2">
      <c r="B1267" s="217"/>
      <c r="C1267" s="218" t="s">
        <v>1789</v>
      </c>
      <c r="D1267" s="219">
        <v>48022</v>
      </c>
      <c r="E1267" s="218" t="s">
        <v>2902</v>
      </c>
      <c r="F1267" s="222">
        <v>0.12</v>
      </c>
      <c r="G1267" s="222">
        <v>0.12</v>
      </c>
      <c r="H1267" s="222" t="s">
        <v>5197</v>
      </c>
      <c r="I1267" s="222" t="s">
        <v>5197</v>
      </c>
      <c r="J1267" s="646" t="s">
        <v>5197</v>
      </c>
      <c r="K1267" s="521" t="s">
        <v>1796</v>
      </c>
      <c r="L1267" s="221" t="s">
        <v>47</v>
      </c>
      <c r="M1267" s="221" t="s">
        <v>1797</v>
      </c>
      <c r="N1267" s="300" t="s">
        <v>1988</v>
      </c>
    </row>
    <row r="1268" spans="2:14" x14ac:dyDescent="0.2">
      <c r="B1268" s="217"/>
      <c r="C1268" s="218" t="s">
        <v>1789</v>
      </c>
      <c r="D1268" s="219">
        <v>48081</v>
      </c>
      <c r="E1268" s="218" t="s">
        <v>2904</v>
      </c>
      <c r="F1268" s="222">
        <v>0.26800000000000002</v>
      </c>
      <c r="G1268" s="222">
        <v>0.26800000000000002</v>
      </c>
      <c r="H1268" s="222" t="s">
        <v>5197</v>
      </c>
      <c r="I1268" s="222" t="s">
        <v>5197</v>
      </c>
      <c r="J1268" s="646" t="s">
        <v>5197</v>
      </c>
      <c r="K1268" s="521" t="s">
        <v>2504</v>
      </c>
      <c r="L1268" s="221" t="s">
        <v>47</v>
      </c>
      <c r="M1268" s="221" t="s">
        <v>1797</v>
      </c>
      <c r="N1268" s="300" t="s">
        <v>1988</v>
      </c>
    </row>
    <row r="1269" spans="2:14" x14ac:dyDescent="0.2">
      <c r="B1269" s="217"/>
      <c r="C1269" s="218" t="s">
        <v>1789</v>
      </c>
      <c r="D1269" s="219">
        <v>48082</v>
      </c>
      <c r="E1269" s="218" t="s">
        <v>2905</v>
      </c>
      <c r="F1269" s="222">
        <v>51</v>
      </c>
      <c r="G1269" s="222">
        <v>51</v>
      </c>
      <c r="H1269" s="222" t="s">
        <v>5197</v>
      </c>
      <c r="I1269" s="222" t="s">
        <v>5197</v>
      </c>
      <c r="J1269" s="646" t="s">
        <v>5197</v>
      </c>
      <c r="K1269" s="521" t="s">
        <v>2907</v>
      </c>
      <c r="L1269" s="221" t="s">
        <v>49</v>
      </c>
      <c r="M1269" s="221" t="s">
        <v>1843</v>
      </c>
      <c r="N1269" s="300" t="s">
        <v>2906</v>
      </c>
    </row>
    <row r="1270" spans="2:14" x14ac:dyDescent="0.2">
      <c r="B1270" s="217"/>
      <c r="C1270" s="218" t="s">
        <v>1789</v>
      </c>
      <c r="D1270" s="219">
        <v>48166</v>
      </c>
      <c r="E1270" s="218" t="s">
        <v>2912</v>
      </c>
      <c r="F1270" s="222">
        <v>0.25</v>
      </c>
      <c r="G1270" s="222">
        <v>0.25</v>
      </c>
      <c r="H1270" s="222" t="s">
        <v>5197</v>
      </c>
      <c r="I1270" s="222" t="s">
        <v>5197</v>
      </c>
      <c r="J1270" s="646" t="s">
        <v>5197</v>
      </c>
      <c r="K1270" s="521" t="s">
        <v>2913</v>
      </c>
      <c r="L1270" s="221" t="s">
        <v>47</v>
      </c>
      <c r="M1270" s="221" t="s">
        <v>1763</v>
      </c>
      <c r="N1270" s="300" t="s">
        <v>1988</v>
      </c>
    </row>
    <row r="1271" spans="2:14" x14ac:dyDescent="0.2">
      <c r="B1271" s="217"/>
      <c r="C1271" s="218" t="s">
        <v>1789</v>
      </c>
      <c r="D1271" s="219">
        <v>48167</v>
      </c>
      <c r="E1271" s="218" t="s">
        <v>2914</v>
      </c>
      <c r="F1271" s="222">
        <v>0.08</v>
      </c>
      <c r="G1271" s="222">
        <v>0.08</v>
      </c>
      <c r="H1271" s="222" t="s">
        <v>5197</v>
      </c>
      <c r="I1271" s="222" t="s">
        <v>5197</v>
      </c>
      <c r="J1271" s="646" t="s">
        <v>5197</v>
      </c>
      <c r="K1271" s="521" t="s">
        <v>2243</v>
      </c>
      <c r="L1271" s="221" t="s">
        <v>47</v>
      </c>
      <c r="M1271" s="221" t="s">
        <v>1797</v>
      </c>
      <c r="N1271" s="300" t="s">
        <v>1988</v>
      </c>
    </row>
    <row r="1272" spans="2:14" x14ac:dyDescent="0.2">
      <c r="B1272" s="217"/>
      <c r="C1272" s="218" t="s">
        <v>1789</v>
      </c>
      <c r="D1272" s="219">
        <v>48177</v>
      </c>
      <c r="E1272" s="218" t="s">
        <v>2919</v>
      </c>
      <c r="F1272" s="222">
        <v>9.1999999999999998E-2</v>
      </c>
      <c r="G1272" s="222">
        <v>9.1999999999999998E-2</v>
      </c>
      <c r="H1272" s="222" t="s">
        <v>5197</v>
      </c>
      <c r="I1272" s="222" t="s">
        <v>5197</v>
      </c>
      <c r="J1272" s="646" t="s">
        <v>5197</v>
      </c>
      <c r="K1272" s="521" t="s">
        <v>1901</v>
      </c>
      <c r="L1272" s="221" t="s">
        <v>47</v>
      </c>
      <c r="M1272" s="221" t="s">
        <v>1848</v>
      </c>
      <c r="N1272" s="300" t="s">
        <v>1988</v>
      </c>
    </row>
    <row r="1273" spans="2:14" x14ac:dyDescent="0.2">
      <c r="B1273" s="217"/>
      <c r="C1273" s="218" t="s">
        <v>1789</v>
      </c>
      <c r="D1273" s="219">
        <v>48178</v>
      </c>
      <c r="E1273" s="218" t="s">
        <v>2920</v>
      </c>
      <c r="F1273" s="222">
        <v>0.41399999999999998</v>
      </c>
      <c r="G1273" s="222">
        <v>0.41399999999999998</v>
      </c>
      <c r="H1273" s="222" t="s">
        <v>5197</v>
      </c>
      <c r="I1273" s="222" t="s">
        <v>5197</v>
      </c>
      <c r="J1273" s="646" t="s">
        <v>5197</v>
      </c>
      <c r="K1273" s="521" t="s">
        <v>2159</v>
      </c>
      <c r="L1273" s="221" t="s">
        <v>47</v>
      </c>
      <c r="M1273" s="221" t="s">
        <v>45</v>
      </c>
      <c r="N1273" s="300" t="s">
        <v>1988</v>
      </c>
    </row>
    <row r="1274" spans="2:14" x14ac:dyDescent="0.2">
      <c r="B1274" s="217"/>
      <c r="C1274" s="218" t="s">
        <v>1789</v>
      </c>
      <c r="D1274" s="219">
        <v>48205</v>
      </c>
      <c r="E1274" s="218" t="s">
        <v>2921</v>
      </c>
      <c r="F1274" s="222">
        <v>0.1</v>
      </c>
      <c r="G1274" s="222">
        <v>0.1</v>
      </c>
      <c r="H1274" s="222" t="s">
        <v>5197</v>
      </c>
      <c r="I1274" s="222" t="s">
        <v>5197</v>
      </c>
      <c r="J1274" s="646" t="s">
        <v>5197</v>
      </c>
      <c r="K1274" s="521" t="s">
        <v>1796</v>
      </c>
      <c r="L1274" s="221" t="s">
        <v>47</v>
      </c>
      <c r="M1274" s="221" t="s">
        <v>1797</v>
      </c>
      <c r="N1274" s="300" t="s">
        <v>1988</v>
      </c>
    </row>
    <row r="1275" spans="2:14" x14ac:dyDescent="0.2">
      <c r="B1275" s="217"/>
      <c r="C1275" s="218" t="s">
        <v>1789</v>
      </c>
      <c r="D1275" s="219">
        <v>48206</v>
      </c>
      <c r="E1275" s="218" t="s">
        <v>2922</v>
      </c>
      <c r="F1275" s="222">
        <v>0.224</v>
      </c>
      <c r="G1275" s="222">
        <v>0.224</v>
      </c>
      <c r="H1275" s="222" t="s">
        <v>5197</v>
      </c>
      <c r="I1275" s="222" t="s">
        <v>5197</v>
      </c>
      <c r="J1275" s="646" t="s">
        <v>5197</v>
      </c>
      <c r="K1275" s="521" t="s">
        <v>1796</v>
      </c>
      <c r="L1275" s="221" t="s">
        <v>47</v>
      </c>
      <c r="M1275" s="221" t="s">
        <v>1797</v>
      </c>
      <c r="N1275" s="300" t="s">
        <v>1988</v>
      </c>
    </row>
    <row r="1276" spans="2:14" x14ac:dyDescent="0.2">
      <c r="B1276" s="217"/>
      <c r="C1276" s="218" t="s">
        <v>1789</v>
      </c>
      <c r="D1276" s="219">
        <v>48221</v>
      </c>
      <c r="E1276" s="218" t="s">
        <v>2923</v>
      </c>
      <c r="F1276" s="222">
        <v>9.8000000000000004E-2</v>
      </c>
      <c r="G1276" s="222">
        <v>9.8000000000000004E-2</v>
      </c>
      <c r="H1276" s="222" t="s">
        <v>5197</v>
      </c>
      <c r="I1276" s="222" t="s">
        <v>5197</v>
      </c>
      <c r="J1276" s="646" t="s">
        <v>5197</v>
      </c>
      <c r="K1276" s="521" t="s">
        <v>1962</v>
      </c>
      <c r="L1276" s="221" t="s">
        <v>47</v>
      </c>
      <c r="M1276" s="221" t="s">
        <v>1797</v>
      </c>
      <c r="N1276" s="300" t="s">
        <v>1988</v>
      </c>
    </row>
    <row r="1277" spans="2:14" x14ac:dyDescent="0.2">
      <c r="B1277" s="217"/>
      <c r="C1277" s="218" t="s">
        <v>1789</v>
      </c>
      <c r="D1277" s="219">
        <v>48225</v>
      </c>
      <c r="E1277" s="218" t="s">
        <v>2924</v>
      </c>
      <c r="F1277" s="222">
        <v>0.48299999999999998</v>
      </c>
      <c r="G1277" s="222">
        <v>0.48299999999999998</v>
      </c>
      <c r="H1277" s="222" t="s">
        <v>5197</v>
      </c>
      <c r="I1277" s="222" t="s">
        <v>5197</v>
      </c>
      <c r="J1277" s="646" t="s">
        <v>5197</v>
      </c>
      <c r="K1277" s="521" t="s">
        <v>2528</v>
      </c>
      <c r="L1277" s="221" t="s">
        <v>47</v>
      </c>
      <c r="M1277" s="221" t="s">
        <v>45</v>
      </c>
      <c r="N1277" s="300" t="s">
        <v>1988</v>
      </c>
    </row>
    <row r="1278" spans="2:14" x14ac:dyDescent="0.2">
      <c r="B1278" s="217"/>
      <c r="C1278" s="218" t="s">
        <v>1789</v>
      </c>
      <c r="D1278" s="219">
        <v>48226</v>
      </c>
      <c r="E1278" s="218" t="s">
        <v>2925</v>
      </c>
      <c r="F1278" s="222">
        <v>0.26500000000000001</v>
      </c>
      <c r="G1278" s="222">
        <v>0.26500000000000001</v>
      </c>
      <c r="H1278" s="222" t="s">
        <v>5197</v>
      </c>
      <c r="I1278" s="222" t="s">
        <v>5197</v>
      </c>
      <c r="J1278" s="646" t="s">
        <v>5197</v>
      </c>
      <c r="K1278" s="521" t="s">
        <v>856</v>
      </c>
      <c r="L1278" s="221" t="s">
        <v>47</v>
      </c>
      <c r="M1278" s="221" t="s">
        <v>45</v>
      </c>
      <c r="N1278" s="300" t="s">
        <v>1988</v>
      </c>
    </row>
    <row r="1279" spans="2:14" x14ac:dyDescent="0.2">
      <c r="B1279" s="217"/>
      <c r="C1279" s="218" t="s">
        <v>1789</v>
      </c>
      <c r="D1279" s="219">
        <v>48239</v>
      </c>
      <c r="E1279" s="218" t="s">
        <v>2927</v>
      </c>
      <c r="F1279" s="222">
        <v>0.1</v>
      </c>
      <c r="G1279" s="222">
        <v>0.1</v>
      </c>
      <c r="H1279" s="222" t="s">
        <v>5197</v>
      </c>
      <c r="I1279" s="222" t="s">
        <v>5197</v>
      </c>
      <c r="J1279" s="646" t="s">
        <v>5197</v>
      </c>
      <c r="K1279" s="521" t="s">
        <v>2567</v>
      </c>
      <c r="L1279" s="221" t="s">
        <v>47</v>
      </c>
      <c r="M1279" s="221" t="s">
        <v>51</v>
      </c>
      <c r="N1279" s="300" t="s">
        <v>1988</v>
      </c>
    </row>
    <row r="1280" spans="2:14" x14ac:dyDescent="0.2">
      <c r="B1280" s="217"/>
      <c r="C1280" s="218" t="s">
        <v>1789</v>
      </c>
      <c r="D1280" s="219">
        <v>48249</v>
      </c>
      <c r="E1280" s="218" t="s">
        <v>2928</v>
      </c>
      <c r="F1280" s="222">
        <v>0.252</v>
      </c>
      <c r="G1280" s="222">
        <v>0.252</v>
      </c>
      <c r="H1280" s="222" t="s">
        <v>5197</v>
      </c>
      <c r="I1280" s="222" t="s">
        <v>5197</v>
      </c>
      <c r="J1280" s="646" t="s">
        <v>5197</v>
      </c>
      <c r="K1280" s="521" t="s">
        <v>2419</v>
      </c>
      <c r="L1280" s="221" t="s">
        <v>47</v>
      </c>
      <c r="M1280" s="221" t="s">
        <v>1797</v>
      </c>
      <c r="N1280" s="300" t="s">
        <v>1988</v>
      </c>
    </row>
    <row r="1281" spans="2:14" x14ac:dyDescent="0.2">
      <c r="B1281" s="217"/>
      <c r="C1281" s="218" t="s">
        <v>1789</v>
      </c>
      <c r="D1281" s="219">
        <v>48250</v>
      </c>
      <c r="E1281" s="218" t="s">
        <v>2929</v>
      </c>
      <c r="F1281" s="222">
        <v>8.6999999999999994E-2</v>
      </c>
      <c r="G1281" s="222">
        <v>8.6999999999999994E-2</v>
      </c>
      <c r="H1281" s="222" t="s">
        <v>5197</v>
      </c>
      <c r="I1281" s="222" t="s">
        <v>5197</v>
      </c>
      <c r="J1281" s="646" t="s">
        <v>5197</v>
      </c>
      <c r="K1281" s="521" t="s">
        <v>2419</v>
      </c>
      <c r="L1281" s="221" t="s">
        <v>47</v>
      </c>
      <c r="M1281" s="221" t="s">
        <v>1797</v>
      </c>
      <c r="N1281" s="300" t="s">
        <v>1988</v>
      </c>
    </row>
    <row r="1282" spans="2:14" x14ac:dyDescent="0.2">
      <c r="B1282" s="217"/>
      <c r="C1282" s="218" t="s">
        <v>1789</v>
      </c>
      <c r="D1282" s="219">
        <v>48321</v>
      </c>
      <c r="E1282" s="218" t="s">
        <v>2931</v>
      </c>
      <c r="F1282" s="222">
        <v>0.1</v>
      </c>
      <c r="G1282" s="222">
        <v>0.1</v>
      </c>
      <c r="H1282" s="222" t="s">
        <v>5197</v>
      </c>
      <c r="I1282" s="222" t="s">
        <v>5197</v>
      </c>
      <c r="J1282" s="646" t="s">
        <v>5197</v>
      </c>
      <c r="K1282" s="521" t="s">
        <v>2419</v>
      </c>
      <c r="L1282" s="221" t="s">
        <v>47</v>
      </c>
      <c r="M1282" s="221" t="s">
        <v>1797</v>
      </c>
      <c r="N1282" s="300" t="s">
        <v>1988</v>
      </c>
    </row>
    <row r="1283" spans="2:14" x14ac:dyDescent="0.2">
      <c r="B1283" s="217"/>
      <c r="C1283" s="218" t="s">
        <v>1789</v>
      </c>
      <c r="D1283" s="219">
        <v>48400</v>
      </c>
      <c r="E1283" s="218" t="s">
        <v>2932</v>
      </c>
      <c r="F1283" s="222">
        <v>0.24</v>
      </c>
      <c r="G1283" s="222">
        <v>0.24</v>
      </c>
      <c r="H1283" s="222" t="s">
        <v>5197</v>
      </c>
      <c r="I1283" s="222" t="s">
        <v>5197</v>
      </c>
      <c r="J1283" s="646" t="s">
        <v>5197</v>
      </c>
      <c r="K1283" s="521" t="s">
        <v>2572</v>
      </c>
      <c r="L1283" s="221" t="s">
        <v>47</v>
      </c>
      <c r="M1283" s="221" t="s">
        <v>45</v>
      </c>
      <c r="N1283" s="300" t="s">
        <v>1988</v>
      </c>
    </row>
    <row r="1284" spans="2:14" x14ac:dyDescent="0.2">
      <c r="B1284" s="217"/>
      <c r="C1284" s="218" t="s">
        <v>1789</v>
      </c>
      <c r="D1284" s="219">
        <v>48401</v>
      </c>
      <c r="E1284" s="218" t="s">
        <v>2933</v>
      </c>
      <c r="F1284" s="222">
        <v>0.121</v>
      </c>
      <c r="G1284" s="222">
        <v>0.121</v>
      </c>
      <c r="H1284" s="222" t="s">
        <v>5197</v>
      </c>
      <c r="I1284" s="222" t="s">
        <v>5197</v>
      </c>
      <c r="J1284" s="646" t="s">
        <v>5197</v>
      </c>
      <c r="K1284" s="521" t="s">
        <v>2910</v>
      </c>
      <c r="L1284" s="221" t="s">
        <v>44</v>
      </c>
      <c r="M1284" s="221" t="s">
        <v>44</v>
      </c>
      <c r="N1284" s="300" t="s">
        <v>1751</v>
      </c>
    </row>
    <row r="1285" spans="2:14" x14ac:dyDescent="0.2">
      <c r="B1285" s="217"/>
      <c r="C1285" s="218" t="s">
        <v>1789</v>
      </c>
      <c r="D1285" s="219">
        <v>48402</v>
      </c>
      <c r="E1285" s="218" t="s">
        <v>2934</v>
      </c>
      <c r="F1285" s="222">
        <v>0.224</v>
      </c>
      <c r="G1285" s="222">
        <v>0.224</v>
      </c>
      <c r="H1285" s="222" t="s">
        <v>5197</v>
      </c>
      <c r="I1285" s="222" t="s">
        <v>5197</v>
      </c>
      <c r="J1285" s="646" t="s">
        <v>5197</v>
      </c>
      <c r="K1285" s="521" t="s">
        <v>2635</v>
      </c>
      <c r="L1285" s="221" t="s">
        <v>47</v>
      </c>
      <c r="M1285" s="221" t="s">
        <v>1797</v>
      </c>
      <c r="N1285" s="300" t="s">
        <v>1988</v>
      </c>
    </row>
    <row r="1286" spans="2:14" x14ac:dyDescent="0.2">
      <c r="B1286" s="217"/>
      <c r="C1286" s="218" t="s">
        <v>1789</v>
      </c>
      <c r="D1286" s="219">
        <v>48403</v>
      </c>
      <c r="E1286" s="218" t="s">
        <v>2935</v>
      </c>
      <c r="F1286" s="222">
        <v>0.2</v>
      </c>
      <c r="G1286" s="222">
        <v>0.2</v>
      </c>
      <c r="H1286" s="222" t="s">
        <v>5197</v>
      </c>
      <c r="I1286" s="222" t="s">
        <v>5197</v>
      </c>
      <c r="J1286" s="646" t="s">
        <v>5197</v>
      </c>
      <c r="K1286" s="521" t="s">
        <v>2874</v>
      </c>
      <c r="L1286" s="221" t="s">
        <v>47</v>
      </c>
      <c r="M1286" s="221" t="s">
        <v>45</v>
      </c>
      <c r="N1286" s="300" t="s">
        <v>1988</v>
      </c>
    </row>
    <row r="1287" spans="2:14" x14ac:dyDescent="0.2">
      <c r="B1287" s="217"/>
      <c r="C1287" s="218" t="s">
        <v>1789</v>
      </c>
      <c r="D1287" s="219">
        <v>48406</v>
      </c>
      <c r="E1287" s="218" t="s">
        <v>2936</v>
      </c>
      <c r="F1287" s="222">
        <v>0.112</v>
      </c>
      <c r="G1287" s="222">
        <v>0.112</v>
      </c>
      <c r="H1287" s="222" t="s">
        <v>5197</v>
      </c>
      <c r="I1287" s="222" t="s">
        <v>5197</v>
      </c>
      <c r="J1287" s="646" t="s">
        <v>5197</v>
      </c>
      <c r="K1287" s="521" t="s">
        <v>2044</v>
      </c>
      <c r="L1287" s="221" t="s">
        <v>47</v>
      </c>
      <c r="M1287" s="221" t="s">
        <v>1763</v>
      </c>
      <c r="N1287" s="300" t="s">
        <v>1988</v>
      </c>
    </row>
    <row r="1288" spans="2:14" x14ac:dyDescent="0.2">
      <c r="B1288" s="217"/>
      <c r="C1288" s="218" t="s">
        <v>1789</v>
      </c>
      <c r="D1288" s="219">
        <v>48407</v>
      </c>
      <c r="E1288" s="218" t="s">
        <v>2937</v>
      </c>
      <c r="F1288" s="222">
        <v>0.3</v>
      </c>
      <c r="G1288" s="222">
        <v>0.3</v>
      </c>
      <c r="H1288" s="222" t="s">
        <v>5197</v>
      </c>
      <c r="I1288" s="222" t="s">
        <v>5197</v>
      </c>
      <c r="J1288" s="646" t="s">
        <v>5197</v>
      </c>
      <c r="K1288" s="521" t="s">
        <v>2367</v>
      </c>
      <c r="L1288" s="221" t="s">
        <v>47</v>
      </c>
      <c r="M1288" s="221" t="s">
        <v>1797</v>
      </c>
      <c r="N1288" s="300" t="s">
        <v>1988</v>
      </c>
    </row>
    <row r="1289" spans="2:14" x14ac:dyDescent="0.2">
      <c r="B1289" s="217"/>
      <c r="C1289" s="218" t="s">
        <v>1789</v>
      </c>
      <c r="D1289" s="219">
        <v>48426</v>
      </c>
      <c r="E1289" s="218" t="s">
        <v>2938</v>
      </c>
      <c r="F1289" s="222">
        <v>0.2</v>
      </c>
      <c r="G1289" s="222">
        <v>0.2</v>
      </c>
      <c r="H1289" s="222" t="s">
        <v>5197</v>
      </c>
      <c r="I1289" s="222" t="s">
        <v>5197</v>
      </c>
      <c r="J1289" s="646" t="s">
        <v>5197</v>
      </c>
      <c r="K1289" s="521" t="s">
        <v>2531</v>
      </c>
      <c r="L1289" s="221" t="s">
        <v>47</v>
      </c>
      <c r="M1289" s="221" t="s">
        <v>1848</v>
      </c>
      <c r="N1289" s="300" t="s">
        <v>1988</v>
      </c>
    </row>
    <row r="1290" spans="2:14" x14ac:dyDescent="0.2">
      <c r="B1290" s="217"/>
      <c r="C1290" s="218" t="s">
        <v>1789</v>
      </c>
      <c r="D1290" s="219">
        <v>48588</v>
      </c>
      <c r="E1290" s="218" t="s">
        <v>2943</v>
      </c>
      <c r="F1290" s="222">
        <v>2.266</v>
      </c>
      <c r="G1290" s="222">
        <v>2.266</v>
      </c>
      <c r="H1290" s="222" t="s">
        <v>5197</v>
      </c>
      <c r="I1290" s="222" t="s">
        <v>5197</v>
      </c>
      <c r="J1290" s="646" t="s">
        <v>5197</v>
      </c>
      <c r="K1290" s="521" t="s">
        <v>2944</v>
      </c>
      <c r="L1290" s="221" t="s">
        <v>47</v>
      </c>
      <c r="M1290" s="221" t="s">
        <v>1763</v>
      </c>
      <c r="N1290" s="300" t="s">
        <v>1988</v>
      </c>
    </row>
    <row r="1291" spans="2:14" x14ac:dyDescent="0.2">
      <c r="B1291" s="217"/>
      <c r="C1291" s="218" t="s">
        <v>1789</v>
      </c>
      <c r="D1291" s="219">
        <v>48643</v>
      </c>
      <c r="E1291" s="218" t="s">
        <v>2945</v>
      </c>
      <c r="F1291" s="222">
        <v>0.504</v>
      </c>
      <c r="G1291" s="222">
        <v>0.504</v>
      </c>
      <c r="H1291" s="222" t="s">
        <v>5197</v>
      </c>
      <c r="I1291" s="222" t="s">
        <v>5197</v>
      </c>
      <c r="J1291" s="646" t="s">
        <v>5197</v>
      </c>
      <c r="K1291" s="521" t="s">
        <v>1964</v>
      </c>
      <c r="L1291" s="221" t="s">
        <v>44</v>
      </c>
      <c r="M1291" s="221" t="s">
        <v>44</v>
      </c>
      <c r="N1291" s="300" t="s">
        <v>1751</v>
      </c>
    </row>
    <row r="1292" spans="2:14" x14ac:dyDescent="0.2">
      <c r="B1292" s="217"/>
      <c r="C1292" s="218" t="s">
        <v>1789</v>
      </c>
      <c r="D1292" s="219">
        <v>48645</v>
      </c>
      <c r="E1292" s="218" t="s">
        <v>2946</v>
      </c>
      <c r="F1292" s="222">
        <v>9.0749999999999993</v>
      </c>
      <c r="G1292" s="222">
        <v>9.0749999999999993</v>
      </c>
      <c r="H1292" s="222" t="s">
        <v>5197</v>
      </c>
      <c r="I1292" s="222" t="s">
        <v>5197</v>
      </c>
      <c r="J1292" s="646" t="s">
        <v>5197</v>
      </c>
      <c r="K1292" s="521" t="s">
        <v>2948</v>
      </c>
      <c r="L1292" s="221" t="s">
        <v>49</v>
      </c>
      <c r="M1292" s="221" t="s">
        <v>1843</v>
      </c>
      <c r="N1292" s="300" t="s">
        <v>2947</v>
      </c>
    </row>
    <row r="1293" spans="2:14" x14ac:dyDescent="0.2">
      <c r="B1293" s="217"/>
      <c r="C1293" s="218" t="s">
        <v>1789</v>
      </c>
      <c r="D1293" s="219">
        <v>48651</v>
      </c>
      <c r="E1293" s="218" t="s">
        <v>2949</v>
      </c>
      <c r="F1293" s="222">
        <v>6.5000000000000002E-2</v>
      </c>
      <c r="G1293" s="222">
        <v>6.5000000000000002E-2</v>
      </c>
      <c r="H1293" s="222" t="s">
        <v>5197</v>
      </c>
      <c r="I1293" s="222" t="s">
        <v>5197</v>
      </c>
      <c r="J1293" s="646" t="s">
        <v>5197</v>
      </c>
      <c r="K1293" s="521" t="s">
        <v>1796</v>
      </c>
      <c r="L1293" s="221" t="s">
        <v>47</v>
      </c>
      <c r="M1293" s="221" t="s">
        <v>1797</v>
      </c>
      <c r="N1293" s="300" t="s">
        <v>1988</v>
      </c>
    </row>
    <row r="1294" spans="2:14" x14ac:dyDescent="0.2">
      <c r="B1294" s="217"/>
      <c r="C1294" s="218" t="s">
        <v>1789</v>
      </c>
      <c r="D1294" s="219">
        <v>48659</v>
      </c>
      <c r="E1294" s="218" t="s">
        <v>2950</v>
      </c>
      <c r="F1294" s="222">
        <v>0.75</v>
      </c>
      <c r="G1294" s="222">
        <v>0.75</v>
      </c>
      <c r="H1294" s="222" t="s">
        <v>5197</v>
      </c>
      <c r="I1294" s="222" t="s">
        <v>5197</v>
      </c>
      <c r="J1294" s="646" t="s">
        <v>5197</v>
      </c>
      <c r="K1294" s="521" t="s">
        <v>1982</v>
      </c>
      <c r="L1294" s="221" t="s">
        <v>44</v>
      </c>
      <c r="M1294" s="221" t="s">
        <v>44</v>
      </c>
      <c r="N1294" s="300" t="s">
        <v>1751</v>
      </c>
    </row>
    <row r="1295" spans="2:14" x14ac:dyDescent="0.2">
      <c r="B1295" s="217"/>
      <c r="C1295" s="218" t="s">
        <v>1789</v>
      </c>
      <c r="D1295" s="219">
        <v>48665</v>
      </c>
      <c r="E1295" s="218" t="s">
        <v>2952</v>
      </c>
      <c r="F1295" s="222">
        <v>0.26400000000000001</v>
      </c>
      <c r="G1295" s="222">
        <v>0.26400000000000001</v>
      </c>
      <c r="H1295" s="222" t="s">
        <v>5197</v>
      </c>
      <c r="I1295" s="222" t="s">
        <v>5197</v>
      </c>
      <c r="J1295" s="646" t="s">
        <v>5197</v>
      </c>
      <c r="K1295" s="521" t="s">
        <v>2642</v>
      </c>
      <c r="L1295" s="221" t="s">
        <v>45</v>
      </c>
      <c r="M1295" s="221" t="s">
        <v>45</v>
      </c>
      <c r="N1295" s="300" t="s">
        <v>1986</v>
      </c>
    </row>
    <row r="1296" spans="2:14" x14ac:dyDescent="0.2">
      <c r="B1296" s="217"/>
      <c r="C1296" s="218" t="s">
        <v>1789</v>
      </c>
      <c r="D1296" s="219">
        <v>48675</v>
      </c>
      <c r="E1296" s="218" t="s">
        <v>2955</v>
      </c>
      <c r="F1296" s="222">
        <v>2.9670000000000001</v>
      </c>
      <c r="G1296" s="222">
        <v>2.9670000000000001</v>
      </c>
      <c r="H1296" s="222" t="s">
        <v>5197</v>
      </c>
      <c r="I1296" s="222" t="s">
        <v>5197</v>
      </c>
      <c r="J1296" s="646" t="s">
        <v>5197</v>
      </c>
      <c r="K1296" s="521" t="s">
        <v>345</v>
      </c>
      <c r="L1296" s="221" t="s">
        <v>47</v>
      </c>
      <c r="M1296" s="221" t="s">
        <v>51</v>
      </c>
      <c r="N1296" s="300" t="s">
        <v>1988</v>
      </c>
    </row>
    <row r="1297" spans="2:14" x14ac:dyDescent="0.2">
      <c r="B1297" s="217"/>
      <c r="C1297" s="218" t="s">
        <v>1789</v>
      </c>
      <c r="D1297" s="219">
        <v>48694</v>
      </c>
      <c r="E1297" s="218" t="s">
        <v>2956</v>
      </c>
      <c r="F1297" s="222">
        <v>2</v>
      </c>
      <c r="G1297" s="222">
        <v>2</v>
      </c>
      <c r="H1297" s="222" t="s">
        <v>5197</v>
      </c>
      <c r="I1297" s="222" t="s">
        <v>5197</v>
      </c>
      <c r="J1297" s="646" t="s">
        <v>5197</v>
      </c>
      <c r="K1297" s="521" t="s">
        <v>1919</v>
      </c>
      <c r="L1297" s="221" t="s">
        <v>47</v>
      </c>
      <c r="M1297" s="221" t="s">
        <v>1763</v>
      </c>
      <c r="N1297" s="300" t="s">
        <v>1988</v>
      </c>
    </row>
    <row r="1298" spans="2:14" x14ac:dyDescent="0.2">
      <c r="B1298" s="217"/>
      <c r="C1298" s="218" t="s">
        <v>1789</v>
      </c>
      <c r="D1298" s="219">
        <v>48697</v>
      </c>
      <c r="E1298" s="218" t="s">
        <v>2961</v>
      </c>
      <c r="F1298" s="222">
        <v>0.77200000000000002</v>
      </c>
      <c r="G1298" s="222">
        <v>0.77200000000000002</v>
      </c>
      <c r="H1298" s="222" t="s">
        <v>5197</v>
      </c>
      <c r="I1298" s="222" t="s">
        <v>5197</v>
      </c>
      <c r="J1298" s="646" t="s">
        <v>5197</v>
      </c>
      <c r="K1298" s="521" t="s">
        <v>2108</v>
      </c>
      <c r="L1298" s="221" t="s">
        <v>47</v>
      </c>
      <c r="M1298" s="221" t="s">
        <v>1763</v>
      </c>
      <c r="N1298" s="300" t="s">
        <v>1988</v>
      </c>
    </row>
    <row r="1299" spans="2:14" x14ac:dyDescent="0.2">
      <c r="B1299" s="217"/>
      <c r="C1299" s="218" t="s">
        <v>1789</v>
      </c>
      <c r="D1299" s="219">
        <v>48722</v>
      </c>
      <c r="E1299" s="218" t="s">
        <v>2974</v>
      </c>
      <c r="F1299" s="222">
        <v>9.6000000000000002E-2</v>
      </c>
      <c r="G1299" s="222">
        <v>9.6000000000000002E-2</v>
      </c>
      <c r="H1299" s="222" t="s">
        <v>5197</v>
      </c>
      <c r="I1299" s="222" t="s">
        <v>5197</v>
      </c>
      <c r="J1299" s="646" t="s">
        <v>5197</v>
      </c>
      <c r="K1299" s="521" t="s">
        <v>2662</v>
      </c>
      <c r="L1299" s="221" t="s">
        <v>47</v>
      </c>
      <c r="M1299" s="221" t="s">
        <v>1797</v>
      </c>
      <c r="N1299" s="300" t="s">
        <v>1988</v>
      </c>
    </row>
    <row r="1300" spans="2:14" x14ac:dyDescent="0.2">
      <c r="B1300" s="217"/>
      <c r="C1300" s="218" t="s">
        <v>1789</v>
      </c>
      <c r="D1300" s="219">
        <v>48723</v>
      </c>
      <c r="E1300" s="218" t="s">
        <v>2975</v>
      </c>
      <c r="F1300" s="222">
        <v>1.7250000000000001</v>
      </c>
      <c r="G1300" s="222">
        <v>1.7250000000000001</v>
      </c>
      <c r="H1300" s="222" t="s">
        <v>5197</v>
      </c>
      <c r="I1300" s="222" t="s">
        <v>5197</v>
      </c>
      <c r="J1300" s="646" t="s">
        <v>5197</v>
      </c>
      <c r="K1300" s="521" t="s">
        <v>2567</v>
      </c>
      <c r="L1300" s="221" t="s">
        <v>47</v>
      </c>
      <c r="M1300" s="221" t="s">
        <v>51</v>
      </c>
      <c r="N1300" s="300" t="s">
        <v>1988</v>
      </c>
    </row>
    <row r="1301" spans="2:14" x14ac:dyDescent="0.2">
      <c r="B1301" s="217"/>
      <c r="C1301" s="218" t="s">
        <v>1789</v>
      </c>
      <c r="D1301" s="219">
        <v>48747</v>
      </c>
      <c r="E1301" s="218" t="s">
        <v>2982</v>
      </c>
      <c r="F1301" s="222">
        <v>0.16400000000000001</v>
      </c>
      <c r="G1301" s="222">
        <v>0.16400000000000001</v>
      </c>
      <c r="H1301" s="222" t="s">
        <v>5197</v>
      </c>
      <c r="I1301" s="222" t="s">
        <v>5197</v>
      </c>
      <c r="J1301" s="646" t="s">
        <v>5197</v>
      </c>
      <c r="K1301" s="521" t="s">
        <v>2874</v>
      </c>
      <c r="L1301" s="221" t="s">
        <v>47</v>
      </c>
      <c r="M1301" s="221" t="s">
        <v>45</v>
      </c>
      <c r="N1301" s="300" t="s">
        <v>1988</v>
      </c>
    </row>
    <row r="1302" spans="2:14" x14ac:dyDescent="0.2">
      <c r="B1302" s="217"/>
      <c r="C1302" s="218" t="s">
        <v>1789</v>
      </c>
      <c r="D1302" s="219">
        <v>48750</v>
      </c>
      <c r="E1302" s="218" t="s">
        <v>2985</v>
      </c>
      <c r="F1302" s="222">
        <v>1.5</v>
      </c>
      <c r="G1302" s="222">
        <v>1.5</v>
      </c>
      <c r="H1302" s="222" t="s">
        <v>5197</v>
      </c>
      <c r="I1302" s="222" t="s">
        <v>5197</v>
      </c>
      <c r="J1302" s="646" t="s">
        <v>5197</v>
      </c>
      <c r="K1302" s="521" t="s">
        <v>2270</v>
      </c>
      <c r="L1302" s="221" t="s">
        <v>47</v>
      </c>
      <c r="M1302" s="221" t="s">
        <v>1763</v>
      </c>
      <c r="N1302" s="300" t="s">
        <v>1988</v>
      </c>
    </row>
    <row r="1303" spans="2:14" x14ac:dyDescent="0.2">
      <c r="B1303" s="217"/>
      <c r="C1303" s="218" t="s">
        <v>1789</v>
      </c>
      <c r="D1303" s="219">
        <v>48758</v>
      </c>
      <c r="E1303" s="218" t="s">
        <v>2992</v>
      </c>
      <c r="F1303" s="222">
        <v>7.4999999999999997E-2</v>
      </c>
      <c r="G1303" s="222">
        <v>7.4999999999999997E-2</v>
      </c>
      <c r="H1303" s="222" t="s">
        <v>5197</v>
      </c>
      <c r="I1303" s="222" t="s">
        <v>5197</v>
      </c>
      <c r="J1303" s="646" t="s">
        <v>5197</v>
      </c>
      <c r="K1303" s="521" t="s">
        <v>1758</v>
      </c>
      <c r="L1303" s="221" t="s">
        <v>45</v>
      </c>
      <c r="M1303" s="221" t="s">
        <v>45</v>
      </c>
      <c r="N1303" s="300" t="s">
        <v>1986</v>
      </c>
    </row>
    <row r="1304" spans="2:14" x14ac:dyDescent="0.2">
      <c r="B1304" s="217"/>
      <c r="C1304" s="218" t="s">
        <v>1789</v>
      </c>
      <c r="D1304" s="219">
        <v>48787</v>
      </c>
      <c r="E1304" s="218" t="s">
        <v>2998</v>
      </c>
      <c r="F1304" s="222">
        <v>7.0000000000000007E-2</v>
      </c>
      <c r="G1304" s="222">
        <v>7.0000000000000007E-2</v>
      </c>
      <c r="H1304" s="222" t="s">
        <v>5197</v>
      </c>
      <c r="I1304" s="222" t="s">
        <v>5197</v>
      </c>
      <c r="J1304" s="646" t="s">
        <v>5197</v>
      </c>
      <c r="K1304" s="521" t="s">
        <v>2073</v>
      </c>
      <c r="L1304" s="221" t="s">
        <v>45</v>
      </c>
      <c r="M1304" s="221" t="s">
        <v>45</v>
      </c>
      <c r="N1304" s="300" t="s">
        <v>1986</v>
      </c>
    </row>
    <row r="1305" spans="2:14" x14ac:dyDescent="0.2">
      <c r="B1305" s="217"/>
      <c r="C1305" s="218" t="s">
        <v>1789</v>
      </c>
      <c r="D1305" s="219">
        <v>48788</v>
      </c>
      <c r="E1305" s="218" t="s">
        <v>2999</v>
      </c>
      <c r="F1305" s="222">
        <v>0.13600000000000001</v>
      </c>
      <c r="G1305" s="222">
        <v>0.13600000000000001</v>
      </c>
      <c r="H1305" s="222" t="s">
        <v>5197</v>
      </c>
      <c r="I1305" s="222" t="s">
        <v>5197</v>
      </c>
      <c r="J1305" s="646" t="s">
        <v>5197</v>
      </c>
      <c r="K1305" s="521" t="s">
        <v>2332</v>
      </c>
      <c r="L1305" s="221" t="s">
        <v>45</v>
      </c>
      <c r="M1305" s="221" t="s">
        <v>45</v>
      </c>
      <c r="N1305" s="300" t="s">
        <v>1986</v>
      </c>
    </row>
    <row r="1306" spans="2:14" x14ac:dyDescent="0.2">
      <c r="B1306" s="217"/>
      <c r="C1306" s="218" t="s">
        <v>1789</v>
      </c>
      <c r="D1306" s="219">
        <v>48811</v>
      </c>
      <c r="E1306" s="218" t="s">
        <v>3002</v>
      </c>
      <c r="F1306" s="222">
        <v>8.5999999999999993E-2</v>
      </c>
      <c r="G1306" s="222">
        <v>8.5999999999999993E-2</v>
      </c>
      <c r="H1306" s="222" t="s">
        <v>5197</v>
      </c>
      <c r="I1306" s="222" t="s">
        <v>5197</v>
      </c>
      <c r="J1306" s="646" t="s">
        <v>5197</v>
      </c>
      <c r="K1306" s="521" t="s">
        <v>1883</v>
      </c>
      <c r="L1306" s="221" t="s">
        <v>45</v>
      </c>
      <c r="M1306" s="221" t="s">
        <v>45</v>
      </c>
      <c r="N1306" s="300" t="s">
        <v>1986</v>
      </c>
    </row>
    <row r="1307" spans="2:14" x14ac:dyDescent="0.2">
      <c r="B1307" s="217"/>
      <c r="C1307" s="218" t="s">
        <v>1789</v>
      </c>
      <c r="D1307" s="219">
        <v>48824</v>
      </c>
      <c r="E1307" s="218" t="s">
        <v>3009</v>
      </c>
      <c r="F1307" s="222">
        <v>6.3E-2</v>
      </c>
      <c r="G1307" s="222">
        <v>6.3E-2</v>
      </c>
      <c r="H1307" s="222" t="s">
        <v>5197</v>
      </c>
      <c r="I1307" s="222" t="s">
        <v>5197</v>
      </c>
      <c r="J1307" s="646" t="s">
        <v>5197</v>
      </c>
      <c r="K1307" s="521" t="s">
        <v>1883</v>
      </c>
      <c r="L1307" s="221" t="s">
        <v>45</v>
      </c>
      <c r="M1307" s="221" t="s">
        <v>51</v>
      </c>
      <c r="N1307" s="300" t="s">
        <v>1986</v>
      </c>
    </row>
    <row r="1308" spans="2:14" x14ac:dyDescent="0.2">
      <c r="B1308" s="217"/>
      <c r="C1308" s="218" t="s">
        <v>1789</v>
      </c>
      <c r="D1308" s="219">
        <v>48828</v>
      </c>
      <c r="E1308" s="218" t="s">
        <v>3010</v>
      </c>
      <c r="F1308" s="222">
        <v>7.5999999999999998E-2</v>
      </c>
      <c r="G1308" s="222">
        <v>7.5999999999999998E-2</v>
      </c>
      <c r="H1308" s="222" t="s">
        <v>5197</v>
      </c>
      <c r="I1308" s="222" t="s">
        <v>5197</v>
      </c>
      <c r="J1308" s="646" t="s">
        <v>5197</v>
      </c>
      <c r="K1308" s="521" t="s">
        <v>2419</v>
      </c>
      <c r="L1308" s="221" t="s">
        <v>47</v>
      </c>
      <c r="M1308" s="221" t="s">
        <v>1797</v>
      </c>
      <c r="N1308" s="300" t="s">
        <v>1988</v>
      </c>
    </row>
    <row r="1309" spans="2:14" x14ac:dyDescent="0.2">
      <c r="B1309" s="217"/>
      <c r="C1309" s="218" t="s">
        <v>1789</v>
      </c>
      <c r="D1309" s="219">
        <v>48858</v>
      </c>
      <c r="E1309" s="218" t="s">
        <v>3011</v>
      </c>
      <c r="F1309" s="222">
        <v>0.183</v>
      </c>
      <c r="G1309" s="222">
        <v>0.183</v>
      </c>
      <c r="H1309" s="222" t="s">
        <v>5197</v>
      </c>
      <c r="I1309" s="222" t="s">
        <v>5197</v>
      </c>
      <c r="J1309" s="646" t="s">
        <v>5197</v>
      </c>
      <c r="K1309" s="521" t="s">
        <v>2100</v>
      </c>
      <c r="L1309" s="221" t="s">
        <v>47</v>
      </c>
      <c r="M1309" s="221" t="s">
        <v>1797</v>
      </c>
      <c r="N1309" s="300" t="s">
        <v>1988</v>
      </c>
    </row>
    <row r="1310" spans="2:14" x14ac:dyDescent="0.2">
      <c r="B1310" s="217"/>
      <c r="C1310" s="218" t="s">
        <v>1789</v>
      </c>
      <c r="D1310" s="219">
        <v>48863</v>
      </c>
      <c r="E1310" s="218" t="s">
        <v>3015</v>
      </c>
      <c r="F1310" s="222">
        <v>0.48599999999999999</v>
      </c>
      <c r="G1310" s="222">
        <v>0.48599999999999999</v>
      </c>
      <c r="H1310" s="222" t="s">
        <v>5197</v>
      </c>
      <c r="I1310" s="222" t="s">
        <v>5197</v>
      </c>
      <c r="J1310" s="646" t="s">
        <v>5197</v>
      </c>
      <c r="K1310" s="521" t="s">
        <v>2405</v>
      </c>
      <c r="L1310" s="221" t="s">
        <v>47</v>
      </c>
      <c r="M1310" s="221" t="s">
        <v>1797</v>
      </c>
      <c r="N1310" s="300" t="s">
        <v>1988</v>
      </c>
    </row>
    <row r="1311" spans="2:14" x14ac:dyDescent="0.2">
      <c r="B1311" s="217"/>
      <c r="C1311" s="218" t="s">
        <v>1789</v>
      </c>
      <c r="D1311" s="219">
        <v>48874</v>
      </c>
      <c r="E1311" s="218" t="s">
        <v>3016</v>
      </c>
      <c r="F1311" s="222">
        <v>0.14000000000000001</v>
      </c>
      <c r="G1311" s="222">
        <v>0.14000000000000001</v>
      </c>
      <c r="H1311" s="222" t="s">
        <v>5197</v>
      </c>
      <c r="I1311" s="222" t="s">
        <v>5197</v>
      </c>
      <c r="J1311" s="646" t="s">
        <v>5197</v>
      </c>
      <c r="K1311" s="521" t="s">
        <v>2419</v>
      </c>
      <c r="L1311" s="221" t="s">
        <v>47</v>
      </c>
      <c r="M1311" s="221" t="s">
        <v>1763</v>
      </c>
      <c r="N1311" s="300" t="s">
        <v>1988</v>
      </c>
    </row>
    <row r="1312" spans="2:14" x14ac:dyDescent="0.2">
      <c r="B1312" s="217"/>
      <c r="C1312" s="218" t="s">
        <v>1789</v>
      </c>
      <c r="D1312" s="219">
        <v>48879</v>
      </c>
      <c r="E1312" s="218" t="s">
        <v>3020</v>
      </c>
      <c r="F1312" s="222">
        <v>2</v>
      </c>
      <c r="G1312" s="222">
        <v>2</v>
      </c>
      <c r="H1312" s="222" t="s">
        <v>5197</v>
      </c>
      <c r="I1312" s="222" t="s">
        <v>5197</v>
      </c>
      <c r="J1312" s="646" t="s">
        <v>5197</v>
      </c>
      <c r="K1312" s="521" t="s">
        <v>2482</v>
      </c>
      <c r="L1312" s="221" t="s">
        <v>47</v>
      </c>
      <c r="M1312" s="221" t="s">
        <v>51</v>
      </c>
      <c r="N1312" s="300" t="s">
        <v>1795</v>
      </c>
    </row>
    <row r="1313" spans="2:14" x14ac:dyDescent="0.2">
      <c r="B1313" s="217"/>
      <c r="C1313" s="218" t="s">
        <v>1789</v>
      </c>
      <c r="D1313" s="219">
        <v>48880</v>
      </c>
      <c r="E1313" s="218" t="s">
        <v>3021</v>
      </c>
      <c r="F1313" s="222">
        <v>1.5</v>
      </c>
      <c r="G1313" s="222">
        <v>1.5</v>
      </c>
      <c r="H1313" s="222" t="s">
        <v>5197</v>
      </c>
      <c r="I1313" s="222" t="s">
        <v>5197</v>
      </c>
      <c r="J1313" s="646" t="s">
        <v>5197</v>
      </c>
      <c r="K1313" s="521" t="s">
        <v>3022</v>
      </c>
      <c r="L1313" s="221" t="s">
        <v>47</v>
      </c>
      <c r="M1313" s="221" t="s">
        <v>51</v>
      </c>
      <c r="N1313" s="300" t="s">
        <v>1795</v>
      </c>
    </row>
    <row r="1314" spans="2:14" x14ac:dyDescent="0.2">
      <c r="B1314" s="217"/>
      <c r="C1314" s="218" t="s">
        <v>1789</v>
      </c>
      <c r="D1314" s="219">
        <v>48881</v>
      </c>
      <c r="E1314" s="218" t="s">
        <v>3023</v>
      </c>
      <c r="F1314" s="222">
        <v>1.5</v>
      </c>
      <c r="G1314" s="222">
        <v>1.5</v>
      </c>
      <c r="H1314" s="222" t="s">
        <v>5197</v>
      </c>
      <c r="I1314" s="222" t="s">
        <v>5197</v>
      </c>
      <c r="J1314" s="646" t="s">
        <v>5197</v>
      </c>
      <c r="K1314" s="521" t="s">
        <v>2171</v>
      </c>
      <c r="L1314" s="221" t="s">
        <v>47</v>
      </c>
      <c r="M1314" s="221" t="s">
        <v>51</v>
      </c>
      <c r="N1314" s="300" t="s">
        <v>1795</v>
      </c>
    </row>
    <row r="1315" spans="2:14" x14ac:dyDescent="0.2">
      <c r="B1315" s="217"/>
      <c r="C1315" s="218" t="s">
        <v>1789</v>
      </c>
      <c r="D1315" s="219">
        <v>48883</v>
      </c>
      <c r="E1315" s="218" t="s">
        <v>3026</v>
      </c>
      <c r="F1315" s="222">
        <v>2.4990000000000001</v>
      </c>
      <c r="G1315" s="222">
        <v>2.4990000000000001</v>
      </c>
      <c r="H1315" s="222" t="s">
        <v>5197</v>
      </c>
      <c r="I1315" s="222" t="s">
        <v>5197</v>
      </c>
      <c r="J1315" s="646" t="s">
        <v>5197</v>
      </c>
      <c r="K1315" s="521" t="s">
        <v>3027</v>
      </c>
      <c r="L1315" s="221" t="s">
        <v>47</v>
      </c>
      <c r="M1315" s="221" t="s">
        <v>51</v>
      </c>
      <c r="N1315" s="300" t="s">
        <v>1795</v>
      </c>
    </row>
    <row r="1316" spans="2:14" x14ac:dyDescent="0.2">
      <c r="B1316" s="217"/>
      <c r="C1316" s="218" t="s">
        <v>1789</v>
      </c>
      <c r="D1316" s="219">
        <v>48885</v>
      </c>
      <c r="E1316" s="218" t="s">
        <v>3029</v>
      </c>
      <c r="F1316" s="222">
        <v>4.5</v>
      </c>
      <c r="G1316" s="222">
        <v>4.5</v>
      </c>
      <c r="H1316" s="222" t="s">
        <v>5197</v>
      </c>
      <c r="I1316" s="222" t="s">
        <v>5197</v>
      </c>
      <c r="J1316" s="646" t="s">
        <v>5197</v>
      </c>
      <c r="K1316" s="521" t="s">
        <v>2732</v>
      </c>
      <c r="L1316" s="221" t="s">
        <v>47</v>
      </c>
      <c r="M1316" s="221" t="s">
        <v>51</v>
      </c>
      <c r="N1316" s="300" t="s">
        <v>1795</v>
      </c>
    </row>
    <row r="1317" spans="2:14" x14ac:dyDescent="0.2">
      <c r="B1317" s="217"/>
      <c r="C1317" s="218" t="s">
        <v>1789</v>
      </c>
      <c r="D1317" s="219">
        <v>48886</v>
      </c>
      <c r="E1317" s="218" t="s">
        <v>3030</v>
      </c>
      <c r="F1317" s="222">
        <v>3.5</v>
      </c>
      <c r="G1317" s="222">
        <v>3.5</v>
      </c>
      <c r="H1317" s="222" t="s">
        <v>5197</v>
      </c>
      <c r="I1317" s="222" t="s">
        <v>5197</v>
      </c>
      <c r="J1317" s="646" t="s">
        <v>5197</v>
      </c>
      <c r="K1317" s="521" t="s">
        <v>1816</v>
      </c>
      <c r="L1317" s="221" t="s">
        <v>47</v>
      </c>
      <c r="M1317" s="221" t="s">
        <v>51</v>
      </c>
      <c r="N1317" s="300" t="s">
        <v>1795</v>
      </c>
    </row>
    <row r="1318" spans="2:14" x14ac:dyDescent="0.2">
      <c r="B1318" s="217"/>
      <c r="C1318" s="218" t="s">
        <v>1789</v>
      </c>
      <c r="D1318" s="219">
        <v>48887</v>
      </c>
      <c r="E1318" s="218" t="s">
        <v>3031</v>
      </c>
      <c r="F1318" s="222">
        <v>2.9</v>
      </c>
      <c r="G1318" s="222">
        <v>2.9</v>
      </c>
      <c r="H1318" s="222" t="s">
        <v>5197</v>
      </c>
      <c r="I1318" s="222" t="s">
        <v>5197</v>
      </c>
      <c r="J1318" s="646" t="s">
        <v>5197</v>
      </c>
      <c r="K1318" s="521" t="s">
        <v>2732</v>
      </c>
      <c r="L1318" s="221" t="s">
        <v>47</v>
      </c>
      <c r="M1318" s="221" t="s">
        <v>51</v>
      </c>
      <c r="N1318" s="300" t="s">
        <v>1795</v>
      </c>
    </row>
    <row r="1319" spans="2:14" x14ac:dyDescent="0.2">
      <c r="B1319" s="217"/>
      <c r="C1319" s="218" t="s">
        <v>1789</v>
      </c>
      <c r="D1319" s="219">
        <v>48888</v>
      </c>
      <c r="E1319" s="218" t="s">
        <v>3032</v>
      </c>
      <c r="F1319" s="222">
        <v>2.4990000000000001</v>
      </c>
      <c r="G1319" s="222">
        <v>2.4990000000000001</v>
      </c>
      <c r="H1319" s="222" t="s">
        <v>5197</v>
      </c>
      <c r="I1319" s="222" t="s">
        <v>5197</v>
      </c>
      <c r="J1319" s="646" t="s">
        <v>5197</v>
      </c>
      <c r="K1319" s="521" t="s">
        <v>3027</v>
      </c>
      <c r="L1319" s="221" t="s">
        <v>47</v>
      </c>
      <c r="M1319" s="221" t="s">
        <v>51</v>
      </c>
      <c r="N1319" s="300" t="s">
        <v>1795</v>
      </c>
    </row>
    <row r="1320" spans="2:14" x14ac:dyDescent="0.2">
      <c r="B1320" s="217"/>
      <c r="C1320" s="218" t="s">
        <v>1789</v>
      </c>
      <c r="D1320" s="219">
        <v>48913</v>
      </c>
      <c r="E1320" s="218" t="s">
        <v>3035</v>
      </c>
      <c r="F1320" s="222">
        <v>9.8000000000000004E-2</v>
      </c>
      <c r="G1320" s="222">
        <v>9.8000000000000004E-2</v>
      </c>
      <c r="H1320" s="222" t="s">
        <v>5197</v>
      </c>
      <c r="I1320" s="222" t="s">
        <v>5197</v>
      </c>
      <c r="J1320" s="646" t="s">
        <v>5197</v>
      </c>
      <c r="K1320" s="521" t="s">
        <v>1758</v>
      </c>
      <c r="L1320" s="221" t="s">
        <v>45</v>
      </c>
      <c r="M1320" s="221" t="s">
        <v>45</v>
      </c>
      <c r="N1320" s="300" t="s">
        <v>1986</v>
      </c>
    </row>
    <row r="1321" spans="2:14" x14ac:dyDescent="0.2">
      <c r="B1321" s="217"/>
      <c r="C1321" s="218" t="s">
        <v>1789</v>
      </c>
      <c r="D1321" s="219">
        <v>49001</v>
      </c>
      <c r="E1321" s="218" t="s">
        <v>3042</v>
      </c>
      <c r="F1321" s="222">
        <v>0.38400000000000001</v>
      </c>
      <c r="G1321" s="222">
        <v>0.38400000000000001</v>
      </c>
      <c r="H1321" s="222" t="s">
        <v>5197</v>
      </c>
      <c r="I1321" s="222" t="s">
        <v>5197</v>
      </c>
      <c r="J1321" s="646" t="s">
        <v>5197</v>
      </c>
      <c r="K1321" s="521" t="s">
        <v>2452</v>
      </c>
      <c r="L1321" s="221" t="s">
        <v>45</v>
      </c>
      <c r="M1321" s="221" t="s">
        <v>45</v>
      </c>
      <c r="N1321" s="300" t="s">
        <v>1986</v>
      </c>
    </row>
    <row r="1322" spans="2:14" x14ac:dyDescent="0.2">
      <c r="B1322" s="217"/>
      <c r="C1322" s="218" t="s">
        <v>1789</v>
      </c>
      <c r="D1322" s="219">
        <v>49010</v>
      </c>
      <c r="E1322" s="218" t="s">
        <v>3043</v>
      </c>
      <c r="F1322" s="222">
        <v>0.5</v>
      </c>
      <c r="G1322" s="222">
        <v>0.5</v>
      </c>
      <c r="H1322" s="222" t="s">
        <v>5197</v>
      </c>
      <c r="I1322" s="222" t="s">
        <v>5197</v>
      </c>
      <c r="J1322" s="646" t="s">
        <v>5197</v>
      </c>
      <c r="K1322" s="521" t="s">
        <v>1752</v>
      </c>
      <c r="L1322" s="221" t="s">
        <v>44</v>
      </c>
      <c r="M1322" s="221" t="s">
        <v>44</v>
      </c>
      <c r="N1322" s="300" t="s">
        <v>1751</v>
      </c>
    </row>
    <row r="1323" spans="2:14" x14ac:dyDescent="0.2">
      <c r="B1323" s="217"/>
      <c r="C1323" s="218" t="s">
        <v>1789</v>
      </c>
      <c r="D1323" s="219">
        <v>49063</v>
      </c>
      <c r="E1323" s="218" t="s">
        <v>3048</v>
      </c>
      <c r="F1323" s="222">
        <v>4.5</v>
      </c>
      <c r="G1323" s="222">
        <v>4.5</v>
      </c>
      <c r="H1323" s="222" t="s">
        <v>5197</v>
      </c>
      <c r="I1323" s="222" t="s">
        <v>5197</v>
      </c>
      <c r="J1323" s="646" t="s">
        <v>5197</v>
      </c>
      <c r="K1323" s="521" t="s">
        <v>2688</v>
      </c>
      <c r="L1323" s="221" t="s">
        <v>47</v>
      </c>
      <c r="M1323" s="221" t="s">
        <v>51</v>
      </c>
      <c r="N1323" s="300" t="s">
        <v>1795</v>
      </c>
    </row>
    <row r="1324" spans="2:14" x14ac:dyDescent="0.2">
      <c r="B1324" s="217"/>
      <c r="C1324" s="218" t="s">
        <v>1789</v>
      </c>
      <c r="D1324" s="219">
        <v>49064</v>
      </c>
      <c r="E1324" s="218" t="s">
        <v>3049</v>
      </c>
      <c r="F1324" s="222">
        <v>1.7949999999999999</v>
      </c>
      <c r="G1324" s="222">
        <v>1.7949999999999999</v>
      </c>
      <c r="H1324" s="222" t="s">
        <v>5197</v>
      </c>
      <c r="I1324" s="222" t="s">
        <v>5197</v>
      </c>
      <c r="J1324" s="646" t="s">
        <v>5197</v>
      </c>
      <c r="K1324" s="521" t="s">
        <v>2385</v>
      </c>
      <c r="L1324" s="221" t="s">
        <v>47</v>
      </c>
      <c r="M1324" s="221" t="s">
        <v>1848</v>
      </c>
      <c r="N1324" s="300" t="s">
        <v>1795</v>
      </c>
    </row>
    <row r="1325" spans="2:14" x14ac:dyDescent="0.2">
      <c r="B1325" s="217"/>
      <c r="C1325" s="218" t="s">
        <v>1789</v>
      </c>
      <c r="D1325" s="219">
        <v>49065</v>
      </c>
      <c r="E1325" s="218" t="s">
        <v>3050</v>
      </c>
      <c r="F1325" s="222">
        <v>0.26700000000000002</v>
      </c>
      <c r="G1325" s="222">
        <v>0.26700000000000002</v>
      </c>
      <c r="H1325" s="222" t="s">
        <v>5197</v>
      </c>
      <c r="I1325" s="222" t="s">
        <v>5197</v>
      </c>
      <c r="J1325" s="646" t="s">
        <v>5197</v>
      </c>
      <c r="K1325" s="521" t="s">
        <v>2062</v>
      </c>
      <c r="L1325" s="221" t="s">
        <v>44</v>
      </c>
      <c r="M1325" s="221" t="s">
        <v>44</v>
      </c>
      <c r="N1325" s="300" t="s">
        <v>1751</v>
      </c>
    </row>
    <row r="1326" spans="2:14" x14ac:dyDescent="0.2">
      <c r="B1326" s="217"/>
      <c r="C1326" s="218" t="s">
        <v>1789</v>
      </c>
      <c r="D1326" s="219">
        <v>49070</v>
      </c>
      <c r="E1326" s="218" t="s">
        <v>3051</v>
      </c>
      <c r="F1326" s="222">
        <v>3.12</v>
      </c>
      <c r="G1326" s="222">
        <v>3.12</v>
      </c>
      <c r="H1326" s="222" t="s">
        <v>5197</v>
      </c>
      <c r="I1326" s="222" t="s">
        <v>5197</v>
      </c>
      <c r="J1326" s="646" t="s">
        <v>5197</v>
      </c>
      <c r="K1326" s="521" t="s">
        <v>3052</v>
      </c>
      <c r="L1326" s="221" t="s">
        <v>47</v>
      </c>
      <c r="M1326" s="221" t="s">
        <v>1848</v>
      </c>
      <c r="N1326" s="300" t="s">
        <v>1795</v>
      </c>
    </row>
    <row r="1327" spans="2:14" x14ac:dyDescent="0.2">
      <c r="B1327" s="217"/>
      <c r="C1327" s="218" t="s">
        <v>1789</v>
      </c>
      <c r="D1327" s="219">
        <v>49073</v>
      </c>
      <c r="E1327" s="218" t="s">
        <v>3056</v>
      </c>
      <c r="F1327" s="222">
        <v>1</v>
      </c>
      <c r="G1327" s="222">
        <v>1</v>
      </c>
      <c r="H1327" s="222" t="s">
        <v>5197</v>
      </c>
      <c r="I1327" s="222" t="s">
        <v>5197</v>
      </c>
      <c r="J1327" s="646" t="s">
        <v>5197</v>
      </c>
      <c r="K1327" s="521" t="s">
        <v>2482</v>
      </c>
      <c r="L1327" s="221" t="s">
        <v>47</v>
      </c>
      <c r="M1327" s="221" t="s">
        <v>51</v>
      </c>
      <c r="N1327" s="300" t="s">
        <v>1795</v>
      </c>
    </row>
    <row r="1328" spans="2:14" x14ac:dyDescent="0.2">
      <c r="B1328" s="217"/>
      <c r="C1328" s="218" t="s">
        <v>1789</v>
      </c>
      <c r="D1328" s="219">
        <v>49074</v>
      </c>
      <c r="E1328" s="218" t="s">
        <v>3057</v>
      </c>
      <c r="F1328" s="222">
        <v>0.58299999999999996</v>
      </c>
      <c r="G1328" s="222">
        <v>0.58299999999999996</v>
      </c>
      <c r="H1328" s="222" t="s">
        <v>5197</v>
      </c>
      <c r="I1328" s="222" t="s">
        <v>5197</v>
      </c>
      <c r="J1328" s="646" t="s">
        <v>5197</v>
      </c>
      <c r="K1328" s="521" t="s">
        <v>2482</v>
      </c>
      <c r="L1328" s="221" t="s">
        <v>47</v>
      </c>
      <c r="M1328" s="221" t="s">
        <v>51</v>
      </c>
      <c r="N1328" s="300" t="s">
        <v>1795</v>
      </c>
    </row>
    <row r="1329" spans="2:14" x14ac:dyDescent="0.2">
      <c r="B1329" s="217"/>
      <c r="C1329" s="218" t="s">
        <v>1789</v>
      </c>
      <c r="D1329" s="219">
        <v>49075</v>
      </c>
      <c r="E1329" s="218" t="s">
        <v>3058</v>
      </c>
      <c r="F1329" s="222">
        <v>1</v>
      </c>
      <c r="G1329" s="222">
        <v>1</v>
      </c>
      <c r="H1329" s="222" t="s">
        <v>5197</v>
      </c>
      <c r="I1329" s="222" t="s">
        <v>5197</v>
      </c>
      <c r="J1329" s="646" t="s">
        <v>5197</v>
      </c>
      <c r="K1329" s="521" t="s">
        <v>3059</v>
      </c>
      <c r="L1329" s="221" t="s">
        <v>47</v>
      </c>
      <c r="M1329" s="221" t="s">
        <v>51</v>
      </c>
      <c r="N1329" s="300" t="s">
        <v>1795</v>
      </c>
    </row>
    <row r="1330" spans="2:14" x14ac:dyDescent="0.2">
      <c r="B1330" s="217"/>
      <c r="C1330" s="218" t="s">
        <v>1789</v>
      </c>
      <c r="D1330" s="219">
        <v>49076</v>
      </c>
      <c r="E1330" s="218" t="s">
        <v>3060</v>
      </c>
      <c r="F1330" s="222">
        <v>0.5</v>
      </c>
      <c r="G1330" s="222">
        <v>0.5</v>
      </c>
      <c r="H1330" s="222" t="s">
        <v>5197</v>
      </c>
      <c r="I1330" s="222" t="s">
        <v>5197</v>
      </c>
      <c r="J1330" s="646" t="s">
        <v>5197</v>
      </c>
      <c r="K1330" s="521" t="s">
        <v>855</v>
      </c>
      <c r="L1330" s="221" t="s">
        <v>47</v>
      </c>
      <c r="M1330" s="221" t="s">
        <v>51</v>
      </c>
      <c r="N1330" s="300" t="s">
        <v>1795</v>
      </c>
    </row>
    <row r="1331" spans="2:14" x14ac:dyDescent="0.2">
      <c r="B1331" s="217"/>
      <c r="C1331" s="218" t="s">
        <v>1789</v>
      </c>
      <c r="D1331" s="219">
        <v>49077</v>
      </c>
      <c r="E1331" s="218" t="s">
        <v>3061</v>
      </c>
      <c r="F1331" s="222">
        <v>0.3</v>
      </c>
      <c r="G1331" s="222">
        <v>0.3</v>
      </c>
      <c r="H1331" s="222" t="s">
        <v>5197</v>
      </c>
      <c r="I1331" s="222" t="s">
        <v>5197</v>
      </c>
      <c r="J1331" s="646" t="s">
        <v>5197</v>
      </c>
      <c r="K1331" s="521" t="s">
        <v>3027</v>
      </c>
      <c r="L1331" s="221" t="s">
        <v>47</v>
      </c>
      <c r="M1331" s="221" t="s">
        <v>51</v>
      </c>
      <c r="N1331" s="300" t="s">
        <v>1795</v>
      </c>
    </row>
    <row r="1332" spans="2:14" x14ac:dyDescent="0.2">
      <c r="B1332" s="217"/>
      <c r="C1332" s="218" t="s">
        <v>1789</v>
      </c>
      <c r="D1332" s="219">
        <v>49078</v>
      </c>
      <c r="E1332" s="218" t="s">
        <v>3062</v>
      </c>
      <c r="F1332" s="222">
        <v>0.75</v>
      </c>
      <c r="G1332" s="222">
        <v>0.75</v>
      </c>
      <c r="H1332" s="222" t="s">
        <v>5197</v>
      </c>
      <c r="I1332" s="222" t="s">
        <v>5197</v>
      </c>
      <c r="J1332" s="646" t="s">
        <v>5197</v>
      </c>
      <c r="K1332" s="521" t="s">
        <v>2011</v>
      </c>
      <c r="L1332" s="221" t="s">
        <v>47</v>
      </c>
      <c r="M1332" s="221" t="s">
        <v>51</v>
      </c>
      <c r="N1332" s="300" t="s">
        <v>1795</v>
      </c>
    </row>
    <row r="1333" spans="2:14" x14ac:dyDescent="0.2">
      <c r="B1333" s="217"/>
      <c r="C1333" s="218" t="s">
        <v>1789</v>
      </c>
      <c r="D1333" s="219">
        <v>49081</v>
      </c>
      <c r="E1333" s="218" t="s">
        <v>3063</v>
      </c>
      <c r="F1333" s="222">
        <v>0.5</v>
      </c>
      <c r="G1333" s="222">
        <v>0.5</v>
      </c>
      <c r="H1333" s="222" t="s">
        <v>5197</v>
      </c>
      <c r="I1333" s="222" t="s">
        <v>5197</v>
      </c>
      <c r="J1333" s="646" t="s">
        <v>5197</v>
      </c>
      <c r="K1333" s="521" t="s">
        <v>1794</v>
      </c>
      <c r="L1333" s="221" t="s">
        <v>47</v>
      </c>
      <c r="M1333" s="221" t="s">
        <v>51</v>
      </c>
      <c r="N1333" s="300" t="s">
        <v>1795</v>
      </c>
    </row>
    <row r="1334" spans="2:14" x14ac:dyDescent="0.2">
      <c r="B1334" s="217"/>
      <c r="C1334" s="218" t="s">
        <v>1789</v>
      </c>
      <c r="D1334" s="219">
        <v>49082</v>
      </c>
      <c r="E1334" s="218" t="s">
        <v>3064</v>
      </c>
      <c r="F1334" s="222">
        <v>1</v>
      </c>
      <c r="G1334" s="222">
        <v>1</v>
      </c>
      <c r="H1334" s="222" t="s">
        <v>5197</v>
      </c>
      <c r="I1334" s="222" t="s">
        <v>5197</v>
      </c>
      <c r="J1334" s="646" t="s">
        <v>5197</v>
      </c>
      <c r="K1334" s="521" t="s">
        <v>2688</v>
      </c>
      <c r="L1334" s="221" t="s">
        <v>47</v>
      </c>
      <c r="M1334" s="221" t="s">
        <v>51</v>
      </c>
      <c r="N1334" s="300" t="s">
        <v>1795</v>
      </c>
    </row>
    <row r="1335" spans="2:14" x14ac:dyDescent="0.2">
      <c r="B1335" s="217"/>
      <c r="C1335" s="218" t="s">
        <v>1789</v>
      </c>
      <c r="D1335" s="219">
        <v>49083</v>
      </c>
      <c r="E1335" s="218" t="s">
        <v>3065</v>
      </c>
      <c r="F1335" s="222">
        <v>0.17299999999999999</v>
      </c>
      <c r="G1335" s="222">
        <v>0.17299999999999999</v>
      </c>
      <c r="H1335" s="222" t="s">
        <v>5197</v>
      </c>
      <c r="I1335" s="222" t="s">
        <v>5197</v>
      </c>
      <c r="J1335" s="646" t="s">
        <v>5197</v>
      </c>
      <c r="K1335" s="521" t="s">
        <v>3066</v>
      </c>
      <c r="L1335" s="221" t="s">
        <v>47</v>
      </c>
      <c r="M1335" s="221" t="s">
        <v>51</v>
      </c>
      <c r="N1335" s="300" t="s">
        <v>1795</v>
      </c>
    </row>
    <row r="1336" spans="2:14" x14ac:dyDescent="0.2">
      <c r="B1336" s="217"/>
      <c r="C1336" s="218" t="s">
        <v>1789</v>
      </c>
      <c r="D1336" s="219">
        <v>49086</v>
      </c>
      <c r="E1336" s="218" t="s">
        <v>3070</v>
      </c>
      <c r="F1336" s="222">
        <v>1</v>
      </c>
      <c r="G1336" s="222">
        <v>1</v>
      </c>
      <c r="H1336" s="222" t="s">
        <v>5197</v>
      </c>
      <c r="I1336" s="222" t="s">
        <v>5197</v>
      </c>
      <c r="J1336" s="646" t="s">
        <v>5197</v>
      </c>
      <c r="K1336" s="521" t="s">
        <v>2732</v>
      </c>
      <c r="L1336" s="221" t="s">
        <v>47</v>
      </c>
      <c r="M1336" s="221" t="s">
        <v>51</v>
      </c>
      <c r="N1336" s="300" t="s">
        <v>1795</v>
      </c>
    </row>
    <row r="1337" spans="2:14" x14ac:dyDescent="0.2">
      <c r="B1337" s="217"/>
      <c r="C1337" s="218" t="s">
        <v>1789</v>
      </c>
      <c r="D1337" s="219">
        <v>49087</v>
      </c>
      <c r="E1337" s="218" t="s">
        <v>3071</v>
      </c>
      <c r="F1337" s="222">
        <v>0.78300000000000003</v>
      </c>
      <c r="G1337" s="222">
        <v>0.78300000000000003</v>
      </c>
      <c r="H1337" s="222" t="s">
        <v>5197</v>
      </c>
      <c r="I1337" s="222" t="s">
        <v>5197</v>
      </c>
      <c r="J1337" s="646" t="s">
        <v>5197</v>
      </c>
      <c r="K1337" s="521" t="s">
        <v>3072</v>
      </c>
      <c r="L1337" s="221" t="s">
        <v>47</v>
      </c>
      <c r="M1337" s="221" t="s">
        <v>51</v>
      </c>
      <c r="N1337" s="300" t="s">
        <v>1795</v>
      </c>
    </row>
    <row r="1338" spans="2:14" x14ac:dyDescent="0.2">
      <c r="B1338" s="217"/>
      <c r="C1338" s="218" t="s">
        <v>1789</v>
      </c>
      <c r="D1338" s="219">
        <v>49094</v>
      </c>
      <c r="E1338" s="218" t="s">
        <v>3074</v>
      </c>
      <c r="F1338" s="222">
        <v>0.13400000000000001</v>
      </c>
      <c r="G1338" s="222">
        <v>0.13400000000000001</v>
      </c>
      <c r="H1338" s="222" t="s">
        <v>5197</v>
      </c>
      <c r="I1338" s="222" t="s">
        <v>5197</v>
      </c>
      <c r="J1338" s="646" t="s">
        <v>5197</v>
      </c>
      <c r="K1338" s="521" t="s">
        <v>1832</v>
      </c>
      <c r="L1338" s="221" t="s">
        <v>47</v>
      </c>
      <c r="M1338" s="221" t="s">
        <v>51</v>
      </c>
      <c r="N1338" s="300" t="s">
        <v>1795</v>
      </c>
    </row>
    <row r="1339" spans="2:14" x14ac:dyDescent="0.2">
      <c r="B1339" s="217"/>
      <c r="C1339" s="218" t="s">
        <v>1789</v>
      </c>
      <c r="D1339" s="219">
        <v>49096</v>
      </c>
      <c r="E1339" s="218" t="s">
        <v>3077</v>
      </c>
      <c r="F1339" s="222">
        <v>0.2</v>
      </c>
      <c r="G1339" s="222">
        <v>0.2</v>
      </c>
      <c r="H1339" s="222" t="s">
        <v>5197</v>
      </c>
      <c r="I1339" s="222" t="s">
        <v>5197</v>
      </c>
      <c r="J1339" s="646" t="s">
        <v>5197</v>
      </c>
      <c r="K1339" s="521" t="s">
        <v>1927</v>
      </c>
      <c r="L1339" s="221" t="s">
        <v>47</v>
      </c>
      <c r="M1339" s="221" t="s">
        <v>51</v>
      </c>
      <c r="N1339" s="300" t="s">
        <v>1795</v>
      </c>
    </row>
    <row r="1340" spans="2:14" x14ac:dyDescent="0.2">
      <c r="B1340" s="217"/>
      <c r="C1340" s="218" t="s">
        <v>1789</v>
      </c>
      <c r="D1340" s="219">
        <v>49097</v>
      </c>
      <c r="E1340" s="218" t="s">
        <v>3078</v>
      </c>
      <c r="F1340" s="222">
        <v>0.13</v>
      </c>
      <c r="G1340" s="222">
        <v>0.13</v>
      </c>
      <c r="H1340" s="222" t="s">
        <v>5197</v>
      </c>
      <c r="I1340" s="222" t="s">
        <v>5197</v>
      </c>
      <c r="J1340" s="646" t="s">
        <v>5197</v>
      </c>
      <c r="K1340" s="521" t="s">
        <v>2482</v>
      </c>
      <c r="L1340" s="221" t="s">
        <v>47</v>
      </c>
      <c r="M1340" s="221" t="s">
        <v>51</v>
      </c>
      <c r="N1340" s="300" t="s">
        <v>1795</v>
      </c>
    </row>
    <row r="1341" spans="2:14" x14ac:dyDescent="0.2">
      <c r="B1341" s="217"/>
      <c r="C1341" s="218" t="s">
        <v>1789</v>
      </c>
      <c r="D1341" s="219">
        <v>49197</v>
      </c>
      <c r="E1341" s="218" t="s">
        <v>3079</v>
      </c>
      <c r="F1341" s="222">
        <v>0.18</v>
      </c>
      <c r="G1341" s="222">
        <v>0.18</v>
      </c>
      <c r="H1341" s="222" t="s">
        <v>5197</v>
      </c>
      <c r="I1341" s="222" t="s">
        <v>5197</v>
      </c>
      <c r="J1341" s="646" t="s">
        <v>5197</v>
      </c>
      <c r="K1341" s="521" t="s">
        <v>3080</v>
      </c>
      <c r="L1341" s="221" t="s">
        <v>47</v>
      </c>
      <c r="M1341" s="221" t="s">
        <v>51</v>
      </c>
      <c r="N1341" s="300" t="s">
        <v>1988</v>
      </c>
    </row>
    <row r="1342" spans="2:14" x14ac:dyDescent="0.2">
      <c r="B1342" s="217"/>
      <c r="C1342" s="218" t="s">
        <v>1789</v>
      </c>
      <c r="D1342" s="219">
        <v>49241</v>
      </c>
      <c r="E1342" s="218" t="s">
        <v>3084</v>
      </c>
      <c r="F1342" s="222">
        <v>0.19600000000000001</v>
      </c>
      <c r="G1342" s="222">
        <v>0.19600000000000001</v>
      </c>
      <c r="H1342" s="222" t="s">
        <v>5197</v>
      </c>
      <c r="I1342" s="222" t="s">
        <v>5197</v>
      </c>
      <c r="J1342" s="646" t="s">
        <v>5224</v>
      </c>
      <c r="K1342" s="521" t="s">
        <v>2792</v>
      </c>
      <c r="L1342" s="221" t="s">
        <v>45</v>
      </c>
      <c r="M1342" s="221" t="s">
        <v>45</v>
      </c>
      <c r="N1342" s="300" t="s">
        <v>1986</v>
      </c>
    </row>
    <row r="1343" spans="2:14" x14ac:dyDescent="0.2">
      <c r="B1343" s="217"/>
      <c r="C1343" s="218" t="s">
        <v>1789</v>
      </c>
      <c r="D1343" s="219">
        <v>49252</v>
      </c>
      <c r="E1343" s="218" t="s">
        <v>3092</v>
      </c>
      <c r="F1343" s="222">
        <v>1</v>
      </c>
      <c r="G1343" s="222">
        <v>1</v>
      </c>
      <c r="H1343" s="222" t="s">
        <v>5197</v>
      </c>
      <c r="I1343" s="222" t="s">
        <v>5197</v>
      </c>
      <c r="J1343" s="646" t="s">
        <v>5197</v>
      </c>
      <c r="K1343" s="521" t="s">
        <v>856</v>
      </c>
      <c r="L1343" s="221" t="s">
        <v>47</v>
      </c>
      <c r="M1343" s="221" t="s">
        <v>45</v>
      </c>
      <c r="N1343" s="300" t="s">
        <v>1988</v>
      </c>
    </row>
    <row r="1344" spans="2:14" x14ac:dyDescent="0.2">
      <c r="B1344" s="217"/>
      <c r="C1344" s="218" t="s">
        <v>1789</v>
      </c>
      <c r="D1344" s="219">
        <v>49253</v>
      </c>
      <c r="E1344" s="218" t="s">
        <v>3093</v>
      </c>
      <c r="F1344" s="222">
        <v>0.29199999999999998</v>
      </c>
      <c r="G1344" s="222">
        <v>0.29199999999999998</v>
      </c>
      <c r="H1344" s="222" t="s">
        <v>5197</v>
      </c>
      <c r="I1344" s="222" t="s">
        <v>5197</v>
      </c>
      <c r="J1344" s="646" t="s">
        <v>5197</v>
      </c>
      <c r="K1344" s="521" t="s">
        <v>1839</v>
      </c>
      <c r="L1344" s="221" t="s">
        <v>47</v>
      </c>
      <c r="M1344" s="221" t="s">
        <v>45</v>
      </c>
      <c r="N1344" s="300" t="s">
        <v>1988</v>
      </c>
    </row>
    <row r="1345" spans="2:14" x14ac:dyDescent="0.2">
      <c r="B1345" s="217"/>
      <c r="C1345" s="218" t="s">
        <v>1789</v>
      </c>
      <c r="D1345" s="219">
        <v>49255</v>
      </c>
      <c r="E1345" s="218" t="s">
        <v>3096</v>
      </c>
      <c r="F1345" s="222">
        <v>0.187</v>
      </c>
      <c r="G1345" s="222">
        <v>0.187</v>
      </c>
      <c r="H1345" s="222" t="s">
        <v>5197</v>
      </c>
      <c r="I1345" s="222" t="s">
        <v>5197</v>
      </c>
      <c r="J1345" s="646" t="s">
        <v>5197</v>
      </c>
      <c r="K1345" s="521" t="s">
        <v>3097</v>
      </c>
      <c r="L1345" s="221" t="s">
        <v>47</v>
      </c>
      <c r="M1345" s="221" t="s">
        <v>1848</v>
      </c>
      <c r="N1345" s="300" t="s">
        <v>1988</v>
      </c>
    </row>
    <row r="1346" spans="2:14" x14ac:dyDescent="0.2">
      <c r="B1346" s="217"/>
      <c r="C1346" s="218" t="s">
        <v>1789</v>
      </c>
      <c r="D1346" s="219">
        <v>49260</v>
      </c>
      <c r="E1346" s="218" t="s">
        <v>3099</v>
      </c>
      <c r="F1346" s="222">
        <v>0.11</v>
      </c>
      <c r="G1346" s="222">
        <v>0.11</v>
      </c>
      <c r="H1346" s="222" t="s">
        <v>5197</v>
      </c>
      <c r="I1346" s="222" t="s">
        <v>5197</v>
      </c>
      <c r="J1346" s="646" t="s">
        <v>5197</v>
      </c>
      <c r="K1346" s="521" t="s">
        <v>2913</v>
      </c>
      <c r="L1346" s="221" t="s">
        <v>47</v>
      </c>
      <c r="M1346" s="221" t="s">
        <v>1763</v>
      </c>
      <c r="N1346" s="300" t="s">
        <v>1988</v>
      </c>
    </row>
    <row r="1347" spans="2:14" x14ac:dyDescent="0.2">
      <c r="B1347" s="217"/>
      <c r="C1347" s="218" t="s">
        <v>1789</v>
      </c>
      <c r="D1347" s="219">
        <v>49276</v>
      </c>
      <c r="E1347" s="218" t="s">
        <v>3100</v>
      </c>
      <c r="F1347" s="222">
        <v>8.5999999999999993E-2</v>
      </c>
      <c r="G1347" s="222">
        <v>8.5999999999999993E-2</v>
      </c>
      <c r="H1347" s="222" t="s">
        <v>5197</v>
      </c>
      <c r="I1347" s="222" t="s">
        <v>5197</v>
      </c>
      <c r="J1347" s="646" t="s">
        <v>5197</v>
      </c>
      <c r="K1347" s="521" t="s">
        <v>2913</v>
      </c>
      <c r="L1347" s="221" t="s">
        <v>47</v>
      </c>
      <c r="M1347" s="221" t="s">
        <v>1763</v>
      </c>
      <c r="N1347" s="300" t="s">
        <v>1988</v>
      </c>
    </row>
    <row r="1348" spans="2:14" x14ac:dyDescent="0.2">
      <c r="B1348" s="217"/>
      <c r="C1348" s="218" t="s">
        <v>1789</v>
      </c>
      <c r="D1348" s="219">
        <v>49289</v>
      </c>
      <c r="E1348" s="218" t="s">
        <v>3108</v>
      </c>
      <c r="F1348" s="222">
        <v>2.9000000000000001E-2</v>
      </c>
      <c r="G1348" s="222">
        <v>2.9000000000000001E-2</v>
      </c>
      <c r="H1348" s="222" t="s">
        <v>5197</v>
      </c>
      <c r="I1348" s="222" t="s">
        <v>5197</v>
      </c>
      <c r="J1348" s="646" t="s">
        <v>5197</v>
      </c>
      <c r="K1348" s="521" t="s">
        <v>2444</v>
      </c>
      <c r="L1348" s="221" t="s">
        <v>45</v>
      </c>
      <c r="M1348" s="221" t="s">
        <v>45</v>
      </c>
      <c r="N1348" s="300" t="s">
        <v>1986</v>
      </c>
    </row>
    <row r="1349" spans="2:14" x14ac:dyDescent="0.2">
      <c r="B1349" s="217"/>
      <c r="C1349" s="218" t="s">
        <v>1789</v>
      </c>
      <c r="D1349" s="219">
        <v>49292</v>
      </c>
      <c r="E1349" s="218" t="s">
        <v>3109</v>
      </c>
      <c r="F1349" s="222">
        <v>0.375</v>
      </c>
      <c r="G1349" s="222">
        <v>0.375</v>
      </c>
      <c r="H1349" s="222" t="s">
        <v>5197</v>
      </c>
      <c r="I1349" s="222" t="s">
        <v>5197</v>
      </c>
      <c r="J1349" s="646" t="s">
        <v>5197</v>
      </c>
      <c r="K1349" s="521" t="s">
        <v>2452</v>
      </c>
      <c r="L1349" s="221" t="s">
        <v>45</v>
      </c>
      <c r="M1349" s="221" t="s">
        <v>45</v>
      </c>
      <c r="N1349" s="300" t="s">
        <v>1986</v>
      </c>
    </row>
    <row r="1350" spans="2:14" x14ac:dyDescent="0.2">
      <c r="B1350" s="217"/>
      <c r="C1350" s="218" t="s">
        <v>1789</v>
      </c>
      <c r="D1350" s="219">
        <v>49324</v>
      </c>
      <c r="E1350" s="218" t="s">
        <v>3111</v>
      </c>
      <c r="F1350" s="222">
        <v>9.9</v>
      </c>
      <c r="G1350" s="222">
        <v>9.9</v>
      </c>
      <c r="H1350" s="222" t="s">
        <v>5197</v>
      </c>
      <c r="I1350" s="222" t="s">
        <v>5197</v>
      </c>
      <c r="J1350" s="646" t="s">
        <v>5197</v>
      </c>
      <c r="K1350" s="521" t="s">
        <v>1762</v>
      </c>
      <c r="L1350" s="221" t="s">
        <v>49</v>
      </c>
      <c r="M1350" s="221" t="s">
        <v>49</v>
      </c>
      <c r="N1350" s="300" t="s">
        <v>3112</v>
      </c>
    </row>
    <row r="1351" spans="2:14" x14ac:dyDescent="0.2">
      <c r="B1351" s="217"/>
      <c r="C1351" s="218" t="s">
        <v>1789</v>
      </c>
      <c r="D1351" s="219">
        <v>49328</v>
      </c>
      <c r="E1351" s="218" t="s">
        <v>3116</v>
      </c>
      <c r="F1351" s="222">
        <v>8.5999999999999993E-2</v>
      </c>
      <c r="G1351" s="222">
        <v>8.5999999999999993E-2</v>
      </c>
      <c r="H1351" s="222" t="s">
        <v>5197</v>
      </c>
      <c r="I1351" s="222" t="s">
        <v>5197</v>
      </c>
      <c r="J1351" s="646" t="s">
        <v>5197</v>
      </c>
      <c r="K1351" s="521" t="s">
        <v>2669</v>
      </c>
      <c r="L1351" s="221" t="s">
        <v>47</v>
      </c>
      <c r="M1351" s="221" t="s">
        <v>51</v>
      </c>
      <c r="N1351" s="300" t="s">
        <v>1988</v>
      </c>
    </row>
    <row r="1352" spans="2:14" x14ac:dyDescent="0.2">
      <c r="B1352" s="217"/>
      <c r="C1352" s="218" t="s">
        <v>1789</v>
      </c>
      <c r="D1352" s="219">
        <v>49331</v>
      </c>
      <c r="E1352" s="218" t="s">
        <v>3117</v>
      </c>
      <c r="F1352" s="222">
        <v>0.1</v>
      </c>
      <c r="G1352" s="222">
        <v>0.1</v>
      </c>
      <c r="H1352" s="222" t="s">
        <v>5197</v>
      </c>
      <c r="I1352" s="222" t="s">
        <v>5197</v>
      </c>
      <c r="J1352" s="646" t="s">
        <v>5197</v>
      </c>
      <c r="K1352" s="521" t="s">
        <v>2444</v>
      </c>
      <c r="L1352" s="221" t="s">
        <v>45</v>
      </c>
      <c r="M1352" s="221" t="s">
        <v>45</v>
      </c>
      <c r="N1352" s="300" t="s">
        <v>1986</v>
      </c>
    </row>
    <row r="1353" spans="2:14" x14ac:dyDescent="0.2">
      <c r="B1353" s="217"/>
      <c r="C1353" s="218" t="s">
        <v>1789</v>
      </c>
      <c r="D1353" s="219">
        <v>49354</v>
      </c>
      <c r="E1353" s="218" t="s">
        <v>3118</v>
      </c>
      <c r="F1353" s="222">
        <v>0.18</v>
      </c>
      <c r="G1353" s="222">
        <v>0.18</v>
      </c>
      <c r="H1353" s="222" t="s">
        <v>5197</v>
      </c>
      <c r="I1353" s="222" t="s">
        <v>5197</v>
      </c>
      <c r="J1353" s="646" t="s">
        <v>5197</v>
      </c>
      <c r="K1353" s="521" t="s">
        <v>1883</v>
      </c>
      <c r="L1353" s="221" t="s">
        <v>45</v>
      </c>
      <c r="M1353" s="221" t="s">
        <v>51</v>
      </c>
      <c r="N1353" s="300" t="s">
        <v>1986</v>
      </c>
    </row>
    <row r="1354" spans="2:14" x14ac:dyDescent="0.2">
      <c r="B1354" s="217"/>
      <c r="C1354" s="218" t="s">
        <v>1789</v>
      </c>
      <c r="D1354" s="219">
        <v>49359</v>
      </c>
      <c r="E1354" s="218" t="s">
        <v>3119</v>
      </c>
      <c r="F1354" s="222">
        <v>0.22500000000000001</v>
      </c>
      <c r="G1354" s="222">
        <v>0.22500000000000001</v>
      </c>
      <c r="H1354" s="222" t="s">
        <v>5197</v>
      </c>
      <c r="I1354" s="222" t="s">
        <v>5197</v>
      </c>
      <c r="J1354" s="646" t="s">
        <v>5197</v>
      </c>
      <c r="K1354" s="521" t="s">
        <v>1839</v>
      </c>
      <c r="L1354" s="221" t="s">
        <v>47</v>
      </c>
      <c r="M1354" s="221" t="s">
        <v>45</v>
      </c>
      <c r="N1354" s="300" t="s">
        <v>1988</v>
      </c>
    </row>
    <row r="1355" spans="2:14" x14ac:dyDescent="0.2">
      <c r="B1355" s="217"/>
      <c r="C1355" s="218" t="s">
        <v>1789</v>
      </c>
      <c r="D1355" s="219">
        <v>49361</v>
      </c>
      <c r="E1355" s="218" t="s">
        <v>3121</v>
      </c>
      <c r="F1355" s="222">
        <v>6.9000000000000006E-2</v>
      </c>
      <c r="G1355" s="222">
        <v>6.9000000000000006E-2</v>
      </c>
      <c r="H1355" s="222" t="s">
        <v>5197</v>
      </c>
      <c r="I1355" s="222" t="s">
        <v>5197</v>
      </c>
      <c r="J1355" s="646" t="s">
        <v>5197</v>
      </c>
      <c r="K1355" s="521" t="s">
        <v>1758</v>
      </c>
      <c r="L1355" s="221" t="s">
        <v>45</v>
      </c>
      <c r="M1355" s="221" t="s">
        <v>45</v>
      </c>
      <c r="N1355" s="300" t="s">
        <v>1986</v>
      </c>
    </row>
    <row r="1356" spans="2:14" x14ac:dyDescent="0.2">
      <c r="B1356" s="217"/>
      <c r="C1356" s="218" t="s">
        <v>1789</v>
      </c>
      <c r="D1356" s="219">
        <v>49371</v>
      </c>
      <c r="E1356" s="218" t="s">
        <v>3127</v>
      </c>
      <c r="F1356" s="222">
        <v>2.8</v>
      </c>
      <c r="G1356" s="222">
        <v>2.8</v>
      </c>
      <c r="H1356" s="222" t="s">
        <v>5197</v>
      </c>
      <c r="I1356" s="222" t="s">
        <v>5197</v>
      </c>
      <c r="J1356" s="646" t="s">
        <v>5197</v>
      </c>
      <c r="K1356" s="521" t="s">
        <v>2802</v>
      </c>
      <c r="L1356" s="221" t="s">
        <v>47</v>
      </c>
      <c r="M1356" s="221" t="s">
        <v>1797</v>
      </c>
      <c r="N1356" s="300" t="s">
        <v>1988</v>
      </c>
    </row>
    <row r="1357" spans="2:14" x14ac:dyDescent="0.2">
      <c r="B1357" s="217"/>
      <c r="C1357" s="218" t="s">
        <v>1789</v>
      </c>
      <c r="D1357" s="219">
        <v>49376</v>
      </c>
      <c r="E1357" s="218" t="s">
        <v>3129</v>
      </c>
      <c r="F1357" s="222">
        <v>1.98</v>
      </c>
      <c r="G1357" s="222">
        <v>1.98</v>
      </c>
      <c r="H1357" s="222" t="s">
        <v>5197</v>
      </c>
      <c r="I1357" s="222" t="s">
        <v>5197</v>
      </c>
      <c r="J1357" s="646" t="s">
        <v>5197</v>
      </c>
      <c r="K1357" s="521" t="s">
        <v>3130</v>
      </c>
      <c r="L1357" s="221" t="s">
        <v>47</v>
      </c>
      <c r="M1357" s="221" t="s">
        <v>1797</v>
      </c>
      <c r="N1357" s="300" t="s">
        <v>1988</v>
      </c>
    </row>
    <row r="1358" spans="2:14" x14ac:dyDescent="0.2">
      <c r="B1358" s="217"/>
      <c r="C1358" s="218" t="s">
        <v>1789</v>
      </c>
      <c r="D1358" s="219">
        <v>49398</v>
      </c>
      <c r="E1358" s="218" t="s">
        <v>3134</v>
      </c>
      <c r="F1358" s="222">
        <v>0.222</v>
      </c>
      <c r="G1358" s="222">
        <v>0.222</v>
      </c>
      <c r="H1358" s="222" t="s">
        <v>5197</v>
      </c>
      <c r="I1358" s="222" t="s">
        <v>5197</v>
      </c>
      <c r="J1358" s="646" t="s">
        <v>5197</v>
      </c>
      <c r="K1358" s="521" t="s">
        <v>3135</v>
      </c>
      <c r="L1358" s="221" t="s">
        <v>44</v>
      </c>
      <c r="M1358" s="221" t="s">
        <v>44</v>
      </c>
      <c r="N1358" s="300" t="s">
        <v>1751</v>
      </c>
    </row>
    <row r="1359" spans="2:14" x14ac:dyDescent="0.2">
      <c r="B1359" s="217"/>
      <c r="C1359" s="218" t="s">
        <v>1789</v>
      </c>
      <c r="D1359" s="219">
        <v>49399</v>
      </c>
      <c r="E1359" s="218" t="s">
        <v>3136</v>
      </c>
      <c r="F1359" s="222">
        <v>0.108</v>
      </c>
      <c r="G1359" s="222">
        <v>0.108</v>
      </c>
      <c r="H1359" s="222" t="s">
        <v>5197</v>
      </c>
      <c r="I1359" s="222" t="s">
        <v>5197</v>
      </c>
      <c r="J1359" s="646" t="s">
        <v>5197</v>
      </c>
      <c r="K1359" s="521" t="s">
        <v>1922</v>
      </c>
      <c r="L1359" s="221" t="s">
        <v>44</v>
      </c>
      <c r="M1359" s="221" t="s">
        <v>44</v>
      </c>
      <c r="N1359" s="300" t="s">
        <v>1751</v>
      </c>
    </row>
    <row r="1360" spans="2:14" x14ac:dyDescent="0.2">
      <c r="B1360" s="217"/>
      <c r="C1360" s="218" t="s">
        <v>1789</v>
      </c>
      <c r="D1360" s="219">
        <v>49400</v>
      </c>
      <c r="E1360" s="218" t="s">
        <v>3137</v>
      </c>
      <c r="F1360" s="222">
        <v>0.14399999999999999</v>
      </c>
      <c r="G1360" s="222">
        <v>0.14399999999999999</v>
      </c>
      <c r="H1360" s="222" t="s">
        <v>5197</v>
      </c>
      <c r="I1360" s="222" t="s">
        <v>5197</v>
      </c>
      <c r="J1360" s="646" t="s">
        <v>5197</v>
      </c>
      <c r="K1360" s="521" t="s">
        <v>1922</v>
      </c>
      <c r="L1360" s="221" t="s">
        <v>44</v>
      </c>
      <c r="M1360" s="221" t="s">
        <v>44</v>
      </c>
      <c r="N1360" s="300" t="s">
        <v>1751</v>
      </c>
    </row>
    <row r="1361" spans="2:14" x14ac:dyDescent="0.2">
      <c r="B1361" s="217"/>
      <c r="C1361" s="218" t="s">
        <v>1789</v>
      </c>
      <c r="D1361" s="219">
        <v>49401</v>
      </c>
      <c r="E1361" s="218" t="s">
        <v>3138</v>
      </c>
      <c r="F1361" s="222">
        <v>0.2</v>
      </c>
      <c r="G1361" s="222">
        <v>0.2</v>
      </c>
      <c r="H1361" s="222" t="s">
        <v>5197</v>
      </c>
      <c r="I1361" s="222" t="s">
        <v>5197</v>
      </c>
      <c r="J1361" s="646" t="s">
        <v>5197</v>
      </c>
      <c r="K1361" s="521" t="s">
        <v>1752</v>
      </c>
      <c r="L1361" s="221" t="s">
        <v>44</v>
      </c>
      <c r="M1361" s="221" t="s">
        <v>44</v>
      </c>
      <c r="N1361" s="300" t="s">
        <v>1751</v>
      </c>
    </row>
    <row r="1362" spans="2:14" x14ac:dyDescent="0.2">
      <c r="B1362" s="217"/>
      <c r="C1362" s="218" t="s">
        <v>1789</v>
      </c>
      <c r="D1362" s="219">
        <v>49402</v>
      </c>
      <c r="E1362" s="218" t="s">
        <v>3139</v>
      </c>
      <c r="F1362" s="222">
        <v>0.83299999999999996</v>
      </c>
      <c r="G1362" s="222">
        <v>0.83299999999999996</v>
      </c>
      <c r="H1362" s="222" t="s">
        <v>5197</v>
      </c>
      <c r="I1362" s="222" t="s">
        <v>5197</v>
      </c>
      <c r="J1362" s="646" t="s">
        <v>5197</v>
      </c>
      <c r="K1362" s="521" t="s">
        <v>2052</v>
      </c>
      <c r="L1362" s="221" t="s">
        <v>44</v>
      </c>
      <c r="M1362" s="221" t="s">
        <v>50</v>
      </c>
      <c r="N1362" s="300" t="s">
        <v>1751</v>
      </c>
    </row>
    <row r="1363" spans="2:14" x14ac:dyDescent="0.2">
      <c r="B1363" s="217"/>
      <c r="C1363" s="218" t="s">
        <v>1789</v>
      </c>
      <c r="D1363" s="219">
        <v>49404</v>
      </c>
      <c r="E1363" s="218" t="s">
        <v>3140</v>
      </c>
      <c r="F1363" s="222">
        <v>0.12</v>
      </c>
      <c r="G1363" s="222">
        <v>0.12</v>
      </c>
      <c r="H1363" s="222" t="s">
        <v>5197</v>
      </c>
      <c r="I1363" s="222" t="s">
        <v>5197</v>
      </c>
      <c r="J1363" s="646" t="s">
        <v>5197</v>
      </c>
      <c r="K1363" s="521" t="s">
        <v>2642</v>
      </c>
      <c r="L1363" s="221" t="s">
        <v>45</v>
      </c>
      <c r="M1363" s="221" t="s">
        <v>45</v>
      </c>
      <c r="N1363" s="300" t="s">
        <v>1986</v>
      </c>
    </row>
    <row r="1364" spans="2:14" x14ac:dyDescent="0.2">
      <c r="B1364" s="217"/>
      <c r="C1364" s="218" t="s">
        <v>1789</v>
      </c>
      <c r="D1364" s="219">
        <v>49405</v>
      </c>
      <c r="E1364" s="218" t="s">
        <v>3141</v>
      </c>
      <c r="F1364" s="222">
        <v>0.189</v>
      </c>
      <c r="G1364" s="222">
        <v>0.189</v>
      </c>
      <c r="H1364" s="222" t="s">
        <v>5197</v>
      </c>
      <c r="I1364" s="222" t="s">
        <v>5197</v>
      </c>
      <c r="J1364" s="646" t="s">
        <v>5197</v>
      </c>
      <c r="K1364" s="521" t="s">
        <v>1752</v>
      </c>
      <c r="L1364" s="221" t="s">
        <v>44</v>
      </c>
      <c r="M1364" s="221" t="s">
        <v>44</v>
      </c>
      <c r="N1364" s="300" t="s">
        <v>1751</v>
      </c>
    </row>
    <row r="1365" spans="2:14" x14ac:dyDescent="0.2">
      <c r="B1365" s="217"/>
      <c r="C1365" s="218" t="s">
        <v>1789</v>
      </c>
      <c r="D1365" s="219">
        <v>49409</v>
      </c>
      <c r="E1365" s="218" t="s">
        <v>3145</v>
      </c>
      <c r="F1365" s="222">
        <v>0.61199999999999999</v>
      </c>
      <c r="G1365" s="222">
        <v>0.61199999999999999</v>
      </c>
      <c r="H1365" s="222" t="s">
        <v>5197</v>
      </c>
      <c r="I1365" s="222" t="s">
        <v>5197</v>
      </c>
      <c r="J1365" s="646" t="s">
        <v>5197</v>
      </c>
      <c r="K1365" s="521" t="s">
        <v>1883</v>
      </c>
      <c r="L1365" s="221" t="s">
        <v>45</v>
      </c>
      <c r="M1365" s="221" t="s">
        <v>51</v>
      </c>
      <c r="N1365" s="300" t="s">
        <v>1986</v>
      </c>
    </row>
    <row r="1366" spans="2:14" x14ac:dyDescent="0.2">
      <c r="B1366" s="217"/>
      <c r="C1366" s="218" t="s">
        <v>1789</v>
      </c>
      <c r="D1366" s="219">
        <v>49411</v>
      </c>
      <c r="E1366" s="218" t="s">
        <v>3146</v>
      </c>
      <c r="F1366" s="222">
        <v>4.5</v>
      </c>
      <c r="G1366" s="222">
        <v>4.5</v>
      </c>
      <c r="H1366" s="222" t="s">
        <v>5197</v>
      </c>
      <c r="I1366" s="222" t="s">
        <v>5197</v>
      </c>
      <c r="J1366" s="646" t="s">
        <v>5197</v>
      </c>
      <c r="K1366" s="521" t="s">
        <v>3148</v>
      </c>
      <c r="L1366" s="221" t="s">
        <v>45</v>
      </c>
      <c r="M1366" s="221" t="s">
        <v>45</v>
      </c>
      <c r="N1366" s="300" t="s">
        <v>3147</v>
      </c>
    </row>
    <row r="1367" spans="2:14" x14ac:dyDescent="0.2">
      <c r="B1367" s="217"/>
      <c r="C1367" s="218" t="s">
        <v>1789</v>
      </c>
      <c r="D1367" s="219">
        <v>49412</v>
      </c>
      <c r="E1367" s="218" t="s">
        <v>3149</v>
      </c>
      <c r="F1367" s="222">
        <v>4.5</v>
      </c>
      <c r="G1367" s="222">
        <v>4.5</v>
      </c>
      <c r="H1367" s="222" t="s">
        <v>5197</v>
      </c>
      <c r="I1367" s="222" t="s">
        <v>5197</v>
      </c>
      <c r="J1367" s="646" t="s">
        <v>5197</v>
      </c>
      <c r="K1367" s="521" t="s">
        <v>3148</v>
      </c>
      <c r="L1367" s="221" t="s">
        <v>45</v>
      </c>
      <c r="M1367" s="221" t="s">
        <v>45</v>
      </c>
      <c r="N1367" s="300" t="s">
        <v>3147</v>
      </c>
    </row>
    <row r="1368" spans="2:14" x14ac:dyDescent="0.2">
      <c r="B1368" s="217"/>
      <c r="C1368" s="218" t="s">
        <v>1789</v>
      </c>
      <c r="D1368" s="219">
        <v>49413</v>
      </c>
      <c r="E1368" s="218" t="s">
        <v>3150</v>
      </c>
      <c r="F1368" s="222">
        <v>6</v>
      </c>
      <c r="G1368" s="222">
        <v>6</v>
      </c>
      <c r="H1368" s="222" t="s">
        <v>5197</v>
      </c>
      <c r="I1368" s="222" t="s">
        <v>5197</v>
      </c>
      <c r="J1368" s="646" t="s">
        <v>5197</v>
      </c>
      <c r="K1368" s="521" t="s">
        <v>3148</v>
      </c>
      <c r="L1368" s="221" t="s">
        <v>45</v>
      </c>
      <c r="M1368" s="221" t="s">
        <v>45</v>
      </c>
      <c r="N1368" s="300" t="s">
        <v>3147</v>
      </c>
    </row>
    <row r="1369" spans="2:14" x14ac:dyDescent="0.2">
      <c r="B1369" s="217"/>
      <c r="C1369" s="218" t="s">
        <v>1789</v>
      </c>
      <c r="D1369" s="219">
        <v>49414</v>
      </c>
      <c r="E1369" s="218" t="s">
        <v>3151</v>
      </c>
      <c r="F1369" s="222">
        <v>2.9000000000000001E-2</v>
      </c>
      <c r="G1369" s="222">
        <v>2.9000000000000001E-2</v>
      </c>
      <c r="H1369" s="222" t="s">
        <v>5197</v>
      </c>
      <c r="I1369" s="222" t="s">
        <v>5197</v>
      </c>
      <c r="J1369" s="646" t="s">
        <v>5197</v>
      </c>
      <c r="K1369" s="521" t="s">
        <v>1883</v>
      </c>
      <c r="L1369" s="221" t="s">
        <v>45</v>
      </c>
      <c r="M1369" s="221" t="s">
        <v>51</v>
      </c>
      <c r="N1369" s="300" t="s">
        <v>1986</v>
      </c>
    </row>
    <row r="1370" spans="2:14" x14ac:dyDescent="0.2">
      <c r="B1370" s="217"/>
      <c r="C1370" s="218" t="s">
        <v>1789</v>
      </c>
      <c r="D1370" s="219">
        <v>49427</v>
      </c>
      <c r="E1370" s="218" t="s">
        <v>3152</v>
      </c>
      <c r="F1370" s="222">
        <v>0.185</v>
      </c>
      <c r="G1370" s="222">
        <v>0.185</v>
      </c>
      <c r="H1370" s="222" t="s">
        <v>5197</v>
      </c>
      <c r="I1370" s="222" t="s">
        <v>5197</v>
      </c>
      <c r="J1370" s="646" t="s">
        <v>5197</v>
      </c>
      <c r="K1370" s="521" t="s">
        <v>2460</v>
      </c>
      <c r="L1370" s="221" t="s">
        <v>47</v>
      </c>
      <c r="M1370" s="221" t="s">
        <v>1763</v>
      </c>
      <c r="N1370" s="300" t="s">
        <v>2459</v>
      </c>
    </row>
    <row r="1371" spans="2:14" x14ac:dyDescent="0.2">
      <c r="B1371" s="217"/>
      <c r="C1371" s="218" t="s">
        <v>1789</v>
      </c>
      <c r="D1371" s="219">
        <v>49428</v>
      </c>
      <c r="E1371" s="218" t="s">
        <v>3153</v>
      </c>
      <c r="F1371" s="222">
        <v>7.2999999999999995E-2</v>
      </c>
      <c r="G1371" s="222">
        <v>7.2999999999999995E-2</v>
      </c>
      <c r="H1371" s="222" t="s">
        <v>5197</v>
      </c>
      <c r="I1371" s="222" t="s">
        <v>5197</v>
      </c>
      <c r="J1371" s="646" t="s">
        <v>5197</v>
      </c>
      <c r="K1371" s="521" t="s">
        <v>3154</v>
      </c>
      <c r="L1371" s="221" t="s">
        <v>47</v>
      </c>
      <c r="M1371" s="221" t="s">
        <v>1763</v>
      </c>
      <c r="N1371" s="300" t="s">
        <v>1988</v>
      </c>
    </row>
    <row r="1372" spans="2:14" x14ac:dyDescent="0.2">
      <c r="B1372" s="217"/>
      <c r="C1372" s="218" t="s">
        <v>1789</v>
      </c>
      <c r="D1372" s="219">
        <v>49512</v>
      </c>
      <c r="E1372" s="218" t="s">
        <v>3159</v>
      </c>
      <c r="F1372" s="222">
        <v>0.14299999999999999</v>
      </c>
      <c r="G1372" s="222">
        <v>0.14299999999999999</v>
      </c>
      <c r="H1372" s="222" t="s">
        <v>5197</v>
      </c>
      <c r="I1372" s="222" t="s">
        <v>5197</v>
      </c>
      <c r="J1372" s="646" t="s">
        <v>5197</v>
      </c>
      <c r="K1372" s="521" t="s">
        <v>2697</v>
      </c>
      <c r="L1372" s="221" t="s">
        <v>47</v>
      </c>
      <c r="M1372" s="221" t="s">
        <v>1797</v>
      </c>
      <c r="N1372" s="300" t="s">
        <v>1988</v>
      </c>
    </row>
    <row r="1373" spans="2:14" x14ac:dyDescent="0.2">
      <c r="B1373" s="217"/>
      <c r="C1373" s="218" t="s">
        <v>1789</v>
      </c>
      <c r="D1373" s="219">
        <v>49513</v>
      </c>
      <c r="E1373" s="218" t="s">
        <v>3160</v>
      </c>
      <c r="F1373" s="222">
        <v>0.161</v>
      </c>
      <c r="G1373" s="222">
        <v>0.161</v>
      </c>
      <c r="H1373" s="222" t="s">
        <v>5197</v>
      </c>
      <c r="I1373" s="222" t="s">
        <v>5197</v>
      </c>
      <c r="J1373" s="646" t="s">
        <v>5197</v>
      </c>
      <c r="K1373" s="521" t="s">
        <v>2697</v>
      </c>
      <c r="L1373" s="221" t="s">
        <v>47</v>
      </c>
      <c r="M1373" s="221" t="s">
        <v>1797</v>
      </c>
      <c r="N1373" s="300" t="s">
        <v>1988</v>
      </c>
    </row>
    <row r="1374" spans="2:14" x14ac:dyDescent="0.2">
      <c r="B1374" s="217"/>
      <c r="C1374" s="218" t="s">
        <v>1789</v>
      </c>
      <c r="D1374" s="219">
        <v>49637</v>
      </c>
      <c r="E1374" s="218" t="s">
        <v>3164</v>
      </c>
      <c r="F1374" s="222">
        <v>0.998</v>
      </c>
      <c r="G1374" s="222">
        <v>0.998</v>
      </c>
      <c r="H1374" s="222" t="s">
        <v>5197</v>
      </c>
      <c r="I1374" s="222" t="s">
        <v>5197</v>
      </c>
      <c r="J1374" s="646" t="s">
        <v>5197</v>
      </c>
      <c r="K1374" s="521" t="s">
        <v>2179</v>
      </c>
      <c r="L1374" s="221" t="s">
        <v>47</v>
      </c>
      <c r="M1374" s="221" t="s">
        <v>51</v>
      </c>
      <c r="N1374" s="300" t="s">
        <v>1988</v>
      </c>
    </row>
    <row r="1375" spans="2:14" x14ac:dyDescent="0.2">
      <c r="B1375" s="217"/>
      <c r="C1375" s="218" t="s">
        <v>1789</v>
      </c>
      <c r="D1375" s="219">
        <v>49669</v>
      </c>
      <c r="E1375" s="218" t="s">
        <v>3168</v>
      </c>
      <c r="F1375" s="222">
        <v>3</v>
      </c>
      <c r="G1375" s="222">
        <v>3</v>
      </c>
      <c r="H1375" s="222" t="s">
        <v>5197</v>
      </c>
      <c r="I1375" s="222" t="s">
        <v>5197</v>
      </c>
      <c r="J1375" s="646" t="s">
        <v>5197</v>
      </c>
      <c r="K1375" s="521" t="s">
        <v>2635</v>
      </c>
      <c r="L1375" s="221" t="s">
        <v>47</v>
      </c>
      <c r="M1375" s="221" t="s">
        <v>1763</v>
      </c>
      <c r="N1375" s="300" t="s">
        <v>1988</v>
      </c>
    </row>
    <row r="1376" spans="2:14" x14ac:dyDescent="0.2">
      <c r="B1376" s="217"/>
      <c r="C1376" s="218" t="s">
        <v>1789</v>
      </c>
      <c r="D1376" s="219">
        <v>49689</v>
      </c>
      <c r="E1376" s="218" t="s">
        <v>3171</v>
      </c>
      <c r="F1376" s="222">
        <v>0.12</v>
      </c>
      <c r="G1376" s="222">
        <v>0.12</v>
      </c>
      <c r="H1376" s="222" t="s">
        <v>5197</v>
      </c>
      <c r="I1376" s="222" t="s">
        <v>5197</v>
      </c>
      <c r="J1376" s="646" t="s">
        <v>5197</v>
      </c>
      <c r="K1376" s="521" t="s">
        <v>1989</v>
      </c>
      <c r="L1376" s="221" t="s">
        <v>47</v>
      </c>
      <c r="M1376" s="221" t="s">
        <v>1848</v>
      </c>
      <c r="N1376" s="300" t="s">
        <v>1988</v>
      </c>
    </row>
    <row r="1377" spans="2:14" ht="22.5" x14ac:dyDescent="0.2">
      <c r="B1377" s="217"/>
      <c r="C1377" s="218" t="s">
        <v>1789</v>
      </c>
      <c r="D1377" s="219">
        <v>49693</v>
      </c>
      <c r="E1377" s="218" t="s">
        <v>3172</v>
      </c>
      <c r="F1377" s="222">
        <v>1.4</v>
      </c>
      <c r="G1377" s="222">
        <v>1.4</v>
      </c>
      <c r="H1377" s="222" t="s">
        <v>5197</v>
      </c>
      <c r="I1377" s="222" t="s">
        <v>5197</v>
      </c>
      <c r="J1377" s="646" t="s">
        <v>5221</v>
      </c>
      <c r="K1377" s="521" t="s">
        <v>2162</v>
      </c>
      <c r="L1377" s="221" t="s">
        <v>44</v>
      </c>
      <c r="M1377" s="221" t="s">
        <v>44</v>
      </c>
      <c r="N1377" s="300" t="s">
        <v>1773</v>
      </c>
    </row>
    <row r="1378" spans="2:14" x14ac:dyDescent="0.2">
      <c r="B1378" s="217"/>
      <c r="C1378" s="218" t="s">
        <v>1789</v>
      </c>
      <c r="D1378" s="219">
        <v>49695</v>
      </c>
      <c r="E1378" s="218" t="s">
        <v>3173</v>
      </c>
      <c r="F1378" s="222">
        <v>0.48799999999999999</v>
      </c>
      <c r="G1378" s="222">
        <v>0.48799999999999999</v>
      </c>
      <c r="H1378" s="222" t="s">
        <v>5197</v>
      </c>
      <c r="I1378" s="222" t="s">
        <v>5197</v>
      </c>
      <c r="J1378" s="646" t="s">
        <v>5197</v>
      </c>
      <c r="K1378" s="521" t="s">
        <v>2460</v>
      </c>
      <c r="L1378" s="221" t="s">
        <v>47</v>
      </c>
      <c r="M1378" s="221" t="s">
        <v>1763</v>
      </c>
      <c r="N1378" s="300" t="s">
        <v>2459</v>
      </c>
    </row>
    <row r="1379" spans="2:14" x14ac:dyDescent="0.2">
      <c r="B1379" s="217"/>
      <c r="C1379" s="218" t="s">
        <v>1789</v>
      </c>
      <c r="D1379" s="219">
        <v>49768</v>
      </c>
      <c r="E1379" s="218" t="s">
        <v>3176</v>
      </c>
      <c r="F1379" s="222">
        <v>2.8000000000000001E-2</v>
      </c>
      <c r="G1379" s="222">
        <v>2.8000000000000001E-2</v>
      </c>
      <c r="H1379" s="222" t="s">
        <v>5197</v>
      </c>
      <c r="I1379" s="222" t="s">
        <v>5197</v>
      </c>
      <c r="J1379" s="646" t="s">
        <v>5197</v>
      </c>
      <c r="K1379" s="521" t="s">
        <v>1775</v>
      </c>
      <c r="L1379" s="221" t="s">
        <v>45</v>
      </c>
      <c r="M1379" s="221" t="s">
        <v>45</v>
      </c>
      <c r="N1379" s="300" t="s">
        <v>1986</v>
      </c>
    </row>
    <row r="1380" spans="2:14" x14ac:dyDescent="0.2">
      <c r="B1380" s="217"/>
      <c r="C1380" s="218" t="s">
        <v>1789</v>
      </c>
      <c r="D1380" s="219">
        <v>49863</v>
      </c>
      <c r="E1380" s="218" t="s">
        <v>3181</v>
      </c>
      <c r="F1380" s="222">
        <v>0.25</v>
      </c>
      <c r="G1380" s="222">
        <v>0.25</v>
      </c>
      <c r="H1380" s="222" t="s">
        <v>5197</v>
      </c>
      <c r="I1380" s="222" t="s">
        <v>5197</v>
      </c>
      <c r="J1380" s="646" t="s">
        <v>5197</v>
      </c>
      <c r="K1380" s="521" t="s">
        <v>2898</v>
      </c>
      <c r="L1380" s="221" t="s">
        <v>47</v>
      </c>
      <c r="M1380" s="221" t="s">
        <v>45</v>
      </c>
      <c r="N1380" s="300" t="s">
        <v>1988</v>
      </c>
    </row>
    <row r="1381" spans="2:14" x14ac:dyDescent="0.2">
      <c r="B1381" s="217"/>
      <c r="C1381" s="218" t="s">
        <v>1789</v>
      </c>
      <c r="D1381" s="219">
        <v>49867</v>
      </c>
      <c r="E1381" s="218" t="s">
        <v>3182</v>
      </c>
      <c r="F1381" s="222">
        <v>0.42799999999999999</v>
      </c>
      <c r="G1381" s="222">
        <v>0.42799999999999999</v>
      </c>
      <c r="H1381" s="222" t="s">
        <v>5197</v>
      </c>
      <c r="I1381" s="222" t="s">
        <v>5197</v>
      </c>
      <c r="J1381" s="646" t="s">
        <v>5197</v>
      </c>
      <c r="K1381" s="521" t="s">
        <v>2409</v>
      </c>
      <c r="L1381" s="221" t="s">
        <v>47</v>
      </c>
      <c r="M1381" s="221" t="s">
        <v>51</v>
      </c>
      <c r="N1381" s="300" t="s">
        <v>1988</v>
      </c>
    </row>
    <row r="1382" spans="2:14" x14ac:dyDescent="0.2">
      <c r="B1382" s="217"/>
      <c r="C1382" s="218" t="s">
        <v>1789</v>
      </c>
      <c r="D1382" s="219">
        <v>49930</v>
      </c>
      <c r="E1382" s="218" t="s">
        <v>3184</v>
      </c>
      <c r="F1382" s="222">
        <v>7.1999999999999995E-2</v>
      </c>
      <c r="G1382" s="222">
        <v>7.1999999999999995E-2</v>
      </c>
      <c r="H1382" s="222" t="s">
        <v>5197</v>
      </c>
      <c r="I1382" s="222" t="s">
        <v>5197</v>
      </c>
      <c r="J1382" s="646" t="s">
        <v>5197</v>
      </c>
      <c r="K1382" s="521" t="s">
        <v>2898</v>
      </c>
      <c r="L1382" s="221" t="s">
        <v>47</v>
      </c>
      <c r="M1382" s="221" t="s">
        <v>45</v>
      </c>
      <c r="N1382" s="300" t="s">
        <v>1988</v>
      </c>
    </row>
    <row r="1383" spans="2:14" x14ac:dyDescent="0.2">
      <c r="B1383" s="217"/>
      <c r="C1383" s="218" t="s">
        <v>1789</v>
      </c>
      <c r="D1383" s="219">
        <v>49931</v>
      </c>
      <c r="E1383" s="218" t="s">
        <v>3185</v>
      </c>
      <c r="F1383" s="222">
        <v>3.1080000000000001</v>
      </c>
      <c r="G1383" s="222">
        <v>3.1080000000000001</v>
      </c>
      <c r="H1383" s="222" t="s">
        <v>5197</v>
      </c>
      <c r="I1383" s="222" t="s">
        <v>5197</v>
      </c>
      <c r="J1383" s="646" t="s">
        <v>5197</v>
      </c>
      <c r="K1383" s="521" t="s">
        <v>2123</v>
      </c>
      <c r="L1383" s="221" t="s">
        <v>47</v>
      </c>
      <c r="M1383" s="221" t="s">
        <v>45</v>
      </c>
      <c r="N1383" s="300" t="s">
        <v>1988</v>
      </c>
    </row>
    <row r="1384" spans="2:14" x14ac:dyDescent="0.2">
      <c r="B1384" s="217"/>
      <c r="C1384" s="218" t="s">
        <v>1789</v>
      </c>
      <c r="D1384" s="219">
        <v>50001</v>
      </c>
      <c r="E1384" s="218" t="s">
        <v>3191</v>
      </c>
      <c r="F1384" s="222">
        <v>0.08</v>
      </c>
      <c r="G1384" s="222">
        <v>0.08</v>
      </c>
      <c r="H1384" s="222" t="s">
        <v>5197</v>
      </c>
      <c r="I1384" s="222" t="s">
        <v>5197</v>
      </c>
      <c r="J1384" s="646" t="s">
        <v>5197</v>
      </c>
      <c r="K1384" s="521" t="s">
        <v>908</v>
      </c>
      <c r="L1384" s="221" t="s">
        <v>47</v>
      </c>
      <c r="M1384" s="221" t="s">
        <v>1848</v>
      </c>
      <c r="N1384" s="300" t="s">
        <v>1988</v>
      </c>
    </row>
    <row r="1385" spans="2:14" x14ac:dyDescent="0.2">
      <c r="B1385" s="217"/>
      <c r="C1385" s="218" t="s">
        <v>1789</v>
      </c>
      <c r="D1385" s="219">
        <v>50002</v>
      </c>
      <c r="E1385" s="218" t="s">
        <v>3192</v>
      </c>
      <c r="F1385" s="222">
        <v>8.4000000000000005E-2</v>
      </c>
      <c r="G1385" s="222">
        <v>8.4000000000000005E-2</v>
      </c>
      <c r="H1385" s="222" t="s">
        <v>5197</v>
      </c>
      <c r="I1385" s="222" t="s">
        <v>5197</v>
      </c>
      <c r="J1385" s="646" t="s">
        <v>5197</v>
      </c>
      <c r="K1385" s="521" t="s">
        <v>2112</v>
      </c>
      <c r="L1385" s="221" t="s">
        <v>47</v>
      </c>
      <c r="M1385" s="221" t="s">
        <v>51</v>
      </c>
      <c r="N1385" s="300" t="s">
        <v>1988</v>
      </c>
    </row>
    <row r="1386" spans="2:14" x14ac:dyDescent="0.2">
      <c r="B1386" s="217"/>
      <c r="C1386" s="218" t="s">
        <v>1789</v>
      </c>
      <c r="D1386" s="219">
        <v>50048</v>
      </c>
      <c r="E1386" s="218" t="s">
        <v>3195</v>
      </c>
      <c r="F1386" s="222">
        <v>0.48</v>
      </c>
      <c r="G1386" s="222">
        <v>0.48</v>
      </c>
      <c r="H1386" s="222" t="s">
        <v>5197</v>
      </c>
      <c r="I1386" s="222" t="s">
        <v>5197</v>
      </c>
      <c r="J1386" s="646" t="s">
        <v>5197</v>
      </c>
      <c r="K1386" s="521" t="s">
        <v>1990</v>
      </c>
      <c r="L1386" s="221" t="s">
        <v>47</v>
      </c>
      <c r="M1386" s="221" t="s">
        <v>1797</v>
      </c>
      <c r="N1386" s="300" t="s">
        <v>1988</v>
      </c>
    </row>
    <row r="1387" spans="2:14" x14ac:dyDescent="0.2">
      <c r="B1387" s="217"/>
      <c r="C1387" s="218" t="s">
        <v>1789</v>
      </c>
      <c r="D1387" s="219">
        <v>50057</v>
      </c>
      <c r="E1387" s="218" t="s">
        <v>3198</v>
      </c>
      <c r="F1387" s="222">
        <v>3.2</v>
      </c>
      <c r="G1387" s="222">
        <v>3.2</v>
      </c>
      <c r="H1387" s="222" t="s">
        <v>5197</v>
      </c>
      <c r="I1387" s="222" t="s">
        <v>5197</v>
      </c>
      <c r="J1387" s="646" t="s">
        <v>5197</v>
      </c>
      <c r="K1387" s="521" t="s">
        <v>2132</v>
      </c>
      <c r="L1387" s="221" t="s">
        <v>45</v>
      </c>
      <c r="M1387" s="221" t="s">
        <v>45</v>
      </c>
      <c r="N1387" s="300" t="s">
        <v>1986</v>
      </c>
    </row>
    <row r="1388" spans="2:14" x14ac:dyDescent="0.2">
      <c r="B1388" s="217"/>
      <c r="C1388" s="218" t="s">
        <v>1789</v>
      </c>
      <c r="D1388" s="219">
        <v>50060</v>
      </c>
      <c r="E1388" s="218" t="s">
        <v>3201</v>
      </c>
      <c r="F1388" s="222">
        <v>1.1160000000000001</v>
      </c>
      <c r="G1388" s="222">
        <v>1.1160000000000001</v>
      </c>
      <c r="H1388" s="222" t="s">
        <v>5197</v>
      </c>
      <c r="I1388" s="222" t="s">
        <v>5197</v>
      </c>
      <c r="J1388" s="646" t="s">
        <v>5197</v>
      </c>
      <c r="K1388" s="521" t="s">
        <v>2332</v>
      </c>
      <c r="L1388" s="221" t="s">
        <v>45</v>
      </c>
      <c r="M1388" s="221" t="s">
        <v>45</v>
      </c>
      <c r="N1388" s="300" t="s">
        <v>1986</v>
      </c>
    </row>
    <row r="1389" spans="2:14" x14ac:dyDescent="0.2">
      <c r="B1389" s="217"/>
      <c r="C1389" s="218" t="s">
        <v>1789</v>
      </c>
      <c r="D1389" s="219">
        <v>50078</v>
      </c>
      <c r="E1389" s="218" t="s">
        <v>3206</v>
      </c>
      <c r="F1389" s="222">
        <v>0.13300000000000001</v>
      </c>
      <c r="G1389" s="222">
        <v>0.13300000000000001</v>
      </c>
      <c r="H1389" s="222" t="s">
        <v>5197</v>
      </c>
      <c r="I1389" s="222" t="s">
        <v>5197</v>
      </c>
      <c r="J1389" s="646" t="s">
        <v>5197</v>
      </c>
      <c r="K1389" s="521" t="s">
        <v>1883</v>
      </c>
      <c r="L1389" s="221" t="s">
        <v>45</v>
      </c>
      <c r="M1389" s="221" t="s">
        <v>51</v>
      </c>
      <c r="N1389" s="300" t="s">
        <v>1986</v>
      </c>
    </row>
    <row r="1390" spans="2:14" x14ac:dyDescent="0.2">
      <c r="B1390" s="217"/>
      <c r="C1390" s="218" t="s">
        <v>1789</v>
      </c>
      <c r="D1390" s="219">
        <v>50087</v>
      </c>
      <c r="E1390" s="218" t="s">
        <v>3207</v>
      </c>
      <c r="F1390" s="222">
        <v>0.108</v>
      </c>
      <c r="G1390" s="222">
        <v>0.108</v>
      </c>
      <c r="H1390" s="222" t="s">
        <v>5197</v>
      </c>
      <c r="I1390" s="222" t="s">
        <v>5197</v>
      </c>
      <c r="J1390" s="646" t="s">
        <v>5197</v>
      </c>
      <c r="K1390" s="521" t="s">
        <v>3208</v>
      </c>
      <c r="L1390" s="221" t="s">
        <v>47</v>
      </c>
      <c r="M1390" s="221" t="s">
        <v>1848</v>
      </c>
      <c r="N1390" s="300" t="s">
        <v>1988</v>
      </c>
    </row>
    <row r="1391" spans="2:14" x14ac:dyDescent="0.2">
      <c r="B1391" s="217"/>
      <c r="C1391" s="218" t="s">
        <v>1789</v>
      </c>
      <c r="D1391" s="219">
        <v>50088</v>
      </c>
      <c r="E1391" s="218" t="s">
        <v>3209</v>
      </c>
      <c r="F1391" s="222">
        <v>0.04</v>
      </c>
      <c r="G1391" s="222">
        <v>0.04</v>
      </c>
      <c r="H1391" s="222" t="s">
        <v>5197</v>
      </c>
      <c r="I1391" s="222" t="s">
        <v>5197</v>
      </c>
      <c r="J1391" s="646" t="s">
        <v>5197</v>
      </c>
      <c r="K1391" s="521" t="s">
        <v>1758</v>
      </c>
      <c r="L1391" s="221" t="s">
        <v>45</v>
      </c>
      <c r="M1391" s="221" t="s">
        <v>45</v>
      </c>
      <c r="N1391" s="300" t="s">
        <v>1986</v>
      </c>
    </row>
    <row r="1392" spans="2:14" x14ac:dyDescent="0.2">
      <c r="B1392" s="217"/>
      <c r="C1392" s="218" t="s">
        <v>1789</v>
      </c>
      <c r="D1392" s="219">
        <v>50120</v>
      </c>
      <c r="E1392" s="218" t="s">
        <v>3229</v>
      </c>
      <c r="F1392" s="222">
        <v>6.5000000000000002E-2</v>
      </c>
      <c r="G1392" s="222">
        <v>6.5000000000000002E-2</v>
      </c>
      <c r="H1392" s="222" t="s">
        <v>5197</v>
      </c>
      <c r="I1392" s="222" t="s">
        <v>5197</v>
      </c>
      <c r="J1392" s="646" t="s">
        <v>5197</v>
      </c>
      <c r="K1392" s="521" t="s">
        <v>2095</v>
      </c>
      <c r="L1392" s="221" t="s">
        <v>47</v>
      </c>
      <c r="M1392" s="221" t="s">
        <v>1763</v>
      </c>
      <c r="N1392" s="300" t="s">
        <v>1988</v>
      </c>
    </row>
    <row r="1393" spans="2:14" x14ac:dyDescent="0.2">
      <c r="B1393" s="217"/>
      <c r="C1393" s="218" t="s">
        <v>1789</v>
      </c>
      <c r="D1393" s="219">
        <v>50129</v>
      </c>
      <c r="E1393" s="218" t="s">
        <v>3236</v>
      </c>
      <c r="F1393" s="222">
        <v>0.1</v>
      </c>
      <c r="G1393" s="222">
        <v>0.1</v>
      </c>
      <c r="H1393" s="222" t="s">
        <v>5197</v>
      </c>
      <c r="I1393" s="222" t="s">
        <v>5197</v>
      </c>
      <c r="J1393" s="646" t="s">
        <v>5197</v>
      </c>
      <c r="K1393" s="521" t="s">
        <v>2108</v>
      </c>
      <c r="L1393" s="221" t="s">
        <v>47</v>
      </c>
      <c r="M1393" s="221" t="s">
        <v>1763</v>
      </c>
      <c r="N1393" s="300" t="s">
        <v>1988</v>
      </c>
    </row>
    <row r="1394" spans="2:14" x14ac:dyDescent="0.2">
      <c r="B1394" s="217"/>
      <c r="C1394" s="218" t="s">
        <v>1789</v>
      </c>
      <c r="D1394" s="219">
        <v>50133</v>
      </c>
      <c r="E1394" s="218" t="s">
        <v>3240</v>
      </c>
      <c r="F1394" s="222">
        <v>2</v>
      </c>
      <c r="G1394" s="222">
        <v>2</v>
      </c>
      <c r="H1394" s="222" t="s">
        <v>5197</v>
      </c>
      <c r="I1394" s="222" t="s">
        <v>5197</v>
      </c>
      <c r="J1394" s="646" t="s">
        <v>5197</v>
      </c>
      <c r="K1394" s="521" t="s">
        <v>3241</v>
      </c>
      <c r="L1394" s="221" t="s">
        <v>47</v>
      </c>
      <c r="M1394" s="221" t="s">
        <v>1797</v>
      </c>
      <c r="N1394" s="300" t="s">
        <v>1988</v>
      </c>
    </row>
    <row r="1395" spans="2:14" x14ac:dyDescent="0.2">
      <c r="B1395" s="217"/>
      <c r="C1395" s="218" t="s">
        <v>1789</v>
      </c>
      <c r="D1395" s="219">
        <v>50169</v>
      </c>
      <c r="E1395" s="218" t="s">
        <v>3249</v>
      </c>
      <c r="F1395" s="222">
        <v>0.45</v>
      </c>
      <c r="G1395" s="222">
        <v>0.45</v>
      </c>
      <c r="H1395" s="222" t="s">
        <v>5197</v>
      </c>
      <c r="I1395" s="222" t="s">
        <v>5197</v>
      </c>
      <c r="J1395" s="646" t="s">
        <v>5197</v>
      </c>
      <c r="K1395" s="521" t="s">
        <v>1909</v>
      </c>
      <c r="L1395" s="221" t="s">
        <v>47</v>
      </c>
      <c r="M1395" s="221" t="s">
        <v>1763</v>
      </c>
      <c r="N1395" s="300" t="s">
        <v>1988</v>
      </c>
    </row>
    <row r="1396" spans="2:14" x14ac:dyDescent="0.2">
      <c r="B1396" s="217"/>
      <c r="C1396" s="218" t="s">
        <v>1789</v>
      </c>
      <c r="D1396" s="219">
        <v>50185</v>
      </c>
      <c r="E1396" s="218" t="s">
        <v>3252</v>
      </c>
      <c r="F1396" s="222">
        <v>1.6559999999999999</v>
      </c>
      <c r="G1396" s="222">
        <v>1.6559999999999999</v>
      </c>
      <c r="H1396" s="222" t="s">
        <v>5197</v>
      </c>
      <c r="I1396" s="222" t="s">
        <v>5197</v>
      </c>
      <c r="J1396" s="646" t="s">
        <v>5197</v>
      </c>
      <c r="K1396" s="521" t="s">
        <v>2605</v>
      </c>
      <c r="L1396" s="221" t="s">
        <v>47</v>
      </c>
      <c r="M1396" s="221" t="s">
        <v>51</v>
      </c>
      <c r="N1396" s="300" t="s">
        <v>1988</v>
      </c>
    </row>
    <row r="1397" spans="2:14" x14ac:dyDescent="0.2">
      <c r="B1397" s="217"/>
      <c r="C1397" s="218" t="s">
        <v>1789</v>
      </c>
      <c r="D1397" s="219">
        <v>50197</v>
      </c>
      <c r="E1397" s="218" t="s">
        <v>3255</v>
      </c>
      <c r="F1397" s="222">
        <v>0.108</v>
      </c>
      <c r="G1397" s="222">
        <v>0.108</v>
      </c>
      <c r="H1397" s="222" t="s">
        <v>5197</v>
      </c>
      <c r="I1397" s="222" t="s">
        <v>5197</v>
      </c>
      <c r="J1397" s="646" t="s">
        <v>5197</v>
      </c>
      <c r="K1397" s="521" t="s">
        <v>2132</v>
      </c>
      <c r="L1397" s="221" t="s">
        <v>45</v>
      </c>
      <c r="M1397" s="221" t="s">
        <v>45</v>
      </c>
      <c r="N1397" s="300" t="s">
        <v>1986</v>
      </c>
    </row>
    <row r="1398" spans="2:14" x14ac:dyDescent="0.2">
      <c r="B1398" s="217"/>
      <c r="C1398" s="218" t="s">
        <v>1789</v>
      </c>
      <c r="D1398" s="219">
        <v>50202</v>
      </c>
      <c r="E1398" s="218" t="s">
        <v>3257</v>
      </c>
      <c r="F1398" s="222">
        <v>2.1</v>
      </c>
      <c r="G1398" s="222">
        <v>2.1</v>
      </c>
      <c r="H1398" s="222" t="s">
        <v>5197</v>
      </c>
      <c r="I1398" s="222" t="s">
        <v>5197</v>
      </c>
      <c r="J1398" s="646" t="s">
        <v>5197</v>
      </c>
      <c r="K1398" s="521" t="s">
        <v>2419</v>
      </c>
      <c r="L1398" s="221" t="s">
        <v>47</v>
      </c>
      <c r="M1398" s="221" t="s">
        <v>1797</v>
      </c>
      <c r="N1398" s="300" t="s">
        <v>1988</v>
      </c>
    </row>
    <row r="1399" spans="2:14" x14ac:dyDescent="0.2">
      <c r="B1399" s="217"/>
      <c r="C1399" s="218" t="s">
        <v>1789</v>
      </c>
      <c r="D1399" s="219">
        <v>50213</v>
      </c>
      <c r="E1399" s="218" t="s">
        <v>3263</v>
      </c>
      <c r="F1399" s="222">
        <v>1</v>
      </c>
      <c r="G1399" s="222">
        <v>1</v>
      </c>
      <c r="H1399" s="222" t="s">
        <v>5197</v>
      </c>
      <c r="I1399" s="222" t="s">
        <v>5197</v>
      </c>
      <c r="J1399" s="646" t="s">
        <v>5197</v>
      </c>
      <c r="K1399" s="521" t="s">
        <v>3178</v>
      </c>
      <c r="L1399" s="221" t="s">
        <v>47</v>
      </c>
      <c r="M1399" s="221" t="s">
        <v>45</v>
      </c>
      <c r="N1399" s="300" t="s">
        <v>1988</v>
      </c>
    </row>
    <row r="1400" spans="2:14" x14ac:dyDescent="0.2">
      <c r="B1400" s="217"/>
      <c r="C1400" s="218" t="s">
        <v>1789</v>
      </c>
      <c r="D1400" s="219">
        <v>50215</v>
      </c>
      <c r="E1400" s="218" t="s">
        <v>3264</v>
      </c>
      <c r="F1400" s="222">
        <v>1</v>
      </c>
      <c r="G1400" s="222">
        <v>1</v>
      </c>
      <c r="H1400" s="222" t="s">
        <v>5197</v>
      </c>
      <c r="I1400" s="222" t="s">
        <v>5197</v>
      </c>
      <c r="J1400" s="646" t="s">
        <v>5197</v>
      </c>
      <c r="K1400" s="521" t="s">
        <v>3178</v>
      </c>
      <c r="L1400" s="221" t="s">
        <v>47</v>
      </c>
      <c r="M1400" s="221" t="s">
        <v>45</v>
      </c>
      <c r="N1400" s="300" t="s">
        <v>1988</v>
      </c>
    </row>
    <row r="1401" spans="2:14" x14ac:dyDescent="0.2">
      <c r="B1401" s="217"/>
      <c r="C1401" s="218" t="s">
        <v>1789</v>
      </c>
      <c r="D1401" s="219">
        <v>50223</v>
      </c>
      <c r="E1401" s="218" t="s">
        <v>3268</v>
      </c>
      <c r="F1401" s="222">
        <v>0.1</v>
      </c>
      <c r="G1401" s="222">
        <v>0.1</v>
      </c>
      <c r="H1401" s="222" t="s">
        <v>5197</v>
      </c>
      <c r="I1401" s="222" t="s">
        <v>5197</v>
      </c>
      <c r="J1401" s="646" t="s">
        <v>5197</v>
      </c>
      <c r="K1401" s="521" t="s">
        <v>3148</v>
      </c>
      <c r="L1401" s="221" t="s">
        <v>45</v>
      </c>
      <c r="M1401" s="221" t="s">
        <v>45</v>
      </c>
      <c r="N1401" s="300" t="s">
        <v>1986</v>
      </c>
    </row>
    <row r="1402" spans="2:14" x14ac:dyDescent="0.2">
      <c r="B1402" s="217"/>
      <c r="C1402" s="218" t="s">
        <v>1789</v>
      </c>
      <c r="D1402" s="219">
        <v>50230</v>
      </c>
      <c r="E1402" s="218" t="s">
        <v>3270</v>
      </c>
      <c r="F1402" s="222">
        <v>0.13300000000000001</v>
      </c>
      <c r="G1402" s="222">
        <v>0.13300000000000001</v>
      </c>
      <c r="H1402" s="222" t="s">
        <v>5197</v>
      </c>
      <c r="I1402" s="222" t="s">
        <v>5197</v>
      </c>
      <c r="J1402" s="646" t="s">
        <v>5197</v>
      </c>
      <c r="K1402" s="521" t="s">
        <v>1883</v>
      </c>
      <c r="L1402" s="221" t="s">
        <v>45</v>
      </c>
      <c r="M1402" s="221" t="s">
        <v>51</v>
      </c>
      <c r="N1402" s="300" t="s">
        <v>1986</v>
      </c>
    </row>
    <row r="1403" spans="2:14" x14ac:dyDescent="0.2">
      <c r="B1403" s="217"/>
      <c r="C1403" s="218" t="s">
        <v>1789</v>
      </c>
      <c r="D1403" s="219">
        <v>50232</v>
      </c>
      <c r="E1403" s="218" t="s">
        <v>3272</v>
      </c>
      <c r="F1403" s="222">
        <v>0.15</v>
      </c>
      <c r="G1403" s="222">
        <v>0.15</v>
      </c>
      <c r="H1403" s="222" t="s">
        <v>5197</v>
      </c>
      <c r="I1403" s="222" t="s">
        <v>5197</v>
      </c>
      <c r="J1403" s="646" t="s">
        <v>5197</v>
      </c>
      <c r="K1403" s="521" t="s">
        <v>3273</v>
      </c>
      <c r="L1403" s="221" t="s">
        <v>45</v>
      </c>
      <c r="M1403" s="221" t="s">
        <v>45</v>
      </c>
      <c r="N1403" s="300" t="s">
        <v>1986</v>
      </c>
    </row>
    <row r="1404" spans="2:14" x14ac:dyDescent="0.2">
      <c r="B1404" s="217"/>
      <c r="C1404" s="218" t="s">
        <v>1789</v>
      </c>
      <c r="D1404" s="219">
        <v>50462</v>
      </c>
      <c r="E1404" s="218" t="s">
        <v>3294</v>
      </c>
      <c r="F1404" s="222">
        <v>1.8480000000000001</v>
      </c>
      <c r="G1404" s="222">
        <v>1.8480000000000001</v>
      </c>
      <c r="H1404" s="222" t="s">
        <v>5197</v>
      </c>
      <c r="I1404" s="222" t="s">
        <v>5197</v>
      </c>
      <c r="J1404" s="646" t="s">
        <v>5197</v>
      </c>
      <c r="K1404" s="521" t="s">
        <v>3295</v>
      </c>
      <c r="L1404" s="221" t="s">
        <v>47</v>
      </c>
      <c r="M1404" s="221" t="s">
        <v>1763</v>
      </c>
      <c r="N1404" s="300" t="s">
        <v>2459</v>
      </c>
    </row>
    <row r="1405" spans="2:14" x14ac:dyDescent="0.2">
      <c r="B1405" s="217"/>
      <c r="C1405" s="218" t="s">
        <v>1789</v>
      </c>
      <c r="D1405" s="219">
        <v>50525</v>
      </c>
      <c r="E1405" s="218" t="s">
        <v>3296</v>
      </c>
      <c r="F1405" s="222">
        <v>0.86399999999999999</v>
      </c>
      <c r="G1405" s="222">
        <v>0.86399999999999999</v>
      </c>
      <c r="H1405" s="222" t="s">
        <v>5197</v>
      </c>
      <c r="I1405" s="222" t="s">
        <v>5197</v>
      </c>
      <c r="J1405" s="646" t="s">
        <v>5197</v>
      </c>
      <c r="K1405" s="521" t="s">
        <v>2243</v>
      </c>
      <c r="L1405" s="221" t="s">
        <v>47</v>
      </c>
      <c r="M1405" s="221" t="s">
        <v>1797</v>
      </c>
      <c r="N1405" s="300" t="s">
        <v>1988</v>
      </c>
    </row>
    <row r="1406" spans="2:14" x14ac:dyDescent="0.2">
      <c r="B1406" s="217"/>
      <c r="C1406" s="218" t="s">
        <v>1789</v>
      </c>
      <c r="D1406" s="219">
        <v>50574</v>
      </c>
      <c r="E1406" s="218" t="s">
        <v>3297</v>
      </c>
      <c r="F1406" s="222">
        <v>1</v>
      </c>
      <c r="G1406" s="222">
        <v>1</v>
      </c>
      <c r="H1406" s="222" t="s">
        <v>5197</v>
      </c>
      <c r="I1406" s="222" t="s">
        <v>5197</v>
      </c>
      <c r="J1406" s="646" t="s">
        <v>5197</v>
      </c>
      <c r="K1406" s="521" t="s">
        <v>3231</v>
      </c>
      <c r="L1406" s="221" t="s">
        <v>47</v>
      </c>
      <c r="M1406" s="221" t="s">
        <v>1763</v>
      </c>
      <c r="N1406" s="300" t="s">
        <v>1988</v>
      </c>
    </row>
    <row r="1407" spans="2:14" x14ac:dyDescent="0.2">
      <c r="B1407" s="217"/>
      <c r="C1407" s="218" t="s">
        <v>1789</v>
      </c>
      <c r="D1407" s="219">
        <v>50590</v>
      </c>
      <c r="E1407" s="218" t="s">
        <v>3300</v>
      </c>
      <c r="F1407" s="222">
        <v>2</v>
      </c>
      <c r="G1407" s="222">
        <v>2</v>
      </c>
      <c r="H1407" s="222" t="s">
        <v>5197</v>
      </c>
      <c r="I1407" s="222" t="s">
        <v>5197</v>
      </c>
      <c r="J1407" s="646" t="s">
        <v>5197</v>
      </c>
      <c r="K1407" s="521" t="s">
        <v>2419</v>
      </c>
      <c r="L1407" s="221" t="s">
        <v>47</v>
      </c>
      <c r="M1407" s="221" t="s">
        <v>1763</v>
      </c>
      <c r="N1407" s="300" t="s">
        <v>1988</v>
      </c>
    </row>
    <row r="1408" spans="2:14" x14ac:dyDescent="0.2">
      <c r="B1408" s="217"/>
      <c r="C1408" s="218" t="s">
        <v>1789</v>
      </c>
      <c r="D1408" s="219">
        <v>50593</v>
      </c>
      <c r="E1408" s="218" t="s">
        <v>3303</v>
      </c>
      <c r="F1408" s="222">
        <v>1</v>
      </c>
      <c r="G1408" s="222">
        <v>1</v>
      </c>
      <c r="H1408" s="222" t="s">
        <v>5197</v>
      </c>
      <c r="I1408" s="222" t="s">
        <v>5197</v>
      </c>
      <c r="J1408" s="646" t="s">
        <v>5197</v>
      </c>
      <c r="K1408" s="521" t="s">
        <v>2800</v>
      </c>
      <c r="L1408" s="221" t="s">
        <v>47</v>
      </c>
      <c r="M1408" s="221" t="s">
        <v>1763</v>
      </c>
      <c r="N1408" s="300" t="s">
        <v>1988</v>
      </c>
    </row>
    <row r="1409" spans="2:14" x14ac:dyDescent="0.2">
      <c r="B1409" s="217"/>
      <c r="C1409" s="218" t="s">
        <v>1789</v>
      </c>
      <c r="D1409" s="219">
        <v>50594</v>
      </c>
      <c r="E1409" s="218" t="s">
        <v>3304</v>
      </c>
      <c r="F1409" s="222">
        <v>3.7999999999999999E-2</v>
      </c>
      <c r="G1409" s="222">
        <v>3.7999999999999999E-2</v>
      </c>
      <c r="H1409" s="222" t="s">
        <v>5197</v>
      </c>
      <c r="I1409" s="222" t="s">
        <v>5197</v>
      </c>
      <c r="J1409" s="646" t="s">
        <v>5197</v>
      </c>
      <c r="K1409" s="521" t="s">
        <v>1758</v>
      </c>
      <c r="L1409" s="221" t="s">
        <v>45</v>
      </c>
      <c r="M1409" s="221" t="s">
        <v>45</v>
      </c>
      <c r="N1409" s="300" t="s">
        <v>1986</v>
      </c>
    </row>
    <row r="1410" spans="2:14" x14ac:dyDescent="0.2">
      <c r="B1410" s="217"/>
      <c r="C1410" s="218" t="s">
        <v>1789</v>
      </c>
      <c r="D1410" s="219">
        <v>50595</v>
      </c>
      <c r="E1410" s="218" t="s">
        <v>3305</v>
      </c>
      <c r="F1410" s="222">
        <v>0.14399999999999999</v>
      </c>
      <c r="G1410" s="222">
        <v>0.14399999999999999</v>
      </c>
      <c r="H1410" s="222" t="s">
        <v>5197</v>
      </c>
      <c r="I1410" s="222" t="s">
        <v>5197</v>
      </c>
      <c r="J1410" s="646" t="s">
        <v>5197</v>
      </c>
      <c r="K1410" s="521" t="s">
        <v>3306</v>
      </c>
      <c r="L1410" s="221" t="s">
        <v>45</v>
      </c>
      <c r="M1410" s="221" t="s">
        <v>45</v>
      </c>
      <c r="N1410" s="300" t="s">
        <v>1986</v>
      </c>
    </row>
    <row r="1411" spans="2:14" x14ac:dyDescent="0.2">
      <c r="B1411" s="217"/>
      <c r="C1411" s="218" t="s">
        <v>1789</v>
      </c>
      <c r="D1411" s="219">
        <v>50598</v>
      </c>
      <c r="E1411" s="218" t="s">
        <v>3307</v>
      </c>
      <c r="F1411" s="222">
        <v>0.56000000000000005</v>
      </c>
      <c r="G1411" s="222">
        <v>0.56000000000000005</v>
      </c>
      <c r="H1411" s="222" t="s">
        <v>5197</v>
      </c>
      <c r="I1411" s="222" t="s">
        <v>5197</v>
      </c>
      <c r="J1411" s="646" t="s">
        <v>5197</v>
      </c>
      <c r="K1411" s="521" t="s">
        <v>3308</v>
      </c>
      <c r="L1411" s="221" t="s">
        <v>44</v>
      </c>
      <c r="M1411" s="221" t="s">
        <v>44</v>
      </c>
      <c r="N1411" s="300" t="s">
        <v>1751</v>
      </c>
    </row>
    <row r="1412" spans="2:14" x14ac:dyDescent="0.2">
      <c r="B1412" s="217"/>
      <c r="C1412" s="218" t="s">
        <v>1789</v>
      </c>
      <c r="D1412" s="219">
        <v>50607</v>
      </c>
      <c r="E1412" s="218" t="s">
        <v>3310</v>
      </c>
      <c r="F1412" s="222">
        <v>0.16800000000000001</v>
      </c>
      <c r="G1412" s="222">
        <v>0.16800000000000001</v>
      </c>
      <c r="H1412" s="222" t="s">
        <v>5197</v>
      </c>
      <c r="I1412" s="222" t="s">
        <v>5197</v>
      </c>
      <c r="J1412" s="646" t="s">
        <v>5197</v>
      </c>
      <c r="K1412" s="521" t="s">
        <v>2460</v>
      </c>
      <c r="L1412" s="221" t="s">
        <v>47</v>
      </c>
      <c r="M1412" s="221" t="s">
        <v>1763</v>
      </c>
      <c r="N1412" s="300" t="s">
        <v>2459</v>
      </c>
    </row>
    <row r="1413" spans="2:14" x14ac:dyDescent="0.2">
      <c r="B1413" s="217"/>
      <c r="C1413" s="218" t="s">
        <v>1789</v>
      </c>
      <c r="D1413" s="219">
        <v>50610</v>
      </c>
      <c r="E1413" s="218" t="s">
        <v>3314</v>
      </c>
      <c r="F1413" s="222">
        <v>1</v>
      </c>
      <c r="G1413" s="222">
        <v>1</v>
      </c>
      <c r="H1413" s="222" t="s">
        <v>5197</v>
      </c>
      <c r="I1413" s="222" t="s">
        <v>5197</v>
      </c>
      <c r="J1413" s="646" t="s">
        <v>5197</v>
      </c>
      <c r="K1413" s="521" t="s">
        <v>2578</v>
      </c>
      <c r="L1413" s="221" t="s">
        <v>47</v>
      </c>
      <c r="M1413" s="221" t="s">
        <v>45</v>
      </c>
      <c r="N1413" s="300" t="s">
        <v>1988</v>
      </c>
    </row>
    <row r="1414" spans="2:14" x14ac:dyDescent="0.2">
      <c r="B1414" s="217"/>
      <c r="C1414" s="218" t="s">
        <v>1789</v>
      </c>
      <c r="D1414" s="219">
        <v>50613</v>
      </c>
      <c r="E1414" s="218" t="s">
        <v>3315</v>
      </c>
      <c r="F1414" s="222">
        <v>1</v>
      </c>
      <c r="G1414" s="222">
        <v>1</v>
      </c>
      <c r="H1414" s="222" t="s">
        <v>5197</v>
      </c>
      <c r="I1414" s="222" t="s">
        <v>5197</v>
      </c>
      <c r="J1414" s="646" t="s">
        <v>5197</v>
      </c>
      <c r="K1414" s="521" t="s">
        <v>2578</v>
      </c>
      <c r="L1414" s="221" t="s">
        <v>47</v>
      </c>
      <c r="M1414" s="221" t="s">
        <v>45</v>
      </c>
      <c r="N1414" s="300" t="s">
        <v>1988</v>
      </c>
    </row>
    <row r="1415" spans="2:14" x14ac:dyDescent="0.2">
      <c r="B1415" s="217"/>
      <c r="C1415" s="218" t="s">
        <v>1789</v>
      </c>
      <c r="D1415" s="219">
        <v>50617</v>
      </c>
      <c r="E1415" s="218" t="s">
        <v>3316</v>
      </c>
      <c r="F1415" s="222">
        <v>2</v>
      </c>
      <c r="G1415" s="222">
        <v>2</v>
      </c>
      <c r="H1415" s="222" t="s">
        <v>5197</v>
      </c>
      <c r="I1415" s="222" t="s">
        <v>5197</v>
      </c>
      <c r="J1415" s="646" t="s">
        <v>5197</v>
      </c>
      <c r="K1415" s="521" t="s">
        <v>3288</v>
      </c>
      <c r="L1415" s="221" t="s">
        <v>47</v>
      </c>
      <c r="M1415" s="221" t="s">
        <v>1763</v>
      </c>
      <c r="N1415" s="300" t="s">
        <v>1988</v>
      </c>
    </row>
    <row r="1416" spans="2:14" x14ac:dyDescent="0.2">
      <c r="B1416" s="217"/>
      <c r="C1416" s="218" t="s">
        <v>1789</v>
      </c>
      <c r="D1416" s="219">
        <v>50626</v>
      </c>
      <c r="E1416" s="218" t="s">
        <v>3320</v>
      </c>
      <c r="F1416" s="222">
        <v>0.252</v>
      </c>
      <c r="G1416" s="222">
        <v>0.252</v>
      </c>
      <c r="H1416" s="222" t="s">
        <v>5197</v>
      </c>
      <c r="I1416" s="222" t="s">
        <v>5197</v>
      </c>
      <c r="J1416" s="646" t="s">
        <v>5197</v>
      </c>
      <c r="K1416" s="521" t="s">
        <v>1758</v>
      </c>
      <c r="L1416" s="221" t="s">
        <v>45</v>
      </c>
      <c r="M1416" s="221" t="s">
        <v>45</v>
      </c>
      <c r="N1416" s="300" t="s">
        <v>1986</v>
      </c>
    </row>
    <row r="1417" spans="2:14" x14ac:dyDescent="0.2">
      <c r="B1417" s="217"/>
      <c r="C1417" s="218" t="s">
        <v>1789</v>
      </c>
      <c r="D1417" s="219">
        <v>50628</v>
      </c>
      <c r="E1417" s="218" t="s">
        <v>3322</v>
      </c>
      <c r="F1417" s="222">
        <v>1</v>
      </c>
      <c r="G1417" s="222">
        <v>1</v>
      </c>
      <c r="H1417" s="222" t="s">
        <v>5197</v>
      </c>
      <c r="I1417" s="222" t="s">
        <v>5197</v>
      </c>
      <c r="J1417" s="646" t="s">
        <v>5197</v>
      </c>
      <c r="K1417" s="521" t="s">
        <v>2578</v>
      </c>
      <c r="L1417" s="221" t="s">
        <v>47</v>
      </c>
      <c r="M1417" s="221" t="s">
        <v>45</v>
      </c>
      <c r="N1417" s="300" t="s">
        <v>1988</v>
      </c>
    </row>
    <row r="1418" spans="2:14" x14ac:dyDescent="0.2">
      <c r="B1418" s="217"/>
      <c r="C1418" s="218" t="s">
        <v>1789</v>
      </c>
      <c r="D1418" s="219">
        <v>50630</v>
      </c>
      <c r="E1418" s="218" t="s">
        <v>3325</v>
      </c>
      <c r="F1418" s="222">
        <v>0.113</v>
      </c>
      <c r="G1418" s="222">
        <v>0.113</v>
      </c>
      <c r="H1418" s="222" t="s">
        <v>5197</v>
      </c>
      <c r="I1418" s="222" t="s">
        <v>5197</v>
      </c>
      <c r="J1418" s="646" t="s">
        <v>5197</v>
      </c>
      <c r="K1418" s="521" t="s">
        <v>2460</v>
      </c>
      <c r="L1418" s="221" t="s">
        <v>47</v>
      </c>
      <c r="M1418" s="221" t="s">
        <v>1763</v>
      </c>
      <c r="N1418" s="300" t="s">
        <v>2459</v>
      </c>
    </row>
    <row r="1419" spans="2:14" x14ac:dyDescent="0.2">
      <c r="B1419" s="217"/>
      <c r="C1419" s="218" t="s">
        <v>1789</v>
      </c>
      <c r="D1419" s="219">
        <v>50637</v>
      </c>
      <c r="E1419" s="218" t="s">
        <v>3333</v>
      </c>
      <c r="F1419" s="222">
        <v>3</v>
      </c>
      <c r="G1419" s="222">
        <v>3</v>
      </c>
      <c r="H1419" s="222" t="s">
        <v>5197</v>
      </c>
      <c r="I1419" s="222" t="s">
        <v>5197</v>
      </c>
      <c r="J1419" s="646" t="s">
        <v>5197</v>
      </c>
      <c r="K1419" s="521" t="s">
        <v>3334</v>
      </c>
      <c r="L1419" s="221" t="s">
        <v>45</v>
      </c>
      <c r="M1419" s="221" t="s">
        <v>45</v>
      </c>
      <c r="N1419" s="300" t="s">
        <v>3147</v>
      </c>
    </row>
    <row r="1420" spans="2:14" x14ac:dyDescent="0.2">
      <c r="B1420" s="217"/>
      <c r="C1420" s="218" t="s">
        <v>1789</v>
      </c>
      <c r="D1420" s="219">
        <v>50638</v>
      </c>
      <c r="E1420" s="218" t="s">
        <v>3335</v>
      </c>
      <c r="F1420" s="222">
        <v>3</v>
      </c>
      <c r="G1420" s="222">
        <v>3</v>
      </c>
      <c r="H1420" s="222" t="s">
        <v>5197</v>
      </c>
      <c r="I1420" s="222" t="s">
        <v>5197</v>
      </c>
      <c r="J1420" s="646" t="s">
        <v>5197</v>
      </c>
      <c r="K1420" s="521" t="s">
        <v>3334</v>
      </c>
      <c r="L1420" s="221" t="s">
        <v>45</v>
      </c>
      <c r="M1420" s="221" t="s">
        <v>45</v>
      </c>
      <c r="N1420" s="300" t="s">
        <v>3147</v>
      </c>
    </row>
    <row r="1421" spans="2:14" x14ac:dyDescent="0.2">
      <c r="B1421" s="217"/>
      <c r="C1421" s="218" t="s">
        <v>1789</v>
      </c>
      <c r="D1421" s="219">
        <v>50639</v>
      </c>
      <c r="E1421" s="218" t="s">
        <v>3336</v>
      </c>
      <c r="F1421" s="222">
        <v>3</v>
      </c>
      <c r="G1421" s="222">
        <v>3</v>
      </c>
      <c r="H1421" s="222" t="s">
        <v>5197</v>
      </c>
      <c r="I1421" s="222" t="s">
        <v>5197</v>
      </c>
      <c r="J1421" s="646" t="s">
        <v>5197</v>
      </c>
      <c r="K1421" s="521" t="s">
        <v>3334</v>
      </c>
      <c r="L1421" s="221" t="s">
        <v>45</v>
      </c>
      <c r="M1421" s="221" t="s">
        <v>45</v>
      </c>
      <c r="N1421" s="300" t="s">
        <v>3147</v>
      </c>
    </row>
    <row r="1422" spans="2:14" x14ac:dyDescent="0.2">
      <c r="B1422" s="217"/>
      <c r="C1422" s="218" t="s">
        <v>1789</v>
      </c>
      <c r="D1422" s="219">
        <v>50640</v>
      </c>
      <c r="E1422" s="218" t="s">
        <v>3337</v>
      </c>
      <c r="F1422" s="222">
        <v>3</v>
      </c>
      <c r="G1422" s="222">
        <v>3</v>
      </c>
      <c r="H1422" s="222" t="s">
        <v>5197</v>
      </c>
      <c r="I1422" s="222" t="s">
        <v>5197</v>
      </c>
      <c r="J1422" s="646" t="s">
        <v>5197</v>
      </c>
      <c r="K1422" s="521" t="s">
        <v>3334</v>
      </c>
      <c r="L1422" s="221" t="s">
        <v>45</v>
      </c>
      <c r="M1422" s="221" t="s">
        <v>45</v>
      </c>
      <c r="N1422" s="300" t="s">
        <v>3147</v>
      </c>
    </row>
    <row r="1423" spans="2:14" x14ac:dyDescent="0.2">
      <c r="B1423" s="217"/>
      <c r="C1423" s="218" t="s">
        <v>1789</v>
      </c>
      <c r="D1423" s="219">
        <v>50641</v>
      </c>
      <c r="E1423" s="218" t="s">
        <v>3338</v>
      </c>
      <c r="F1423" s="222">
        <v>3</v>
      </c>
      <c r="G1423" s="222">
        <v>3</v>
      </c>
      <c r="H1423" s="222" t="s">
        <v>5197</v>
      </c>
      <c r="I1423" s="222" t="s">
        <v>5197</v>
      </c>
      <c r="J1423" s="646" t="s">
        <v>5197</v>
      </c>
      <c r="K1423" s="521" t="s">
        <v>3334</v>
      </c>
      <c r="L1423" s="221" t="s">
        <v>45</v>
      </c>
      <c r="M1423" s="221" t="s">
        <v>45</v>
      </c>
      <c r="N1423" s="300" t="s">
        <v>3147</v>
      </c>
    </row>
    <row r="1424" spans="2:14" x14ac:dyDescent="0.2">
      <c r="B1424" s="217"/>
      <c r="C1424" s="218" t="s">
        <v>1789</v>
      </c>
      <c r="D1424" s="219">
        <v>50642</v>
      </c>
      <c r="E1424" s="218" t="s">
        <v>3339</v>
      </c>
      <c r="F1424" s="222">
        <v>3</v>
      </c>
      <c r="G1424" s="222">
        <v>3</v>
      </c>
      <c r="H1424" s="222" t="s">
        <v>5197</v>
      </c>
      <c r="I1424" s="222" t="s">
        <v>5197</v>
      </c>
      <c r="J1424" s="646" t="s">
        <v>5197</v>
      </c>
      <c r="K1424" s="521" t="s">
        <v>3334</v>
      </c>
      <c r="L1424" s="221" t="s">
        <v>45</v>
      </c>
      <c r="M1424" s="221" t="s">
        <v>45</v>
      </c>
      <c r="N1424" s="300" t="s">
        <v>3147</v>
      </c>
    </row>
    <row r="1425" spans="2:14" x14ac:dyDescent="0.2">
      <c r="B1425" s="217"/>
      <c r="C1425" s="218" t="s">
        <v>1789</v>
      </c>
      <c r="D1425" s="219">
        <v>50643</v>
      </c>
      <c r="E1425" s="218" t="s">
        <v>3340</v>
      </c>
      <c r="F1425" s="222">
        <v>3</v>
      </c>
      <c r="G1425" s="222">
        <v>3</v>
      </c>
      <c r="H1425" s="222" t="s">
        <v>5197</v>
      </c>
      <c r="I1425" s="222" t="s">
        <v>5197</v>
      </c>
      <c r="J1425" s="646" t="s">
        <v>5197</v>
      </c>
      <c r="K1425" s="521" t="s">
        <v>3334</v>
      </c>
      <c r="L1425" s="221" t="s">
        <v>45</v>
      </c>
      <c r="M1425" s="221" t="s">
        <v>45</v>
      </c>
      <c r="N1425" s="300" t="s">
        <v>3147</v>
      </c>
    </row>
    <row r="1426" spans="2:14" x14ac:dyDescent="0.2">
      <c r="B1426" s="217"/>
      <c r="C1426" s="218" t="s">
        <v>1789</v>
      </c>
      <c r="D1426" s="219">
        <v>50645</v>
      </c>
      <c r="E1426" s="218" t="s">
        <v>3341</v>
      </c>
      <c r="F1426" s="222">
        <v>1.86</v>
      </c>
      <c r="G1426" s="222">
        <v>1.86</v>
      </c>
      <c r="H1426" s="222" t="s">
        <v>5197</v>
      </c>
      <c r="I1426" s="222" t="s">
        <v>5197</v>
      </c>
      <c r="J1426" s="646" t="s">
        <v>5197</v>
      </c>
      <c r="K1426" s="521" t="s">
        <v>2688</v>
      </c>
      <c r="L1426" s="221" t="s">
        <v>47</v>
      </c>
      <c r="M1426" s="221" t="s">
        <v>51</v>
      </c>
      <c r="N1426" s="300" t="s">
        <v>1795</v>
      </c>
    </row>
    <row r="1427" spans="2:14" x14ac:dyDescent="0.2">
      <c r="B1427" s="217"/>
      <c r="C1427" s="218" t="s">
        <v>1789</v>
      </c>
      <c r="D1427" s="219">
        <v>50649</v>
      </c>
      <c r="E1427" s="218" t="s">
        <v>3342</v>
      </c>
      <c r="F1427" s="222">
        <v>1.6919999999999999</v>
      </c>
      <c r="G1427" s="222">
        <v>1.6919999999999999</v>
      </c>
      <c r="H1427" s="222" t="s">
        <v>5197</v>
      </c>
      <c r="I1427" s="222" t="s">
        <v>5197</v>
      </c>
      <c r="J1427" s="646" t="s">
        <v>5197</v>
      </c>
      <c r="K1427" s="521" t="s">
        <v>2011</v>
      </c>
      <c r="L1427" s="221" t="s">
        <v>47</v>
      </c>
      <c r="M1427" s="221" t="s">
        <v>51</v>
      </c>
      <c r="N1427" s="300" t="s">
        <v>1795</v>
      </c>
    </row>
    <row r="1428" spans="2:14" x14ac:dyDescent="0.2">
      <c r="B1428" s="217"/>
      <c r="C1428" s="218" t="s">
        <v>1789</v>
      </c>
      <c r="D1428" s="219">
        <v>50654</v>
      </c>
      <c r="E1428" s="218" t="s">
        <v>3343</v>
      </c>
      <c r="F1428" s="222">
        <v>2.5499999999999998</v>
      </c>
      <c r="G1428" s="222">
        <v>2.5499999999999998</v>
      </c>
      <c r="H1428" s="222" t="s">
        <v>5197</v>
      </c>
      <c r="I1428" s="222" t="s">
        <v>5197</v>
      </c>
      <c r="J1428" s="646" t="s">
        <v>5197</v>
      </c>
      <c r="K1428" s="521" t="s">
        <v>3228</v>
      </c>
      <c r="L1428" s="221" t="s">
        <v>47</v>
      </c>
      <c r="M1428" s="221" t="s">
        <v>51</v>
      </c>
      <c r="N1428" s="300" t="s">
        <v>1795</v>
      </c>
    </row>
    <row r="1429" spans="2:14" x14ac:dyDescent="0.2">
      <c r="B1429" s="217"/>
      <c r="C1429" s="218" t="s">
        <v>1789</v>
      </c>
      <c r="D1429" s="219">
        <v>50655</v>
      </c>
      <c r="E1429" s="218" t="s">
        <v>3344</v>
      </c>
      <c r="F1429" s="222">
        <v>1.57</v>
      </c>
      <c r="G1429" s="222">
        <v>1.57</v>
      </c>
      <c r="H1429" s="222" t="s">
        <v>5197</v>
      </c>
      <c r="I1429" s="222" t="s">
        <v>5197</v>
      </c>
      <c r="J1429" s="646" t="s">
        <v>5197</v>
      </c>
      <c r="K1429" s="521" t="s">
        <v>3345</v>
      </c>
      <c r="L1429" s="221" t="s">
        <v>47</v>
      </c>
      <c r="M1429" s="221" t="s">
        <v>51</v>
      </c>
      <c r="N1429" s="300" t="s">
        <v>1795</v>
      </c>
    </row>
    <row r="1430" spans="2:14" x14ac:dyDescent="0.2">
      <c r="B1430" s="217"/>
      <c r="C1430" s="218" t="s">
        <v>1789</v>
      </c>
      <c r="D1430" s="219">
        <v>50659</v>
      </c>
      <c r="E1430" s="218" t="s">
        <v>3346</v>
      </c>
      <c r="F1430" s="222">
        <v>0.48</v>
      </c>
      <c r="G1430" s="222">
        <v>0.48</v>
      </c>
      <c r="H1430" s="222" t="s">
        <v>5197</v>
      </c>
      <c r="I1430" s="222" t="s">
        <v>5197</v>
      </c>
      <c r="J1430" s="646" t="s">
        <v>5197</v>
      </c>
      <c r="K1430" s="521" t="s">
        <v>3345</v>
      </c>
      <c r="L1430" s="221" t="s">
        <v>47</v>
      </c>
      <c r="M1430" s="221" t="s">
        <v>51</v>
      </c>
      <c r="N1430" s="300" t="s">
        <v>1795</v>
      </c>
    </row>
    <row r="1431" spans="2:14" x14ac:dyDescent="0.2">
      <c r="B1431" s="217"/>
      <c r="C1431" s="218" t="s">
        <v>1789</v>
      </c>
      <c r="D1431" s="219">
        <v>50670</v>
      </c>
      <c r="E1431" s="218" t="s">
        <v>3349</v>
      </c>
      <c r="F1431" s="222">
        <v>2</v>
      </c>
      <c r="G1431" s="222">
        <v>2</v>
      </c>
      <c r="H1431" s="222" t="s">
        <v>5197</v>
      </c>
      <c r="I1431" s="222" t="s">
        <v>5197</v>
      </c>
      <c r="J1431" s="646" t="s">
        <v>5197</v>
      </c>
      <c r="K1431" s="521" t="s">
        <v>2688</v>
      </c>
      <c r="L1431" s="221" t="s">
        <v>47</v>
      </c>
      <c r="M1431" s="221" t="s">
        <v>51</v>
      </c>
      <c r="N1431" s="300" t="s">
        <v>1795</v>
      </c>
    </row>
    <row r="1432" spans="2:14" x14ac:dyDescent="0.2">
      <c r="B1432" s="217"/>
      <c r="C1432" s="218" t="s">
        <v>1789</v>
      </c>
      <c r="D1432" s="219">
        <v>50693</v>
      </c>
      <c r="E1432" s="218" t="s">
        <v>3352</v>
      </c>
      <c r="F1432" s="222">
        <v>0.25900000000000001</v>
      </c>
      <c r="G1432" s="222">
        <v>0.25900000000000001</v>
      </c>
      <c r="H1432" s="222" t="s">
        <v>5197</v>
      </c>
      <c r="I1432" s="222" t="s">
        <v>5197</v>
      </c>
      <c r="J1432" s="646" t="s">
        <v>5197</v>
      </c>
      <c r="K1432" s="521" t="s">
        <v>2179</v>
      </c>
      <c r="L1432" s="221" t="s">
        <v>47</v>
      </c>
      <c r="M1432" s="221" t="s">
        <v>51</v>
      </c>
      <c r="N1432" s="300" t="s">
        <v>1988</v>
      </c>
    </row>
    <row r="1433" spans="2:14" x14ac:dyDescent="0.2">
      <c r="B1433" s="217"/>
      <c r="C1433" s="218" t="s">
        <v>1789</v>
      </c>
      <c r="D1433" s="219">
        <v>50695</v>
      </c>
      <c r="E1433" s="218" t="s">
        <v>3353</v>
      </c>
      <c r="F1433" s="222">
        <v>0.60599999999999998</v>
      </c>
      <c r="G1433" s="222">
        <v>0.60599999999999998</v>
      </c>
      <c r="H1433" s="222" t="s">
        <v>5197</v>
      </c>
      <c r="I1433" s="222" t="s">
        <v>5197</v>
      </c>
      <c r="J1433" s="646" t="s">
        <v>5197</v>
      </c>
      <c r="K1433" s="521" t="s">
        <v>3354</v>
      </c>
      <c r="L1433" s="221" t="s">
        <v>47</v>
      </c>
      <c r="M1433" s="221" t="s">
        <v>1763</v>
      </c>
      <c r="N1433" s="300" t="s">
        <v>1988</v>
      </c>
    </row>
    <row r="1434" spans="2:14" x14ac:dyDescent="0.2">
      <c r="B1434" s="217"/>
      <c r="C1434" s="218" t="s">
        <v>1789</v>
      </c>
      <c r="D1434" s="219">
        <v>50699</v>
      </c>
      <c r="E1434" s="218" t="s">
        <v>3356</v>
      </c>
      <c r="F1434" s="222">
        <v>0.46600000000000003</v>
      </c>
      <c r="G1434" s="222">
        <v>0.46600000000000003</v>
      </c>
      <c r="H1434" s="222" t="s">
        <v>5197</v>
      </c>
      <c r="I1434" s="222" t="s">
        <v>5197</v>
      </c>
      <c r="J1434" s="646" t="s">
        <v>5197</v>
      </c>
      <c r="K1434" s="521" t="s">
        <v>3357</v>
      </c>
      <c r="L1434" s="221" t="s">
        <v>47</v>
      </c>
      <c r="M1434" s="221" t="s">
        <v>51</v>
      </c>
      <c r="N1434" s="300" t="s">
        <v>1988</v>
      </c>
    </row>
    <row r="1435" spans="2:14" x14ac:dyDescent="0.2">
      <c r="B1435" s="217"/>
      <c r="C1435" s="218" t="s">
        <v>1789</v>
      </c>
      <c r="D1435" s="219">
        <v>50700</v>
      </c>
      <c r="E1435" s="218" t="s">
        <v>3358</v>
      </c>
      <c r="F1435" s="222">
        <v>0.18</v>
      </c>
      <c r="G1435" s="222">
        <v>0.18</v>
      </c>
      <c r="H1435" s="222" t="s">
        <v>5197</v>
      </c>
      <c r="I1435" s="222" t="s">
        <v>5197</v>
      </c>
      <c r="J1435" s="646" t="s">
        <v>5197</v>
      </c>
      <c r="K1435" s="521" t="s">
        <v>2124</v>
      </c>
      <c r="L1435" s="221" t="s">
        <v>47</v>
      </c>
      <c r="M1435" s="221" t="s">
        <v>51</v>
      </c>
      <c r="N1435" s="300" t="s">
        <v>1988</v>
      </c>
    </row>
    <row r="1436" spans="2:14" x14ac:dyDescent="0.2">
      <c r="B1436" s="217"/>
      <c r="C1436" s="218" t="s">
        <v>1789</v>
      </c>
      <c r="D1436" s="219">
        <v>50710</v>
      </c>
      <c r="E1436" s="218" t="s">
        <v>3359</v>
      </c>
      <c r="F1436" s="222">
        <v>2</v>
      </c>
      <c r="G1436" s="222">
        <v>2</v>
      </c>
      <c r="H1436" s="222" t="s">
        <v>5197</v>
      </c>
      <c r="I1436" s="222" t="s">
        <v>5197</v>
      </c>
      <c r="J1436" s="646" t="s">
        <v>5197</v>
      </c>
      <c r="K1436" s="521" t="s">
        <v>2089</v>
      </c>
      <c r="L1436" s="221" t="s">
        <v>47</v>
      </c>
      <c r="M1436" s="221" t="s">
        <v>51</v>
      </c>
      <c r="N1436" s="300" t="s">
        <v>1988</v>
      </c>
    </row>
    <row r="1437" spans="2:14" x14ac:dyDescent="0.2">
      <c r="B1437" s="217"/>
      <c r="C1437" s="218" t="s">
        <v>1789</v>
      </c>
      <c r="D1437" s="219">
        <v>50721</v>
      </c>
      <c r="E1437" s="218" t="s">
        <v>3365</v>
      </c>
      <c r="F1437" s="222">
        <v>1</v>
      </c>
      <c r="G1437" s="222">
        <v>1</v>
      </c>
      <c r="H1437" s="222" t="s">
        <v>5197</v>
      </c>
      <c r="I1437" s="222" t="s">
        <v>5197</v>
      </c>
      <c r="J1437" s="646" t="s">
        <v>5197</v>
      </c>
      <c r="K1437" s="521" t="s">
        <v>898</v>
      </c>
      <c r="L1437" s="221" t="s">
        <v>47</v>
      </c>
      <c r="M1437" s="221" t="s">
        <v>1797</v>
      </c>
      <c r="N1437" s="300" t="s">
        <v>1988</v>
      </c>
    </row>
    <row r="1438" spans="2:14" x14ac:dyDescent="0.2">
      <c r="B1438" s="217"/>
      <c r="C1438" s="218" t="s">
        <v>1789</v>
      </c>
      <c r="D1438" s="219">
        <v>50722</v>
      </c>
      <c r="E1438" s="218" t="s">
        <v>3366</v>
      </c>
      <c r="F1438" s="222">
        <v>0.109</v>
      </c>
      <c r="G1438" s="222">
        <v>0.109</v>
      </c>
      <c r="H1438" s="222" t="s">
        <v>5197</v>
      </c>
      <c r="I1438" s="222" t="s">
        <v>5197</v>
      </c>
      <c r="J1438" s="646" t="s">
        <v>5197</v>
      </c>
      <c r="K1438" s="521" t="s">
        <v>3302</v>
      </c>
      <c r="L1438" s="221" t="s">
        <v>47</v>
      </c>
      <c r="M1438" s="221" t="s">
        <v>51</v>
      </c>
      <c r="N1438" s="300" t="s">
        <v>1988</v>
      </c>
    </row>
    <row r="1439" spans="2:14" x14ac:dyDescent="0.2">
      <c r="B1439" s="217"/>
      <c r="C1439" s="218" t="s">
        <v>1789</v>
      </c>
      <c r="D1439" s="219">
        <v>50724</v>
      </c>
      <c r="E1439" s="218" t="s">
        <v>3368</v>
      </c>
      <c r="F1439" s="222">
        <v>0.16600000000000001</v>
      </c>
      <c r="G1439" s="222">
        <v>0.16600000000000001</v>
      </c>
      <c r="H1439" s="222" t="s">
        <v>5197</v>
      </c>
      <c r="I1439" s="222" t="s">
        <v>5197</v>
      </c>
      <c r="J1439" s="646" t="s">
        <v>5197</v>
      </c>
      <c r="K1439" s="521" t="s">
        <v>2669</v>
      </c>
      <c r="L1439" s="221" t="s">
        <v>47</v>
      </c>
      <c r="M1439" s="221" t="s">
        <v>51</v>
      </c>
      <c r="N1439" s="300" t="s">
        <v>1988</v>
      </c>
    </row>
    <row r="1440" spans="2:14" x14ac:dyDescent="0.2">
      <c r="B1440" s="217"/>
      <c r="C1440" s="218" t="s">
        <v>1789</v>
      </c>
      <c r="D1440" s="219">
        <v>50735</v>
      </c>
      <c r="E1440" s="218" t="s">
        <v>3372</v>
      </c>
      <c r="F1440" s="222">
        <v>0.16</v>
      </c>
      <c r="G1440" s="222">
        <v>0.16</v>
      </c>
      <c r="H1440" s="222" t="s">
        <v>5197</v>
      </c>
      <c r="I1440" s="222" t="s">
        <v>5197</v>
      </c>
      <c r="J1440" s="646" t="s">
        <v>5197</v>
      </c>
      <c r="K1440" s="521" t="s">
        <v>2084</v>
      </c>
      <c r="L1440" s="221" t="s">
        <v>47</v>
      </c>
      <c r="M1440" s="221" t="s">
        <v>1797</v>
      </c>
      <c r="N1440" s="300" t="s">
        <v>1988</v>
      </c>
    </row>
    <row r="1441" spans="2:14" x14ac:dyDescent="0.2">
      <c r="B1441" s="217"/>
      <c r="C1441" s="218" t="s">
        <v>1789</v>
      </c>
      <c r="D1441" s="219">
        <v>50737</v>
      </c>
      <c r="E1441" s="218" t="s">
        <v>3375</v>
      </c>
      <c r="F1441" s="222">
        <v>1</v>
      </c>
      <c r="G1441" s="222">
        <v>1</v>
      </c>
      <c r="H1441" s="222" t="s">
        <v>5197</v>
      </c>
      <c r="I1441" s="222" t="s">
        <v>5197</v>
      </c>
      <c r="J1441" s="646" t="s">
        <v>5197</v>
      </c>
      <c r="K1441" s="521" t="s">
        <v>3107</v>
      </c>
      <c r="L1441" s="221" t="s">
        <v>47</v>
      </c>
      <c r="M1441" s="221" t="s">
        <v>1763</v>
      </c>
      <c r="N1441" s="300" t="s">
        <v>1988</v>
      </c>
    </row>
    <row r="1442" spans="2:14" x14ac:dyDescent="0.2">
      <c r="B1442" s="217"/>
      <c r="C1442" s="218" t="s">
        <v>1789</v>
      </c>
      <c r="D1442" s="219">
        <v>50742</v>
      </c>
      <c r="E1442" s="218" t="s">
        <v>3377</v>
      </c>
      <c r="F1442" s="222">
        <v>0.112</v>
      </c>
      <c r="G1442" s="222">
        <v>0.112</v>
      </c>
      <c r="H1442" s="222" t="s">
        <v>5197</v>
      </c>
      <c r="I1442" s="222" t="s">
        <v>5197</v>
      </c>
      <c r="J1442" s="646" t="s">
        <v>5197</v>
      </c>
      <c r="K1442" s="521" t="s">
        <v>902</v>
      </c>
      <c r="L1442" s="221" t="s">
        <v>47</v>
      </c>
      <c r="M1442" s="221" t="s">
        <v>1797</v>
      </c>
      <c r="N1442" s="300" t="s">
        <v>1988</v>
      </c>
    </row>
    <row r="1443" spans="2:14" x14ac:dyDescent="0.2">
      <c r="B1443" s="217"/>
      <c r="C1443" s="218" t="s">
        <v>1789</v>
      </c>
      <c r="D1443" s="219">
        <v>50744</v>
      </c>
      <c r="E1443" s="218" t="s">
        <v>3380</v>
      </c>
      <c r="F1443" s="222">
        <v>0.189</v>
      </c>
      <c r="G1443" s="222">
        <v>0.189</v>
      </c>
      <c r="H1443" s="222" t="s">
        <v>5197</v>
      </c>
      <c r="I1443" s="222" t="s">
        <v>5197</v>
      </c>
      <c r="J1443" s="646" t="s">
        <v>5197</v>
      </c>
      <c r="K1443" s="521" t="s">
        <v>3132</v>
      </c>
      <c r="L1443" s="221" t="s">
        <v>47</v>
      </c>
      <c r="M1443" s="221" t="s">
        <v>51</v>
      </c>
      <c r="N1443" s="300" t="s">
        <v>1988</v>
      </c>
    </row>
    <row r="1444" spans="2:14" x14ac:dyDescent="0.2">
      <c r="B1444" s="217"/>
      <c r="C1444" s="218" t="s">
        <v>1789</v>
      </c>
      <c r="D1444" s="219">
        <v>50790</v>
      </c>
      <c r="E1444" s="218" t="s">
        <v>3384</v>
      </c>
      <c r="F1444" s="222">
        <v>1</v>
      </c>
      <c r="G1444" s="222">
        <v>1</v>
      </c>
      <c r="H1444" s="222" t="s">
        <v>5197</v>
      </c>
      <c r="I1444" s="222" t="s">
        <v>5197</v>
      </c>
      <c r="J1444" s="646" t="s">
        <v>5197</v>
      </c>
      <c r="K1444" s="521" t="s">
        <v>2326</v>
      </c>
      <c r="L1444" s="221" t="s">
        <v>47</v>
      </c>
      <c r="M1444" s="221" t="s">
        <v>1763</v>
      </c>
      <c r="N1444" s="300" t="s">
        <v>1988</v>
      </c>
    </row>
    <row r="1445" spans="2:14" x14ac:dyDescent="0.2">
      <c r="B1445" s="217"/>
      <c r="C1445" s="218" t="s">
        <v>1789</v>
      </c>
      <c r="D1445" s="219">
        <v>50791</v>
      </c>
      <c r="E1445" s="218" t="s">
        <v>3385</v>
      </c>
      <c r="F1445" s="222">
        <v>0.16800000000000001</v>
      </c>
      <c r="G1445" s="222">
        <v>0.16800000000000001</v>
      </c>
      <c r="H1445" s="222" t="s">
        <v>5197</v>
      </c>
      <c r="I1445" s="222" t="s">
        <v>5197</v>
      </c>
      <c r="J1445" s="646" t="s">
        <v>5197</v>
      </c>
      <c r="K1445" s="521" t="s">
        <v>1839</v>
      </c>
      <c r="L1445" s="221" t="s">
        <v>47</v>
      </c>
      <c r="M1445" s="221" t="s">
        <v>45</v>
      </c>
      <c r="N1445" s="300" t="s">
        <v>1988</v>
      </c>
    </row>
    <row r="1446" spans="2:14" x14ac:dyDescent="0.2">
      <c r="B1446" s="217"/>
      <c r="C1446" s="218" t="s">
        <v>1789</v>
      </c>
      <c r="D1446" s="219">
        <v>50799</v>
      </c>
      <c r="E1446" s="218" t="s">
        <v>3389</v>
      </c>
      <c r="F1446" s="222">
        <v>0.09</v>
      </c>
      <c r="G1446" s="222">
        <v>0.09</v>
      </c>
      <c r="H1446" s="222" t="s">
        <v>5197</v>
      </c>
      <c r="I1446" s="222" t="s">
        <v>5197</v>
      </c>
      <c r="J1446" s="646" t="s">
        <v>5197</v>
      </c>
      <c r="K1446" s="521" t="s">
        <v>2132</v>
      </c>
      <c r="L1446" s="221" t="s">
        <v>45</v>
      </c>
      <c r="M1446" s="221" t="s">
        <v>45</v>
      </c>
      <c r="N1446" s="300" t="s">
        <v>1986</v>
      </c>
    </row>
    <row r="1447" spans="2:14" x14ac:dyDescent="0.2">
      <c r="B1447" s="217"/>
      <c r="C1447" s="218" t="s">
        <v>1789</v>
      </c>
      <c r="D1447" s="219">
        <v>50801</v>
      </c>
      <c r="E1447" s="218" t="s">
        <v>3391</v>
      </c>
      <c r="F1447" s="222">
        <v>7.0000000000000007E-2</v>
      </c>
      <c r="G1447" s="222">
        <v>7.0000000000000007E-2</v>
      </c>
      <c r="H1447" s="222" t="s">
        <v>5197</v>
      </c>
      <c r="I1447" s="222" t="s">
        <v>5197</v>
      </c>
      <c r="J1447" s="646" t="s">
        <v>5197</v>
      </c>
      <c r="K1447" s="521" t="s">
        <v>3273</v>
      </c>
      <c r="L1447" s="221" t="s">
        <v>45</v>
      </c>
      <c r="M1447" s="221" t="s">
        <v>45</v>
      </c>
      <c r="N1447" s="300" t="s">
        <v>1986</v>
      </c>
    </row>
    <row r="1448" spans="2:14" x14ac:dyDescent="0.2">
      <c r="B1448" s="217"/>
      <c r="C1448" s="218" t="s">
        <v>1789</v>
      </c>
      <c r="D1448" s="219">
        <v>50804</v>
      </c>
      <c r="E1448" s="218" t="s">
        <v>3394</v>
      </c>
      <c r="F1448" s="222">
        <v>3.5000000000000003E-2</v>
      </c>
      <c r="G1448" s="222">
        <v>3.5000000000000003E-2</v>
      </c>
      <c r="H1448" s="222" t="s">
        <v>5197</v>
      </c>
      <c r="I1448" s="222" t="s">
        <v>5197</v>
      </c>
      <c r="J1448" s="646" t="s">
        <v>5197</v>
      </c>
      <c r="K1448" s="521" t="s">
        <v>1775</v>
      </c>
      <c r="L1448" s="221" t="s">
        <v>45</v>
      </c>
      <c r="M1448" s="221" t="s">
        <v>45</v>
      </c>
      <c r="N1448" s="300" t="s">
        <v>1986</v>
      </c>
    </row>
    <row r="1449" spans="2:14" x14ac:dyDescent="0.2">
      <c r="B1449" s="217"/>
      <c r="C1449" s="218" t="s">
        <v>1789</v>
      </c>
      <c r="D1449" s="219">
        <v>50808</v>
      </c>
      <c r="E1449" s="218" t="s">
        <v>3397</v>
      </c>
      <c r="F1449" s="222">
        <v>0.33900000000000002</v>
      </c>
      <c r="G1449" s="222">
        <v>0.33900000000000002</v>
      </c>
      <c r="H1449" s="222" t="s">
        <v>5197</v>
      </c>
      <c r="I1449" s="222" t="s">
        <v>5197</v>
      </c>
      <c r="J1449" s="646" t="s">
        <v>5197</v>
      </c>
      <c r="K1449" s="521" t="s">
        <v>2419</v>
      </c>
      <c r="L1449" s="221" t="s">
        <v>47</v>
      </c>
      <c r="M1449" s="221" t="s">
        <v>1797</v>
      </c>
      <c r="N1449" s="300" t="s">
        <v>1988</v>
      </c>
    </row>
    <row r="1450" spans="2:14" x14ac:dyDescent="0.2">
      <c r="B1450" s="217"/>
      <c r="C1450" s="218" t="s">
        <v>1789</v>
      </c>
      <c r="D1450" s="219">
        <v>50811</v>
      </c>
      <c r="E1450" s="218" t="s">
        <v>3400</v>
      </c>
      <c r="F1450" s="222">
        <v>0.496</v>
      </c>
      <c r="G1450" s="222">
        <v>0.496</v>
      </c>
      <c r="H1450" s="222" t="s">
        <v>5197</v>
      </c>
      <c r="I1450" s="222" t="s">
        <v>5197</v>
      </c>
      <c r="J1450" s="646" t="s">
        <v>5197</v>
      </c>
      <c r="K1450" s="521" t="s">
        <v>1758</v>
      </c>
      <c r="L1450" s="221" t="s">
        <v>45</v>
      </c>
      <c r="M1450" s="221" t="s">
        <v>45</v>
      </c>
      <c r="N1450" s="300" t="s">
        <v>1986</v>
      </c>
    </row>
    <row r="1451" spans="2:14" x14ac:dyDescent="0.2">
      <c r="B1451" s="217"/>
      <c r="C1451" s="218" t="s">
        <v>1789</v>
      </c>
      <c r="D1451" s="219">
        <v>50812</v>
      </c>
      <c r="E1451" s="218" t="s">
        <v>3401</v>
      </c>
      <c r="F1451" s="222">
        <v>0.16700000000000001</v>
      </c>
      <c r="G1451" s="222">
        <v>0.16700000000000001</v>
      </c>
      <c r="H1451" s="222" t="s">
        <v>5197</v>
      </c>
      <c r="I1451" s="222" t="s">
        <v>5197</v>
      </c>
      <c r="J1451" s="646" t="s">
        <v>5197</v>
      </c>
      <c r="K1451" s="521" t="s">
        <v>3402</v>
      </c>
      <c r="L1451" s="221" t="s">
        <v>45</v>
      </c>
      <c r="M1451" s="221" t="s">
        <v>45</v>
      </c>
      <c r="N1451" s="300" t="s">
        <v>1986</v>
      </c>
    </row>
    <row r="1452" spans="2:14" x14ac:dyDescent="0.2">
      <c r="B1452" s="217"/>
      <c r="C1452" s="218" t="s">
        <v>1789</v>
      </c>
      <c r="D1452" s="219">
        <v>50819</v>
      </c>
      <c r="E1452" s="218" t="s">
        <v>3407</v>
      </c>
      <c r="F1452" s="222">
        <v>1.5</v>
      </c>
      <c r="G1452" s="222">
        <v>1.5</v>
      </c>
      <c r="H1452" s="222" t="s">
        <v>5197</v>
      </c>
      <c r="I1452" s="222" t="s">
        <v>5197</v>
      </c>
      <c r="J1452" s="646" t="s">
        <v>5197</v>
      </c>
      <c r="K1452" s="521" t="s">
        <v>2795</v>
      </c>
      <c r="L1452" s="221" t="s">
        <v>45</v>
      </c>
      <c r="M1452" s="221" t="s">
        <v>45</v>
      </c>
      <c r="N1452" s="300" t="s">
        <v>1986</v>
      </c>
    </row>
    <row r="1453" spans="2:14" x14ac:dyDescent="0.2">
      <c r="B1453" s="217"/>
      <c r="C1453" s="218" t="s">
        <v>1789</v>
      </c>
      <c r="D1453" s="219">
        <v>50821</v>
      </c>
      <c r="E1453" s="218" t="s">
        <v>3409</v>
      </c>
      <c r="F1453" s="222">
        <v>3</v>
      </c>
      <c r="G1453" s="222">
        <v>3</v>
      </c>
      <c r="H1453" s="222" t="s">
        <v>5197</v>
      </c>
      <c r="I1453" s="222" t="s">
        <v>5197</v>
      </c>
      <c r="J1453" s="646" t="s">
        <v>5197</v>
      </c>
      <c r="K1453" s="521" t="s">
        <v>2795</v>
      </c>
      <c r="L1453" s="221" t="s">
        <v>45</v>
      </c>
      <c r="M1453" s="221" t="s">
        <v>45</v>
      </c>
      <c r="N1453" s="300" t="s">
        <v>1986</v>
      </c>
    </row>
    <row r="1454" spans="2:14" x14ac:dyDescent="0.2">
      <c r="B1454" s="217"/>
      <c r="C1454" s="218" t="s">
        <v>1789</v>
      </c>
      <c r="D1454" s="219">
        <v>50824</v>
      </c>
      <c r="E1454" s="218" t="s">
        <v>3411</v>
      </c>
      <c r="F1454" s="222">
        <v>0.26600000000000001</v>
      </c>
      <c r="G1454" s="222">
        <v>0.26600000000000001</v>
      </c>
      <c r="H1454" s="222" t="s">
        <v>5197</v>
      </c>
      <c r="I1454" s="222" t="s">
        <v>5197</v>
      </c>
      <c r="J1454" s="646" t="s">
        <v>5197</v>
      </c>
      <c r="K1454" s="521" t="s">
        <v>1796</v>
      </c>
      <c r="L1454" s="221" t="s">
        <v>47</v>
      </c>
      <c r="M1454" s="221" t="s">
        <v>1797</v>
      </c>
      <c r="N1454" s="300" t="s">
        <v>1988</v>
      </c>
    </row>
    <row r="1455" spans="2:14" x14ac:dyDescent="0.2">
      <c r="B1455" s="217"/>
      <c r="C1455" s="218" t="s">
        <v>1789</v>
      </c>
      <c r="D1455" s="219">
        <v>50825</v>
      </c>
      <c r="E1455" s="218" t="s">
        <v>3412</v>
      </c>
      <c r="F1455" s="222">
        <v>0.995</v>
      </c>
      <c r="G1455" s="222">
        <v>0.995</v>
      </c>
      <c r="H1455" s="222" t="s">
        <v>5197</v>
      </c>
      <c r="I1455" s="222" t="s">
        <v>5197</v>
      </c>
      <c r="J1455" s="646" t="s">
        <v>5197</v>
      </c>
      <c r="K1455" s="521" t="s">
        <v>3219</v>
      </c>
      <c r="L1455" s="221" t="s">
        <v>47</v>
      </c>
      <c r="M1455" s="221" t="s">
        <v>1763</v>
      </c>
      <c r="N1455" s="300" t="s">
        <v>1988</v>
      </c>
    </row>
    <row r="1456" spans="2:14" x14ac:dyDescent="0.2">
      <c r="B1456" s="217"/>
      <c r="C1456" s="218" t="s">
        <v>1789</v>
      </c>
      <c r="D1456" s="219">
        <v>50828</v>
      </c>
      <c r="E1456" s="218" t="s">
        <v>3414</v>
      </c>
      <c r="F1456" s="222">
        <v>0.14000000000000001</v>
      </c>
      <c r="G1456" s="222">
        <v>0.14000000000000001</v>
      </c>
      <c r="H1456" s="222" t="s">
        <v>5197</v>
      </c>
      <c r="I1456" s="222" t="s">
        <v>5197</v>
      </c>
      <c r="J1456" s="646" t="s">
        <v>5197</v>
      </c>
      <c r="K1456" s="521" t="s">
        <v>3415</v>
      </c>
      <c r="L1456" s="221" t="s">
        <v>45</v>
      </c>
      <c r="M1456" s="221" t="s">
        <v>45</v>
      </c>
      <c r="N1456" s="300" t="s">
        <v>1986</v>
      </c>
    </row>
    <row r="1457" spans="2:14" x14ac:dyDescent="0.2">
      <c r="B1457" s="217"/>
      <c r="C1457" s="218" t="s">
        <v>1789</v>
      </c>
      <c r="D1457" s="219">
        <v>50834</v>
      </c>
      <c r="E1457" s="218" t="s">
        <v>3421</v>
      </c>
      <c r="F1457" s="222">
        <v>0.156</v>
      </c>
      <c r="G1457" s="222">
        <v>0.156</v>
      </c>
      <c r="H1457" s="222" t="s">
        <v>5197</v>
      </c>
      <c r="I1457" s="222" t="s">
        <v>5197</v>
      </c>
      <c r="J1457" s="646" t="s">
        <v>5197</v>
      </c>
      <c r="K1457" s="521" t="s">
        <v>1775</v>
      </c>
      <c r="L1457" s="221" t="s">
        <v>45</v>
      </c>
      <c r="M1457" s="221" t="s">
        <v>45</v>
      </c>
      <c r="N1457" s="300" t="s">
        <v>1986</v>
      </c>
    </row>
    <row r="1458" spans="2:14" x14ac:dyDescent="0.2">
      <c r="B1458" s="217"/>
      <c r="C1458" s="218" t="s">
        <v>1789</v>
      </c>
      <c r="D1458" s="219">
        <v>50866</v>
      </c>
      <c r="E1458" s="218" t="s">
        <v>3424</v>
      </c>
      <c r="F1458" s="222">
        <v>1.4</v>
      </c>
      <c r="G1458" s="222">
        <v>1.4</v>
      </c>
      <c r="H1458" s="222" t="s">
        <v>5197</v>
      </c>
      <c r="I1458" s="222" t="s">
        <v>5197</v>
      </c>
      <c r="J1458" s="646" t="s">
        <v>5197</v>
      </c>
      <c r="K1458" s="521" t="s">
        <v>2482</v>
      </c>
      <c r="L1458" s="221" t="s">
        <v>47</v>
      </c>
      <c r="M1458" s="221" t="s">
        <v>51</v>
      </c>
      <c r="N1458" s="300" t="s">
        <v>2200</v>
      </c>
    </row>
    <row r="1459" spans="2:14" x14ac:dyDescent="0.2">
      <c r="B1459" s="217"/>
      <c r="C1459" s="218" t="s">
        <v>1789</v>
      </c>
      <c r="D1459" s="219">
        <v>50867</v>
      </c>
      <c r="E1459" s="218" t="s">
        <v>3425</v>
      </c>
      <c r="F1459" s="222">
        <v>1</v>
      </c>
      <c r="G1459" s="222">
        <v>1</v>
      </c>
      <c r="H1459" s="222" t="s">
        <v>5197</v>
      </c>
      <c r="I1459" s="222" t="s">
        <v>5197</v>
      </c>
      <c r="J1459" s="646" t="s">
        <v>5197</v>
      </c>
      <c r="K1459" s="521" t="s">
        <v>2482</v>
      </c>
      <c r="L1459" s="221" t="s">
        <v>47</v>
      </c>
      <c r="M1459" s="221" t="s">
        <v>51</v>
      </c>
      <c r="N1459" s="300" t="s">
        <v>2200</v>
      </c>
    </row>
    <row r="1460" spans="2:14" x14ac:dyDescent="0.2">
      <c r="B1460" s="217"/>
      <c r="C1460" s="218" t="s">
        <v>1789</v>
      </c>
      <c r="D1460" s="219">
        <v>50868</v>
      </c>
      <c r="E1460" s="218" t="s">
        <v>3426</v>
      </c>
      <c r="F1460" s="222">
        <v>1.4</v>
      </c>
      <c r="G1460" s="222">
        <v>1.4</v>
      </c>
      <c r="H1460" s="222" t="s">
        <v>5197</v>
      </c>
      <c r="I1460" s="222" t="s">
        <v>5197</v>
      </c>
      <c r="J1460" s="646" t="s">
        <v>5197</v>
      </c>
      <c r="K1460" s="521" t="s">
        <v>2482</v>
      </c>
      <c r="L1460" s="221" t="s">
        <v>47</v>
      </c>
      <c r="M1460" s="221" t="s">
        <v>51</v>
      </c>
      <c r="N1460" s="300" t="s">
        <v>2200</v>
      </c>
    </row>
    <row r="1461" spans="2:14" x14ac:dyDescent="0.2">
      <c r="B1461" s="217"/>
      <c r="C1461" s="218" t="s">
        <v>1789</v>
      </c>
      <c r="D1461" s="219">
        <v>50869</v>
      </c>
      <c r="E1461" s="218" t="s">
        <v>3427</v>
      </c>
      <c r="F1461" s="222">
        <v>4</v>
      </c>
      <c r="G1461" s="222">
        <v>4</v>
      </c>
      <c r="H1461" s="222" t="s">
        <v>5197</v>
      </c>
      <c r="I1461" s="222" t="s">
        <v>5197</v>
      </c>
      <c r="J1461" s="646" t="s">
        <v>5197</v>
      </c>
      <c r="K1461" s="521" t="s">
        <v>2482</v>
      </c>
      <c r="L1461" s="221" t="s">
        <v>47</v>
      </c>
      <c r="M1461" s="221" t="s">
        <v>51</v>
      </c>
      <c r="N1461" s="300" t="s">
        <v>2200</v>
      </c>
    </row>
    <row r="1462" spans="2:14" x14ac:dyDescent="0.2">
      <c r="B1462" s="217"/>
      <c r="C1462" s="218" t="s">
        <v>1789</v>
      </c>
      <c r="D1462" s="219">
        <v>50872</v>
      </c>
      <c r="E1462" s="218" t="s">
        <v>3428</v>
      </c>
      <c r="F1462" s="222">
        <v>5.8000000000000003E-2</v>
      </c>
      <c r="G1462" s="222">
        <v>5.8000000000000003E-2</v>
      </c>
      <c r="H1462" s="222" t="s">
        <v>5197</v>
      </c>
      <c r="I1462" s="222" t="s">
        <v>5197</v>
      </c>
      <c r="J1462" s="646" t="s">
        <v>5197</v>
      </c>
      <c r="K1462" s="521" t="s">
        <v>2178</v>
      </c>
      <c r="L1462" s="221" t="s">
        <v>45</v>
      </c>
      <c r="M1462" s="221" t="s">
        <v>45</v>
      </c>
      <c r="N1462" s="300" t="s">
        <v>1986</v>
      </c>
    </row>
    <row r="1463" spans="2:14" x14ac:dyDescent="0.2">
      <c r="B1463" s="217"/>
      <c r="C1463" s="218" t="s">
        <v>1789</v>
      </c>
      <c r="D1463" s="219">
        <v>50873</v>
      </c>
      <c r="E1463" s="218" t="s">
        <v>3429</v>
      </c>
      <c r="F1463" s="222">
        <v>0.23100000000000001</v>
      </c>
      <c r="G1463" s="222">
        <v>0.23100000000000001</v>
      </c>
      <c r="H1463" s="222" t="s">
        <v>5197</v>
      </c>
      <c r="I1463" s="222" t="s">
        <v>5197</v>
      </c>
      <c r="J1463" s="646" t="s">
        <v>5197</v>
      </c>
      <c r="K1463" s="521" t="s">
        <v>1796</v>
      </c>
      <c r="L1463" s="221" t="s">
        <v>47</v>
      </c>
      <c r="M1463" s="221" t="s">
        <v>1797</v>
      </c>
      <c r="N1463" s="300" t="s">
        <v>1988</v>
      </c>
    </row>
    <row r="1464" spans="2:14" x14ac:dyDescent="0.2">
      <c r="B1464" s="217"/>
      <c r="C1464" s="218" t="s">
        <v>1789</v>
      </c>
      <c r="D1464" s="219">
        <v>50880</v>
      </c>
      <c r="E1464" s="218" t="s">
        <v>3433</v>
      </c>
      <c r="F1464" s="222">
        <v>0.06</v>
      </c>
      <c r="G1464" s="222">
        <v>0.06</v>
      </c>
      <c r="H1464" s="222" t="s">
        <v>5197</v>
      </c>
      <c r="I1464" s="222" t="s">
        <v>5197</v>
      </c>
      <c r="J1464" s="646" t="s">
        <v>5197</v>
      </c>
      <c r="K1464" s="521" t="s">
        <v>3402</v>
      </c>
      <c r="L1464" s="221" t="s">
        <v>45</v>
      </c>
      <c r="M1464" s="221" t="s">
        <v>45</v>
      </c>
      <c r="N1464" s="300" t="s">
        <v>1986</v>
      </c>
    </row>
    <row r="1465" spans="2:14" x14ac:dyDescent="0.2">
      <c r="B1465" s="217"/>
      <c r="C1465" s="218" t="s">
        <v>1789</v>
      </c>
      <c r="D1465" s="219">
        <v>50894</v>
      </c>
      <c r="E1465" s="218" t="s">
        <v>3434</v>
      </c>
      <c r="F1465" s="222">
        <v>3.5000000000000003E-2</v>
      </c>
      <c r="G1465" s="222">
        <v>3.5000000000000003E-2</v>
      </c>
      <c r="H1465" s="222" t="s">
        <v>5197</v>
      </c>
      <c r="I1465" s="222" t="s">
        <v>5197</v>
      </c>
      <c r="J1465" s="646" t="s">
        <v>5197</v>
      </c>
      <c r="K1465" s="521" t="s">
        <v>3435</v>
      </c>
      <c r="L1465" s="221" t="s">
        <v>45</v>
      </c>
      <c r="M1465" s="221" t="s">
        <v>45</v>
      </c>
      <c r="N1465" s="300" t="s">
        <v>1986</v>
      </c>
    </row>
    <row r="1466" spans="2:14" x14ac:dyDescent="0.2">
      <c r="B1466" s="217"/>
      <c r="C1466" s="218" t="s">
        <v>1789</v>
      </c>
      <c r="D1466" s="219">
        <v>50895</v>
      </c>
      <c r="E1466" s="218" t="s">
        <v>3436</v>
      </c>
      <c r="F1466" s="222">
        <v>0.128</v>
      </c>
      <c r="G1466" s="222">
        <v>0.128</v>
      </c>
      <c r="H1466" s="222" t="s">
        <v>5197</v>
      </c>
      <c r="I1466" s="222" t="s">
        <v>5197</v>
      </c>
      <c r="J1466" s="646" t="s">
        <v>5197</v>
      </c>
      <c r="K1466" s="521" t="s">
        <v>2546</v>
      </c>
      <c r="L1466" s="221" t="s">
        <v>47</v>
      </c>
      <c r="M1466" s="221" t="s">
        <v>1848</v>
      </c>
      <c r="N1466" s="300" t="s">
        <v>1988</v>
      </c>
    </row>
    <row r="1467" spans="2:14" x14ac:dyDescent="0.2">
      <c r="B1467" s="217"/>
      <c r="C1467" s="218" t="s">
        <v>1789</v>
      </c>
      <c r="D1467" s="219">
        <v>50905</v>
      </c>
      <c r="E1467" s="218" t="s">
        <v>3440</v>
      </c>
      <c r="F1467" s="222">
        <v>7.1999999999999995E-2</v>
      </c>
      <c r="G1467" s="222">
        <v>7.1999999999999995E-2</v>
      </c>
      <c r="H1467" s="222" t="s">
        <v>5197</v>
      </c>
      <c r="I1467" s="222" t="s">
        <v>5197</v>
      </c>
      <c r="J1467" s="646" t="s">
        <v>5197</v>
      </c>
      <c r="K1467" s="521" t="s">
        <v>3154</v>
      </c>
      <c r="L1467" s="221" t="s">
        <v>47</v>
      </c>
      <c r="M1467" s="221" t="s">
        <v>1763</v>
      </c>
      <c r="N1467" s="300" t="s">
        <v>1988</v>
      </c>
    </row>
    <row r="1468" spans="2:14" x14ac:dyDescent="0.2">
      <c r="B1468" s="217"/>
      <c r="C1468" s="218" t="s">
        <v>1789</v>
      </c>
      <c r="D1468" s="219">
        <v>66005</v>
      </c>
      <c r="E1468" s="218" t="s">
        <v>3444</v>
      </c>
      <c r="F1468" s="222">
        <v>4.5999999999999999E-2</v>
      </c>
      <c r="G1468" s="222">
        <v>4.5999999999999999E-2</v>
      </c>
      <c r="H1468" s="222" t="s">
        <v>5197</v>
      </c>
      <c r="I1468" s="222" t="s">
        <v>5197</v>
      </c>
      <c r="J1468" s="646" t="s">
        <v>5197</v>
      </c>
      <c r="K1468" s="521" t="s">
        <v>2178</v>
      </c>
      <c r="L1468" s="221" t="s">
        <v>45</v>
      </c>
      <c r="M1468" s="221" t="s">
        <v>45</v>
      </c>
      <c r="N1468" s="300" t="s">
        <v>1986</v>
      </c>
    </row>
    <row r="1469" spans="2:14" x14ac:dyDescent="0.2">
      <c r="B1469" s="217"/>
      <c r="C1469" s="218" t="s">
        <v>1789</v>
      </c>
      <c r="D1469" s="219">
        <v>66076</v>
      </c>
      <c r="E1469" s="218" t="s">
        <v>3451</v>
      </c>
      <c r="F1469" s="222">
        <v>4.5999999999999999E-2</v>
      </c>
      <c r="G1469" s="222">
        <v>4.5999999999999999E-2</v>
      </c>
      <c r="H1469" s="222" t="s">
        <v>5197</v>
      </c>
      <c r="I1469" s="222" t="s">
        <v>5197</v>
      </c>
      <c r="J1469" s="646" t="s">
        <v>5197</v>
      </c>
      <c r="K1469" s="521" t="s">
        <v>2021</v>
      </c>
      <c r="L1469" s="221" t="s">
        <v>45</v>
      </c>
      <c r="M1469" s="221" t="s">
        <v>45</v>
      </c>
      <c r="N1469" s="300" t="s">
        <v>1986</v>
      </c>
    </row>
    <row r="1470" spans="2:14" x14ac:dyDescent="0.2">
      <c r="B1470" s="217"/>
      <c r="C1470" s="218" t="s">
        <v>1789</v>
      </c>
      <c r="D1470" s="219">
        <v>66078</v>
      </c>
      <c r="E1470" s="218" t="s">
        <v>3452</v>
      </c>
      <c r="F1470" s="222">
        <v>2</v>
      </c>
      <c r="G1470" s="222">
        <v>2</v>
      </c>
      <c r="H1470" s="222" t="s">
        <v>5197</v>
      </c>
      <c r="I1470" s="222" t="s">
        <v>5197</v>
      </c>
      <c r="J1470" s="646" t="s">
        <v>5197</v>
      </c>
      <c r="K1470" s="521" t="s">
        <v>2800</v>
      </c>
      <c r="L1470" s="221" t="s">
        <v>47</v>
      </c>
      <c r="M1470" s="221" t="s">
        <v>1763</v>
      </c>
      <c r="N1470" s="300" t="s">
        <v>1988</v>
      </c>
    </row>
    <row r="1471" spans="2:14" x14ac:dyDescent="0.2">
      <c r="B1471" s="217"/>
      <c r="C1471" s="218" t="s">
        <v>1789</v>
      </c>
      <c r="D1471" s="219">
        <v>66096</v>
      </c>
      <c r="E1471" s="218" t="s">
        <v>3454</v>
      </c>
      <c r="F1471" s="222">
        <v>4.2999999999999997E-2</v>
      </c>
      <c r="G1471" s="222">
        <v>4.2999999999999997E-2</v>
      </c>
      <c r="H1471" s="222" t="s">
        <v>5197</v>
      </c>
      <c r="I1471" s="222" t="s">
        <v>5197</v>
      </c>
      <c r="J1471" s="646" t="s">
        <v>5197</v>
      </c>
      <c r="K1471" s="521" t="s">
        <v>2109</v>
      </c>
      <c r="L1471" s="221" t="s">
        <v>45</v>
      </c>
      <c r="M1471" s="221" t="s">
        <v>51</v>
      </c>
      <c r="N1471" s="300" t="s">
        <v>1986</v>
      </c>
    </row>
    <row r="1472" spans="2:14" x14ac:dyDescent="0.2">
      <c r="B1472" s="217"/>
      <c r="C1472" s="218" t="s">
        <v>1789</v>
      </c>
      <c r="D1472" s="219">
        <v>66102</v>
      </c>
      <c r="E1472" s="218" t="s">
        <v>3456</v>
      </c>
      <c r="F1472" s="222">
        <v>0.108</v>
      </c>
      <c r="G1472" s="222">
        <v>0.108</v>
      </c>
      <c r="H1472" s="222" t="s">
        <v>5197</v>
      </c>
      <c r="I1472" s="222" t="s">
        <v>5197</v>
      </c>
      <c r="J1472" s="646" t="s">
        <v>5197</v>
      </c>
      <c r="K1472" s="521" t="s">
        <v>2546</v>
      </c>
      <c r="L1472" s="221" t="s">
        <v>47</v>
      </c>
      <c r="M1472" s="221" t="s">
        <v>1848</v>
      </c>
      <c r="N1472" s="300" t="s">
        <v>1988</v>
      </c>
    </row>
    <row r="1473" spans="2:14" x14ac:dyDescent="0.2">
      <c r="B1473" s="217"/>
      <c r="C1473" s="218" t="s">
        <v>1789</v>
      </c>
      <c r="D1473" s="219">
        <v>66105</v>
      </c>
      <c r="E1473" s="218" t="s">
        <v>3458</v>
      </c>
      <c r="F1473" s="222">
        <v>9.8000000000000004E-2</v>
      </c>
      <c r="G1473" s="222">
        <v>9.8000000000000004E-2</v>
      </c>
      <c r="H1473" s="222" t="s">
        <v>5197</v>
      </c>
      <c r="I1473" s="222" t="s">
        <v>5197</v>
      </c>
      <c r="J1473" s="646" t="s">
        <v>5197</v>
      </c>
      <c r="K1473" s="521" t="s">
        <v>2721</v>
      </c>
      <c r="L1473" s="221" t="s">
        <v>45</v>
      </c>
      <c r="M1473" s="221" t="s">
        <v>45</v>
      </c>
      <c r="N1473" s="300" t="s">
        <v>1986</v>
      </c>
    </row>
    <row r="1474" spans="2:14" x14ac:dyDescent="0.2">
      <c r="B1474" s="217"/>
      <c r="C1474" s="218" t="s">
        <v>1789</v>
      </c>
      <c r="D1474" s="219">
        <v>66106</v>
      </c>
      <c r="E1474" s="218" t="s">
        <v>3459</v>
      </c>
      <c r="F1474" s="222">
        <v>1.5</v>
      </c>
      <c r="G1474" s="222">
        <v>1.5</v>
      </c>
      <c r="H1474" s="222" t="s">
        <v>5197</v>
      </c>
      <c r="I1474" s="222" t="s">
        <v>5197</v>
      </c>
      <c r="J1474" s="646" t="s">
        <v>5197</v>
      </c>
      <c r="K1474" s="521" t="s">
        <v>2270</v>
      </c>
      <c r="L1474" s="221" t="s">
        <v>47</v>
      </c>
      <c r="M1474" s="221" t="s">
        <v>1763</v>
      </c>
      <c r="N1474" s="300" t="s">
        <v>1988</v>
      </c>
    </row>
    <row r="1475" spans="2:14" x14ac:dyDescent="0.2">
      <c r="B1475" s="217"/>
      <c r="C1475" s="218" t="s">
        <v>1789</v>
      </c>
      <c r="D1475" s="219">
        <v>66108</v>
      </c>
      <c r="E1475" s="218" t="s">
        <v>3460</v>
      </c>
      <c r="F1475" s="222">
        <v>5.8000000000000003E-2</v>
      </c>
      <c r="G1475" s="222">
        <v>5.8000000000000003E-2</v>
      </c>
      <c r="H1475" s="222" t="s">
        <v>5197</v>
      </c>
      <c r="I1475" s="222" t="s">
        <v>5197</v>
      </c>
      <c r="J1475" s="646" t="s">
        <v>5197</v>
      </c>
      <c r="K1475" s="521" t="s">
        <v>1758</v>
      </c>
      <c r="L1475" s="221" t="s">
        <v>45</v>
      </c>
      <c r="M1475" s="221" t="s">
        <v>45</v>
      </c>
      <c r="N1475" s="300" t="s">
        <v>1986</v>
      </c>
    </row>
    <row r="1476" spans="2:14" x14ac:dyDescent="0.2">
      <c r="B1476" s="217"/>
      <c r="C1476" s="218" t="s">
        <v>1789</v>
      </c>
      <c r="D1476" s="219">
        <v>66109</v>
      </c>
      <c r="E1476" s="218" t="s">
        <v>3461</v>
      </c>
      <c r="F1476" s="222">
        <v>0.14399999999999999</v>
      </c>
      <c r="G1476" s="222">
        <v>0.14399999999999999</v>
      </c>
      <c r="H1476" s="222" t="s">
        <v>5197</v>
      </c>
      <c r="I1476" s="222" t="s">
        <v>5197</v>
      </c>
      <c r="J1476" s="646" t="s">
        <v>5197</v>
      </c>
      <c r="K1476" s="521" t="s">
        <v>2546</v>
      </c>
      <c r="L1476" s="221" t="s">
        <v>47</v>
      </c>
      <c r="M1476" s="221" t="s">
        <v>1848</v>
      </c>
      <c r="N1476" s="300" t="s">
        <v>1988</v>
      </c>
    </row>
    <row r="1477" spans="2:14" x14ac:dyDescent="0.2">
      <c r="B1477" s="217"/>
      <c r="C1477" s="218" t="s">
        <v>1789</v>
      </c>
      <c r="D1477" s="219">
        <v>66132</v>
      </c>
      <c r="E1477" s="218" t="s">
        <v>3462</v>
      </c>
      <c r="F1477" s="222">
        <v>0.996</v>
      </c>
      <c r="G1477" s="222">
        <v>0.996</v>
      </c>
      <c r="H1477" s="222" t="s">
        <v>5197</v>
      </c>
      <c r="I1477" s="222" t="s">
        <v>5197</v>
      </c>
      <c r="J1477" s="646" t="s">
        <v>5197</v>
      </c>
      <c r="K1477" s="521" t="s">
        <v>1943</v>
      </c>
      <c r="L1477" s="221" t="s">
        <v>47</v>
      </c>
      <c r="M1477" s="221" t="s">
        <v>1763</v>
      </c>
      <c r="N1477" s="300" t="s">
        <v>1795</v>
      </c>
    </row>
    <row r="1478" spans="2:14" x14ac:dyDescent="0.2">
      <c r="B1478" s="217"/>
      <c r="C1478" s="218" t="s">
        <v>1789</v>
      </c>
      <c r="D1478" s="219">
        <v>66133</v>
      </c>
      <c r="E1478" s="218" t="s">
        <v>3463</v>
      </c>
      <c r="F1478" s="222">
        <v>0.996</v>
      </c>
      <c r="G1478" s="222">
        <v>0.996</v>
      </c>
      <c r="H1478" s="222" t="s">
        <v>5197</v>
      </c>
      <c r="I1478" s="222" t="s">
        <v>5197</v>
      </c>
      <c r="J1478" s="646" t="s">
        <v>5197</v>
      </c>
      <c r="K1478" s="521" t="s">
        <v>1943</v>
      </c>
      <c r="L1478" s="221" t="s">
        <v>47</v>
      </c>
      <c r="M1478" s="221" t="s">
        <v>1763</v>
      </c>
      <c r="N1478" s="300" t="s">
        <v>1795</v>
      </c>
    </row>
    <row r="1479" spans="2:14" x14ac:dyDescent="0.2">
      <c r="B1479" s="217"/>
      <c r="C1479" s="218" t="s">
        <v>1789</v>
      </c>
      <c r="D1479" s="219">
        <v>66134</v>
      </c>
      <c r="E1479" s="218" t="s">
        <v>3464</v>
      </c>
      <c r="F1479" s="222">
        <v>0.78</v>
      </c>
      <c r="G1479" s="222">
        <v>0.78</v>
      </c>
      <c r="H1479" s="222" t="s">
        <v>5197</v>
      </c>
      <c r="I1479" s="222" t="s">
        <v>5197</v>
      </c>
      <c r="J1479" s="646" t="s">
        <v>5197</v>
      </c>
      <c r="K1479" s="521" t="s">
        <v>1943</v>
      </c>
      <c r="L1479" s="221" t="s">
        <v>47</v>
      </c>
      <c r="M1479" s="221" t="s">
        <v>1763</v>
      </c>
      <c r="N1479" s="300" t="s">
        <v>1795</v>
      </c>
    </row>
    <row r="1480" spans="2:14" x14ac:dyDescent="0.2">
      <c r="B1480" s="217"/>
      <c r="C1480" s="218" t="s">
        <v>1789</v>
      </c>
      <c r="D1480" s="219">
        <v>66138</v>
      </c>
      <c r="E1480" s="218" t="s">
        <v>3466</v>
      </c>
      <c r="F1480" s="222">
        <v>4.45</v>
      </c>
      <c r="G1480" s="222">
        <v>4.45</v>
      </c>
      <c r="H1480" s="222" t="s">
        <v>5197</v>
      </c>
      <c r="I1480" s="222" t="s">
        <v>5197</v>
      </c>
      <c r="J1480" s="646" t="s">
        <v>5197</v>
      </c>
      <c r="K1480" s="521" t="s">
        <v>3467</v>
      </c>
      <c r="L1480" s="221" t="s">
        <v>47</v>
      </c>
      <c r="M1480" s="221" t="s">
        <v>1763</v>
      </c>
      <c r="N1480" s="300" t="s">
        <v>1795</v>
      </c>
    </row>
    <row r="1481" spans="2:14" x14ac:dyDescent="0.2">
      <c r="B1481" s="217"/>
      <c r="C1481" s="218" t="s">
        <v>1789</v>
      </c>
      <c r="D1481" s="219">
        <v>66139</v>
      </c>
      <c r="E1481" s="218" t="s">
        <v>3468</v>
      </c>
      <c r="F1481" s="222">
        <v>1.48</v>
      </c>
      <c r="G1481" s="222">
        <v>1.48</v>
      </c>
      <c r="H1481" s="222" t="s">
        <v>5197</v>
      </c>
      <c r="I1481" s="222" t="s">
        <v>5197</v>
      </c>
      <c r="J1481" s="646" t="s">
        <v>5197</v>
      </c>
      <c r="K1481" s="521" t="s">
        <v>1762</v>
      </c>
      <c r="L1481" s="221" t="s">
        <v>47</v>
      </c>
      <c r="M1481" s="221" t="s">
        <v>1763</v>
      </c>
      <c r="N1481" s="300" t="s">
        <v>1795</v>
      </c>
    </row>
    <row r="1482" spans="2:14" x14ac:dyDescent="0.2">
      <c r="B1482" s="217"/>
      <c r="C1482" s="218" t="s">
        <v>1789</v>
      </c>
      <c r="D1482" s="219">
        <v>66150</v>
      </c>
      <c r="E1482" s="218" t="s">
        <v>3471</v>
      </c>
      <c r="F1482" s="222">
        <v>0.1</v>
      </c>
      <c r="G1482" s="222">
        <v>0.1</v>
      </c>
      <c r="H1482" s="222" t="s">
        <v>5197</v>
      </c>
      <c r="I1482" s="222" t="s">
        <v>5197</v>
      </c>
      <c r="J1482" s="646" t="s">
        <v>5197</v>
      </c>
      <c r="K1482" s="521" t="s">
        <v>3472</v>
      </c>
      <c r="L1482" s="221" t="s">
        <v>47</v>
      </c>
      <c r="M1482" s="221" t="s">
        <v>1797</v>
      </c>
      <c r="N1482" s="300" t="s">
        <v>1988</v>
      </c>
    </row>
    <row r="1483" spans="2:14" x14ac:dyDescent="0.2">
      <c r="B1483" s="217"/>
      <c r="C1483" s="218" t="s">
        <v>1789</v>
      </c>
      <c r="D1483" s="219">
        <v>66159</v>
      </c>
      <c r="E1483" s="218" t="s">
        <v>3473</v>
      </c>
      <c r="F1483" s="222">
        <v>0.32300000000000001</v>
      </c>
      <c r="G1483" s="222">
        <v>0.32300000000000001</v>
      </c>
      <c r="H1483" s="222" t="s">
        <v>5197</v>
      </c>
      <c r="I1483" s="222" t="s">
        <v>5197</v>
      </c>
      <c r="J1483" s="646" t="s">
        <v>5197</v>
      </c>
      <c r="K1483" s="521" t="s">
        <v>3089</v>
      </c>
      <c r="L1483" s="221" t="s">
        <v>47</v>
      </c>
      <c r="M1483" s="221" t="s">
        <v>51</v>
      </c>
      <c r="N1483" s="300" t="s">
        <v>1988</v>
      </c>
    </row>
    <row r="1484" spans="2:14" x14ac:dyDescent="0.2">
      <c r="B1484" s="217"/>
      <c r="C1484" s="218" t="s">
        <v>1789</v>
      </c>
      <c r="D1484" s="219">
        <v>66160</v>
      </c>
      <c r="E1484" s="218" t="s">
        <v>3474</v>
      </c>
      <c r="F1484" s="222">
        <v>0.24</v>
      </c>
      <c r="G1484" s="222">
        <v>0.24</v>
      </c>
      <c r="H1484" s="222" t="s">
        <v>5197</v>
      </c>
      <c r="I1484" s="222" t="s">
        <v>5197</v>
      </c>
      <c r="J1484" s="646" t="s">
        <v>5197</v>
      </c>
      <c r="K1484" s="521" t="s">
        <v>2124</v>
      </c>
      <c r="L1484" s="221" t="s">
        <v>47</v>
      </c>
      <c r="M1484" s="221" t="s">
        <v>51</v>
      </c>
      <c r="N1484" s="300" t="s">
        <v>1988</v>
      </c>
    </row>
    <row r="1485" spans="2:14" x14ac:dyDescent="0.2">
      <c r="B1485" s="217"/>
      <c r="C1485" s="218" t="s">
        <v>1789</v>
      </c>
      <c r="D1485" s="219">
        <v>66168</v>
      </c>
      <c r="E1485" s="218" t="s">
        <v>3476</v>
      </c>
      <c r="F1485" s="222">
        <v>3.5999999999999997E-2</v>
      </c>
      <c r="G1485" s="222">
        <v>3.5999999999999997E-2</v>
      </c>
      <c r="H1485" s="222" t="s">
        <v>5197</v>
      </c>
      <c r="I1485" s="222" t="s">
        <v>5197</v>
      </c>
      <c r="J1485" s="646" t="s">
        <v>5197</v>
      </c>
      <c r="K1485" s="521" t="s">
        <v>3477</v>
      </c>
      <c r="L1485" s="221" t="s">
        <v>45</v>
      </c>
      <c r="M1485" s="221" t="s">
        <v>45</v>
      </c>
      <c r="N1485" s="300" t="s">
        <v>1986</v>
      </c>
    </row>
    <row r="1486" spans="2:14" x14ac:dyDescent="0.2">
      <c r="B1486" s="217"/>
      <c r="C1486" s="218" t="s">
        <v>1789</v>
      </c>
      <c r="D1486" s="219">
        <v>66169</v>
      </c>
      <c r="E1486" s="218" t="s">
        <v>3478</v>
      </c>
      <c r="F1486" s="222">
        <v>0.54</v>
      </c>
      <c r="G1486" s="222">
        <v>0.54</v>
      </c>
      <c r="H1486" s="222" t="s">
        <v>5197</v>
      </c>
      <c r="I1486" s="222" t="s">
        <v>5197</v>
      </c>
      <c r="J1486" s="646" t="s">
        <v>5197</v>
      </c>
      <c r="K1486" s="521" t="s">
        <v>2179</v>
      </c>
      <c r="L1486" s="221" t="s">
        <v>47</v>
      </c>
      <c r="M1486" s="221" t="s">
        <v>51</v>
      </c>
      <c r="N1486" s="300" t="s">
        <v>1988</v>
      </c>
    </row>
    <row r="1487" spans="2:14" x14ac:dyDescent="0.2">
      <c r="B1487" s="217"/>
      <c r="C1487" s="218" t="s">
        <v>1789</v>
      </c>
      <c r="D1487" s="219">
        <v>66170</v>
      </c>
      <c r="E1487" s="218" t="s">
        <v>3479</v>
      </c>
      <c r="F1487" s="222">
        <v>0.216</v>
      </c>
      <c r="G1487" s="222">
        <v>0.216</v>
      </c>
      <c r="H1487" s="222" t="s">
        <v>5197</v>
      </c>
      <c r="I1487" s="222" t="s">
        <v>5197</v>
      </c>
      <c r="J1487" s="646" t="s">
        <v>5197</v>
      </c>
      <c r="K1487" s="521" t="s">
        <v>2769</v>
      </c>
      <c r="L1487" s="221" t="s">
        <v>45</v>
      </c>
      <c r="M1487" s="221" t="s">
        <v>45</v>
      </c>
      <c r="N1487" s="300" t="s">
        <v>1986</v>
      </c>
    </row>
    <row r="1488" spans="2:14" x14ac:dyDescent="0.2">
      <c r="B1488" s="217"/>
      <c r="C1488" s="218" t="s">
        <v>1789</v>
      </c>
      <c r="D1488" s="219">
        <v>66188</v>
      </c>
      <c r="E1488" s="218" t="s">
        <v>3480</v>
      </c>
      <c r="F1488" s="222">
        <v>0.65</v>
      </c>
      <c r="G1488" s="222">
        <v>0.65</v>
      </c>
      <c r="H1488" s="222" t="s">
        <v>5197</v>
      </c>
      <c r="I1488" s="222" t="s">
        <v>5197</v>
      </c>
      <c r="J1488" s="646" t="s">
        <v>5197</v>
      </c>
      <c r="K1488" s="521" t="s">
        <v>2567</v>
      </c>
      <c r="L1488" s="221" t="s">
        <v>47</v>
      </c>
      <c r="M1488" s="221" t="s">
        <v>51</v>
      </c>
      <c r="N1488" s="300" t="s">
        <v>1988</v>
      </c>
    </row>
    <row r="1489" spans="2:14" x14ac:dyDescent="0.2">
      <c r="B1489" s="217"/>
      <c r="C1489" s="218" t="s">
        <v>1789</v>
      </c>
      <c r="D1489" s="219">
        <v>66199</v>
      </c>
      <c r="E1489" s="218" t="s">
        <v>3483</v>
      </c>
      <c r="F1489" s="222">
        <v>4.5999999999999999E-2</v>
      </c>
      <c r="G1489" s="222">
        <v>4.5999999999999999E-2</v>
      </c>
      <c r="H1489" s="222" t="s">
        <v>5197</v>
      </c>
      <c r="I1489" s="222" t="s">
        <v>5197</v>
      </c>
      <c r="J1489" s="646" t="s">
        <v>5197</v>
      </c>
      <c r="K1489" s="521" t="s">
        <v>2792</v>
      </c>
      <c r="L1489" s="221" t="s">
        <v>45</v>
      </c>
      <c r="M1489" s="221" t="s">
        <v>45</v>
      </c>
      <c r="N1489" s="300" t="s">
        <v>1986</v>
      </c>
    </row>
    <row r="1490" spans="2:14" x14ac:dyDescent="0.2">
      <c r="B1490" s="217"/>
      <c r="C1490" s="218" t="s">
        <v>1789</v>
      </c>
      <c r="D1490" s="219">
        <v>66213</v>
      </c>
      <c r="E1490" s="218" t="s">
        <v>3484</v>
      </c>
      <c r="F1490" s="222">
        <v>0.2</v>
      </c>
      <c r="G1490" s="222">
        <v>0.2</v>
      </c>
      <c r="H1490" s="222" t="s">
        <v>5197</v>
      </c>
      <c r="I1490" s="222" t="s">
        <v>5197</v>
      </c>
      <c r="J1490" s="646" t="s">
        <v>5197</v>
      </c>
      <c r="K1490" s="521" t="s">
        <v>3485</v>
      </c>
      <c r="L1490" s="221" t="s">
        <v>47</v>
      </c>
      <c r="M1490" s="221" t="s">
        <v>1848</v>
      </c>
      <c r="N1490" s="300" t="s">
        <v>1988</v>
      </c>
    </row>
    <row r="1491" spans="2:14" x14ac:dyDescent="0.2">
      <c r="B1491" s="217"/>
      <c r="C1491" s="218" t="s">
        <v>1789</v>
      </c>
      <c r="D1491" s="219">
        <v>66241</v>
      </c>
      <c r="E1491" s="218" t="s">
        <v>3495</v>
      </c>
      <c r="F1491" s="222">
        <v>0.06</v>
      </c>
      <c r="G1491" s="222">
        <v>0.06</v>
      </c>
      <c r="H1491" s="222" t="s">
        <v>5197</v>
      </c>
      <c r="I1491" s="222" t="s">
        <v>5197</v>
      </c>
      <c r="J1491" s="646" t="s">
        <v>5197</v>
      </c>
      <c r="K1491" s="521" t="s">
        <v>3496</v>
      </c>
      <c r="L1491" s="221" t="s">
        <v>45</v>
      </c>
      <c r="M1491" s="221" t="s">
        <v>45</v>
      </c>
      <c r="N1491" s="300" t="s">
        <v>1986</v>
      </c>
    </row>
    <row r="1492" spans="2:14" x14ac:dyDescent="0.2">
      <c r="B1492" s="217"/>
      <c r="C1492" s="218" t="s">
        <v>1789</v>
      </c>
      <c r="D1492" s="219">
        <v>66242</v>
      </c>
      <c r="E1492" s="218" t="s">
        <v>3497</v>
      </c>
      <c r="F1492" s="222">
        <v>0.3</v>
      </c>
      <c r="G1492" s="222">
        <v>0.3</v>
      </c>
      <c r="H1492" s="222" t="s">
        <v>5197</v>
      </c>
      <c r="I1492" s="222" t="s">
        <v>5197</v>
      </c>
      <c r="J1492" s="646" t="s">
        <v>5197</v>
      </c>
      <c r="K1492" s="521" t="s">
        <v>1989</v>
      </c>
      <c r="L1492" s="221" t="s">
        <v>47</v>
      </c>
      <c r="M1492" s="221" t="s">
        <v>1848</v>
      </c>
      <c r="N1492" s="300" t="s">
        <v>3498</v>
      </c>
    </row>
    <row r="1493" spans="2:14" x14ac:dyDescent="0.2">
      <c r="B1493" s="217"/>
      <c r="C1493" s="218" t="s">
        <v>1789</v>
      </c>
      <c r="D1493" s="219">
        <v>66244</v>
      </c>
      <c r="E1493" s="218" t="s">
        <v>3500</v>
      </c>
      <c r="F1493" s="222">
        <v>0.3</v>
      </c>
      <c r="G1493" s="222">
        <v>0.3</v>
      </c>
      <c r="H1493" s="222" t="s">
        <v>5197</v>
      </c>
      <c r="I1493" s="222" t="s">
        <v>5197</v>
      </c>
      <c r="J1493" s="646" t="s">
        <v>5197</v>
      </c>
      <c r="K1493" s="521" t="s">
        <v>2419</v>
      </c>
      <c r="L1493" s="221" t="s">
        <v>47</v>
      </c>
      <c r="M1493" s="221" t="s">
        <v>1797</v>
      </c>
      <c r="N1493" s="300" t="s">
        <v>3498</v>
      </c>
    </row>
    <row r="1494" spans="2:14" x14ac:dyDescent="0.2">
      <c r="B1494" s="217"/>
      <c r="C1494" s="218" t="s">
        <v>1789</v>
      </c>
      <c r="D1494" s="219">
        <v>66245</v>
      </c>
      <c r="E1494" s="218" t="s">
        <v>3501</v>
      </c>
      <c r="F1494" s="222">
        <v>0.3</v>
      </c>
      <c r="G1494" s="222">
        <v>0.3</v>
      </c>
      <c r="H1494" s="222" t="s">
        <v>5197</v>
      </c>
      <c r="I1494" s="222" t="s">
        <v>5197</v>
      </c>
      <c r="J1494" s="646" t="s">
        <v>5197</v>
      </c>
      <c r="K1494" s="521" t="s">
        <v>2872</v>
      </c>
      <c r="L1494" s="221" t="s">
        <v>47</v>
      </c>
      <c r="M1494" s="221" t="s">
        <v>45</v>
      </c>
      <c r="N1494" s="300" t="s">
        <v>3498</v>
      </c>
    </row>
    <row r="1495" spans="2:14" x14ac:dyDescent="0.2">
      <c r="B1495" s="217"/>
      <c r="C1495" s="218" t="s">
        <v>1789</v>
      </c>
      <c r="D1495" s="219">
        <v>66259</v>
      </c>
      <c r="E1495" s="218" t="s">
        <v>3507</v>
      </c>
      <c r="F1495" s="222">
        <v>0.12</v>
      </c>
      <c r="G1495" s="222">
        <v>0.12</v>
      </c>
      <c r="H1495" s="222" t="s">
        <v>5197</v>
      </c>
      <c r="I1495" s="222" t="s">
        <v>5197</v>
      </c>
      <c r="J1495" s="646" t="s">
        <v>5197</v>
      </c>
      <c r="K1495" s="521" t="s">
        <v>2178</v>
      </c>
      <c r="L1495" s="221" t="s">
        <v>45</v>
      </c>
      <c r="M1495" s="221" t="s">
        <v>45</v>
      </c>
      <c r="N1495" s="300" t="s">
        <v>1986</v>
      </c>
    </row>
    <row r="1496" spans="2:14" x14ac:dyDescent="0.2">
      <c r="B1496" s="217"/>
      <c r="C1496" s="218" t="s">
        <v>1789</v>
      </c>
      <c r="D1496" s="219">
        <v>66263</v>
      </c>
      <c r="E1496" s="218" t="s">
        <v>3511</v>
      </c>
      <c r="F1496" s="222">
        <v>1.9650000000000001</v>
      </c>
      <c r="G1496" s="222">
        <v>1.9650000000000001</v>
      </c>
      <c r="H1496" s="222" t="s">
        <v>5197</v>
      </c>
      <c r="I1496" s="222" t="s">
        <v>5197</v>
      </c>
      <c r="J1496" s="646" t="s">
        <v>5197</v>
      </c>
      <c r="K1496" s="521" t="s">
        <v>2802</v>
      </c>
      <c r="L1496" s="221" t="s">
        <v>47</v>
      </c>
      <c r="M1496" s="221" t="s">
        <v>1763</v>
      </c>
      <c r="N1496" s="300" t="s">
        <v>1988</v>
      </c>
    </row>
    <row r="1497" spans="2:14" x14ac:dyDescent="0.2">
      <c r="B1497" s="217"/>
      <c r="C1497" s="218" t="s">
        <v>1789</v>
      </c>
      <c r="D1497" s="219">
        <v>66264</v>
      </c>
      <c r="E1497" s="218" t="s">
        <v>3512</v>
      </c>
      <c r="F1497" s="222">
        <v>2</v>
      </c>
      <c r="G1497" s="222">
        <v>2</v>
      </c>
      <c r="H1497" s="222" t="s">
        <v>5197</v>
      </c>
      <c r="I1497" s="222" t="s">
        <v>5197</v>
      </c>
      <c r="J1497" s="646" t="s">
        <v>5197</v>
      </c>
      <c r="K1497" s="521" t="s">
        <v>2045</v>
      </c>
      <c r="L1497" s="221" t="s">
        <v>47</v>
      </c>
      <c r="M1497" s="221" t="s">
        <v>1763</v>
      </c>
      <c r="N1497" s="300" t="s">
        <v>1988</v>
      </c>
    </row>
    <row r="1498" spans="2:14" x14ac:dyDescent="0.2">
      <c r="B1498" s="217"/>
      <c r="C1498" s="218" t="s">
        <v>1789</v>
      </c>
      <c r="D1498" s="219">
        <v>66284</v>
      </c>
      <c r="E1498" s="218" t="s">
        <v>3513</v>
      </c>
      <c r="F1498" s="222">
        <v>1</v>
      </c>
      <c r="G1498" s="222">
        <v>1</v>
      </c>
      <c r="H1498" s="222" t="s">
        <v>5197</v>
      </c>
      <c r="I1498" s="222" t="s">
        <v>5197</v>
      </c>
      <c r="J1498" s="646" t="s">
        <v>5197</v>
      </c>
      <c r="K1498" s="521" t="s">
        <v>2526</v>
      </c>
      <c r="L1498" s="221" t="s">
        <v>45</v>
      </c>
      <c r="M1498" s="221" t="s">
        <v>45</v>
      </c>
      <c r="N1498" s="300" t="s">
        <v>1986</v>
      </c>
    </row>
    <row r="1499" spans="2:14" x14ac:dyDescent="0.2">
      <c r="B1499" s="217"/>
      <c r="C1499" s="218" t="s">
        <v>1789</v>
      </c>
      <c r="D1499" s="219">
        <v>66285</v>
      </c>
      <c r="E1499" s="218" t="s">
        <v>3514</v>
      </c>
      <c r="F1499" s="222">
        <v>0.13600000000000001</v>
      </c>
      <c r="G1499" s="222">
        <v>0.13600000000000001</v>
      </c>
      <c r="H1499" s="222" t="s">
        <v>5197</v>
      </c>
      <c r="I1499" s="222" t="s">
        <v>5197</v>
      </c>
      <c r="J1499" s="646" t="s">
        <v>5197</v>
      </c>
      <c r="K1499" s="521" t="s">
        <v>2898</v>
      </c>
      <c r="L1499" s="221" t="s">
        <v>47</v>
      </c>
      <c r="M1499" s="221" t="s">
        <v>45</v>
      </c>
      <c r="N1499" s="300" t="s">
        <v>1988</v>
      </c>
    </row>
    <row r="1500" spans="2:14" x14ac:dyDescent="0.2">
      <c r="B1500" s="217"/>
      <c r="C1500" s="218" t="s">
        <v>1789</v>
      </c>
      <c r="D1500" s="219">
        <v>67289</v>
      </c>
      <c r="E1500" s="218" t="s">
        <v>3516</v>
      </c>
      <c r="F1500" s="222">
        <v>1.92</v>
      </c>
      <c r="G1500" s="222">
        <v>1.92</v>
      </c>
      <c r="H1500" s="222" t="s">
        <v>5197</v>
      </c>
      <c r="I1500" s="222" t="s">
        <v>5197</v>
      </c>
      <c r="J1500" s="646" t="s">
        <v>5197</v>
      </c>
      <c r="K1500" s="521" t="s">
        <v>3231</v>
      </c>
      <c r="L1500" s="221" t="s">
        <v>47</v>
      </c>
      <c r="M1500" s="221" t="s">
        <v>1763</v>
      </c>
      <c r="N1500" s="300" t="s">
        <v>1988</v>
      </c>
    </row>
    <row r="1501" spans="2:14" x14ac:dyDescent="0.2">
      <c r="B1501" s="217"/>
      <c r="C1501" s="218" t="s">
        <v>1789</v>
      </c>
      <c r="D1501" s="219">
        <v>67295</v>
      </c>
      <c r="E1501" s="218" t="s">
        <v>3517</v>
      </c>
      <c r="F1501" s="222">
        <v>3.45</v>
      </c>
      <c r="G1501" s="222">
        <v>3.45</v>
      </c>
      <c r="H1501" s="222" t="s">
        <v>5197</v>
      </c>
      <c r="I1501" s="222" t="s">
        <v>5197</v>
      </c>
      <c r="J1501" s="646" t="s">
        <v>5197</v>
      </c>
      <c r="K1501" s="521" t="s">
        <v>3518</v>
      </c>
      <c r="L1501" s="221" t="s">
        <v>47</v>
      </c>
      <c r="M1501" s="221" t="s">
        <v>51</v>
      </c>
      <c r="N1501" s="300" t="s">
        <v>1795</v>
      </c>
    </row>
    <row r="1502" spans="2:14" x14ac:dyDescent="0.2">
      <c r="B1502" s="217"/>
      <c r="C1502" s="218" t="s">
        <v>1789</v>
      </c>
      <c r="D1502" s="219">
        <v>67297</v>
      </c>
      <c r="E1502" s="218" t="s">
        <v>3521</v>
      </c>
      <c r="F1502" s="222">
        <v>0.22500000000000001</v>
      </c>
      <c r="G1502" s="222">
        <v>0.22500000000000001</v>
      </c>
      <c r="H1502" s="222" t="s">
        <v>5197</v>
      </c>
      <c r="I1502" s="222" t="s">
        <v>5197</v>
      </c>
      <c r="J1502" s="646" t="s">
        <v>5197</v>
      </c>
      <c r="K1502" s="521" t="s">
        <v>3435</v>
      </c>
      <c r="L1502" s="221" t="s">
        <v>45</v>
      </c>
      <c r="M1502" s="221" t="s">
        <v>45</v>
      </c>
      <c r="N1502" s="300" t="s">
        <v>1986</v>
      </c>
    </row>
    <row r="1503" spans="2:14" x14ac:dyDescent="0.2">
      <c r="B1503" s="217"/>
      <c r="C1503" s="218" t="s">
        <v>1789</v>
      </c>
      <c r="D1503" s="219">
        <v>67298</v>
      </c>
      <c r="E1503" s="218" t="s">
        <v>3522</v>
      </c>
      <c r="F1503" s="222">
        <v>0.154</v>
      </c>
      <c r="G1503" s="222">
        <v>0.154</v>
      </c>
      <c r="H1503" s="222" t="s">
        <v>5197</v>
      </c>
      <c r="I1503" s="222" t="s">
        <v>5197</v>
      </c>
      <c r="J1503" s="646" t="s">
        <v>5197</v>
      </c>
      <c r="K1503" s="521" t="s">
        <v>3267</v>
      </c>
      <c r="L1503" s="221" t="s">
        <v>45</v>
      </c>
      <c r="M1503" s="221" t="s">
        <v>45</v>
      </c>
      <c r="N1503" s="300" t="s">
        <v>1986</v>
      </c>
    </row>
    <row r="1504" spans="2:14" x14ac:dyDescent="0.2">
      <c r="B1504" s="217"/>
      <c r="C1504" s="218" t="s">
        <v>1789</v>
      </c>
      <c r="D1504" s="219">
        <v>67359</v>
      </c>
      <c r="E1504" s="218" t="s">
        <v>3527</v>
      </c>
      <c r="F1504" s="222">
        <v>0.2</v>
      </c>
      <c r="G1504" s="222">
        <v>0.2</v>
      </c>
      <c r="H1504" s="222" t="s">
        <v>5197</v>
      </c>
      <c r="I1504" s="222" t="s">
        <v>5197</v>
      </c>
      <c r="J1504" s="646" t="s">
        <v>5197</v>
      </c>
      <c r="K1504" s="521" t="s">
        <v>2630</v>
      </c>
      <c r="L1504" s="221" t="s">
        <v>47</v>
      </c>
      <c r="M1504" s="221" t="s">
        <v>1763</v>
      </c>
      <c r="N1504" s="300" t="s">
        <v>1988</v>
      </c>
    </row>
    <row r="1505" spans="2:14" x14ac:dyDescent="0.2">
      <c r="B1505" s="217"/>
      <c r="C1505" s="218" t="s">
        <v>1789</v>
      </c>
      <c r="D1505" s="219">
        <v>67360</v>
      </c>
      <c r="E1505" s="218" t="s">
        <v>3528</v>
      </c>
      <c r="F1505" s="222">
        <v>3.3</v>
      </c>
      <c r="G1505" s="222">
        <v>3.3</v>
      </c>
      <c r="H1505" s="222" t="s">
        <v>5197</v>
      </c>
      <c r="I1505" s="222" t="s">
        <v>5197</v>
      </c>
      <c r="J1505" s="646" t="s">
        <v>5197</v>
      </c>
      <c r="K1505" s="521" t="s">
        <v>1762</v>
      </c>
      <c r="L1505" s="221" t="s">
        <v>47</v>
      </c>
      <c r="M1505" s="221" t="s">
        <v>1763</v>
      </c>
      <c r="N1505" s="300" t="s">
        <v>1795</v>
      </c>
    </row>
    <row r="1506" spans="2:14" x14ac:dyDescent="0.2">
      <c r="B1506" s="217"/>
      <c r="C1506" s="218" t="s">
        <v>1789</v>
      </c>
      <c r="D1506" s="219">
        <v>67364</v>
      </c>
      <c r="E1506" s="218" t="s">
        <v>3530</v>
      </c>
      <c r="F1506" s="222">
        <v>2.34</v>
      </c>
      <c r="G1506" s="222">
        <v>2.34</v>
      </c>
      <c r="H1506" s="222" t="s">
        <v>5197</v>
      </c>
      <c r="I1506" s="222" t="s">
        <v>5197</v>
      </c>
      <c r="J1506" s="646" t="s">
        <v>5197</v>
      </c>
      <c r="K1506" s="521" t="s">
        <v>1762</v>
      </c>
      <c r="L1506" s="221" t="s">
        <v>47</v>
      </c>
      <c r="M1506" s="221" t="s">
        <v>1763</v>
      </c>
      <c r="N1506" s="300" t="s">
        <v>1795</v>
      </c>
    </row>
    <row r="1507" spans="2:14" x14ac:dyDescent="0.2">
      <c r="B1507" s="217"/>
      <c r="C1507" s="218" t="s">
        <v>1789</v>
      </c>
      <c r="D1507" s="219">
        <v>67395</v>
      </c>
      <c r="E1507" s="218" t="s">
        <v>3532</v>
      </c>
      <c r="F1507" s="222">
        <v>1</v>
      </c>
      <c r="G1507" s="222">
        <v>1</v>
      </c>
      <c r="H1507" s="222" t="s">
        <v>5197</v>
      </c>
      <c r="I1507" s="222" t="s">
        <v>5197</v>
      </c>
      <c r="J1507" s="646" t="s">
        <v>5197</v>
      </c>
      <c r="K1507" s="521" t="s">
        <v>1962</v>
      </c>
      <c r="L1507" s="221" t="s">
        <v>47</v>
      </c>
      <c r="M1507" s="221" t="s">
        <v>1797</v>
      </c>
      <c r="N1507" s="300" t="s">
        <v>1988</v>
      </c>
    </row>
    <row r="1508" spans="2:14" x14ac:dyDescent="0.2">
      <c r="B1508" s="217"/>
      <c r="C1508" s="218" t="s">
        <v>1789</v>
      </c>
      <c r="D1508" s="219">
        <v>67396</v>
      </c>
      <c r="E1508" s="218" t="s">
        <v>3533</v>
      </c>
      <c r="F1508" s="222">
        <v>1.89</v>
      </c>
      <c r="G1508" s="222">
        <v>1.89</v>
      </c>
      <c r="H1508" s="222" t="s">
        <v>5197</v>
      </c>
      <c r="I1508" s="222" t="s">
        <v>5197</v>
      </c>
      <c r="J1508" s="646" t="s">
        <v>5197</v>
      </c>
      <c r="K1508" s="521" t="s">
        <v>3524</v>
      </c>
      <c r="L1508" s="221" t="s">
        <v>47</v>
      </c>
      <c r="M1508" s="221" t="s">
        <v>1763</v>
      </c>
      <c r="N1508" s="300" t="s">
        <v>1795</v>
      </c>
    </row>
    <row r="1509" spans="2:14" x14ac:dyDescent="0.2">
      <c r="B1509" s="217"/>
      <c r="C1509" s="218" t="s">
        <v>1789</v>
      </c>
      <c r="D1509" s="219">
        <v>67404</v>
      </c>
      <c r="E1509" s="218" t="s">
        <v>3537</v>
      </c>
      <c r="F1509" s="222">
        <v>0.34899999999999998</v>
      </c>
      <c r="G1509" s="222">
        <v>0.34899999999999998</v>
      </c>
      <c r="H1509" s="222" t="s">
        <v>5197</v>
      </c>
      <c r="I1509" s="222" t="s">
        <v>5197</v>
      </c>
      <c r="J1509" s="646" t="s">
        <v>5197</v>
      </c>
      <c r="K1509" s="521" t="s">
        <v>1864</v>
      </c>
      <c r="L1509" s="221" t="s">
        <v>47</v>
      </c>
      <c r="M1509" s="221" t="s">
        <v>1797</v>
      </c>
      <c r="N1509" s="300" t="s">
        <v>1988</v>
      </c>
    </row>
    <row r="1510" spans="2:14" x14ac:dyDescent="0.2">
      <c r="B1510" s="217"/>
      <c r="C1510" s="218" t="s">
        <v>1789</v>
      </c>
      <c r="D1510" s="219">
        <v>67405</v>
      </c>
      <c r="E1510" s="218" t="s">
        <v>3538</v>
      </c>
      <c r="F1510" s="222">
        <v>0.96</v>
      </c>
      <c r="G1510" s="222">
        <v>0.96</v>
      </c>
      <c r="H1510" s="222" t="s">
        <v>5197</v>
      </c>
      <c r="I1510" s="222" t="s">
        <v>5197</v>
      </c>
      <c r="J1510" s="646" t="s">
        <v>5197</v>
      </c>
      <c r="K1510" s="521" t="s">
        <v>2043</v>
      </c>
      <c r="L1510" s="221" t="s">
        <v>47</v>
      </c>
      <c r="M1510" s="221" t="s">
        <v>1763</v>
      </c>
      <c r="N1510" s="300" t="s">
        <v>1988</v>
      </c>
    </row>
    <row r="1511" spans="2:14" x14ac:dyDescent="0.2">
      <c r="B1511" s="217"/>
      <c r="C1511" s="218" t="s">
        <v>1789</v>
      </c>
      <c r="D1511" s="219">
        <v>67412</v>
      </c>
      <c r="E1511" s="218" t="s">
        <v>3539</v>
      </c>
      <c r="F1511" s="222">
        <v>0.216</v>
      </c>
      <c r="G1511" s="222">
        <v>0.216</v>
      </c>
      <c r="H1511" s="222" t="s">
        <v>5197</v>
      </c>
      <c r="I1511" s="222" t="s">
        <v>5197</v>
      </c>
      <c r="J1511" s="646" t="s">
        <v>5197</v>
      </c>
      <c r="K1511" s="521" t="s">
        <v>3540</v>
      </c>
      <c r="L1511" s="221" t="s">
        <v>45</v>
      </c>
      <c r="M1511" s="221" t="s">
        <v>45</v>
      </c>
      <c r="N1511" s="300" t="s">
        <v>1986</v>
      </c>
    </row>
    <row r="1512" spans="2:14" x14ac:dyDescent="0.2">
      <c r="B1512" s="217"/>
      <c r="C1512" s="218" t="s">
        <v>1789</v>
      </c>
      <c r="D1512" s="219">
        <v>67413</v>
      </c>
      <c r="E1512" s="218" t="s">
        <v>3541</v>
      </c>
      <c r="F1512" s="222">
        <v>0.216</v>
      </c>
      <c r="G1512" s="222">
        <v>0.216</v>
      </c>
      <c r="H1512" s="222" t="s">
        <v>5197</v>
      </c>
      <c r="I1512" s="222" t="s">
        <v>5197</v>
      </c>
      <c r="J1512" s="646" t="s">
        <v>5197</v>
      </c>
      <c r="K1512" s="521" t="s">
        <v>3542</v>
      </c>
      <c r="L1512" s="221" t="s">
        <v>45</v>
      </c>
      <c r="M1512" s="221" t="s">
        <v>45</v>
      </c>
      <c r="N1512" s="300" t="s">
        <v>1986</v>
      </c>
    </row>
    <row r="1513" spans="2:14" x14ac:dyDescent="0.2">
      <c r="B1513" s="217"/>
      <c r="C1513" s="218" t="s">
        <v>1789</v>
      </c>
      <c r="D1513" s="219">
        <v>67414</v>
      </c>
      <c r="E1513" s="218" t="s">
        <v>3543</v>
      </c>
      <c r="F1513" s="222">
        <v>1.8720000000000001</v>
      </c>
      <c r="G1513" s="222">
        <v>1.8720000000000001</v>
      </c>
      <c r="H1513" s="222" t="s">
        <v>5197</v>
      </c>
      <c r="I1513" s="222" t="s">
        <v>5197</v>
      </c>
      <c r="J1513" s="646" t="s">
        <v>5197</v>
      </c>
      <c r="K1513" s="521" t="s">
        <v>856</v>
      </c>
      <c r="L1513" s="221" t="s">
        <v>47</v>
      </c>
      <c r="M1513" s="221" t="s">
        <v>45</v>
      </c>
      <c r="N1513" s="300" t="s">
        <v>1988</v>
      </c>
    </row>
    <row r="1514" spans="2:14" x14ac:dyDescent="0.2">
      <c r="B1514" s="217"/>
      <c r="C1514" s="218" t="s">
        <v>1789</v>
      </c>
      <c r="D1514" s="219">
        <v>67431</v>
      </c>
      <c r="E1514" s="218" t="s">
        <v>3546</v>
      </c>
      <c r="F1514" s="222">
        <v>4.992</v>
      </c>
      <c r="G1514" s="222">
        <v>4.992</v>
      </c>
      <c r="H1514" s="222" t="s">
        <v>5197</v>
      </c>
      <c r="I1514" s="222" t="s">
        <v>5197</v>
      </c>
      <c r="J1514" s="646" t="s">
        <v>5197</v>
      </c>
      <c r="K1514" s="521" t="s">
        <v>2444</v>
      </c>
      <c r="L1514" s="221" t="s">
        <v>45</v>
      </c>
      <c r="M1514" s="221" t="s">
        <v>45</v>
      </c>
      <c r="N1514" s="300" t="s">
        <v>1986</v>
      </c>
    </row>
    <row r="1515" spans="2:14" x14ac:dyDescent="0.2">
      <c r="B1515" s="217"/>
      <c r="C1515" s="218" t="s">
        <v>1789</v>
      </c>
      <c r="D1515" s="219">
        <v>67433</v>
      </c>
      <c r="E1515" s="218" t="s">
        <v>3549</v>
      </c>
      <c r="F1515" s="222">
        <v>1.671</v>
      </c>
      <c r="G1515" s="222">
        <v>1.671</v>
      </c>
      <c r="H1515" s="222" t="s">
        <v>5197</v>
      </c>
      <c r="I1515" s="222" t="s">
        <v>5197</v>
      </c>
      <c r="J1515" s="646" t="s">
        <v>5197</v>
      </c>
      <c r="K1515" s="521" t="s">
        <v>3550</v>
      </c>
      <c r="L1515" s="221" t="s">
        <v>47</v>
      </c>
      <c r="M1515" s="221" t="s">
        <v>1848</v>
      </c>
      <c r="N1515" s="300" t="s">
        <v>1795</v>
      </c>
    </row>
    <row r="1516" spans="2:14" x14ac:dyDescent="0.2">
      <c r="B1516" s="217"/>
      <c r="C1516" s="218" t="s">
        <v>1789</v>
      </c>
      <c r="D1516" s="219">
        <v>67438</v>
      </c>
      <c r="E1516" s="218" t="s">
        <v>3552</v>
      </c>
      <c r="F1516" s="222">
        <v>2.1</v>
      </c>
      <c r="G1516" s="222">
        <v>2.1</v>
      </c>
      <c r="H1516" s="222" t="s">
        <v>5197</v>
      </c>
      <c r="I1516" s="222" t="s">
        <v>5197</v>
      </c>
      <c r="J1516" s="646" t="s">
        <v>5197</v>
      </c>
      <c r="K1516" s="521" t="s">
        <v>3553</v>
      </c>
      <c r="L1516" s="221" t="s">
        <v>45</v>
      </c>
      <c r="M1516" s="221" t="s">
        <v>45</v>
      </c>
      <c r="N1516" s="300" t="s">
        <v>1986</v>
      </c>
    </row>
    <row r="1517" spans="2:14" x14ac:dyDescent="0.2">
      <c r="B1517" s="217"/>
      <c r="C1517" s="218" t="s">
        <v>1789</v>
      </c>
      <c r="D1517" s="219">
        <v>67439</v>
      </c>
      <c r="E1517" s="218" t="s">
        <v>3554</v>
      </c>
      <c r="F1517" s="222">
        <v>0.13300000000000001</v>
      </c>
      <c r="G1517" s="222">
        <v>0.13300000000000001</v>
      </c>
      <c r="H1517" s="222" t="s">
        <v>5197</v>
      </c>
      <c r="I1517" s="222" t="s">
        <v>5197</v>
      </c>
      <c r="J1517" s="646" t="s">
        <v>5197</v>
      </c>
      <c r="K1517" s="521" t="s">
        <v>2526</v>
      </c>
      <c r="L1517" s="221" t="s">
        <v>45</v>
      </c>
      <c r="M1517" s="221" t="s">
        <v>45</v>
      </c>
      <c r="N1517" s="300" t="s">
        <v>1986</v>
      </c>
    </row>
    <row r="1518" spans="2:14" x14ac:dyDescent="0.2">
      <c r="B1518" s="217"/>
      <c r="C1518" s="218" t="s">
        <v>1789</v>
      </c>
      <c r="D1518" s="219">
        <v>67441</v>
      </c>
      <c r="E1518" s="218" t="s">
        <v>3555</v>
      </c>
      <c r="F1518" s="222">
        <v>2.4129999999999998</v>
      </c>
      <c r="G1518" s="222">
        <v>2.4129999999999998</v>
      </c>
      <c r="H1518" s="222" t="s">
        <v>5197</v>
      </c>
      <c r="I1518" s="222" t="s">
        <v>5197</v>
      </c>
      <c r="J1518" s="646" t="s">
        <v>5197</v>
      </c>
      <c r="K1518" s="521" t="s">
        <v>2488</v>
      </c>
      <c r="L1518" s="221" t="s">
        <v>47</v>
      </c>
      <c r="M1518" s="221" t="s">
        <v>1848</v>
      </c>
      <c r="N1518" s="300" t="s">
        <v>1795</v>
      </c>
    </row>
    <row r="1519" spans="2:14" x14ac:dyDescent="0.2">
      <c r="B1519" s="217"/>
      <c r="C1519" s="218" t="s">
        <v>1789</v>
      </c>
      <c r="D1519" s="219">
        <v>67442</v>
      </c>
      <c r="E1519" s="218" t="s">
        <v>3556</v>
      </c>
      <c r="F1519" s="222">
        <v>3</v>
      </c>
      <c r="G1519" s="222">
        <v>3</v>
      </c>
      <c r="H1519" s="222" t="s">
        <v>5197</v>
      </c>
      <c r="I1519" s="222" t="s">
        <v>5197</v>
      </c>
      <c r="J1519" s="646" t="s">
        <v>5197</v>
      </c>
      <c r="K1519" s="521" t="s">
        <v>2478</v>
      </c>
      <c r="L1519" s="221" t="s">
        <v>47</v>
      </c>
      <c r="M1519" s="221" t="s">
        <v>1848</v>
      </c>
      <c r="N1519" s="300" t="s">
        <v>1795</v>
      </c>
    </row>
    <row r="1520" spans="2:14" x14ac:dyDescent="0.2">
      <c r="B1520" s="217"/>
      <c r="C1520" s="218" t="s">
        <v>1789</v>
      </c>
      <c r="D1520" s="219">
        <v>67446</v>
      </c>
      <c r="E1520" s="218" t="s">
        <v>3562</v>
      </c>
      <c r="F1520" s="222">
        <v>8.4000000000000005E-2</v>
      </c>
      <c r="G1520" s="222">
        <v>8.4000000000000005E-2</v>
      </c>
      <c r="H1520" s="222" t="s">
        <v>5197</v>
      </c>
      <c r="I1520" s="222" t="s">
        <v>5197</v>
      </c>
      <c r="J1520" s="646" t="s">
        <v>5197</v>
      </c>
      <c r="K1520" s="521" t="s">
        <v>2178</v>
      </c>
      <c r="L1520" s="221" t="s">
        <v>45</v>
      </c>
      <c r="M1520" s="221" t="s">
        <v>45</v>
      </c>
      <c r="N1520" s="300" t="s">
        <v>1986</v>
      </c>
    </row>
    <row r="1521" spans="2:14" x14ac:dyDescent="0.2">
      <c r="B1521" s="217"/>
      <c r="C1521" s="218" t="s">
        <v>1789</v>
      </c>
      <c r="D1521" s="219">
        <v>67448</v>
      </c>
      <c r="E1521" s="218" t="s">
        <v>3565</v>
      </c>
      <c r="F1521" s="222">
        <v>0.216</v>
      </c>
      <c r="G1521" s="222">
        <v>0.216</v>
      </c>
      <c r="H1521" s="222" t="s">
        <v>5197</v>
      </c>
      <c r="I1521" s="222" t="s">
        <v>5197</v>
      </c>
      <c r="J1521" s="646" t="s">
        <v>5197</v>
      </c>
      <c r="K1521" s="521" t="s">
        <v>3306</v>
      </c>
      <c r="L1521" s="221" t="s">
        <v>45</v>
      </c>
      <c r="M1521" s="221" t="s">
        <v>45</v>
      </c>
      <c r="N1521" s="300" t="s">
        <v>1986</v>
      </c>
    </row>
    <row r="1522" spans="2:14" x14ac:dyDescent="0.2">
      <c r="B1522" s="217"/>
      <c r="C1522" s="218" t="s">
        <v>1789</v>
      </c>
      <c r="D1522" s="219">
        <v>67459</v>
      </c>
      <c r="E1522" s="218" t="s">
        <v>3566</v>
      </c>
      <c r="F1522" s="222">
        <v>0.14399999999999999</v>
      </c>
      <c r="G1522" s="222">
        <v>0.14399999999999999</v>
      </c>
      <c r="H1522" s="222" t="s">
        <v>5197</v>
      </c>
      <c r="I1522" s="222" t="s">
        <v>5197</v>
      </c>
      <c r="J1522" s="646" t="s">
        <v>5197</v>
      </c>
      <c r="K1522" s="521" t="s">
        <v>1767</v>
      </c>
      <c r="L1522" s="221" t="s">
        <v>47</v>
      </c>
      <c r="M1522" s="221" t="s">
        <v>1848</v>
      </c>
      <c r="N1522" s="300" t="s">
        <v>1988</v>
      </c>
    </row>
    <row r="1523" spans="2:14" x14ac:dyDescent="0.2">
      <c r="B1523" s="217"/>
      <c r="C1523" s="218" t="s">
        <v>1789</v>
      </c>
      <c r="D1523" s="219">
        <v>67460</v>
      </c>
      <c r="E1523" s="218" t="s">
        <v>3567</v>
      </c>
      <c r="F1523" s="222">
        <v>0.216</v>
      </c>
      <c r="G1523" s="222">
        <v>0.216</v>
      </c>
      <c r="H1523" s="222" t="s">
        <v>5197</v>
      </c>
      <c r="I1523" s="222" t="s">
        <v>5197</v>
      </c>
      <c r="J1523" s="646" t="s">
        <v>5197</v>
      </c>
      <c r="K1523" s="521" t="s">
        <v>3267</v>
      </c>
      <c r="L1523" s="221" t="s">
        <v>45</v>
      </c>
      <c r="M1523" s="221" t="s">
        <v>45</v>
      </c>
      <c r="N1523" s="300" t="s">
        <v>1986</v>
      </c>
    </row>
    <row r="1524" spans="2:14" x14ac:dyDescent="0.2">
      <c r="B1524" s="217"/>
      <c r="C1524" s="218" t="s">
        <v>1789</v>
      </c>
      <c r="D1524" s="219">
        <v>67462</v>
      </c>
      <c r="E1524" s="218" t="s">
        <v>3568</v>
      </c>
      <c r="F1524" s="222">
        <v>1.988</v>
      </c>
      <c r="G1524" s="222">
        <v>1.988</v>
      </c>
      <c r="H1524" s="222" t="s">
        <v>5197</v>
      </c>
      <c r="I1524" s="222" t="s">
        <v>5197</v>
      </c>
      <c r="J1524" s="646" t="s">
        <v>5197</v>
      </c>
      <c r="K1524" s="521" t="s">
        <v>2250</v>
      </c>
      <c r="L1524" s="221" t="s">
        <v>47</v>
      </c>
      <c r="M1524" s="221" t="s">
        <v>1763</v>
      </c>
      <c r="N1524" s="300" t="s">
        <v>1795</v>
      </c>
    </row>
    <row r="1525" spans="2:14" x14ac:dyDescent="0.2">
      <c r="B1525" s="217"/>
      <c r="C1525" s="218" t="s">
        <v>1789</v>
      </c>
      <c r="D1525" s="219">
        <v>67463</v>
      </c>
      <c r="E1525" s="218" t="s">
        <v>3569</v>
      </c>
      <c r="F1525" s="222">
        <v>1.5</v>
      </c>
      <c r="G1525" s="222">
        <v>1.5</v>
      </c>
      <c r="H1525" s="222" t="s">
        <v>5197</v>
      </c>
      <c r="I1525" s="222" t="s">
        <v>5197</v>
      </c>
      <c r="J1525" s="646" t="s">
        <v>5197</v>
      </c>
      <c r="K1525" s="521" t="s">
        <v>3570</v>
      </c>
      <c r="L1525" s="221" t="s">
        <v>47</v>
      </c>
      <c r="M1525" s="221" t="s">
        <v>1763</v>
      </c>
      <c r="N1525" s="300" t="s">
        <v>1795</v>
      </c>
    </row>
    <row r="1526" spans="2:14" x14ac:dyDescent="0.2">
      <c r="B1526" s="217"/>
      <c r="C1526" s="218" t="s">
        <v>1789</v>
      </c>
      <c r="D1526" s="219">
        <v>67476</v>
      </c>
      <c r="E1526" s="218" t="s">
        <v>3571</v>
      </c>
      <c r="F1526" s="222">
        <v>0.11</v>
      </c>
      <c r="G1526" s="222">
        <v>0.11</v>
      </c>
      <c r="H1526" s="222" t="s">
        <v>5197</v>
      </c>
      <c r="I1526" s="222" t="s">
        <v>5197</v>
      </c>
      <c r="J1526" s="646" t="s">
        <v>5197</v>
      </c>
      <c r="K1526" s="521" t="s">
        <v>1990</v>
      </c>
      <c r="L1526" s="221" t="s">
        <v>47</v>
      </c>
      <c r="M1526" s="221" t="s">
        <v>1797</v>
      </c>
      <c r="N1526" s="300" t="s">
        <v>1988</v>
      </c>
    </row>
    <row r="1527" spans="2:14" x14ac:dyDescent="0.2">
      <c r="B1527" s="217"/>
      <c r="C1527" s="218" t="s">
        <v>1789</v>
      </c>
      <c r="D1527" s="219">
        <v>67477</v>
      </c>
      <c r="E1527" s="218" t="s">
        <v>3572</v>
      </c>
      <c r="F1527" s="222">
        <v>0.22500000000000001</v>
      </c>
      <c r="G1527" s="222">
        <v>0.22500000000000001</v>
      </c>
      <c r="H1527" s="222" t="s">
        <v>5197</v>
      </c>
      <c r="I1527" s="222" t="s">
        <v>5197</v>
      </c>
      <c r="J1527" s="646" t="s">
        <v>5197</v>
      </c>
      <c r="K1527" s="521" t="s">
        <v>3573</v>
      </c>
      <c r="L1527" s="221" t="s">
        <v>47</v>
      </c>
      <c r="M1527" s="221" t="s">
        <v>45</v>
      </c>
      <c r="N1527" s="300" t="s">
        <v>1988</v>
      </c>
    </row>
    <row r="1528" spans="2:14" x14ac:dyDescent="0.2">
      <c r="B1528" s="217"/>
      <c r="C1528" s="218" t="s">
        <v>1789</v>
      </c>
      <c r="D1528" s="219">
        <v>67478</v>
      </c>
      <c r="E1528" s="218" t="s">
        <v>3574</v>
      </c>
      <c r="F1528" s="222">
        <v>0.106</v>
      </c>
      <c r="G1528" s="222">
        <v>0.106</v>
      </c>
      <c r="H1528" s="222" t="s">
        <v>5197</v>
      </c>
      <c r="I1528" s="222" t="s">
        <v>5197</v>
      </c>
      <c r="J1528" s="646" t="s">
        <v>5197</v>
      </c>
      <c r="K1528" s="521" t="s">
        <v>3306</v>
      </c>
      <c r="L1528" s="221" t="s">
        <v>45</v>
      </c>
      <c r="M1528" s="221" t="s">
        <v>45</v>
      </c>
      <c r="N1528" s="300" t="s">
        <v>1986</v>
      </c>
    </row>
    <row r="1529" spans="2:14" x14ac:dyDescent="0.2">
      <c r="B1529" s="217"/>
      <c r="C1529" s="218" t="s">
        <v>1789</v>
      </c>
      <c r="D1529" s="219">
        <v>67479</v>
      </c>
      <c r="E1529" s="218" t="s">
        <v>3575</v>
      </c>
      <c r="F1529" s="222">
        <v>3.5</v>
      </c>
      <c r="G1529" s="222">
        <v>3.5</v>
      </c>
      <c r="H1529" s="222" t="s">
        <v>5197</v>
      </c>
      <c r="I1529" s="222" t="s">
        <v>5197</v>
      </c>
      <c r="J1529" s="646" t="s">
        <v>5197</v>
      </c>
      <c r="K1529" s="521" t="s">
        <v>3228</v>
      </c>
      <c r="L1529" s="221" t="s">
        <v>47</v>
      </c>
      <c r="M1529" s="221" t="s">
        <v>51</v>
      </c>
      <c r="N1529" s="300" t="s">
        <v>1988</v>
      </c>
    </row>
    <row r="1530" spans="2:14" x14ac:dyDescent="0.2">
      <c r="B1530" s="217"/>
      <c r="C1530" s="218" t="s">
        <v>1789</v>
      </c>
      <c r="D1530" s="219">
        <v>67487</v>
      </c>
      <c r="E1530" s="218" t="s">
        <v>3576</v>
      </c>
      <c r="F1530" s="222">
        <v>16.2</v>
      </c>
      <c r="G1530" s="222">
        <v>16.2</v>
      </c>
      <c r="H1530" s="222" t="s">
        <v>5197</v>
      </c>
      <c r="I1530" s="222" t="s">
        <v>5197</v>
      </c>
      <c r="J1530" s="646" t="s">
        <v>5197</v>
      </c>
      <c r="K1530" s="521" t="s">
        <v>1967</v>
      </c>
      <c r="L1530" s="221" t="s">
        <v>49</v>
      </c>
      <c r="M1530" s="221" t="s">
        <v>1819</v>
      </c>
      <c r="N1530" s="300" t="s">
        <v>1817</v>
      </c>
    </row>
    <row r="1531" spans="2:14" x14ac:dyDescent="0.2">
      <c r="B1531" s="217"/>
      <c r="C1531" s="218" t="s">
        <v>1789</v>
      </c>
      <c r="D1531" s="219">
        <v>67499</v>
      </c>
      <c r="E1531" s="218" t="s">
        <v>3577</v>
      </c>
      <c r="F1531" s="222">
        <v>4.2999999999999997E-2</v>
      </c>
      <c r="G1531" s="222">
        <v>4.2999999999999997E-2</v>
      </c>
      <c r="H1531" s="222" t="s">
        <v>5197</v>
      </c>
      <c r="I1531" s="222" t="s">
        <v>5197</v>
      </c>
      <c r="J1531" s="646" t="s">
        <v>5197</v>
      </c>
      <c r="K1531" s="521" t="s">
        <v>2444</v>
      </c>
      <c r="L1531" s="221" t="s">
        <v>45</v>
      </c>
      <c r="M1531" s="221" t="s">
        <v>45</v>
      </c>
      <c r="N1531" s="300" t="s">
        <v>1986</v>
      </c>
    </row>
    <row r="1532" spans="2:14" x14ac:dyDescent="0.2">
      <c r="B1532" s="217"/>
      <c r="C1532" s="218" t="s">
        <v>1789</v>
      </c>
      <c r="D1532" s="219">
        <v>67533</v>
      </c>
      <c r="E1532" s="218" t="s">
        <v>3580</v>
      </c>
      <c r="F1532" s="222">
        <v>1.992</v>
      </c>
      <c r="G1532" s="222">
        <v>1.992</v>
      </c>
      <c r="H1532" s="222" t="s">
        <v>5197</v>
      </c>
      <c r="I1532" s="222" t="s">
        <v>5197</v>
      </c>
      <c r="J1532" s="646" t="s">
        <v>5197</v>
      </c>
      <c r="K1532" s="521" t="s">
        <v>2419</v>
      </c>
      <c r="L1532" s="221" t="s">
        <v>47</v>
      </c>
      <c r="M1532" s="221" t="s">
        <v>1797</v>
      </c>
      <c r="N1532" s="300" t="s">
        <v>1988</v>
      </c>
    </row>
    <row r="1533" spans="2:14" x14ac:dyDescent="0.2">
      <c r="B1533" s="217"/>
      <c r="C1533" s="218" t="s">
        <v>1789</v>
      </c>
      <c r="D1533" s="219">
        <v>67536</v>
      </c>
      <c r="E1533" s="218" t="s">
        <v>3581</v>
      </c>
      <c r="F1533" s="222">
        <v>0.78</v>
      </c>
      <c r="G1533" s="222">
        <v>0.78</v>
      </c>
      <c r="H1533" s="222" t="s">
        <v>5197</v>
      </c>
      <c r="I1533" s="222" t="s">
        <v>5197</v>
      </c>
      <c r="J1533" s="646" t="s">
        <v>5197</v>
      </c>
      <c r="K1533" s="521" t="s">
        <v>2444</v>
      </c>
      <c r="L1533" s="221" t="s">
        <v>45</v>
      </c>
      <c r="M1533" s="221" t="s">
        <v>45</v>
      </c>
      <c r="N1533" s="300" t="s">
        <v>1986</v>
      </c>
    </row>
    <row r="1534" spans="2:14" x14ac:dyDescent="0.2">
      <c r="B1534" s="217"/>
      <c r="C1534" s="218" t="s">
        <v>1789</v>
      </c>
      <c r="D1534" s="219">
        <v>67537</v>
      </c>
      <c r="E1534" s="218" t="s">
        <v>3582</v>
      </c>
      <c r="F1534" s="222">
        <v>3.1</v>
      </c>
      <c r="G1534" s="222">
        <v>3.1</v>
      </c>
      <c r="H1534" s="222" t="s">
        <v>5197</v>
      </c>
      <c r="I1534" s="222" t="s">
        <v>5197</v>
      </c>
      <c r="J1534" s="646" t="s">
        <v>5197</v>
      </c>
      <c r="K1534" s="521" t="s">
        <v>2045</v>
      </c>
      <c r="L1534" s="221" t="s">
        <v>47</v>
      </c>
      <c r="M1534" s="221" t="s">
        <v>1763</v>
      </c>
      <c r="N1534" s="300" t="s">
        <v>1988</v>
      </c>
    </row>
    <row r="1535" spans="2:14" x14ac:dyDescent="0.2">
      <c r="B1535" s="217"/>
      <c r="C1535" s="218" t="s">
        <v>1789</v>
      </c>
      <c r="D1535" s="219">
        <v>67541</v>
      </c>
      <c r="E1535" s="218" t="s">
        <v>3583</v>
      </c>
      <c r="F1535" s="222">
        <v>0.30199999999999999</v>
      </c>
      <c r="G1535" s="222">
        <v>0.30199999999999999</v>
      </c>
      <c r="H1535" s="222" t="s">
        <v>5197</v>
      </c>
      <c r="I1535" s="222" t="s">
        <v>5197</v>
      </c>
      <c r="J1535" s="646" t="s">
        <v>5224</v>
      </c>
      <c r="K1535" s="521" t="s">
        <v>3584</v>
      </c>
      <c r="L1535" s="221" t="s">
        <v>47</v>
      </c>
      <c r="M1535" s="221" t="s">
        <v>51</v>
      </c>
      <c r="N1535" s="300" t="s">
        <v>1795</v>
      </c>
    </row>
    <row r="1536" spans="2:14" x14ac:dyDescent="0.2">
      <c r="B1536" s="217"/>
      <c r="C1536" s="218" t="s">
        <v>1789</v>
      </c>
      <c r="D1536" s="219">
        <v>67547</v>
      </c>
      <c r="E1536" s="218" t="s">
        <v>3589</v>
      </c>
      <c r="F1536" s="222">
        <v>2.375</v>
      </c>
      <c r="G1536" s="222">
        <v>2.375</v>
      </c>
      <c r="H1536" s="222" t="s">
        <v>5197</v>
      </c>
      <c r="I1536" s="222" t="s">
        <v>5197</v>
      </c>
      <c r="J1536" s="646" t="s">
        <v>5197</v>
      </c>
      <c r="K1536" s="521" t="s">
        <v>3228</v>
      </c>
      <c r="L1536" s="221" t="s">
        <v>47</v>
      </c>
      <c r="M1536" s="221" t="s">
        <v>51</v>
      </c>
      <c r="N1536" s="300" t="s">
        <v>1988</v>
      </c>
    </row>
    <row r="1537" spans="2:14" x14ac:dyDescent="0.2">
      <c r="B1537" s="217"/>
      <c r="C1537" s="218" t="s">
        <v>1789</v>
      </c>
      <c r="D1537" s="219">
        <v>67548</v>
      </c>
      <c r="E1537" s="218" t="s">
        <v>3590</v>
      </c>
      <c r="F1537" s="222">
        <v>1</v>
      </c>
      <c r="G1537" s="222">
        <v>1</v>
      </c>
      <c r="H1537" s="222" t="s">
        <v>5197</v>
      </c>
      <c r="I1537" s="222" t="s">
        <v>5197</v>
      </c>
      <c r="J1537" s="646" t="s">
        <v>5197</v>
      </c>
      <c r="K1537" s="521" t="s">
        <v>3228</v>
      </c>
      <c r="L1537" s="221" t="s">
        <v>47</v>
      </c>
      <c r="M1537" s="221" t="s">
        <v>51</v>
      </c>
      <c r="N1537" s="300" t="s">
        <v>1988</v>
      </c>
    </row>
    <row r="1538" spans="2:14" x14ac:dyDescent="0.2">
      <c r="B1538" s="217"/>
      <c r="C1538" s="218" t="s">
        <v>1789</v>
      </c>
      <c r="D1538" s="219">
        <v>67550</v>
      </c>
      <c r="E1538" s="218" t="s">
        <v>3591</v>
      </c>
      <c r="F1538" s="222">
        <v>0.04</v>
      </c>
      <c r="G1538" s="222">
        <v>0.04</v>
      </c>
      <c r="H1538" s="222" t="s">
        <v>5197</v>
      </c>
      <c r="I1538" s="222" t="s">
        <v>5197</v>
      </c>
      <c r="J1538" s="646" t="s">
        <v>5197</v>
      </c>
      <c r="K1538" s="521" t="s">
        <v>2021</v>
      </c>
      <c r="L1538" s="221" t="s">
        <v>45</v>
      </c>
      <c r="M1538" s="221" t="s">
        <v>45</v>
      </c>
      <c r="N1538" s="300" t="s">
        <v>1986</v>
      </c>
    </row>
    <row r="1539" spans="2:14" x14ac:dyDescent="0.2">
      <c r="B1539" s="217"/>
      <c r="C1539" s="218" t="s">
        <v>1789</v>
      </c>
      <c r="D1539" s="219">
        <v>67553</v>
      </c>
      <c r="E1539" s="218" t="s">
        <v>3592</v>
      </c>
      <c r="F1539" s="222">
        <v>3</v>
      </c>
      <c r="G1539" s="222">
        <v>3</v>
      </c>
      <c r="H1539" s="222" t="s">
        <v>5197</v>
      </c>
      <c r="I1539" s="222" t="s">
        <v>5197</v>
      </c>
      <c r="J1539" s="646" t="s">
        <v>5197</v>
      </c>
      <c r="K1539" s="521" t="s">
        <v>2132</v>
      </c>
      <c r="L1539" s="221" t="s">
        <v>45</v>
      </c>
      <c r="M1539" s="221" t="s">
        <v>45</v>
      </c>
      <c r="N1539" s="300" t="s">
        <v>1986</v>
      </c>
    </row>
    <row r="1540" spans="2:14" x14ac:dyDescent="0.2">
      <c r="B1540" s="217"/>
      <c r="C1540" s="218" t="s">
        <v>1789</v>
      </c>
      <c r="D1540" s="219">
        <v>67555</v>
      </c>
      <c r="E1540" s="218" t="s">
        <v>3593</v>
      </c>
      <c r="F1540" s="222">
        <v>0.19600000000000001</v>
      </c>
      <c r="G1540" s="222">
        <v>0.19600000000000001</v>
      </c>
      <c r="H1540" s="222" t="s">
        <v>5197</v>
      </c>
      <c r="I1540" s="222" t="s">
        <v>5197</v>
      </c>
      <c r="J1540" s="646" t="s">
        <v>5197</v>
      </c>
      <c r="K1540" s="521" t="s">
        <v>3594</v>
      </c>
      <c r="L1540" s="221" t="s">
        <v>45</v>
      </c>
      <c r="M1540" s="221" t="s">
        <v>45</v>
      </c>
      <c r="N1540" s="300" t="s">
        <v>1986</v>
      </c>
    </row>
    <row r="1541" spans="2:14" x14ac:dyDescent="0.2">
      <c r="B1541" s="217"/>
      <c r="C1541" s="218" t="s">
        <v>1789</v>
      </c>
      <c r="D1541" s="219">
        <v>67557</v>
      </c>
      <c r="E1541" s="218" t="s">
        <v>3596</v>
      </c>
      <c r="F1541" s="222">
        <v>0.78</v>
      </c>
      <c r="G1541" s="222">
        <v>0.78</v>
      </c>
      <c r="H1541" s="222" t="s">
        <v>5197</v>
      </c>
      <c r="I1541" s="222" t="s">
        <v>5197</v>
      </c>
      <c r="J1541" s="646" t="s">
        <v>5197</v>
      </c>
      <c r="K1541" s="521" t="s">
        <v>3597</v>
      </c>
      <c r="L1541" s="221" t="s">
        <v>45</v>
      </c>
      <c r="M1541" s="221" t="s">
        <v>45</v>
      </c>
      <c r="N1541" s="300" t="s">
        <v>1986</v>
      </c>
    </row>
    <row r="1542" spans="2:14" x14ac:dyDescent="0.2">
      <c r="B1542" s="217"/>
      <c r="C1542" s="218" t="s">
        <v>1789</v>
      </c>
      <c r="D1542" s="219">
        <v>67559</v>
      </c>
      <c r="E1542" s="218" t="s">
        <v>3598</v>
      </c>
      <c r="F1542" s="222">
        <v>9.9000000000000005E-2</v>
      </c>
      <c r="G1542" s="222">
        <v>9.9000000000000005E-2</v>
      </c>
      <c r="H1542" s="222" t="s">
        <v>5197</v>
      </c>
      <c r="I1542" s="222" t="s">
        <v>5197</v>
      </c>
      <c r="J1542" s="646" t="s">
        <v>5197</v>
      </c>
      <c r="K1542" s="521" t="s">
        <v>3402</v>
      </c>
      <c r="L1542" s="221" t="s">
        <v>45</v>
      </c>
      <c r="M1542" s="221" t="s">
        <v>45</v>
      </c>
      <c r="N1542" s="300" t="s">
        <v>1986</v>
      </c>
    </row>
    <row r="1543" spans="2:14" x14ac:dyDescent="0.2">
      <c r="B1543" s="217"/>
      <c r="C1543" s="218" t="s">
        <v>1789</v>
      </c>
      <c r="D1543" s="219">
        <v>67563</v>
      </c>
      <c r="E1543" s="218" t="s">
        <v>3599</v>
      </c>
      <c r="F1543" s="222">
        <v>0.216</v>
      </c>
      <c r="G1543" s="222">
        <v>0.216</v>
      </c>
      <c r="H1543" s="222" t="s">
        <v>5197</v>
      </c>
      <c r="I1543" s="222" t="s">
        <v>5197</v>
      </c>
      <c r="J1543" s="646" t="s">
        <v>5197</v>
      </c>
      <c r="K1543" s="521" t="s">
        <v>3267</v>
      </c>
      <c r="L1543" s="221" t="s">
        <v>45</v>
      </c>
      <c r="M1543" s="221" t="s">
        <v>45</v>
      </c>
      <c r="N1543" s="300" t="s">
        <v>1986</v>
      </c>
    </row>
    <row r="1544" spans="2:14" x14ac:dyDescent="0.2">
      <c r="B1544" s="217"/>
      <c r="C1544" s="218" t="s">
        <v>1789</v>
      </c>
      <c r="D1544" s="219">
        <v>67564</v>
      </c>
      <c r="E1544" s="218" t="s">
        <v>3600</v>
      </c>
      <c r="F1544" s="222">
        <v>0.105</v>
      </c>
      <c r="G1544" s="222">
        <v>0.105</v>
      </c>
      <c r="H1544" s="222" t="s">
        <v>5197</v>
      </c>
      <c r="I1544" s="222" t="s">
        <v>5197</v>
      </c>
      <c r="J1544" s="646" t="s">
        <v>5197</v>
      </c>
      <c r="K1544" s="521" t="s">
        <v>3601</v>
      </c>
      <c r="L1544" s="221" t="s">
        <v>45</v>
      </c>
      <c r="M1544" s="221" t="s">
        <v>45</v>
      </c>
      <c r="N1544" s="300" t="s">
        <v>1986</v>
      </c>
    </row>
    <row r="1545" spans="2:14" x14ac:dyDescent="0.2">
      <c r="B1545" s="217"/>
      <c r="C1545" s="218" t="s">
        <v>1789</v>
      </c>
      <c r="D1545" s="219">
        <v>67565</v>
      </c>
      <c r="E1545" s="218" t="s">
        <v>3602</v>
      </c>
      <c r="F1545" s="222">
        <v>0.3</v>
      </c>
      <c r="G1545" s="222">
        <v>0.3</v>
      </c>
      <c r="H1545" s="222" t="s">
        <v>5197</v>
      </c>
      <c r="I1545" s="222" t="s">
        <v>5197</v>
      </c>
      <c r="J1545" s="646" t="s">
        <v>5197</v>
      </c>
      <c r="K1545" s="521" t="s">
        <v>1883</v>
      </c>
      <c r="L1545" s="221" t="s">
        <v>45</v>
      </c>
      <c r="M1545" s="221" t="s">
        <v>51</v>
      </c>
      <c r="N1545" s="300" t="s">
        <v>1986</v>
      </c>
    </row>
    <row r="1546" spans="2:14" x14ac:dyDescent="0.2">
      <c r="B1546" s="217"/>
      <c r="C1546" s="218" t="s">
        <v>1789</v>
      </c>
      <c r="D1546" s="219">
        <v>67566</v>
      </c>
      <c r="E1546" s="218" t="s">
        <v>3603</v>
      </c>
      <c r="F1546" s="222">
        <v>2.4</v>
      </c>
      <c r="G1546" s="222">
        <v>2.4</v>
      </c>
      <c r="H1546" s="222" t="s">
        <v>5197</v>
      </c>
      <c r="I1546" s="222" t="s">
        <v>5197</v>
      </c>
      <c r="J1546" s="646" t="s">
        <v>5197</v>
      </c>
      <c r="K1546" s="521" t="s">
        <v>3604</v>
      </c>
      <c r="L1546" s="221" t="s">
        <v>44</v>
      </c>
      <c r="M1546" s="221" t="s">
        <v>44</v>
      </c>
      <c r="N1546" s="300" t="s">
        <v>1751</v>
      </c>
    </row>
    <row r="1547" spans="2:14" x14ac:dyDescent="0.2">
      <c r="B1547" s="217"/>
      <c r="C1547" s="218" t="s">
        <v>1789</v>
      </c>
      <c r="D1547" s="219">
        <v>67568</v>
      </c>
      <c r="E1547" s="218" t="s">
        <v>3605</v>
      </c>
      <c r="F1547" s="222">
        <v>0.48</v>
      </c>
      <c r="G1547" s="222">
        <v>0.48</v>
      </c>
      <c r="H1547" s="222" t="s">
        <v>5197</v>
      </c>
      <c r="I1547" s="222" t="s">
        <v>5197</v>
      </c>
      <c r="J1547" s="646" t="s">
        <v>5197</v>
      </c>
      <c r="K1547" s="521" t="s">
        <v>3013</v>
      </c>
      <c r="L1547" s="221" t="s">
        <v>47</v>
      </c>
      <c r="M1547" s="221" t="s">
        <v>1763</v>
      </c>
      <c r="N1547" s="300" t="s">
        <v>1988</v>
      </c>
    </row>
    <row r="1548" spans="2:14" x14ac:dyDescent="0.2">
      <c r="B1548" s="217"/>
      <c r="C1548" s="218" t="s">
        <v>1789</v>
      </c>
      <c r="D1548" s="219">
        <v>67569</v>
      </c>
      <c r="E1548" s="218" t="s">
        <v>3606</v>
      </c>
      <c r="F1548" s="222">
        <v>0.3</v>
      </c>
      <c r="G1548" s="222">
        <v>0.3</v>
      </c>
      <c r="H1548" s="222" t="s">
        <v>5197</v>
      </c>
      <c r="I1548" s="222" t="s">
        <v>5197</v>
      </c>
      <c r="J1548" s="646" t="s">
        <v>5197</v>
      </c>
      <c r="K1548" s="521" t="s">
        <v>3208</v>
      </c>
      <c r="L1548" s="221" t="s">
        <v>47</v>
      </c>
      <c r="M1548" s="221" t="s">
        <v>1848</v>
      </c>
      <c r="N1548" s="300" t="s">
        <v>1988</v>
      </c>
    </row>
    <row r="1549" spans="2:14" x14ac:dyDescent="0.2">
      <c r="B1549" s="217"/>
      <c r="C1549" s="218" t="s">
        <v>1789</v>
      </c>
      <c r="D1549" s="219">
        <v>67570</v>
      </c>
      <c r="E1549" s="218" t="s">
        <v>3607</v>
      </c>
      <c r="F1549" s="222">
        <v>8.5999999999999993E-2</v>
      </c>
      <c r="G1549" s="222">
        <v>8.5999999999999993E-2</v>
      </c>
      <c r="H1549" s="222" t="s">
        <v>5197</v>
      </c>
      <c r="I1549" s="222" t="s">
        <v>5197</v>
      </c>
      <c r="J1549" s="646" t="s">
        <v>5197</v>
      </c>
      <c r="K1549" s="521" t="s">
        <v>3485</v>
      </c>
      <c r="L1549" s="221" t="s">
        <v>47</v>
      </c>
      <c r="M1549" s="221" t="s">
        <v>1848</v>
      </c>
      <c r="N1549" s="300" t="s">
        <v>1988</v>
      </c>
    </row>
    <row r="1550" spans="2:14" x14ac:dyDescent="0.2">
      <c r="B1550" s="217"/>
      <c r="C1550" s="218" t="s">
        <v>1789</v>
      </c>
      <c r="D1550" s="219">
        <v>67571</v>
      </c>
      <c r="E1550" s="218" t="s">
        <v>3608</v>
      </c>
      <c r="F1550" s="222">
        <v>0.48</v>
      </c>
      <c r="G1550" s="222">
        <v>0.48</v>
      </c>
      <c r="H1550" s="222" t="s">
        <v>5197</v>
      </c>
      <c r="I1550" s="222" t="s">
        <v>5197</v>
      </c>
      <c r="J1550" s="646" t="s">
        <v>5197</v>
      </c>
      <c r="K1550" s="521" t="s">
        <v>3013</v>
      </c>
      <c r="L1550" s="221" t="s">
        <v>47</v>
      </c>
      <c r="M1550" s="221" t="s">
        <v>1763</v>
      </c>
      <c r="N1550" s="300" t="s">
        <v>1988</v>
      </c>
    </row>
    <row r="1551" spans="2:14" x14ac:dyDescent="0.2">
      <c r="B1551" s="217"/>
      <c r="C1551" s="218" t="s">
        <v>1789</v>
      </c>
      <c r="D1551" s="219">
        <v>67574</v>
      </c>
      <c r="E1551" s="218" t="s">
        <v>3609</v>
      </c>
      <c r="F1551" s="222">
        <v>4.5</v>
      </c>
      <c r="G1551" s="222">
        <v>4.5</v>
      </c>
      <c r="H1551" s="222" t="s">
        <v>5197</v>
      </c>
      <c r="I1551" s="222" t="s">
        <v>5197</v>
      </c>
      <c r="J1551" s="646" t="s">
        <v>5197</v>
      </c>
      <c r="K1551" s="521" t="s">
        <v>2832</v>
      </c>
      <c r="L1551" s="221" t="s">
        <v>47</v>
      </c>
      <c r="M1551" s="221" t="s">
        <v>51</v>
      </c>
      <c r="N1551" s="300" t="s">
        <v>1795</v>
      </c>
    </row>
    <row r="1552" spans="2:14" x14ac:dyDescent="0.2">
      <c r="B1552" s="217"/>
      <c r="C1552" s="218" t="s">
        <v>1789</v>
      </c>
      <c r="D1552" s="219">
        <v>67575</v>
      </c>
      <c r="E1552" s="218" t="s">
        <v>3610</v>
      </c>
      <c r="F1552" s="222">
        <v>7.1999999999999995E-2</v>
      </c>
      <c r="G1552" s="222">
        <v>7.1999999999999995E-2</v>
      </c>
      <c r="H1552" s="222" t="s">
        <v>5197</v>
      </c>
      <c r="I1552" s="222" t="s">
        <v>5197</v>
      </c>
      <c r="J1552" s="646" t="s">
        <v>5197</v>
      </c>
      <c r="K1552" s="521" t="s">
        <v>3611</v>
      </c>
      <c r="L1552" s="221" t="s">
        <v>47</v>
      </c>
      <c r="M1552" s="221" t="s">
        <v>1797</v>
      </c>
      <c r="N1552" s="300" t="s">
        <v>1988</v>
      </c>
    </row>
    <row r="1553" spans="2:14" x14ac:dyDescent="0.2">
      <c r="B1553" s="217"/>
      <c r="C1553" s="218" t="s">
        <v>1789</v>
      </c>
      <c r="D1553" s="219">
        <v>67576</v>
      </c>
      <c r="E1553" s="218" t="s">
        <v>3612</v>
      </c>
      <c r="F1553" s="222">
        <v>2.649</v>
      </c>
      <c r="G1553" s="222">
        <v>2.649</v>
      </c>
      <c r="H1553" s="222" t="s">
        <v>5197</v>
      </c>
      <c r="I1553" s="222" t="s">
        <v>5197</v>
      </c>
      <c r="J1553" s="646" t="s">
        <v>5197</v>
      </c>
      <c r="K1553" s="521" t="s">
        <v>2419</v>
      </c>
      <c r="L1553" s="221" t="s">
        <v>47</v>
      </c>
      <c r="M1553" s="221" t="s">
        <v>1797</v>
      </c>
      <c r="N1553" s="300" t="s">
        <v>1988</v>
      </c>
    </row>
    <row r="1554" spans="2:14" x14ac:dyDescent="0.2">
      <c r="B1554" s="217"/>
      <c r="C1554" s="218" t="s">
        <v>1789</v>
      </c>
      <c r="D1554" s="219">
        <v>67578</v>
      </c>
      <c r="E1554" s="218" t="s">
        <v>3613</v>
      </c>
      <c r="F1554" s="222">
        <v>1.25</v>
      </c>
      <c r="G1554" s="222">
        <v>1.25</v>
      </c>
      <c r="H1554" s="222" t="s">
        <v>5197</v>
      </c>
      <c r="I1554" s="222" t="s">
        <v>5197</v>
      </c>
      <c r="J1554" s="646" t="s">
        <v>5197</v>
      </c>
      <c r="K1554" s="521" t="s">
        <v>1847</v>
      </c>
      <c r="L1554" s="221" t="s">
        <v>47</v>
      </c>
      <c r="M1554" s="221" t="s">
        <v>1848</v>
      </c>
      <c r="N1554" s="300" t="s">
        <v>1795</v>
      </c>
    </row>
    <row r="1555" spans="2:14" x14ac:dyDescent="0.2">
      <c r="B1555" s="217"/>
      <c r="C1555" s="218" t="s">
        <v>1789</v>
      </c>
      <c r="D1555" s="219">
        <v>67579</v>
      </c>
      <c r="E1555" s="218" t="s">
        <v>3614</v>
      </c>
      <c r="F1555" s="222">
        <v>2.2799999999999998</v>
      </c>
      <c r="G1555" s="222">
        <v>2.2799999999999998</v>
      </c>
      <c r="H1555" s="222" t="s">
        <v>5197</v>
      </c>
      <c r="I1555" s="222" t="s">
        <v>5197</v>
      </c>
      <c r="J1555" s="646" t="s">
        <v>5197</v>
      </c>
      <c r="K1555" s="521" t="s">
        <v>3615</v>
      </c>
      <c r="L1555" s="221" t="s">
        <v>47</v>
      </c>
      <c r="M1555" s="221" t="s">
        <v>1848</v>
      </c>
      <c r="N1555" s="300" t="s">
        <v>1795</v>
      </c>
    </row>
    <row r="1556" spans="2:14" x14ac:dyDescent="0.2">
      <c r="B1556" s="217"/>
      <c r="C1556" s="218" t="s">
        <v>1789</v>
      </c>
      <c r="D1556" s="219">
        <v>67580</v>
      </c>
      <c r="E1556" s="218" t="s">
        <v>3616</v>
      </c>
      <c r="F1556" s="222">
        <v>1.95</v>
      </c>
      <c r="G1556" s="222">
        <v>1.95</v>
      </c>
      <c r="H1556" s="222" t="s">
        <v>5197</v>
      </c>
      <c r="I1556" s="222" t="s">
        <v>5197</v>
      </c>
      <c r="J1556" s="646" t="s">
        <v>5197</v>
      </c>
      <c r="K1556" s="521" t="s">
        <v>3617</v>
      </c>
      <c r="L1556" s="221" t="s">
        <v>47</v>
      </c>
      <c r="M1556" s="221" t="s">
        <v>51</v>
      </c>
      <c r="N1556" s="300" t="s">
        <v>1795</v>
      </c>
    </row>
    <row r="1557" spans="2:14" x14ac:dyDescent="0.2">
      <c r="B1557" s="217"/>
      <c r="C1557" s="218" t="s">
        <v>1789</v>
      </c>
      <c r="D1557" s="219">
        <v>67581</v>
      </c>
      <c r="E1557" s="218" t="s">
        <v>3618</v>
      </c>
      <c r="F1557" s="222">
        <v>2.64</v>
      </c>
      <c r="G1557" s="222">
        <v>2.64</v>
      </c>
      <c r="H1557" s="222" t="s">
        <v>5197</v>
      </c>
      <c r="I1557" s="222" t="s">
        <v>5197</v>
      </c>
      <c r="J1557" s="646" t="s">
        <v>5197</v>
      </c>
      <c r="K1557" s="521" t="s">
        <v>2582</v>
      </c>
      <c r="L1557" s="221" t="s">
        <v>47</v>
      </c>
      <c r="M1557" s="221" t="s">
        <v>1848</v>
      </c>
      <c r="N1557" s="300" t="s">
        <v>1795</v>
      </c>
    </row>
    <row r="1558" spans="2:14" x14ac:dyDescent="0.2">
      <c r="B1558" s="217"/>
      <c r="C1558" s="218" t="s">
        <v>1789</v>
      </c>
      <c r="D1558" s="219">
        <v>67583</v>
      </c>
      <c r="E1558" s="218" t="s">
        <v>3620</v>
      </c>
      <c r="F1558" s="222">
        <v>0.48699999999999999</v>
      </c>
      <c r="G1558" s="222">
        <v>0.48699999999999999</v>
      </c>
      <c r="H1558" s="222" t="s">
        <v>5197</v>
      </c>
      <c r="I1558" s="222" t="s">
        <v>5197</v>
      </c>
      <c r="J1558" s="646" t="s">
        <v>5197</v>
      </c>
      <c r="K1558" s="521" t="s">
        <v>3621</v>
      </c>
      <c r="L1558" s="221" t="s">
        <v>44</v>
      </c>
      <c r="M1558" s="221" t="s">
        <v>50</v>
      </c>
      <c r="N1558" s="300" t="s">
        <v>1751</v>
      </c>
    </row>
    <row r="1559" spans="2:14" x14ac:dyDescent="0.2">
      <c r="B1559" s="217"/>
      <c r="C1559" s="218" t="s">
        <v>1789</v>
      </c>
      <c r="D1559" s="219">
        <v>67584</v>
      </c>
      <c r="E1559" s="218" t="s">
        <v>3622</v>
      </c>
      <c r="F1559" s="222">
        <v>0.13300000000000001</v>
      </c>
      <c r="G1559" s="222">
        <v>0.13300000000000001</v>
      </c>
      <c r="H1559" s="222" t="s">
        <v>5197</v>
      </c>
      <c r="I1559" s="222" t="s">
        <v>5197</v>
      </c>
      <c r="J1559" s="646" t="s">
        <v>5197</v>
      </c>
      <c r="K1559" s="521" t="s">
        <v>2287</v>
      </c>
      <c r="L1559" s="221" t="s">
        <v>47</v>
      </c>
      <c r="M1559" s="221" t="s">
        <v>1848</v>
      </c>
      <c r="N1559" s="300" t="s">
        <v>1988</v>
      </c>
    </row>
    <row r="1560" spans="2:14" x14ac:dyDescent="0.2">
      <c r="B1560" s="217"/>
      <c r="C1560" s="218" t="s">
        <v>1789</v>
      </c>
      <c r="D1560" s="219">
        <v>67586</v>
      </c>
      <c r="E1560" s="218" t="s">
        <v>3623</v>
      </c>
      <c r="F1560" s="222">
        <v>1.98</v>
      </c>
      <c r="G1560" s="222">
        <v>1.98</v>
      </c>
      <c r="H1560" s="222" t="s">
        <v>5197</v>
      </c>
      <c r="I1560" s="222" t="s">
        <v>5197</v>
      </c>
      <c r="J1560" s="646" t="s">
        <v>5197</v>
      </c>
      <c r="K1560" s="521" t="s">
        <v>2732</v>
      </c>
      <c r="L1560" s="221" t="s">
        <v>47</v>
      </c>
      <c r="M1560" s="221" t="s">
        <v>51</v>
      </c>
      <c r="N1560" s="300" t="s">
        <v>1795</v>
      </c>
    </row>
    <row r="1561" spans="2:14" x14ac:dyDescent="0.2">
      <c r="B1561" s="217"/>
      <c r="C1561" s="218" t="s">
        <v>1789</v>
      </c>
      <c r="D1561" s="219">
        <v>67606</v>
      </c>
      <c r="E1561" s="218" t="s">
        <v>3625</v>
      </c>
      <c r="F1561" s="222">
        <v>1.25</v>
      </c>
      <c r="G1561" s="222">
        <v>1.25</v>
      </c>
      <c r="H1561" s="222" t="s">
        <v>5197</v>
      </c>
      <c r="I1561" s="222" t="s">
        <v>5197</v>
      </c>
      <c r="J1561" s="646" t="s">
        <v>5197</v>
      </c>
      <c r="K1561" s="521" t="s">
        <v>2769</v>
      </c>
      <c r="L1561" s="221" t="s">
        <v>45</v>
      </c>
      <c r="M1561" s="221" t="s">
        <v>45</v>
      </c>
      <c r="N1561" s="300" t="s">
        <v>1986</v>
      </c>
    </row>
    <row r="1562" spans="2:14" x14ac:dyDescent="0.2">
      <c r="B1562" s="217"/>
      <c r="C1562" s="218" t="s">
        <v>1789</v>
      </c>
      <c r="D1562" s="219">
        <v>67615</v>
      </c>
      <c r="E1562" s="218" t="s">
        <v>3626</v>
      </c>
      <c r="F1562" s="222">
        <v>2.99</v>
      </c>
      <c r="G1562" s="222">
        <v>2.99</v>
      </c>
      <c r="H1562" s="222" t="s">
        <v>5197</v>
      </c>
      <c r="I1562" s="222" t="s">
        <v>5197</v>
      </c>
      <c r="J1562" s="646" t="s">
        <v>5197</v>
      </c>
      <c r="K1562" s="521" t="s">
        <v>3273</v>
      </c>
      <c r="L1562" s="221" t="s">
        <v>45</v>
      </c>
      <c r="M1562" s="221" t="s">
        <v>45</v>
      </c>
      <c r="N1562" s="300" t="s">
        <v>1986</v>
      </c>
    </row>
    <row r="1563" spans="2:14" x14ac:dyDescent="0.2">
      <c r="B1563" s="217"/>
      <c r="C1563" s="218" t="s">
        <v>1789</v>
      </c>
      <c r="D1563" s="219">
        <v>67628</v>
      </c>
      <c r="E1563" s="218" t="s">
        <v>3627</v>
      </c>
      <c r="F1563" s="222">
        <v>1</v>
      </c>
      <c r="G1563" s="222">
        <v>1</v>
      </c>
      <c r="H1563" s="222" t="s">
        <v>5197</v>
      </c>
      <c r="I1563" s="222" t="s">
        <v>5197</v>
      </c>
      <c r="J1563" s="646" t="s">
        <v>5197</v>
      </c>
      <c r="K1563" s="521" t="s">
        <v>3628</v>
      </c>
      <c r="L1563" s="221" t="s">
        <v>47</v>
      </c>
      <c r="M1563" s="221" t="s">
        <v>1763</v>
      </c>
      <c r="N1563" s="300" t="s">
        <v>1988</v>
      </c>
    </row>
    <row r="1564" spans="2:14" x14ac:dyDescent="0.2">
      <c r="B1564" s="217"/>
      <c r="C1564" s="218" t="s">
        <v>1789</v>
      </c>
      <c r="D1564" s="219">
        <v>67630</v>
      </c>
      <c r="E1564" s="218" t="s">
        <v>3629</v>
      </c>
      <c r="F1564" s="222">
        <v>2.7E-2</v>
      </c>
      <c r="G1564" s="222">
        <v>2.7E-2</v>
      </c>
      <c r="H1564" s="222" t="s">
        <v>5197</v>
      </c>
      <c r="I1564" s="222" t="s">
        <v>5197</v>
      </c>
      <c r="J1564" s="646" t="s">
        <v>5197</v>
      </c>
      <c r="K1564" s="521" t="s">
        <v>3630</v>
      </c>
      <c r="L1564" s="221" t="s">
        <v>45</v>
      </c>
      <c r="M1564" s="221" t="s">
        <v>45</v>
      </c>
      <c r="N1564" s="300" t="s">
        <v>1986</v>
      </c>
    </row>
    <row r="1565" spans="2:14" x14ac:dyDescent="0.2">
      <c r="B1565" s="217"/>
      <c r="C1565" s="218" t="s">
        <v>1789</v>
      </c>
      <c r="D1565" s="219">
        <v>67638</v>
      </c>
      <c r="E1565" s="218" t="s">
        <v>3631</v>
      </c>
      <c r="F1565" s="222">
        <v>0.248</v>
      </c>
      <c r="G1565" s="222">
        <v>0.248</v>
      </c>
      <c r="H1565" s="222" t="s">
        <v>5197</v>
      </c>
      <c r="I1565" s="222" t="s">
        <v>5197</v>
      </c>
      <c r="J1565" s="646" t="s">
        <v>5197</v>
      </c>
      <c r="K1565" s="521" t="s">
        <v>3632</v>
      </c>
      <c r="L1565" s="221" t="s">
        <v>47</v>
      </c>
      <c r="M1565" s="221" t="s">
        <v>1763</v>
      </c>
      <c r="N1565" s="300" t="s">
        <v>1988</v>
      </c>
    </row>
    <row r="1566" spans="2:14" x14ac:dyDescent="0.2">
      <c r="B1566" s="217"/>
      <c r="C1566" s="218" t="s">
        <v>1789</v>
      </c>
      <c r="D1566" s="219">
        <v>67640</v>
      </c>
      <c r="E1566" s="218" t="s">
        <v>3635</v>
      </c>
      <c r="F1566" s="222">
        <v>3.9119999999999999</v>
      </c>
      <c r="G1566" s="222">
        <v>3.9119999999999999</v>
      </c>
      <c r="H1566" s="222" t="s">
        <v>5197</v>
      </c>
      <c r="I1566" s="222" t="s">
        <v>5197</v>
      </c>
      <c r="J1566" s="646" t="s">
        <v>5197</v>
      </c>
      <c r="K1566" s="521" t="s">
        <v>855</v>
      </c>
      <c r="L1566" s="221" t="s">
        <v>47</v>
      </c>
      <c r="M1566" s="221" t="s">
        <v>51</v>
      </c>
      <c r="N1566" s="300" t="s">
        <v>1795</v>
      </c>
    </row>
    <row r="1567" spans="2:14" x14ac:dyDescent="0.2">
      <c r="B1567" s="217"/>
      <c r="C1567" s="218" t="s">
        <v>1789</v>
      </c>
      <c r="D1567" s="219">
        <v>67653</v>
      </c>
      <c r="E1567" s="218" t="s">
        <v>3636</v>
      </c>
      <c r="F1567" s="222">
        <v>4.95</v>
      </c>
      <c r="G1567" s="222">
        <v>4.95</v>
      </c>
      <c r="H1567" s="222" t="s">
        <v>5197</v>
      </c>
      <c r="I1567" s="222" t="s">
        <v>5197</v>
      </c>
      <c r="J1567" s="646" t="s">
        <v>5197</v>
      </c>
      <c r="K1567" s="521" t="s">
        <v>3637</v>
      </c>
      <c r="L1567" s="221" t="s">
        <v>47</v>
      </c>
      <c r="M1567" s="221" t="s">
        <v>51</v>
      </c>
      <c r="N1567" s="300" t="s">
        <v>1795</v>
      </c>
    </row>
    <row r="1568" spans="2:14" x14ac:dyDescent="0.2">
      <c r="B1568" s="217"/>
      <c r="C1568" s="218" t="s">
        <v>1789</v>
      </c>
      <c r="D1568" s="219">
        <v>67654</v>
      </c>
      <c r="E1568" s="218" t="s">
        <v>3638</v>
      </c>
      <c r="F1568" s="222">
        <v>4.2999999999999997E-2</v>
      </c>
      <c r="G1568" s="222">
        <v>4.2999999999999997E-2</v>
      </c>
      <c r="H1568" s="222" t="s">
        <v>5197</v>
      </c>
      <c r="I1568" s="222" t="s">
        <v>5197</v>
      </c>
      <c r="J1568" s="646" t="s">
        <v>5197</v>
      </c>
      <c r="K1568" s="521" t="s">
        <v>1775</v>
      </c>
      <c r="L1568" s="221" t="s">
        <v>45</v>
      </c>
      <c r="M1568" s="221" t="s">
        <v>45</v>
      </c>
      <c r="N1568" s="300" t="s">
        <v>1986</v>
      </c>
    </row>
    <row r="1569" spans="2:14" x14ac:dyDescent="0.2">
      <c r="B1569" s="217"/>
      <c r="C1569" s="218" t="s">
        <v>1789</v>
      </c>
      <c r="D1569" s="219">
        <v>67655</v>
      </c>
      <c r="E1569" s="218" t="s">
        <v>3639</v>
      </c>
      <c r="F1569" s="222">
        <v>0.30399999999999999</v>
      </c>
      <c r="G1569" s="222">
        <v>0.30399999999999999</v>
      </c>
      <c r="H1569" s="222" t="s">
        <v>5197</v>
      </c>
      <c r="I1569" s="222" t="s">
        <v>5197</v>
      </c>
      <c r="J1569" s="646" t="s">
        <v>5197</v>
      </c>
      <c r="K1569" s="521" t="s">
        <v>3231</v>
      </c>
      <c r="L1569" s="221" t="s">
        <v>47</v>
      </c>
      <c r="M1569" s="221" t="s">
        <v>1763</v>
      </c>
      <c r="N1569" s="300" t="s">
        <v>1988</v>
      </c>
    </row>
    <row r="1570" spans="2:14" x14ac:dyDescent="0.2">
      <c r="B1570" s="217"/>
      <c r="C1570" s="218" t="s">
        <v>1789</v>
      </c>
      <c r="D1570" s="219">
        <v>67684</v>
      </c>
      <c r="E1570" s="218" t="s">
        <v>3640</v>
      </c>
      <c r="F1570" s="222">
        <v>1.2</v>
      </c>
      <c r="G1570" s="222">
        <v>1.2</v>
      </c>
      <c r="H1570" s="222" t="s">
        <v>5197</v>
      </c>
      <c r="I1570" s="222" t="s">
        <v>5197</v>
      </c>
      <c r="J1570" s="646" t="s">
        <v>5197</v>
      </c>
      <c r="K1570" s="521" t="s">
        <v>2132</v>
      </c>
      <c r="L1570" s="221" t="s">
        <v>45</v>
      </c>
      <c r="M1570" s="221" t="s">
        <v>45</v>
      </c>
      <c r="N1570" s="300" t="s">
        <v>1986</v>
      </c>
    </row>
    <row r="1571" spans="2:14" x14ac:dyDescent="0.2">
      <c r="B1571" s="217"/>
      <c r="C1571" s="218" t="s">
        <v>1789</v>
      </c>
      <c r="D1571" s="219">
        <v>67685</v>
      </c>
      <c r="E1571" s="218" t="s">
        <v>3641</v>
      </c>
      <c r="F1571" s="222">
        <v>1.62</v>
      </c>
      <c r="G1571" s="222">
        <v>1.62</v>
      </c>
      <c r="H1571" s="222" t="s">
        <v>5197</v>
      </c>
      <c r="I1571" s="222" t="s">
        <v>5197</v>
      </c>
      <c r="J1571" s="646" t="s">
        <v>5197</v>
      </c>
      <c r="K1571" s="521" t="s">
        <v>2132</v>
      </c>
      <c r="L1571" s="221" t="s">
        <v>45</v>
      </c>
      <c r="M1571" s="221" t="s">
        <v>45</v>
      </c>
      <c r="N1571" s="300" t="s">
        <v>1986</v>
      </c>
    </row>
    <row r="1572" spans="2:14" x14ac:dyDescent="0.2">
      <c r="B1572" s="217"/>
      <c r="C1572" s="218" t="s">
        <v>1789</v>
      </c>
      <c r="D1572" s="219">
        <v>67689</v>
      </c>
      <c r="E1572" s="218" t="s">
        <v>3642</v>
      </c>
      <c r="F1572" s="222">
        <v>3</v>
      </c>
      <c r="G1572" s="222">
        <v>3</v>
      </c>
      <c r="H1572" s="222" t="s">
        <v>5197</v>
      </c>
      <c r="I1572" s="222" t="s">
        <v>5197</v>
      </c>
      <c r="J1572" s="646" t="s">
        <v>5197</v>
      </c>
      <c r="K1572" s="521" t="s">
        <v>2332</v>
      </c>
      <c r="L1572" s="221" t="s">
        <v>45</v>
      </c>
      <c r="M1572" s="221" t="s">
        <v>45</v>
      </c>
      <c r="N1572" s="300" t="s">
        <v>1986</v>
      </c>
    </row>
    <row r="1573" spans="2:14" x14ac:dyDescent="0.2">
      <c r="B1573" s="217"/>
      <c r="C1573" s="218" t="s">
        <v>1789</v>
      </c>
      <c r="D1573" s="219">
        <v>67690</v>
      </c>
      <c r="E1573" s="218" t="s">
        <v>3643</v>
      </c>
      <c r="F1573" s="222">
        <v>4.9000000000000002E-2</v>
      </c>
      <c r="G1573" s="222">
        <v>4.9000000000000002E-2</v>
      </c>
      <c r="H1573" s="222" t="s">
        <v>5197</v>
      </c>
      <c r="I1573" s="222" t="s">
        <v>5197</v>
      </c>
      <c r="J1573" s="646" t="s">
        <v>5197</v>
      </c>
      <c r="K1573" s="521" t="s">
        <v>1775</v>
      </c>
      <c r="L1573" s="221" t="s">
        <v>45</v>
      </c>
      <c r="M1573" s="221" t="s">
        <v>45</v>
      </c>
      <c r="N1573" s="300" t="s">
        <v>1986</v>
      </c>
    </row>
    <row r="1574" spans="2:14" x14ac:dyDescent="0.2">
      <c r="B1574" s="217"/>
      <c r="C1574" s="218" t="s">
        <v>1789</v>
      </c>
      <c r="D1574" s="219">
        <v>67692</v>
      </c>
      <c r="E1574" s="218" t="s">
        <v>3644</v>
      </c>
      <c r="F1574" s="222">
        <v>7.1999999999999995E-2</v>
      </c>
      <c r="G1574" s="222">
        <v>7.1999999999999995E-2</v>
      </c>
      <c r="H1574" s="222" t="s">
        <v>5197</v>
      </c>
      <c r="I1574" s="222" t="s">
        <v>5197</v>
      </c>
      <c r="J1574" s="646" t="s">
        <v>5197</v>
      </c>
      <c r="K1574" s="521" t="s">
        <v>3313</v>
      </c>
      <c r="L1574" s="221" t="s">
        <v>47</v>
      </c>
      <c r="M1574" s="221" t="s">
        <v>51</v>
      </c>
      <c r="N1574" s="300" t="s">
        <v>1988</v>
      </c>
    </row>
    <row r="1575" spans="2:14" x14ac:dyDescent="0.2">
      <c r="B1575" s="217"/>
      <c r="C1575" s="218" t="s">
        <v>1789</v>
      </c>
      <c r="D1575" s="219">
        <v>67696</v>
      </c>
      <c r="E1575" s="218" t="s">
        <v>3645</v>
      </c>
      <c r="F1575" s="222">
        <v>2.25</v>
      </c>
      <c r="G1575" s="222">
        <v>2.25</v>
      </c>
      <c r="H1575" s="222" t="s">
        <v>5197</v>
      </c>
      <c r="I1575" s="222" t="s">
        <v>5197</v>
      </c>
      <c r="J1575" s="646" t="s">
        <v>5197</v>
      </c>
      <c r="K1575" s="521" t="s">
        <v>1832</v>
      </c>
      <c r="L1575" s="221" t="s">
        <v>47</v>
      </c>
      <c r="M1575" s="221" t="s">
        <v>51</v>
      </c>
      <c r="N1575" s="300" t="s">
        <v>1795</v>
      </c>
    </row>
    <row r="1576" spans="2:14" x14ac:dyDescent="0.2">
      <c r="B1576" s="217"/>
      <c r="C1576" s="218" t="s">
        <v>1789</v>
      </c>
      <c r="D1576" s="219">
        <v>67699</v>
      </c>
      <c r="E1576" s="218" t="s">
        <v>3646</v>
      </c>
      <c r="F1576" s="222">
        <v>2</v>
      </c>
      <c r="G1576" s="222">
        <v>2</v>
      </c>
      <c r="H1576" s="222" t="s">
        <v>5197</v>
      </c>
      <c r="I1576" s="222" t="s">
        <v>5197</v>
      </c>
      <c r="J1576" s="646" t="s">
        <v>5197</v>
      </c>
      <c r="K1576" s="521" t="s">
        <v>3228</v>
      </c>
      <c r="L1576" s="221" t="s">
        <v>47</v>
      </c>
      <c r="M1576" s="221" t="s">
        <v>51</v>
      </c>
      <c r="N1576" s="300" t="s">
        <v>1795</v>
      </c>
    </row>
    <row r="1577" spans="2:14" x14ac:dyDescent="0.2">
      <c r="B1577" s="217"/>
      <c r="C1577" s="218" t="s">
        <v>1789</v>
      </c>
      <c r="D1577" s="219">
        <v>67704</v>
      </c>
      <c r="E1577" s="218" t="s">
        <v>3647</v>
      </c>
      <c r="F1577" s="222">
        <v>3</v>
      </c>
      <c r="G1577" s="222">
        <v>3</v>
      </c>
      <c r="H1577" s="222" t="s">
        <v>5197</v>
      </c>
      <c r="I1577" s="222" t="s">
        <v>5197</v>
      </c>
      <c r="J1577" s="646" t="s">
        <v>5197</v>
      </c>
      <c r="K1577" s="521" t="s">
        <v>3648</v>
      </c>
      <c r="L1577" s="221" t="s">
        <v>47</v>
      </c>
      <c r="M1577" s="221" t="s">
        <v>51</v>
      </c>
      <c r="N1577" s="300" t="s">
        <v>1795</v>
      </c>
    </row>
    <row r="1578" spans="2:14" x14ac:dyDescent="0.2">
      <c r="B1578" s="217"/>
      <c r="C1578" s="218" t="s">
        <v>1789</v>
      </c>
      <c r="D1578" s="219">
        <v>67716</v>
      </c>
      <c r="E1578" s="218" t="s">
        <v>3651</v>
      </c>
      <c r="F1578" s="222">
        <v>0.08</v>
      </c>
      <c r="G1578" s="222">
        <v>0.08</v>
      </c>
      <c r="H1578" s="222" t="s">
        <v>5197</v>
      </c>
      <c r="I1578" s="222" t="s">
        <v>5197</v>
      </c>
      <c r="J1578" s="646" t="s">
        <v>5197</v>
      </c>
      <c r="K1578" s="521" t="s">
        <v>2779</v>
      </c>
      <c r="L1578" s="221" t="s">
        <v>45</v>
      </c>
      <c r="M1578" s="221" t="s">
        <v>45</v>
      </c>
      <c r="N1578" s="300" t="s">
        <v>1986</v>
      </c>
    </row>
    <row r="1579" spans="2:14" x14ac:dyDescent="0.2">
      <c r="B1579" s="217"/>
      <c r="C1579" s="218" t="s">
        <v>1789</v>
      </c>
      <c r="D1579" s="219">
        <v>67717</v>
      </c>
      <c r="E1579" s="218" t="s">
        <v>3652</v>
      </c>
      <c r="F1579" s="222">
        <v>6.7000000000000004E-2</v>
      </c>
      <c r="G1579" s="222">
        <v>6.7000000000000004E-2</v>
      </c>
      <c r="H1579" s="222" t="s">
        <v>5197</v>
      </c>
      <c r="I1579" s="222" t="s">
        <v>5197</v>
      </c>
      <c r="J1579" s="646" t="s">
        <v>5197</v>
      </c>
      <c r="K1579" s="521" t="s">
        <v>3306</v>
      </c>
      <c r="L1579" s="221" t="s">
        <v>45</v>
      </c>
      <c r="M1579" s="221" t="s">
        <v>45</v>
      </c>
      <c r="N1579" s="300" t="s">
        <v>1986</v>
      </c>
    </row>
    <row r="1580" spans="2:14" x14ac:dyDescent="0.2">
      <c r="B1580" s="217"/>
      <c r="C1580" s="218" t="s">
        <v>1789</v>
      </c>
      <c r="D1580" s="219">
        <v>67723</v>
      </c>
      <c r="E1580" s="218" t="s">
        <v>3653</v>
      </c>
      <c r="F1580" s="222">
        <v>0.27500000000000002</v>
      </c>
      <c r="G1580" s="222">
        <v>0.27500000000000002</v>
      </c>
      <c r="H1580" s="222" t="s">
        <v>5197</v>
      </c>
      <c r="I1580" s="222" t="s">
        <v>5197</v>
      </c>
      <c r="J1580" s="646" t="s">
        <v>5197</v>
      </c>
      <c r="K1580" s="521" t="s">
        <v>3654</v>
      </c>
      <c r="L1580" s="221" t="s">
        <v>47</v>
      </c>
      <c r="M1580" s="221" t="s">
        <v>1763</v>
      </c>
      <c r="N1580" s="300" t="s">
        <v>1988</v>
      </c>
    </row>
    <row r="1581" spans="2:14" x14ac:dyDescent="0.2">
      <c r="B1581" s="217"/>
      <c r="C1581" s="218" t="s">
        <v>1789</v>
      </c>
      <c r="D1581" s="219">
        <v>67730</v>
      </c>
      <c r="E1581" s="218" t="s">
        <v>3656</v>
      </c>
      <c r="F1581" s="222">
        <v>0.15</v>
      </c>
      <c r="G1581" s="222">
        <v>0.15</v>
      </c>
      <c r="H1581" s="222" t="s">
        <v>5197</v>
      </c>
      <c r="I1581" s="222" t="s">
        <v>5197</v>
      </c>
      <c r="J1581" s="646" t="s">
        <v>5197</v>
      </c>
      <c r="K1581" s="521" t="s">
        <v>2419</v>
      </c>
      <c r="L1581" s="221" t="s">
        <v>47</v>
      </c>
      <c r="M1581" s="221" t="s">
        <v>1797</v>
      </c>
      <c r="N1581" s="300" t="s">
        <v>1988</v>
      </c>
    </row>
    <row r="1582" spans="2:14" x14ac:dyDescent="0.2">
      <c r="B1582" s="217"/>
      <c r="C1582" s="218" t="s">
        <v>1789</v>
      </c>
      <c r="D1582" s="219">
        <v>67786</v>
      </c>
      <c r="E1582" s="218" t="s">
        <v>3660</v>
      </c>
      <c r="F1582" s="222">
        <v>0.33</v>
      </c>
      <c r="G1582" s="222">
        <v>0.33</v>
      </c>
      <c r="H1582" s="222" t="s">
        <v>5197</v>
      </c>
      <c r="I1582" s="222" t="s">
        <v>5197</v>
      </c>
      <c r="J1582" s="646" t="s">
        <v>5197</v>
      </c>
      <c r="K1582" s="521" t="s">
        <v>2838</v>
      </c>
      <c r="L1582" s="221" t="s">
        <v>47</v>
      </c>
      <c r="M1582" s="221" t="s">
        <v>1797</v>
      </c>
      <c r="N1582" s="300" t="s">
        <v>1988</v>
      </c>
    </row>
    <row r="1583" spans="2:14" x14ac:dyDescent="0.2">
      <c r="B1583" s="217"/>
      <c r="C1583" s="218" t="s">
        <v>1789</v>
      </c>
      <c r="D1583" s="219">
        <v>67793</v>
      </c>
      <c r="E1583" s="218" t="s">
        <v>3661</v>
      </c>
      <c r="F1583" s="222">
        <v>4.0049999999999999</v>
      </c>
      <c r="G1583" s="222">
        <v>4.0049999999999999</v>
      </c>
      <c r="H1583" s="222" t="s">
        <v>5197</v>
      </c>
      <c r="I1583" s="222" t="s">
        <v>5197</v>
      </c>
      <c r="J1583" s="646" t="s">
        <v>5197</v>
      </c>
      <c r="K1583" s="521" t="s">
        <v>3477</v>
      </c>
      <c r="L1583" s="221" t="s">
        <v>45</v>
      </c>
      <c r="M1583" s="221" t="s">
        <v>45</v>
      </c>
      <c r="N1583" s="300" t="s">
        <v>1986</v>
      </c>
    </row>
    <row r="1584" spans="2:14" x14ac:dyDescent="0.2">
      <c r="B1584" s="217"/>
      <c r="C1584" s="218" t="s">
        <v>1789</v>
      </c>
      <c r="D1584" s="219">
        <v>67794</v>
      </c>
      <c r="E1584" s="218" t="s">
        <v>3662</v>
      </c>
      <c r="F1584" s="222">
        <v>0.67500000000000004</v>
      </c>
      <c r="G1584" s="222">
        <v>0.67500000000000004</v>
      </c>
      <c r="H1584" s="222" t="s">
        <v>5197</v>
      </c>
      <c r="I1584" s="222" t="s">
        <v>5197</v>
      </c>
      <c r="J1584" s="646" t="s">
        <v>5197</v>
      </c>
      <c r="K1584" s="521" t="s">
        <v>3477</v>
      </c>
      <c r="L1584" s="221" t="s">
        <v>45</v>
      </c>
      <c r="M1584" s="221" t="s">
        <v>45</v>
      </c>
      <c r="N1584" s="300" t="s">
        <v>1986</v>
      </c>
    </row>
    <row r="1585" spans="2:14" x14ac:dyDescent="0.2">
      <c r="B1585" s="217"/>
      <c r="C1585" s="218" t="s">
        <v>1789</v>
      </c>
      <c r="D1585" s="219">
        <v>67795</v>
      </c>
      <c r="E1585" s="218" t="s">
        <v>3663</v>
      </c>
      <c r="F1585" s="222">
        <v>4.2999999999999997E-2</v>
      </c>
      <c r="G1585" s="222">
        <v>4.2999999999999997E-2</v>
      </c>
      <c r="H1585" s="222" t="s">
        <v>5197</v>
      </c>
      <c r="I1585" s="222" t="s">
        <v>5197</v>
      </c>
      <c r="J1585" s="646" t="s">
        <v>5197</v>
      </c>
      <c r="K1585" s="521" t="s">
        <v>1758</v>
      </c>
      <c r="L1585" s="221" t="s">
        <v>45</v>
      </c>
      <c r="M1585" s="221" t="s">
        <v>45</v>
      </c>
      <c r="N1585" s="300" t="s">
        <v>1986</v>
      </c>
    </row>
    <row r="1586" spans="2:14" x14ac:dyDescent="0.2">
      <c r="B1586" s="217"/>
      <c r="C1586" s="218" t="s">
        <v>1789</v>
      </c>
      <c r="D1586" s="219">
        <v>67800</v>
      </c>
      <c r="E1586" s="218" t="s">
        <v>3664</v>
      </c>
      <c r="F1586" s="222">
        <v>0.66400000000000003</v>
      </c>
      <c r="G1586" s="222">
        <v>0.66400000000000003</v>
      </c>
      <c r="H1586" s="222" t="s">
        <v>5197</v>
      </c>
      <c r="I1586" s="222" t="s">
        <v>5197</v>
      </c>
      <c r="J1586" s="646" t="s">
        <v>5197</v>
      </c>
      <c r="K1586" s="521" t="s">
        <v>2051</v>
      </c>
      <c r="L1586" s="221" t="s">
        <v>44</v>
      </c>
      <c r="M1586" s="221" t="s">
        <v>44</v>
      </c>
      <c r="N1586" s="300" t="s">
        <v>1751</v>
      </c>
    </row>
    <row r="1587" spans="2:14" x14ac:dyDescent="0.2">
      <c r="B1587" s="217"/>
      <c r="C1587" s="218" t="s">
        <v>1789</v>
      </c>
      <c r="D1587" s="219">
        <v>67802</v>
      </c>
      <c r="E1587" s="218" t="s">
        <v>3665</v>
      </c>
      <c r="F1587" s="222">
        <v>0.75</v>
      </c>
      <c r="G1587" s="222">
        <v>0.75</v>
      </c>
      <c r="H1587" s="222" t="s">
        <v>5197</v>
      </c>
      <c r="I1587" s="222" t="s">
        <v>5197</v>
      </c>
      <c r="J1587" s="646" t="s">
        <v>5197</v>
      </c>
      <c r="K1587" s="521" t="s">
        <v>2769</v>
      </c>
      <c r="L1587" s="221" t="s">
        <v>45</v>
      </c>
      <c r="M1587" s="221" t="s">
        <v>45</v>
      </c>
      <c r="N1587" s="300" t="s">
        <v>1986</v>
      </c>
    </row>
    <row r="1588" spans="2:14" x14ac:dyDescent="0.2">
      <c r="B1588" s="217"/>
      <c r="C1588" s="218" t="s">
        <v>1789</v>
      </c>
      <c r="D1588" s="219">
        <v>67804</v>
      </c>
      <c r="E1588" s="218" t="s">
        <v>3666</v>
      </c>
      <c r="F1588" s="222">
        <v>0.03</v>
      </c>
      <c r="G1588" s="222">
        <v>0.03</v>
      </c>
      <c r="H1588" s="222" t="s">
        <v>5197</v>
      </c>
      <c r="I1588" s="222" t="s">
        <v>5197</v>
      </c>
      <c r="J1588" s="646" t="s">
        <v>5197</v>
      </c>
      <c r="K1588" s="521" t="s">
        <v>1987</v>
      </c>
      <c r="L1588" s="221" t="s">
        <v>45</v>
      </c>
      <c r="M1588" s="221" t="s">
        <v>45</v>
      </c>
      <c r="N1588" s="300" t="s">
        <v>1986</v>
      </c>
    </row>
    <row r="1589" spans="2:14" x14ac:dyDescent="0.2">
      <c r="B1589" s="217"/>
      <c r="C1589" s="218" t="s">
        <v>1789</v>
      </c>
      <c r="D1589" s="219">
        <v>67805</v>
      </c>
      <c r="E1589" s="218" t="s">
        <v>3667</v>
      </c>
      <c r="F1589" s="222">
        <v>0.28799999999999998</v>
      </c>
      <c r="G1589" s="222">
        <v>0.28799999999999998</v>
      </c>
      <c r="H1589" s="222" t="s">
        <v>5197</v>
      </c>
      <c r="I1589" s="222" t="s">
        <v>5197</v>
      </c>
      <c r="J1589" s="646" t="s">
        <v>5197</v>
      </c>
      <c r="K1589" s="521" t="s">
        <v>902</v>
      </c>
      <c r="L1589" s="221" t="s">
        <v>47</v>
      </c>
      <c r="M1589" s="221" t="s">
        <v>1797</v>
      </c>
      <c r="N1589" s="300" t="s">
        <v>1988</v>
      </c>
    </row>
    <row r="1590" spans="2:14" x14ac:dyDescent="0.2">
      <c r="B1590" s="217"/>
      <c r="C1590" s="218" t="s">
        <v>1789</v>
      </c>
      <c r="D1590" s="219">
        <v>67816</v>
      </c>
      <c r="E1590" s="218" t="s">
        <v>3669</v>
      </c>
      <c r="F1590" s="222">
        <v>0.96</v>
      </c>
      <c r="G1590" s="222">
        <v>0.96</v>
      </c>
      <c r="H1590" s="222" t="s">
        <v>5197</v>
      </c>
      <c r="I1590" s="222" t="s">
        <v>5197</v>
      </c>
      <c r="J1590" s="646" t="s">
        <v>5197</v>
      </c>
      <c r="K1590" s="521" t="s">
        <v>3670</v>
      </c>
      <c r="L1590" s="221" t="s">
        <v>47</v>
      </c>
      <c r="M1590" s="221" t="s">
        <v>1848</v>
      </c>
      <c r="N1590" s="300" t="s">
        <v>1795</v>
      </c>
    </row>
    <row r="1591" spans="2:14" x14ac:dyDescent="0.2">
      <c r="B1591" s="217"/>
      <c r="C1591" s="218" t="s">
        <v>1789</v>
      </c>
      <c r="D1591" s="219">
        <v>67817</v>
      </c>
      <c r="E1591" s="218" t="s">
        <v>3671</v>
      </c>
      <c r="F1591" s="222">
        <v>0.15</v>
      </c>
      <c r="G1591" s="222">
        <v>0.15</v>
      </c>
      <c r="H1591" s="222" t="s">
        <v>5197</v>
      </c>
      <c r="I1591" s="222" t="s">
        <v>5197</v>
      </c>
      <c r="J1591" s="646" t="s">
        <v>5197</v>
      </c>
      <c r="K1591" s="521" t="s">
        <v>3672</v>
      </c>
      <c r="L1591" s="221" t="s">
        <v>47</v>
      </c>
      <c r="M1591" s="221" t="s">
        <v>1848</v>
      </c>
      <c r="N1591" s="300" t="s">
        <v>1988</v>
      </c>
    </row>
    <row r="1592" spans="2:14" x14ac:dyDescent="0.2">
      <c r="B1592" s="217"/>
      <c r="C1592" s="218" t="s">
        <v>1789</v>
      </c>
      <c r="D1592" s="219">
        <v>67836</v>
      </c>
      <c r="E1592" s="218" t="s">
        <v>3673</v>
      </c>
      <c r="F1592" s="222">
        <v>0.19800000000000001</v>
      </c>
      <c r="G1592" s="222">
        <v>0.19800000000000001</v>
      </c>
      <c r="H1592" s="222" t="s">
        <v>5197</v>
      </c>
      <c r="I1592" s="222" t="s">
        <v>5197</v>
      </c>
      <c r="J1592" s="646" t="s">
        <v>5197</v>
      </c>
      <c r="K1592" s="521" t="s">
        <v>1922</v>
      </c>
      <c r="L1592" s="221" t="s">
        <v>45</v>
      </c>
      <c r="M1592" s="221" t="s">
        <v>51</v>
      </c>
      <c r="N1592" s="300" t="s">
        <v>1986</v>
      </c>
    </row>
    <row r="1593" spans="2:14" x14ac:dyDescent="0.2">
      <c r="B1593" s="217"/>
      <c r="C1593" s="218" t="s">
        <v>1789</v>
      </c>
      <c r="D1593" s="219">
        <v>67853</v>
      </c>
      <c r="E1593" s="218" t="s">
        <v>3674</v>
      </c>
      <c r="F1593" s="222">
        <v>0.78</v>
      </c>
      <c r="G1593" s="222">
        <v>0.78</v>
      </c>
      <c r="H1593" s="222" t="s">
        <v>5197</v>
      </c>
      <c r="I1593" s="222" t="s">
        <v>5197</v>
      </c>
      <c r="J1593" s="646" t="s">
        <v>5224</v>
      </c>
      <c r="K1593" s="521" t="s">
        <v>3675</v>
      </c>
      <c r="L1593" s="221" t="s">
        <v>45</v>
      </c>
      <c r="M1593" s="221" t="s">
        <v>45</v>
      </c>
      <c r="N1593" s="300" t="s">
        <v>1986</v>
      </c>
    </row>
    <row r="1594" spans="2:14" x14ac:dyDescent="0.2">
      <c r="B1594" s="217"/>
      <c r="C1594" s="218" t="s">
        <v>1789</v>
      </c>
      <c r="D1594" s="219">
        <v>67919</v>
      </c>
      <c r="E1594" s="218" t="s">
        <v>3676</v>
      </c>
      <c r="F1594" s="222">
        <v>0.05</v>
      </c>
      <c r="G1594" s="222">
        <v>0.05</v>
      </c>
      <c r="H1594" s="222" t="s">
        <v>5197</v>
      </c>
      <c r="I1594" s="222" t="s">
        <v>5197</v>
      </c>
      <c r="J1594" s="646" t="s">
        <v>5197</v>
      </c>
      <c r="K1594" s="521" t="s">
        <v>1775</v>
      </c>
      <c r="L1594" s="221" t="s">
        <v>45</v>
      </c>
      <c r="M1594" s="221" t="s">
        <v>45</v>
      </c>
      <c r="N1594" s="300" t="s">
        <v>1986</v>
      </c>
    </row>
    <row r="1595" spans="2:14" x14ac:dyDescent="0.2">
      <c r="B1595" s="217"/>
      <c r="C1595" s="218" t="s">
        <v>1789</v>
      </c>
      <c r="D1595" s="219">
        <v>67952</v>
      </c>
      <c r="E1595" s="218" t="s">
        <v>3677</v>
      </c>
      <c r="F1595" s="222">
        <v>4.2999999999999997E-2</v>
      </c>
      <c r="G1595" s="222">
        <v>4.2999999999999997E-2</v>
      </c>
      <c r="H1595" s="222" t="s">
        <v>5197</v>
      </c>
      <c r="I1595" s="222" t="s">
        <v>5197</v>
      </c>
      <c r="J1595" s="646" t="s">
        <v>5197</v>
      </c>
      <c r="K1595" s="521" t="s">
        <v>1775</v>
      </c>
      <c r="L1595" s="221" t="s">
        <v>45</v>
      </c>
      <c r="M1595" s="221" t="s">
        <v>45</v>
      </c>
      <c r="N1595" s="300" t="s">
        <v>1986</v>
      </c>
    </row>
    <row r="1596" spans="2:14" x14ac:dyDescent="0.2">
      <c r="B1596" s="217"/>
      <c r="C1596" s="218" t="s">
        <v>1789</v>
      </c>
      <c r="D1596" s="219">
        <v>68009</v>
      </c>
      <c r="E1596" s="218" t="s">
        <v>3678</v>
      </c>
      <c r="F1596" s="222">
        <v>1.002</v>
      </c>
      <c r="G1596" s="222">
        <v>1.002</v>
      </c>
      <c r="H1596" s="222" t="s">
        <v>5197</v>
      </c>
      <c r="I1596" s="222" t="s">
        <v>5197</v>
      </c>
      <c r="J1596" s="646" t="s">
        <v>5197</v>
      </c>
      <c r="K1596" s="521" t="s">
        <v>3679</v>
      </c>
      <c r="L1596" s="221" t="s">
        <v>47</v>
      </c>
      <c r="M1596" s="221" t="s">
        <v>45</v>
      </c>
      <c r="N1596" s="300" t="s">
        <v>1795</v>
      </c>
    </row>
    <row r="1597" spans="2:14" x14ac:dyDescent="0.2">
      <c r="B1597" s="217"/>
      <c r="C1597" s="218" t="s">
        <v>1789</v>
      </c>
      <c r="D1597" s="219">
        <v>68029</v>
      </c>
      <c r="E1597" s="218" t="s">
        <v>3682</v>
      </c>
      <c r="F1597" s="222">
        <v>1.98</v>
      </c>
      <c r="G1597" s="222">
        <v>1.98</v>
      </c>
      <c r="H1597" s="222" t="s">
        <v>5197</v>
      </c>
      <c r="I1597" s="222" t="s">
        <v>5197</v>
      </c>
      <c r="J1597" s="646" t="s">
        <v>5197</v>
      </c>
      <c r="K1597" s="521" t="s">
        <v>2067</v>
      </c>
      <c r="L1597" s="221" t="s">
        <v>47</v>
      </c>
      <c r="M1597" s="221" t="s">
        <v>45</v>
      </c>
      <c r="N1597" s="300" t="s">
        <v>1795</v>
      </c>
    </row>
    <row r="1598" spans="2:14" x14ac:dyDescent="0.2">
      <c r="B1598" s="217"/>
      <c r="C1598" s="218" t="s">
        <v>1789</v>
      </c>
      <c r="D1598" s="219">
        <v>68034</v>
      </c>
      <c r="E1598" s="218" t="s">
        <v>3683</v>
      </c>
      <c r="F1598" s="222">
        <v>3.984</v>
      </c>
      <c r="G1598" s="222">
        <v>3.984</v>
      </c>
      <c r="H1598" s="222" t="s">
        <v>5197</v>
      </c>
      <c r="I1598" s="222" t="s">
        <v>5197</v>
      </c>
      <c r="J1598" s="646" t="s">
        <v>5197</v>
      </c>
      <c r="K1598" s="521" t="s">
        <v>2732</v>
      </c>
      <c r="L1598" s="221" t="s">
        <v>47</v>
      </c>
      <c r="M1598" s="221" t="s">
        <v>51</v>
      </c>
      <c r="N1598" s="300" t="s">
        <v>1795</v>
      </c>
    </row>
    <row r="1599" spans="2:14" x14ac:dyDescent="0.2">
      <c r="B1599" s="217"/>
      <c r="C1599" s="218" t="s">
        <v>1789</v>
      </c>
      <c r="D1599" s="219">
        <v>68083</v>
      </c>
      <c r="E1599" s="218" t="s">
        <v>3684</v>
      </c>
      <c r="F1599" s="222">
        <v>0.39600000000000002</v>
      </c>
      <c r="G1599" s="222">
        <v>0.39600000000000002</v>
      </c>
      <c r="H1599" s="222" t="s">
        <v>5197</v>
      </c>
      <c r="I1599" s="222" t="s">
        <v>5197</v>
      </c>
      <c r="J1599" s="646" t="s">
        <v>5197</v>
      </c>
      <c r="K1599" s="521" t="s">
        <v>2838</v>
      </c>
      <c r="L1599" s="221" t="s">
        <v>47</v>
      </c>
      <c r="M1599" s="221" t="s">
        <v>1797</v>
      </c>
      <c r="N1599" s="300" t="s">
        <v>1988</v>
      </c>
    </row>
    <row r="1600" spans="2:14" x14ac:dyDescent="0.2">
      <c r="B1600" s="217"/>
      <c r="C1600" s="218" t="s">
        <v>1789</v>
      </c>
      <c r="D1600" s="219">
        <v>68111</v>
      </c>
      <c r="E1600" s="218" t="s">
        <v>3687</v>
      </c>
      <c r="F1600" s="222">
        <v>4.8000000000000001E-2</v>
      </c>
      <c r="G1600" s="222">
        <v>4.8000000000000001E-2</v>
      </c>
      <c r="H1600" s="222" t="s">
        <v>5197</v>
      </c>
      <c r="I1600" s="222" t="s">
        <v>5197</v>
      </c>
      <c r="J1600" s="646" t="s">
        <v>5197</v>
      </c>
      <c r="K1600" s="521" t="s">
        <v>1775</v>
      </c>
      <c r="L1600" s="221" t="s">
        <v>45</v>
      </c>
      <c r="M1600" s="221" t="s">
        <v>45</v>
      </c>
      <c r="N1600" s="300" t="s">
        <v>1986</v>
      </c>
    </row>
    <row r="1601" spans="2:14" x14ac:dyDescent="0.2">
      <c r="B1601" s="217"/>
      <c r="C1601" s="218" t="s">
        <v>1789</v>
      </c>
      <c r="D1601" s="219">
        <v>68120</v>
      </c>
      <c r="E1601" s="218" t="s">
        <v>3688</v>
      </c>
      <c r="F1601" s="222">
        <v>5.8000000000000003E-2</v>
      </c>
      <c r="G1601" s="222">
        <v>5.8000000000000003E-2</v>
      </c>
      <c r="H1601" s="222" t="s">
        <v>5197</v>
      </c>
      <c r="I1601" s="222" t="s">
        <v>5197</v>
      </c>
      <c r="J1601" s="646" t="s">
        <v>5197</v>
      </c>
      <c r="K1601" s="521" t="s">
        <v>1775</v>
      </c>
      <c r="L1601" s="221" t="s">
        <v>45</v>
      </c>
      <c r="M1601" s="221" t="s">
        <v>45</v>
      </c>
      <c r="N1601" s="300" t="s">
        <v>1986</v>
      </c>
    </row>
    <row r="1602" spans="2:14" x14ac:dyDescent="0.2">
      <c r="B1602" s="217"/>
      <c r="C1602" s="218" t="s">
        <v>1789</v>
      </c>
      <c r="D1602" s="219">
        <v>68121</v>
      </c>
      <c r="E1602" s="218" t="s">
        <v>3689</v>
      </c>
      <c r="F1602" s="222">
        <v>0.24</v>
      </c>
      <c r="G1602" s="222">
        <v>0.24</v>
      </c>
      <c r="H1602" s="222" t="s">
        <v>5197</v>
      </c>
      <c r="I1602" s="222" t="s">
        <v>5197</v>
      </c>
      <c r="J1602" s="646" t="s">
        <v>5197</v>
      </c>
      <c r="K1602" s="521" t="s">
        <v>3472</v>
      </c>
      <c r="L1602" s="221" t="s">
        <v>47</v>
      </c>
      <c r="M1602" s="221" t="s">
        <v>1797</v>
      </c>
      <c r="N1602" s="300" t="s">
        <v>1988</v>
      </c>
    </row>
    <row r="1603" spans="2:14" x14ac:dyDescent="0.2">
      <c r="B1603" s="217"/>
      <c r="C1603" s="218" t="s">
        <v>1789</v>
      </c>
      <c r="D1603" s="219">
        <v>68175</v>
      </c>
      <c r="E1603" s="218" t="s">
        <v>3690</v>
      </c>
      <c r="F1603" s="222">
        <v>6.6000000000000003E-2</v>
      </c>
      <c r="G1603" s="222">
        <v>6.6000000000000003E-2</v>
      </c>
      <c r="H1603" s="222" t="s">
        <v>5197</v>
      </c>
      <c r="I1603" s="222" t="s">
        <v>5197</v>
      </c>
      <c r="J1603" s="646" t="s">
        <v>5197</v>
      </c>
      <c r="K1603" s="521" t="s">
        <v>3691</v>
      </c>
      <c r="L1603" s="221" t="s">
        <v>47</v>
      </c>
      <c r="M1603" s="221" t="s">
        <v>1848</v>
      </c>
      <c r="N1603" s="300" t="s">
        <v>1988</v>
      </c>
    </row>
    <row r="1604" spans="2:14" x14ac:dyDescent="0.2">
      <c r="B1604" s="217"/>
      <c r="C1604" s="218" t="s">
        <v>1789</v>
      </c>
      <c r="D1604" s="219">
        <v>68182</v>
      </c>
      <c r="E1604" s="218" t="s">
        <v>3692</v>
      </c>
      <c r="F1604" s="222">
        <v>2.7E-2</v>
      </c>
      <c r="G1604" s="222">
        <v>2.7E-2</v>
      </c>
      <c r="H1604" s="222" t="s">
        <v>5197</v>
      </c>
      <c r="I1604" s="222" t="s">
        <v>5197</v>
      </c>
      <c r="J1604" s="646" t="s">
        <v>5197</v>
      </c>
      <c r="K1604" s="521" t="s">
        <v>2456</v>
      </c>
      <c r="L1604" s="221" t="s">
        <v>45</v>
      </c>
      <c r="M1604" s="221" t="s">
        <v>45</v>
      </c>
      <c r="N1604" s="300" t="s">
        <v>1986</v>
      </c>
    </row>
    <row r="1605" spans="2:14" x14ac:dyDescent="0.2">
      <c r="B1605" s="217"/>
      <c r="C1605" s="218" t="s">
        <v>1789</v>
      </c>
      <c r="D1605" s="219">
        <v>68184</v>
      </c>
      <c r="E1605" s="218" t="s">
        <v>3693</v>
      </c>
      <c r="F1605" s="222">
        <v>0.36</v>
      </c>
      <c r="G1605" s="222">
        <v>0.36</v>
      </c>
      <c r="H1605" s="222" t="s">
        <v>5197</v>
      </c>
      <c r="I1605" s="222" t="s">
        <v>5197</v>
      </c>
      <c r="J1605" s="646" t="s">
        <v>5197</v>
      </c>
      <c r="K1605" s="521" t="s">
        <v>2526</v>
      </c>
      <c r="L1605" s="221" t="s">
        <v>45</v>
      </c>
      <c r="M1605" s="221" t="s">
        <v>45</v>
      </c>
      <c r="N1605" s="300" t="s">
        <v>1986</v>
      </c>
    </row>
    <row r="1606" spans="2:14" x14ac:dyDescent="0.2">
      <c r="B1606" s="217"/>
      <c r="C1606" s="218" t="s">
        <v>1789</v>
      </c>
      <c r="D1606" s="219">
        <v>68189</v>
      </c>
      <c r="E1606" s="218" t="s">
        <v>3694</v>
      </c>
      <c r="F1606" s="222">
        <v>2.5999999999999999E-2</v>
      </c>
      <c r="G1606" s="222">
        <v>2.5999999999999999E-2</v>
      </c>
      <c r="H1606" s="222" t="s">
        <v>5197</v>
      </c>
      <c r="I1606" s="222" t="s">
        <v>5197</v>
      </c>
      <c r="J1606" s="646" t="s">
        <v>5197</v>
      </c>
      <c r="K1606" s="521" t="s">
        <v>2109</v>
      </c>
      <c r="L1606" s="221" t="s">
        <v>45</v>
      </c>
      <c r="M1606" s="221" t="s">
        <v>51</v>
      </c>
      <c r="N1606" s="300" t="s">
        <v>1986</v>
      </c>
    </row>
    <row r="1607" spans="2:14" x14ac:dyDescent="0.2">
      <c r="B1607" s="217"/>
      <c r="C1607" s="218" t="s">
        <v>1789</v>
      </c>
      <c r="D1607" s="219">
        <v>68191</v>
      </c>
      <c r="E1607" s="218" t="s">
        <v>3695</v>
      </c>
      <c r="F1607" s="222">
        <v>0.187</v>
      </c>
      <c r="G1607" s="222">
        <v>0.187</v>
      </c>
      <c r="H1607" s="222" t="s">
        <v>5197</v>
      </c>
      <c r="I1607" s="222" t="s">
        <v>5197</v>
      </c>
      <c r="J1607" s="646" t="s">
        <v>5197</v>
      </c>
      <c r="K1607" s="521" t="s">
        <v>2714</v>
      </c>
      <c r="L1607" s="221" t="s">
        <v>45</v>
      </c>
      <c r="M1607" s="221" t="s">
        <v>45</v>
      </c>
      <c r="N1607" s="300" t="s">
        <v>1986</v>
      </c>
    </row>
    <row r="1608" spans="2:14" x14ac:dyDescent="0.2">
      <c r="B1608" s="217"/>
      <c r="C1608" s="218" t="s">
        <v>1789</v>
      </c>
      <c r="D1608" s="219">
        <v>68192</v>
      </c>
      <c r="E1608" s="218" t="s">
        <v>3696</v>
      </c>
      <c r="F1608" s="222">
        <v>4.5</v>
      </c>
      <c r="G1608" s="222">
        <v>4.5</v>
      </c>
      <c r="H1608" s="222" t="s">
        <v>5197</v>
      </c>
      <c r="I1608" s="222" t="s">
        <v>5197</v>
      </c>
      <c r="J1608" s="646" t="s">
        <v>5197</v>
      </c>
      <c r="K1608" s="521" t="s">
        <v>3697</v>
      </c>
      <c r="L1608" s="221" t="s">
        <v>47</v>
      </c>
      <c r="M1608" s="221" t="s">
        <v>1763</v>
      </c>
      <c r="N1608" s="300" t="s">
        <v>1988</v>
      </c>
    </row>
    <row r="1609" spans="2:14" x14ac:dyDescent="0.2">
      <c r="B1609" s="217"/>
      <c r="C1609" s="218" t="s">
        <v>1789</v>
      </c>
      <c r="D1609" s="219">
        <v>68194</v>
      </c>
      <c r="E1609" s="218" t="s">
        <v>3699</v>
      </c>
      <c r="F1609" s="222">
        <v>0.998</v>
      </c>
      <c r="G1609" s="222">
        <v>0.998</v>
      </c>
      <c r="H1609" s="222" t="s">
        <v>5197</v>
      </c>
      <c r="I1609" s="222" t="s">
        <v>5197</v>
      </c>
      <c r="J1609" s="646" t="s">
        <v>5197</v>
      </c>
      <c r="K1609" s="521" t="s">
        <v>2987</v>
      </c>
      <c r="L1609" s="221" t="s">
        <v>47</v>
      </c>
      <c r="M1609" s="221" t="s">
        <v>45</v>
      </c>
      <c r="N1609" s="300" t="s">
        <v>1988</v>
      </c>
    </row>
    <row r="1610" spans="2:14" x14ac:dyDescent="0.2">
      <c r="B1610" s="217"/>
      <c r="C1610" s="218" t="s">
        <v>1789</v>
      </c>
      <c r="D1610" s="219">
        <v>68196</v>
      </c>
      <c r="E1610" s="218" t="s">
        <v>3700</v>
      </c>
      <c r="F1610" s="222">
        <v>1</v>
      </c>
      <c r="G1610" s="222">
        <v>1</v>
      </c>
      <c r="H1610" s="222" t="s">
        <v>5197</v>
      </c>
      <c r="I1610" s="222" t="s">
        <v>5197</v>
      </c>
      <c r="J1610" s="646" t="s">
        <v>5197</v>
      </c>
      <c r="K1610" s="521" t="s">
        <v>1962</v>
      </c>
      <c r="L1610" s="221" t="s">
        <v>47</v>
      </c>
      <c r="M1610" s="221" t="s">
        <v>1797</v>
      </c>
      <c r="N1610" s="300" t="s">
        <v>1988</v>
      </c>
    </row>
    <row r="1611" spans="2:14" x14ac:dyDescent="0.2">
      <c r="B1611" s="217"/>
      <c r="C1611" s="218" t="s">
        <v>1789</v>
      </c>
      <c r="D1611" s="219">
        <v>68214</v>
      </c>
      <c r="E1611" s="218" t="s">
        <v>3702</v>
      </c>
      <c r="F1611" s="222">
        <v>0.12</v>
      </c>
      <c r="G1611" s="222">
        <v>0.12</v>
      </c>
      <c r="H1611" s="222" t="s">
        <v>5197</v>
      </c>
      <c r="I1611" s="222" t="s">
        <v>5197</v>
      </c>
      <c r="J1611" s="646" t="s">
        <v>5197</v>
      </c>
      <c r="K1611" s="521" t="s">
        <v>2304</v>
      </c>
      <c r="L1611" s="221" t="s">
        <v>45</v>
      </c>
      <c r="M1611" s="221" t="s">
        <v>45</v>
      </c>
      <c r="N1611" s="300" t="s">
        <v>1986</v>
      </c>
    </row>
    <row r="1612" spans="2:14" x14ac:dyDescent="0.2">
      <c r="B1612" s="217"/>
      <c r="C1612" s="218" t="s">
        <v>1789</v>
      </c>
      <c r="D1612" s="219">
        <v>68215</v>
      </c>
      <c r="E1612" s="218" t="s">
        <v>3703</v>
      </c>
      <c r="F1612" s="222">
        <v>3.9950000000000001</v>
      </c>
      <c r="G1612" s="222">
        <v>3.9950000000000001</v>
      </c>
      <c r="H1612" s="222" t="s">
        <v>5197</v>
      </c>
      <c r="I1612" s="222" t="s">
        <v>5197</v>
      </c>
      <c r="J1612" s="646" t="s">
        <v>5197</v>
      </c>
      <c r="K1612" s="521" t="s">
        <v>3197</v>
      </c>
      <c r="L1612" s="221" t="s">
        <v>47</v>
      </c>
      <c r="M1612" s="221" t="s">
        <v>1763</v>
      </c>
      <c r="N1612" s="300" t="s">
        <v>1988</v>
      </c>
    </row>
    <row r="1613" spans="2:14" x14ac:dyDescent="0.2">
      <c r="B1613" s="217"/>
      <c r="C1613" s="218" t="s">
        <v>1789</v>
      </c>
      <c r="D1613" s="219">
        <v>68218</v>
      </c>
      <c r="E1613" s="218" t="s">
        <v>3704</v>
      </c>
      <c r="F1613" s="222">
        <v>0.216</v>
      </c>
      <c r="G1613" s="222">
        <v>0.216</v>
      </c>
      <c r="H1613" s="222" t="s">
        <v>5197</v>
      </c>
      <c r="I1613" s="222" t="s">
        <v>5197</v>
      </c>
      <c r="J1613" s="646" t="s">
        <v>5197</v>
      </c>
      <c r="K1613" s="521" t="s">
        <v>2642</v>
      </c>
      <c r="L1613" s="221" t="s">
        <v>45</v>
      </c>
      <c r="M1613" s="221" t="s">
        <v>45</v>
      </c>
      <c r="N1613" s="300" t="s">
        <v>1986</v>
      </c>
    </row>
    <row r="1614" spans="2:14" x14ac:dyDescent="0.2">
      <c r="B1614" s="217"/>
      <c r="C1614" s="218" t="s">
        <v>1789</v>
      </c>
      <c r="D1614" s="219">
        <v>68219</v>
      </c>
      <c r="E1614" s="218" t="s">
        <v>3705</v>
      </c>
      <c r="F1614" s="222">
        <v>0.46200000000000002</v>
      </c>
      <c r="G1614" s="222">
        <v>0.46200000000000002</v>
      </c>
      <c r="H1614" s="222" t="s">
        <v>5197</v>
      </c>
      <c r="I1614" s="222" t="s">
        <v>5197</v>
      </c>
      <c r="J1614" s="646" t="s">
        <v>5224</v>
      </c>
      <c r="K1614" s="521" t="s">
        <v>2779</v>
      </c>
      <c r="L1614" s="221" t="s">
        <v>45</v>
      </c>
      <c r="M1614" s="221" t="s">
        <v>45</v>
      </c>
      <c r="N1614" s="300" t="s">
        <v>1986</v>
      </c>
    </row>
    <row r="1615" spans="2:14" x14ac:dyDescent="0.2">
      <c r="B1615" s="217"/>
      <c r="C1615" s="218" t="s">
        <v>1789</v>
      </c>
      <c r="D1615" s="219">
        <v>68259</v>
      </c>
      <c r="E1615" s="218" t="s">
        <v>3706</v>
      </c>
      <c r="F1615" s="222">
        <v>0.2</v>
      </c>
      <c r="G1615" s="222">
        <v>0.2</v>
      </c>
      <c r="H1615" s="222" t="s">
        <v>5197</v>
      </c>
      <c r="I1615" s="222" t="s">
        <v>5197</v>
      </c>
      <c r="J1615" s="646" t="s">
        <v>5197</v>
      </c>
      <c r="K1615" s="521" t="s">
        <v>2795</v>
      </c>
      <c r="L1615" s="221" t="s">
        <v>45</v>
      </c>
      <c r="M1615" s="221" t="s">
        <v>45</v>
      </c>
      <c r="N1615" s="300" t="s">
        <v>1986</v>
      </c>
    </row>
    <row r="1616" spans="2:14" x14ac:dyDescent="0.2">
      <c r="B1616" s="217"/>
      <c r="C1616" s="218" t="s">
        <v>1789</v>
      </c>
      <c r="D1616" s="219">
        <v>68260</v>
      </c>
      <c r="E1616" s="218" t="s">
        <v>3707</v>
      </c>
      <c r="F1616" s="222">
        <v>0.24</v>
      </c>
      <c r="G1616" s="222">
        <v>0.24</v>
      </c>
      <c r="H1616" s="222" t="s">
        <v>5197</v>
      </c>
      <c r="I1616" s="222" t="s">
        <v>5197</v>
      </c>
      <c r="J1616" s="646" t="s">
        <v>5197</v>
      </c>
      <c r="K1616" s="521" t="s">
        <v>2746</v>
      </c>
      <c r="L1616" s="221" t="s">
        <v>47</v>
      </c>
      <c r="M1616" s="221" t="s">
        <v>1763</v>
      </c>
      <c r="N1616" s="300" t="s">
        <v>2459</v>
      </c>
    </row>
    <row r="1617" spans="2:14" x14ac:dyDescent="0.2">
      <c r="B1617" s="217"/>
      <c r="C1617" s="218" t="s">
        <v>1789</v>
      </c>
      <c r="D1617" s="219">
        <v>68267</v>
      </c>
      <c r="E1617" s="218" t="s">
        <v>3708</v>
      </c>
      <c r="F1617" s="222">
        <v>0.24</v>
      </c>
      <c r="G1617" s="222">
        <v>0.24</v>
      </c>
      <c r="H1617" s="222" t="s">
        <v>5197</v>
      </c>
      <c r="I1617" s="222" t="s">
        <v>5197</v>
      </c>
      <c r="J1617" s="646" t="s">
        <v>5197</v>
      </c>
      <c r="K1617" s="521" t="s">
        <v>2630</v>
      </c>
      <c r="L1617" s="221" t="s">
        <v>47</v>
      </c>
      <c r="M1617" s="221" t="s">
        <v>1763</v>
      </c>
      <c r="N1617" s="300" t="s">
        <v>1988</v>
      </c>
    </row>
    <row r="1618" spans="2:14" x14ac:dyDescent="0.2">
      <c r="B1618" s="217"/>
      <c r="C1618" s="218" t="s">
        <v>1789</v>
      </c>
      <c r="D1618" s="219">
        <v>68269</v>
      </c>
      <c r="E1618" s="218" t="s">
        <v>3710</v>
      </c>
      <c r="F1618" s="222">
        <v>0.25</v>
      </c>
      <c r="G1618" s="222">
        <v>0.25</v>
      </c>
      <c r="H1618" s="222" t="s">
        <v>5197</v>
      </c>
      <c r="I1618" s="222" t="s">
        <v>5197</v>
      </c>
      <c r="J1618" s="646" t="s">
        <v>5197</v>
      </c>
      <c r="K1618" s="521" t="s">
        <v>3711</v>
      </c>
      <c r="L1618" s="221" t="s">
        <v>47</v>
      </c>
      <c r="M1618" s="221" t="s">
        <v>45</v>
      </c>
      <c r="N1618" s="300" t="s">
        <v>1988</v>
      </c>
    </row>
    <row r="1619" spans="2:14" x14ac:dyDescent="0.2">
      <c r="B1619" s="217"/>
      <c r="C1619" s="218" t="s">
        <v>1789</v>
      </c>
      <c r="D1619" s="219">
        <v>68270</v>
      </c>
      <c r="E1619" s="218" t="s">
        <v>3712</v>
      </c>
      <c r="F1619" s="222">
        <v>0.03</v>
      </c>
      <c r="G1619" s="222">
        <v>0.03</v>
      </c>
      <c r="H1619" s="222" t="s">
        <v>5197</v>
      </c>
      <c r="I1619" s="222" t="s">
        <v>5197</v>
      </c>
      <c r="J1619" s="646" t="s">
        <v>5197</v>
      </c>
      <c r="K1619" s="521" t="s">
        <v>2526</v>
      </c>
      <c r="L1619" s="221" t="s">
        <v>45</v>
      </c>
      <c r="M1619" s="221" t="s">
        <v>45</v>
      </c>
      <c r="N1619" s="300" t="s">
        <v>1986</v>
      </c>
    </row>
    <row r="1620" spans="2:14" x14ac:dyDescent="0.2">
      <c r="B1620" s="217"/>
      <c r="C1620" s="218" t="s">
        <v>1789</v>
      </c>
      <c r="D1620" s="219">
        <v>68295</v>
      </c>
      <c r="E1620" s="218" t="s">
        <v>3714</v>
      </c>
      <c r="F1620" s="222">
        <v>1.98</v>
      </c>
      <c r="G1620" s="222">
        <v>1.98</v>
      </c>
      <c r="H1620" s="222" t="s">
        <v>5197</v>
      </c>
      <c r="I1620" s="222" t="s">
        <v>5197</v>
      </c>
      <c r="J1620" s="646" t="s">
        <v>5197</v>
      </c>
      <c r="K1620" s="521" t="s">
        <v>2688</v>
      </c>
      <c r="L1620" s="221" t="s">
        <v>47</v>
      </c>
      <c r="M1620" s="221" t="s">
        <v>51</v>
      </c>
      <c r="N1620" s="300" t="s">
        <v>1795</v>
      </c>
    </row>
    <row r="1621" spans="2:14" x14ac:dyDescent="0.2">
      <c r="B1621" s="217"/>
      <c r="C1621" s="218" t="s">
        <v>1789</v>
      </c>
      <c r="D1621" s="219">
        <v>68306</v>
      </c>
      <c r="E1621" s="218" t="s">
        <v>3715</v>
      </c>
      <c r="F1621" s="222">
        <v>0.05</v>
      </c>
      <c r="G1621" s="222">
        <v>0.05</v>
      </c>
      <c r="H1621" s="222" t="s">
        <v>5197</v>
      </c>
      <c r="I1621" s="222" t="s">
        <v>5197</v>
      </c>
      <c r="J1621" s="646" t="s">
        <v>5197</v>
      </c>
      <c r="K1621" s="521" t="s">
        <v>1775</v>
      </c>
      <c r="L1621" s="221" t="s">
        <v>45</v>
      </c>
      <c r="M1621" s="221" t="s">
        <v>45</v>
      </c>
      <c r="N1621" s="300" t="s">
        <v>1986</v>
      </c>
    </row>
    <row r="1622" spans="2:14" x14ac:dyDescent="0.2">
      <c r="B1622" s="217"/>
      <c r="C1622" s="218" t="s">
        <v>1789</v>
      </c>
      <c r="D1622" s="219">
        <v>68308</v>
      </c>
      <c r="E1622" s="218" t="s">
        <v>3716</v>
      </c>
      <c r="F1622" s="222">
        <v>0.25</v>
      </c>
      <c r="G1622" s="222">
        <v>0.25</v>
      </c>
      <c r="H1622" s="222" t="s">
        <v>5197</v>
      </c>
      <c r="I1622" s="222" t="s">
        <v>5197</v>
      </c>
      <c r="J1622" s="646" t="s">
        <v>5197</v>
      </c>
      <c r="K1622" s="521" t="s">
        <v>1901</v>
      </c>
      <c r="L1622" s="221" t="s">
        <v>47</v>
      </c>
      <c r="M1622" s="221" t="s">
        <v>1848</v>
      </c>
      <c r="N1622" s="300" t="s">
        <v>1988</v>
      </c>
    </row>
    <row r="1623" spans="2:14" x14ac:dyDescent="0.2">
      <c r="B1623" s="217"/>
      <c r="C1623" s="218" t="s">
        <v>1789</v>
      </c>
      <c r="D1623" s="219">
        <v>68309</v>
      </c>
      <c r="E1623" s="218" t="s">
        <v>3717</v>
      </c>
      <c r="F1623" s="222">
        <v>2.0099999999999998</v>
      </c>
      <c r="G1623" s="222">
        <v>2.0099999999999998</v>
      </c>
      <c r="H1623" s="222" t="s">
        <v>5197</v>
      </c>
      <c r="I1623" s="222" t="s">
        <v>5197</v>
      </c>
      <c r="J1623" s="646" t="s">
        <v>5197</v>
      </c>
      <c r="K1623" s="521" t="s">
        <v>2132</v>
      </c>
      <c r="L1623" s="221" t="s">
        <v>45</v>
      </c>
      <c r="M1623" s="221" t="s">
        <v>45</v>
      </c>
      <c r="N1623" s="300" t="s">
        <v>1986</v>
      </c>
    </row>
    <row r="1624" spans="2:14" x14ac:dyDescent="0.2">
      <c r="B1624" s="217"/>
      <c r="C1624" s="218" t="s">
        <v>1789</v>
      </c>
      <c r="D1624" s="219">
        <v>68311</v>
      </c>
      <c r="E1624" s="218" t="s">
        <v>3718</v>
      </c>
      <c r="F1624" s="222">
        <v>0.1</v>
      </c>
      <c r="G1624" s="222">
        <v>0.1</v>
      </c>
      <c r="H1624" s="222" t="s">
        <v>5197</v>
      </c>
      <c r="I1624" s="222" t="s">
        <v>5197</v>
      </c>
      <c r="J1624" s="646" t="s">
        <v>5197</v>
      </c>
      <c r="K1624" s="521" t="s">
        <v>3542</v>
      </c>
      <c r="L1624" s="221" t="s">
        <v>45</v>
      </c>
      <c r="M1624" s="221" t="s">
        <v>45</v>
      </c>
      <c r="N1624" s="300" t="s">
        <v>1986</v>
      </c>
    </row>
    <row r="1625" spans="2:14" x14ac:dyDescent="0.2">
      <c r="B1625" s="217"/>
      <c r="C1625" s="218" t="s">
        <v>1789</v>
      </c>
      <c r="D1625" s="219">
        <v>68313</v>
      </c>
      <c r="E1625" s="218" t="s">
        <v>3719</v>
      </c>
      <c r="F1625" s="222">
        <v>2.54</v>
      </c>
      <c r="G1625" s="222">
        <v>2.54</v>
      </c>
      <c r="H1625" s="222" t="s">
        <v>5197</v>
      </c>
      <c r="I1625" s="222" t="s">
        <v>5197</v>
      </c>
      <c r="J1625" s="646" t="s">
        <v>5197</v>
      </c>
      <c r="K1625" s="521" t="s">
        <v>3594</v>
      </c>
      <c r="L1625" s="221" t="s">
        <v>45</v>
      </c>
      <c r="M1625" s="221" t="s">
        <v>45</v>
      </c>
      <c r="N1625" s="300" t="s">
        <v>1986</v>
      </c>
    </row>
    <row r="1626" spans="2:14" x14ac:dyDescent="0.2">
      <c r="B1626" s="217"/>
      <c r="C1626" s="218" t="s">
        <v>1789</v>
      </c>
      <c r="D1626" s="219">
        <v>68323</v>
      </c>
      <c r="E1626" s="218" t="s">
        <v>3720</v>
      </c>
      <c r="F1626" s="222">
        <v>2</v>
      </c>
      <c r="G1626" s="222">
        <v>2</v>
      </c>
      <c r="H1626" s="222" t="s">
        <v>5197</v>
      </c>
      <c r="I1626" s="222" t="s">
        <v>5197</v>
      </c>
      <c r="J1626" s="646" t="s">
        <v>5197</v>
      </c>
      <c r="K1626" s="521" t="s">
        <v>1919</v>
      </c>
      <c r="L1626" s="221" t="s">
        <v>47</v>
      </c>
      <c r="M1626" s="221" t="s">
        <v>1763</v>
      </c>
      <c r="N1626" s="300" t="s">
        <v>1988</v>
      </c>
    </row>
    <row r="1627" spans="2:14" x14ac:dyDescent="0.2">
      <c r="B1627" s="217"/>
      <c r="C1627" s="218" t="s">
        <v>1789</v>
      </c>
      <c r="D1627" s="219">
        <v>68332</v>
      </c>
      <c r="E1627" s="218" t="s">
        <v>3721</v>
      </c>
      <c r="F1627" s="222">
        <v>0.25</v>
      </c>
      <c r="G1627" s="222">
        <v>0.25</v>
      </c>
      <c r="H1627" s="222" t="s">
        <v>5197</v>
      </c>
      <c r="I1627" s="222" t="s">
        <v>5197</v>
      </c>
      <c r="J1627" s="646" t="s">
        <v>5197</v>
      </c>
      <c r="K1627" s="521" t="s">
        <v>3722</v>
      </c>
      <c r="L1627" s="221" t="s">
        <v>47</v>
      </c>
      <c r="M1627" s="221" t="s">
        <v>45</v>
      </c>
      <c r="N1627" s="300" t="s">
        <v>1988</v>
      </c>
    </row>
    <row r="1628" spans="2:14" x14ac:dyDescent="0.2">
      <c r="B1628" s="217"/>
      <c r="C1628" s="218" t="s">
        <v>1789</v>
      </c>
      <c r="D1628" s="219">
        <v>68333</v>
      </c>
      <c r="E1628" s="218" t="s">
        <v>3723</v>
      </c>
      <c r="F1628" s="222">
        <v>3.6999999999999998E-2</v>
      </c>
      <c r="G1628" s="222">
        <v>3.6999999999999998E-2</v>
      </c>
      <c r="H1628" s="222" t="s">
        <v>5197</v>
      </c>
      <c r="I1628" s="222" t="s">
        <v>5197</v>
      </c>
      <c r="J1628" s="646" t="s">
        <v>5197</v>
      </c>
      <c r="K1628" s="521" t="s">
        <v>3724</v>
      </c>
      <c r="L1628" s="221" t="s">
        <v>45</v>
      </c>
      <c r="M1628" s="221" t="s">
        <v>45</v>
      </c>
      <c r="N1628" s="300" t="s">
        <v>1986</v>
      </c>
    </row>
    <row r="1629" spans="2:14" x14ac:dyDescent="0.2">
      <c r="B1629" s="217"/>
      <c r="C1629" s="218" t="s">
        <v>1789</v>
      </c>
      <c r="D1629" s="219">
        <v>68341</v>
      </c>
      <c r="E1629" s="218" t="s">
        <v>3727</v>
      </c>
      <c r="F1629" s="222">
        <v>0.14399999999999999</v>
      </c>
      <c r="G1629" s="222">
        <v>0.14399999999999999</v>
      </c>
      <c r="H1629" s="222" t="s">
        <v>5197</v>
      </c>
      <c r="I1629" s="222" t="s">
        <v>5197</v>
      </c>
      <c r="J1629" s="646" t="s">
        <v>5197</v>
      </c>
      <c r="K1629" s="521" t="s">
        <v>3728</v>
      </c>
      <c r="L1629" s="221" t="s">
        <v>45</v>
      </c>
      <c r="M1629" s="221" t="s">
        <v>45</v>
      </c>
      <c r="N1629" s="300" t="s">
        <v>1986</v>
      </c>
    </row>
    <row r="1630" spans="2:14" x14ac:dyDescent="0.2">
      <c r="B1630" s="217"/>
      <c r="C1630" s="218" t="s">
        <v>1789</v>
      </c>
      <c r="D1630" s="219">
        <v>68343</v>
      </c>
      <c r="E1630" s="218" t="s">
        <v>3729</v>
      </c>
      <c r="F1630" s="222">
        <v>0.85199999999999998</v>
      </c>
      <c r="G1630" s="222">
        <v>0.85199999999999998</v>
      </c>
      <c r="H1630" s="222" t="s">
        <v>5197</v>
      </c>
      <c r="I1630" s="222" t="s">
        <v>5197</v>
      </c>
      <c r="J1630" s="646" t="s">
        <v>5197</v>
      </c>
      <c r="K1630" s="521" t="s">
        <v>2594</v>
      </c>
      <c r="L1630" s="221" t="s">
        <v>45</v>
      </c>
      <c r="M1630" s="221" t="s">
        <v>45</v>
      </c>
      <c r="N1630" s="300" t="s">
        <v>1986</v>
      </c>
    </row>
    <row r="1631" spans="2:14" x14ac:dyDescent="0.2">
      <c r="B1631" s="217"/>
      <c r="C1631" s="218" t="s">
        <v>1789</v>
      </c>
      <c r="D1631" s="219">
        <v>68344</v>
      </c>
      <c r="E1631" s="218" t="s">
        <v>3730</v>
      </c>
      <c r="F1631" s="222">
        <v>3.468</v>
      </c>
      <c r="G1631" s="222">
        <v>3.468</v>
      </c>
      <c r="H1631" s="222" t="s">
        <v>5197</v>
      </c>
      <c r="I1631" s="222" t="s">
        <v>5197</v>
      </c>
      <c r="J1631" s="646" t="s">
        <v>5197</v>
      </c>
      <c r="K1631" s="521" t="s">
        <v>2667</v>
      </c>
      <c r="L1631" s="221" t="s">
        <v>47</v>
      </c>
      <c r="M1631" s="221" t="s">
        <v>1763</v>
      </c>
      <c r="N1631" s="300" t="s">
        <v>1988</v>
      </c>
    </row>
    <row r="1632" spans="2:14" x14ac:dyDescent="0.2">
      <c r="B1632" s="217"/>
      <c r="C1632" s="218" t="s">
        <v>1789</v>
      </c>
      <c r="D1632" s="219">
        <v>68356</v>
      </c>
      <c r="E1632" s="218" t="s">
        <v>3731</v>
      </c>
      <c r="F1632" s="222">
        <v>3.3000000000000002E-2</v>
      </c>
      <c r="G1632" s="222">
        <v>3.3000000000000002E-2</v>
      </c>
      <c r="H1632" s="222" t="s">
        <v>5197</v>
      </c>
      <c r="I1632" s="222" t="s">
        <v>5197</v>
      </c>
      <c r="J1632" s="646" t="s">
        <v>5197</v>
      </c>
      <c r="K1632" s="521" t="s">
        <v>3732</v>
      </c>
      <c r="L1632" s="221" t="s">
        <v>45</v>
      </c>
      <c r="M1632" s="221" t="s">
        <v>45</v>
      </c>
      <c r="N1632" s="300" t="s">
        <v>1986</v>
      </c>
    </row>
    <row r="1633" spans="2:14" x14ac:dyDescent="0.2">
      <c r="B1633" s="217"/>
      <c r="C1633" s="218" t="s">
        <v>1789</v>
      </c>
      <c r="D1633" s="219">
        <v>68360</v>
      </c>
      <c r="E1633" s="218" t="s">
        <v>3736</v>
      </c>
      <c r="F1633" s="222">
        <v>0.15</v>
      </c>
      <c r="G1633" s="222">
        <v>0.15</v>
      </c>
      <c r="H1633" s="222" t="s">
        <v>5197</v>
      </c>
      <c r="I1633" s="222" t="s">
        <v>5197</v>
      </c>
      <c r="J1633" s="646" t="s">
        <v>5197</v>
      </c>
      <c r="K1633" s="521" t="s">
        <v>3737</v>
      </c>
      <c r="L1633" s="221" t="s">
        <v>47</v>
      </c>
      <c r="M1633" s="221" t="s">
        <v>1848</v>
      </c>
      <c r="N1633" s="300" t="s">
        <v>1988</v>
      </c>
    </row>
    <row r="1634" spans="2:14" x14ac:dyDescent="0.2">
      <c r="B1634" s="217"/>
      <c r="C1634" s="218" t="s">
        <v>1789</v>
      </c>
      <c r="D1634" s="219">
        <v>68361</v>
      </c>
      <c r="E1634" s="218" t="s">
        <v>3738</v>
      </c>
      <c r="F1634" s="222">
        <v>0.36</v>
      </c>
      <c r="G1634" s="222">
        <v>0.36</v>
      </c>
      <c r="H1634" s="222" t="s">
        <v>5197</v>
      </c>
      <c r="I1634" s="222" t="s">
        <v>5197</v>
      </c>
      <c r="J1634" s="646" t="s">
        <v>5197</v>
      </c>
      <c r="K1634" s="521" t="s">
        <v>3739</v>
      </c>
      <c r="L1634" s="221" t="s">
        <v>45</v>
      </c>
      <c r="M1634" s="221" t="s">
        <v>45</v>
      </c>
      <c r="N1634" s="300" t="s">
        <v>1986</v>
      </c>
    </row>
    <row r="1635" spans="2:14" x14ac:dyDescent="0.2">
      <c r="B1635" s="217"/>
      <c r="C1635" s="218" t="s">
        <v>1789</v>
      </c>
      <c r="D1635" s="219">
        <v>68368</v>
      </c>
      <c r="E1635" s="218" t="s">
        <v>3740</v>
      </c>
      <c r="F1635" s="222">
        <v>0.18</v>
      </c>
      <c r="G1635" s="222">
        <v>0.18</v>
      </c>
      <c r="H1635" s="222" t="s">
        <v>5197</v>
      </c>
      <c r="I1635" s="222" t="s">
        <v>5197</v>
      </c>
      <c r="J1635" s="646" t="s">
        <v>5197</v>
      </c>
      <c r="K1635" s="521" t="s">
        <v>3741</v>
      </c>
      <c r="L1635" s="221" t="s">
        <v>47</v>
      </c>
      <c r="M1635" s="221" t="s">
        <v>1797</v>
      </c>
      <c r="N1635" s="300" t="s">
        <v>1988</v>
      </c>
    </row>
    <row r="1636" spans="2:14" x14ac:dyDescent="0.2">
      <c r="B1636" s="217"/>
      <c r="C1636" s="218" t="s">
        <v>1789</v>
      </c>
      <c r="D1636" s="219">
        <v>68370</v>
      </c>
      <c r="E1636" s="218" t="s">
        <v>3742</v>
      </c>
      <c r="F1636" s="222">
        <v>0.2</v>
      </c>
      <c r="G1636" s="222">
        <v>0.2</v>
      </c>
      <c r="H1636" s="222" t="s">
        <v>5197</v>
      </c>
      <c r="I1636" s="222" t="s">
        <v>5197</v>
      </c>
      <c r="J1636" s="646" t="s">
        <v>5197</v>
      </c>
      <c r="K1636" s="521" t="s">
        <v>3743</v>
      </c>
      <c r="L1636" s="221" t="s">
        <v>47</v>
      </c>
      <c r="M1636" s="221" t="s">
        <v>1797</v>
      </c>
      <c r="N1636" s="300" t="s">
        <v>1988</v>
      </c>
    </row>
    <row r="1637" spans="2:14" x14ac:dyDescent="0.2">
      <c r="B1637" s="217"/>
      <c r="C1637" s="218" t="s">
        <v>1789</v>
      </c>
      <c r="D1637" s="219">
        <v>68372</v>
      </c>
      <c r="E1637" s="218" t="s">
        <v>3746</v>
      </c>
      <c r="F1637" s="222">
        <v>0.995</v>
      </c>
      <c r="G1637" s="222">
        <v>0.995</v>
      </c>
      <c r="H1637" s="222" t="s">
        <v>5197</v>
      </c>
      <c r="I1637" s="222" t="s">
        <v>5197</v>
      </c>
      <c r="J1637" s="646" t="s">
        <v>5197</v>
      </c>
      <c r="K1637" s="521" t="s">
        <v>3747</v>
      </c>
      <c r="L1637" s="221" t="s">
        <v>47</v>
      </c>
      <c r="M1637" s="221" t="s">
        <v>1763</v>
      </c>
      <c r="N1637" s="300" t="s">
        <v>1988</v>
      </c>
    </row>
    <row r="1638" spans="2:14" x14ac:dyDescent="0.2">
      <c r="B1638" s="217"/>
      <c r="C1638" s="218" t="s">
        <v>1789</v>
      </c>
      <c r="D1638" s="219">
        <v>68373</v>
      </c>
      <c r="E1638" s="218" t="s">
        <v>3748</v>
      </c>
      <c r="F1638" s="222">
        <v>7.2999999999999995E-2</v>
      </c>
      <c r="G1638" s="222">
        <v>7.2999999999999995E-2</v>
      </c>
      <c r="H1638" s="222" t="s">
        <v>5197</v>
      </c>
      <c r="I1638" s="222" t="s">
        <v>5197</v>
      </c>
      <c r="J1638" s="646" t="s">
        <v>5197</v>
      </c>
      <c r="K1638" s="521" t="s">
        <v>2675</v>
      </c>
      <c r="L1638" s="221" t="s">
        <v>47</v>
      </c>
      <c r="M1638" s="221" t="s">
        <v>1797</v>
      </c>
      <c r="N1638" s="300" t="s">
        <v>1988</v>
      </c>
    </row>
    <row r="1639" spans="2:14" x14ac:dyDescent="0.2">
      <c r="B1639" s="217"/>
      <c r="C1639" s="218" t="s">
        <v>1789</v>
      </c>
      <c r="D1639" s="219">
        <v>68397</v>
      </c>
      <c r="E1639" s="218" t="s">
        <v>3749</v>
      </c>
      <c r="F1639" s="222">
        <v>0.03</v>
      </c>
      <c r="G1639" s="222">
        <v>0.03</v>
      </c>
      <c r="H1639" s="222" t="s">
        <v>5197</v>
      </c>
      <c r="I1639" s="222" t="s">
        <v>5197</v>
      </c>
      <c r="J1639" s="646" t="s">
        <v>5197</v>
      </c>
      <c r="K1639" s="521" t="s">
        <v>3750</v>
      </c>
      <c r="L1639" s="221" t="s">
        <v>45</v>
      </c>
      <c r="M1639" s="221" t="s">
        <v>45</v>
      </c>
      <c r="N1639" s="300" t="s">
        <v>1986</v>
      </c>
    </row>
    <row r="1640" spans="2:14" x14ac:dyDescent="0.2">
      <c r="B1640" s="217"/>
      <c r="C1640" s="218" t="s">
        <v>1789</v>
      </c>
      <c r="D1640" s="219">
        <v>68410</v>
      </c>
      <c r="E1640" s="218" t="s">
        <v>3751</v>
      </c>
      <c r="F1640" s="222">
        <v>7.1999999999999995E-2</v>
      </c>
      <c r="G1640" s="222">
        <v>7.1999999999999995E-2</v>
      </c>
      <c r="H1640" s="222" t="s">
        <v>5197</v>
      </c>
      <c r="I1640" s="222" t="s">
        <v>5197</v>
      </c>
      <c r="J1640" s="646" t="s">
        <v>5197</v>
      </c>
      <c r="K1640" s="521" t="s">
        <v>3752</v>
      </c>
      <c r="L1640" s="221" t="s">
        <v>47</v>
      </c>
      <c r="M1640" s="221" t="s">
        <v>1797</v>
      </c>
      <c r="N1640" s="300" t="s">
        <v>1988</v>
      </c>
    </row>
    <row r="1641" spans="2:14" x14ac:dyDescent="0.2">
      <c r="B1641" s="217"/>
      <c r="C1641" s="218" t="s">
        <v>1789</v>
      </c>
      <c r="D1641" s="219">
        <v>68456</v>
      </c>
      <c r="E1641" s="218" t="s">
        <v>3755</v>
      </c>
      <c r="F1641" s="222">
        <v>0.4</v>
      </c>
      <c r="G1641" s="222">
        <v>0.4</v>
      </c>
      <c r="H1641" s="222" t="s">
        <v>5197</v>
      </c>
      <c r="I1641" s="222" t="s">
        <v>5197</v>
      </c>
      <c r="J1641" s="646" t="s">
        <v>5197</v>
      </c>
      <c r="K1641" s="521" t="s">
        <v>3756</v>
      </c>
      <c r="L1641" s="221" t="s">
        <v>47</v>
      </c>
      <c r="M1641" s="221" t="s">
        <v>51</v>
      </c>
      <c r="N1641" s="300" t="s">
        <v>1988</v>
      </c>
    </row>
    <row r="1642" spans="2:14" x14ac:dyDescent="0.2">
      <c r="B1642" s="217"/>
      <c r="C1642" s="218" t="s">
        <v>1789</v>
      </c>
      <c r="D1642" s="219">
        <v>68457</v>
      </c>
      <c r="E1642" s="218" t="s">
        <v>3757</v>
      </c>
      <c r="F1642" s="222">
        <v>4.5</v>
      </c>
      <c r="G1642" s="222">
        <v>4.5</v>
      </c>
      <c r="H1642" s="222" t="s">
        <v>5197</v>
      </c>
      <c r="I1642" s="222" t="s">
        <v>5197</v>
      </c>
      <c r="J1642" s="646" t="s">
        <v>5197</v>
      </c>
      <c r="K1642" s="521" t="s">
        <v>2597</v>
      </c>
      <c r="L1642" s="221" t="s">
        <v>45</v>
      </c>
      <c r="M1642" s="221" t="s">
        <v>51</v>
      </c>
      <c r="N1642" s="300" t="s">
        <v>1986</v>
      </c>
    </row>
    <row r="1643" spans="2:14" x14ac:dyDescent="0.2">
      <c r="B1643" s="217"/>
      <c r="C1643" s="218" t="s">
        <v>1789</v>
      </c>
      <c r="D1643" s="219">
        <v>68470</v>
      </c>
      <c r="E1643" s="218" t="s">
        <v>3760</v>
      </c>
      <c r="F1643" s="222">
        <v>0.18</v>
      </c>
      <c r="G1643" s="222">
        <v>0.18</v>
      </c>
      <c r="H1643" s="222" t="s">
        <v>5197</v>
      </c>
      <c r="I1643" s="222" t="s">
        <v>5197</v>
      </c>
      <c r="J1643" s="646" t="s">
        <v>5197</v>
      </c>
      <c r="K1643" s="521" t="s">
        <v>3761</v>
      </c>
      <c r="L1643" s="221" t="s">
        <v>47</v>
      </c>
      <c r="M1643" s="221" t="s">
        <v>1848</v>
      </c>
      <c r="N1643" s="300" t="s">
        <v>1988</v>
      </c>
    </row>
    <row r="1644" spans="2:14" x14ac:dyDescent="0.2">
      <c r="B1644" s="217"/>
      <c r="C1644" s="218" t="s">
        <v>1789</v>
      </c>
      <c r="D1644" s="219">
        <v>68471</v>
      </c>
      <c r="E1644" s="218" t="s">
        <v>3762</v>
      </c>
      <c r="F1644" s="222">
        <v>4.4999999999999998E-2</v>
      </c>
      <c r="G1644" s="222">
        <v>4.4999999999999998E-2</v>
      </c>
      <c r="H1644" s="222" t="s">
        <v>5197</v>
      </c>
      <c r="I1644" s="222" t="s">
        <v>5197</v>
      </c>
      <c r="J1644" s="646" t="s">
        <v>5197</v>
      </c>
      <c r="K1644" s="521" t="s">
        <v>3763</v>
      </c>
      <c r="L1644" s="221" t="s">
        <v>45</v>
      </c>
      <c r="M1644" s="221" t="s">
        <v>45</v>
      </c>
      <c r="N1644" s="300" t="s">
        <v>1986</v>
      </c>
    </row>
    <row r="1645" spans="2:14" x14ac:dyDescent="0.2">
      <c r="B1645" s="217"/>
      <c r="C1645" s="218" t="s">
        <v>1789</v>
      </c>
      <c r="D1645" s="219">
        <v>68481</v>
      </c>
      <c r="E1645" s="218" t="s">
        <v>3764</v>
      </c>
      <c r="F1645" s="222">
        <v>5.8000000000000003E-2</v>
      </c>
      <c r="G1645" s="222">
        <v>5.8000000000000003E-2</v>
      </c>
      <c r="H1645" s="222" t="s">
        <v>5197</v>
      </c>
      <c r="I1645" s="222" t="s">
        <v>5197</v>
      </c>
      <c r="J1645" s="646" t="s">
        <v>5197</v>
      </c>
      <c r="K1645" s="521" t="s">
        <v>2594</v>
      </c>
      <c r="L1645" s="221" t="s">
        <v>45</v>
      </c>
      <c r="M1645" s="221" t="s">
        <v>45</v>
      </c>
      <c r="N1645" s="300" t="s">
        <v>1986</v>
      </c>
    </row>
    <row r="1646" spans="2:14" x14ac:dyDescent="0.2">
      <c r="B1646" s="217"/>
      <c r="C1646" s="218" t="s">
        <v>1789</v>
      </c>
      <c r="D1646" s="219">
        <v>68483</v>
      </c>
      <c r="E1646" s="218" t="s">
        <v>3765</v>
      </c>
      <c r="F1646" s="222">
        <v>8</v>
      </c>
      <c r="G1646" s="222">
        <v>8</v>
      </c>
      <c r="H1646" s="222" t="s">
        <v>5197</v>
      </c>
      <c r="I1646" s="222" t="s">
        <v>5197</v>
      </c>
      <c r="J1646" s="646" t="s">
        <v>5197</v>
      </c>
      <c r="K1646" s="521" t="s">
        <v>2574</v>
      </c>
      <c r="L1646" s="221" t="s">
        <v>45</v>
      </c>
      <c r="M1646" s="221" t="s">
        <v>45</v>
      </c>
      <c r="N1646" s="300" t="s">
        <v>3766</v>
      </c>
    </row>
    <row r="1647" spans="2:14" x14ac:dyDescent="0.2">
      <c r="B1647" s="217"/>
      <c r="C1647" s="218" t="s">
        <v>1789</v>
      </c>
      <c r="D1647" s="219">
        <v>68484</v>
      </c>
      <c r="E1647" s="218" t="s">
        <v>3767</v>
      </c>
      <c r="F1647" s="222">
        <v>8</v>
      </c>
      <c r="G1647" s="222">
        <v>8</v>
      </c>
      <c r="H1647" s="222" t="s">
        <v>5197</v>
      </c>
      <c r="I1647" s="222" t="s">
        <v>5197</v>
      </c>
      <c r="J1647" s="646" t="s">
        <v>5197</v>
      </c>
      <c r="K1647" s="521" t="s">
        <v>2574</v>
      </c>
      <c r="L1647" s="221" t="s">
        <v>45</v>
      </c>
      <c r="M1647" s="221" t="s">
        <v>45</v>
      </c>
      <c r="N1647" s="300" t="s">
        <v>3766</v>
      </c>
    </row>
    <row r="1648" spans="2:14" x14ac:dyDescent="0.2">
      <c r="B1648" s="217"/>
      <c r="C1648" s="218" t="s">
        <v>1789</v>
      </c>
      <c r="D1648" s="219">
        <v>68485</v>
      </c>
      <c r="E1648" s="218" t="s">
        <v>3768</v>
      </c>
      <c r="F1648" s="222">
        <v>8</v>
      </c>
      <c r="G1648" s="222">
        <v>8</v>
      </c>
      <c r="H1648" s="222" t="s">
        <v>5197</v>
      </c>
      <c r="I1648" s="222" t="s">
        <v>5197</v>
      </c>
      <c r="J1648" s="646" t="s">
        <v>5197</v>
      </c>
      <c r="K1648" s="521" t="s">
        <v>2574</v>
      </c>
      <c r="L1648" s="221" t="s">
        <v>45</v>
      </c>
      <c r="M1648" s="221" t="s">
        <v>45</v>
      </c>
      <c r="N1648" s="300" t="s">
        <v>3766</v>
      </c>
    </row>
    <row r="1649" spans="2:14" x14ac:dyDescent="0.2">
      <c r="B1649" s="217"/>
      <c r="C1649" s="218" t="s">
        <v>1789</v>
      </c>
      <c r="D1649" s="219">
        <v>68496</v>
      </c>
      <c r="E1649" s="218" t="s">
        <v>3778</v>
      </c>
      <c r="F1649" s="222">
        <v>2</v>
      </c>
      <c r="G1649" s="222">
        <v>2</v>
      </c>
      <c r="H1649" s="222" t="s">
        <v>5197</v>
      </c>
      <c r="I1649" s="222" t="s">
        <v>5197</v>
      </c>
      <c r="J1649" s="646" t="s">
        <v>5197</v>
      </c>
      <c r="K1649" s="521" t="s">
        <v>3779</v>
      </c>
      <c r="L1649" s="221" t="s">
        <v>47</v>
      </c>
      <c r="M1649" s="221" t="s">
        <v>1763</v>
      </c>
      <c r="N1649" s="300" t="s">
        <v>3766</v>
      </c>
    </row>
    <row r="1650" spans="2:14" x14ac:dyDescent="0.2">
      <c r="B1650" s="217"/>
      <c r="C1650" s="218" t="s">
        <v>1789</v>
      </c>
      <c r="D1650" s="219">
        <v>68497</v>
      </c>
      <c r="E1650" s="218" t="s">
        <v>3780</v>
      </c>
      <c r="F1650" s="222">
        <v>2.5</v>
      </c>
      <c r="G1650" s="222">
        <v>2.5</v>
      </c>
      <c r="H1650" s="222" t="s">
        <v>5197</v>
      </c>
      <c r="I1650" s="222" t="s">
        <v>5197</v>
      </c>
      <c r="J1650" s="646" t="s">
        <v>5197</v>
      </c>
      <c r="K1650" s="521" t="s">
        <v>3781</v>
      </c>
      <c r="L1650" s="221" t="s">
        <v>47</v>
      </c>
      <c r="M1650" s="221" t="s">
        <v>1763</v>
      </c>
      <c r="N1650" s="300" t="s">
        <v>3766</v>
      </c>
    </row>
    <row r="1651" spans="2:14" x14ac:dyDescent="0.2">
      <c r="B1651" s="217"/>
      <c r="C1651" s="218" t="s">
        <v>1789</v>
      </c>
      <c r="D1651" s="219">
        <v>68498</v>
      </c>
      <c r="E1651" s="218" t="s">
        <v>3782</v>
      </c>
      <c r="F1651" s="222">
        <v>2.8</v>
      </c>
      <c r="G1651" s="222">
        <v>2.8</v>
      </c>
      <c r="H1651" s="222" t="s">
        <v>5197</v>
      </c>
      <c r="I1651" s="222" t="s">
        <v>5197</v>
      </c>
      <c r="J1651" s="646" t="s">
        <v>5197</v>
      </c>
      <c r="K1651" s="521" t="s">
        <v>3779</v>
      </c>
      <c r="L1651" s="221" t="s">
        <v>47</v>
      </c>
      <c r="M1651" s="221" t="s">
        <v>1763</v>
      </c>
      <c r="N1651" s="300" t="s">
        <v>3766</v>
      </c>
    </row>
    <row r="1652" spans="2:14" x14ac:dyDescent="0.2">
      <c r="B1652" s="217"/>
      <c r="C1652" s="218" t="s">
        <v>1789</v>
      </c>
      <c r="D1652" s="219">
        <v>68499</v>
      </c>
      <c r="E1652" s="218" t="s">
        <v>3783</v>
      </c>
      <c r="F1652" s="222">
        <v>4.3</v>
      </c>
      <c r="G1652" s="222">
        <v>4.3</v>
      </c>
      <c r="H1652" s="222" t="s">
        <v>5197</v>
      </c>
      <c r="I1652" s="222" t="s">
        <v>5197</v>
      </c>
      <c r="J1652" s="646" t="s">
        <v>5197</v>
      </c>
      <c r="K1652" s="521" t="s">
        <v>3779</v>
      </c>
      <c r="L1652" s="221" t="s">
        <v>47</v>
      </c>
      <c r="M1652" s="221" t="s">
        <v>1763</v>
      </c>
      <c r="N1652" s="300" t="s">
        <v>3766</v>
      </c>
    </row>
    <row r="1653" spans="2:14" x14ac:dyDescent="0.2">
      <c r="B1653" s="217"/>
      <c r="C1653" s="218" t="s">
        <v>1789</v>
      </c>
      <c r="D1653" s="219">
        <v>68510</v>
      </c>
      <c r="E1653" s="218" t="s">
        <v>3784</v>
      </c>
      <c r="F1653" s="222">
        <v>0.06</v>
      </c>
      <c r="G1653" s="222">
        <v>0.06</v>
      </c>
      <c r="H1653" s="222" t="s">
        <v>5197</v>
      </c>
      <c r="I1653" s="222" t="s">
        <v>5197</v>
      </c>
      <c r="J1653" s="646" t="s">
        <v>5197</v>
      </c>
      <c r="K1653" s="521" t="s">
        <v>3763</v>
      </c>
      <c r="L1653" s="221" t="s">
        <v>45</v>
      </c>
      <c r="M1653" s="221" t="s">
        <v>45</v>
      </c>
      <c r="N1653" s="300" t="s">
        <v>1986</v>
      </c>
    </row>
    <row r="1654" spans="2:14" x14ac:dyDescent="0.2">
      <c r="B1654" s="217"/>
      <c r="C1654" s="218" t="s">
        <v>1789</v>
      </c>
      <c r="D1654" s="219">
        <v>68523</v>
      </c>
      <c r="E1654" s="218" t="s">
        <v>3785</v>
      </c>
      <c r="F1654" s="222">
        <v>3.15</v>
      </c>
      <c r="G1654" s="222">
        <v>3.15</v>
      </c>
      <c r="H1654" s="222" t="s">
        <v>5197</v>
      </c>
      <c r="I1654" s="222" t="s">
        <v>5197</v>
      </c>
      <c r="J1654" s="646" t="s">
        <v>5197</v>
      </c>
      <c r="K1654" s="521" t="s">
        <v>3745</v>
      </c>
      <c r="L1654" s="221" t="s">
        <v>47</v>
      </c>
      <c r="M1654" s="221" t="s">
        <v>1763</v>
      </c>
      <c r="N1654" s="300" t="s">
        <v>3766</v>
      </c>
    </row>
    <row r="1655" spans="2:14" x14ac:dyDescent="0.2">
      <c r="B1655" s="217"/>
      <c r="C1655" s="218" t="s">
        <v>1789</v>
      </c>
      <c r="D1655" s="219">
        <v>68524</v>
      </c>
      <c r="E1655" s="218" t="s">
        <v>3786</v>
      </c>
      <c r="F1655" s="222">
        <v>4.8899999999999997</v>
      </c>
      <c r="G1655" s="222">
        <v>4.8899999999999997</v>
      </c>
      <c r="H1655" s="222" t="s">
        <v>5197</v>
      </c>
      <c r="I1655" s="222" t="s">
        <v>5197</v>
      </c>
      <c r="J1655" s="646" t="s">
        <v>5197</v>
      </c>
      <c r="K1655" s="521" t="s">
        <v>3745</v>
      </c>
      <c r="L1655" s="221" t="s">
        <v>47</v>
      </c>
      <c r="M1655" s="221" t="s">
        <v>1763</v>
      </c>
      <c r="N1655" s="300" t="s">
        <v>3766</v>
      </c>
    </row>
    <row r="1656" spans="2:14" x14ac:dyDescent="0.2">
      <c r="B1656" s="217"/>
      <c r="C1656" s="218" t="s">
        <v>1789</v>
      </c>
      <c r="D1656" s="219">
        <v>68534</v>
      </c>
      <c r="E1656" s="218" t="s">
        <v>3789</v>
      </c>
      <c r="F1656" s="222">
        <v>7.6999999999999999E-2</v>
      </c>
      <c r="G1656" s="222">
        <v>7.6999999999999999E-2</v>
      </c>
      <c r="H1656" s="222" t="s">
        <v>5197</v>
      </c>
      <c r="I1656" s="222" t="s">
        <v>5197</v>
      </c>
      <c r="J1656" s="646" t="s">
        <v>5197</v>
      </c>
      <c r="K1656" s="521" t="s">
        <v>3790</v>
      </c>
      <c r="L1656" s="221" t="s">
        <v>47</v>
      </c>
      <c r="M1656" s="221" t="s">
        <v>1848</v>
      </c>
      <c r="N1656" s="300" t="s">
        <v>1988</v>
      </c>
    </row>
    <row r="1657" spans="2:14" x14ac:dyDescent="0.2">
      <c r="B1657" s="217"/>
      <c r="C1657" s="218" t="s">
        <v>1789</v>
      </c>
      <c r="D1657" s="219">
        <v>68537</v>
      </c>
      <c r="E1657" s="218" t="s">
        <v>3791</v>
      </c>
      <c r="F1657" s="222">
        <v>3.4000000000000002E-2</v>
      </c>
      <c r="G1657" s="222">
        <v>3.4000000000000002E-2</v>
      </c>
      <c r="H1657" s="222" t="s">
        <v>5197</v>
      </c>
      <c r="I1657" s="222" t="s">
        <v>5197</v>
      </c>
      <c r="J1657" s="646" t="s">
        <v>5197</v>
      </c>
      <c r="K1657" s="521" t="s">
        <v>3739</v>
      </c>
      <c r="L1657" s="221" t="s">
        <v>45</v>
      </c>
      <c r="M1657" s="221" t="s">
        <v>45</v>
      </c>
      <c r="N1657" s="300" t="s">
        <v>1986</v>
      </c>
    </row>
    <row r="1658" spans="2:14" x14ac:dyDescent="0.2">
      <c r="B1658" s="217"/>
      <c r="C1658" s="218" t="s">
        <v>1789</v>
      </c>
      <c r="D1658" s="219">
        <v>68538</v>
      </c>
      <c r="E1658" s="218" t="s">
        <v>3792</v>
      </c>
      <c r="F1658" s="222">
        <v>0.186</v>
      </c>
      <c r="G1658" s="222">
        <v>0.186</v>
      </c>
      <c r="H1658" s="222" t="s">
        <v>5197</v>
      </c>
      <c r="I1658" s="222" t="s">
        <v>5197</v>
      </c>
      <c r="J1658" s="646" t="s">
        <v>5197</v>
      </c>
      <c r="K1658" s="521" t="s">
        <v>2675</v>
      </c>
      <c r="L1658" s="221" t="s">
        <v>47</v>
      </c>
      <c r="M1658" s="221" t="s">
        <v>1797</v>
      </c>
      <c r="N1658" s="300" t="s">
        <v>1988</v>
      </c>
    </row>
    <row r="1659" spans="2:14" x14ac:dyDescent="0.2">
      <c r="B1659" s="217"/>
      <c r="C1659" s="218" t="s">
        <v>1789</v>
      </c>
      <c r="D1659" s="219">
        <v>68544</v>
      </c>
      <c r="E1659" s="218" t="s">
        <v>3793</v>
      </c>
      <c r="F1659" s="222">
        <v>0.113</v>
      </c>
      <c r="G1659" s="222">
        <v>0.113</v>
      </c>
      <c r="H1659" s="222" t="s">
        <v>5197</v>
      </c>
      <c r="I1659" s="222" t="s">
        <v>5197</v>
      </c>
      <c r="J1659" s="646" t="s">
        <v>5197</v>
      </c>
      <c r="K1659" s="521" t="s">
        <v>3761</v>
      </c>
      <c r="L1659" s="221" t="s">
        <v>47</v>
      </c>
      <c r="M1659" s="221" t="s">
        <v>1848</v>
      </c>
      <c r="N1659" s="300" t="s">
        <v>1988</v>
      </c>
    </row>
    <row r="1660" spans="2:14" x14ac:dyDescent="0.2">
      <c r="B1660" s="217"/>
      <c r="C1660" s="218" t="s">
        <v>1789</v>
      </c>
      <c r="D1660" s="219">
        <v>68547</v>
      </c>
      <c r="E1660" s="218" t="s">
        <v>3794</v>
      </c>
      <c r="F1660" s="222">
        <v>1</v>
      </c>
      <c r="G1660" s="222">
        <v>1</v>
      </c>
      <c r="H1660" s="222" t="s">
        <v>5197</v>
      </c>
      <c r="I1660" s="222" t="s">
        <v>5197</v>
      </c>
      <c r="J1660" s="646" t="s">
        <v>5197</v>
      </c>
      <c r="K1660" s="521" t="s">
        <v>3795</v>
      </c>
      <c r="L1660" s="221" t="s">
        <v>47</v>
      </c>
      <c r="M1660" s="221" t="s">
        <v>51</v>
      </c>
      <c r="N1660" s="300" t="s">
        <v>1988</v>
      </c>
    </row>
    <row r="1661" spans="2:14" x14ac:dyDescent="0.2">
      <c r="B1661" s="217"/>
      <c r="C1661" s="218" t="s">
        <v>1789</v>
      </c>
      <c r="D1661" s="219">
        <v>68548</v>
      </c>
      <c r="E1661" s="218" t="s">
        <v>3796</v>
      </c>
      <c r="F1661" s="222">
        <v>0.12</v>
      </c>
      <c r="G1661" s="222">
        <v>0.12</v>
      </c>
      <c r="H1661" s="222" t="s">
        <v>5197</v>
      </c>
      <c r="I1661" s="222" t="s">
        <v>5197</v>
      </c>
      <c r="J1661" s="646" t="s">
        <v>5197</v>
      </c>
      <c r="K1661" s="521" t="s">
        <v>3797</v>
      </c>
      <c r="L1661" s="221" t="s">
        <v>47</v>
      </c>
      <c r="M1661" s="221" t="s">
        <v>1848</v>
      </c>
      <c r="N1661" s="300" t="s">
        <v>1988</v>
      </c>
    </row>
    <row r="1662" spans="2:14" x14ac:dyDescent="0.2">
      <c r="B1662" s="217"/>
      <c r="C1662" s="218" t="s">
        <v>1789</v>
      </c>
      <c r="D1662" s="219">
        <v>68553</v>
      </c>
      <c r="E1662" s="218" t="s">
        <v>3798</v>
      </c>
      <c r="F1662" s="222">
        <v>4.95</v>
      </c>
      <c r="G1662" s="222">
        <v>4.95</v>
      </c>
      <c r="H1662" s="222" t="s">
        <v>5197</v>
      </c>
      <c r="I1662" s="222" t="s">
        <v>5197</v>
      </c>
      <c r="J1662" s="646" t="s">
        <v>5197</v>
      </c>
      <c r="K1662" s="521" t="s">
        <v>3799</v>
      </c>
      <c r="L1662" s="221" t="s">
        <v>47</v>
      </c>
      <c r="M1662" s="221" t="s">
        <v>51</v>
      </c>
      <c r="N1662" s="300" t="s">
        <v>1988</v>
      </c>
    </row>
    <row r="1663" spans="2:14" x14ac:dyDescent="0.2">
      <c r="B1663" s="217"/>
      <c r="C1663" s="218" t="s">
        <v>1789</v>
      </c>
      <c r="D1663" s="219">
        <v>68554</v>
      </c>
      <c r="E1663" s="218" t="s">
        <v>3800</v>
      </c>
      <c r="F1663" s="222">
        <v>0.78</v>
      </c>
      <c r="G1663" s="222">
        <v>0.78</v>
      </c>
      <c r="H1663" s="222" t="s">
        <v>5197</v>
      </c>
      <c r="I1663" s="222" t="s">
        <v>5197</v>
      </c>
      <c r="J1663" s="646" t="s">
        <v>5197</v>
      </c>
      <c r="K1663" s="521" t="s">
        <v>3801</v>
      </c>
      <c r="L1663" s="221" t="s">
        <v>45</v>
      </c>
      <c r="M1663" s="221" t="s">
        <v>45</v>
      </c>
      <c r="N1663" s="300" t="s">
        <v>1986</v>
      </c>
    </row>
    <row r="1664" spans="2:14" x14ac:dyDescent="0.2">
      <c r="B1664" s="217"/>
      <c r="C1664" s="218" t="s">
        <v>1789</v>
      </c>
      <c r="D1664" s="219">
        <v>68557</v>
      </c>
      <c r="E1664" s="218" t="s">
        <v>3802</v>
      </c>
      <c r="F1664" s="222">
        <v>0.4</v>
      </c>
      <c r="G1664" s="222">
        <v>0.4</v>
      </c>
      <c r="H1664" s="222" t="s">
        <v>5197</v>
      </c>
      <c r="I1664" s="222" t="s">
        <v>5197</v>
      </c>
      <c r="J1664" s="646" t="s">
        <v>5197</v>
      </c>
      <c r="K1664" s="521" t="s">
        <v>3741</v>
      </c>
      <c r="L1664" s="221" t="s">
        <v>47</v>
      </c>
      <c r="M1664" s="221" t="s">
        <v>1797</v>
      </c>
      <c r="N1664" s="300" t="s">
        <v>1988</v>
      </c>
    </row>
    <row r="1665" spans="2:14" x14ac:dyDescent="0.2">
      <c r="B1665" s="217"/>
      <c r="C1665" s="218" t="s">
        <v>1789</v>
      </c>
      <c r="D1665" s="219">
        <v>68558</v>
      </c>
      <c r="E1665" s="218" t="s">
        <v>3803</v>
      </c>
      <c r="F1665" s="222">
        <v>0.25</v>
      </c>
      <c r="G1665" s="222">
        <v>0.25</v>
      </c>
      <c r="H1665" s="222" t="s">
        <v>5197</v>
      </c>
      <c r="I1665" s="222" t="s">
        <v>5197</v>
      </c>
      <c r="J1665" s="646" t="s">
        <v>5197</v>
      </c>
      <c r="K1665" s="521" t="s">
        <v>2675</v>
      </c>
      <c r="L1665" s="221" t="s">
        <v>47</v>
      </c>
      <c r="M1665" s="221" t="s">
        <v>1797</v>
      </c>
      <c r="N1665" s="300" t="s">
        <v>1988</v>
      </c>
    </row>
    <row r="1666" spans="2:14" x14ac:dyDescent="0.2">
      <c r="B1666" s="217"/>
      <c r="C1666" s="218" t="s">
        <v>1789</v>
      </c>
      <c r="D1666" s="219">
        <v>68559</v>
      </c>
      <c r="E1666" s="218" t="s">
        <v>3804</v>
      </c>
      <c r="F1666" s="222">
        <v>0.2</v>
      </c>
      <c r="G1666" s="222">
        <v>0.2</v>
      </c>
      <c r="H1666" s="222" t="s">
        <v>5197</v>
      </c>
      <c r="I1666" s="222" t="s">
        <v>5197</v>
      </c>
      <c r="J1666" s="646" t="s">
        <v>5197</v>
      </c>
      <c r="K1666" s="521" t="s">
        <v>3732</v>
      </c>
      <c r="L1666" s="221" t="s">
        <v>45</v>
      </c>
      <c r="M1666" s="221" t="s">
        <v>45</v>
      </c>
      <c r="N1666" s="300" t="s">
        <v>1986</v>
      </c>
    </row>
    <row r="1667" spans="2:14" x14ac:dyDescent="0.2">
      <c r="B1667" s="217"/>
      <c r="C1667" s="218" t="s">
        <v>1789</v>
      </c>
      <c r="D1667" s="219">
        <v>68560</v>
      </c>
      <c r="E1667" s="218" t="s">
        <v>3805</v>
      </c>
      <c r="F1667" s="222">
        <v>0.72</v>
      </c>
      <c r="G1667" s="222">
        <v>0.72</v>
      </c>
      <c r="H1667" s="222" t="s">
        <v>5197</v>
      </c>
      <c r="I1667" s="222" t="s">
        <v>5197</v>
      </c>
      <c r="J1667" s="646" t="s">
        <v>5197</v>
      </c>
      <c r="K1667" s="521" t="s">
        <v>3806</v>
      </c>
      <c r="L1667" s="221" t="s">
        <v>45</v>
      </c>
      <c r="M1667" s="221" t="s">
        <v>45</v>
      </c>
      <c r="N1667" s="300" t="s">
        <v>1986</v>
      </c>
    </row>
    <row r="1668" spans="2:14" x14ac:dyDescent="0.2">
      <c r="B1668" s="217"/>
      <c r="C1668" s="218" t="s">
        <v>1789</v>
      </c>
      <c r="D1668" s="219">
        <v>68561</v>
      </c>
      <c r="E1668" s="218" t="s">
        <v>3807</v>
      </c>
      <c r="F1668" s="222">
        <v>4.32</v>
      </c>
      <c r="G1668" s="222">
        <v>4.32</v>
      </c>
      <c r="H1668" s="222" t="s">
        <v>5197</v>
      </c>
      <c r="I1668" s="222" t="s">
        <v>5197</v>
      </c>
      <c r="J1668" s="646" t="s">
        <v>5197</v>
      </c>
      <c r="K1668" s="521" t="s">
        <v>3808</v>
      </c>
      <c r="L1668" s="221" t="s">
        <v>47</v>
      </c>
      <c r="M1668" s="221" t="s">
        <v>1763</v>
      </c>
      <c r="N1668" s="300" t="s">
        <v>1988</v>
      </c>
    </row>
    <row r="1669" spans="2:14" x14ac:dyDescent="0.2">
      <c r="B1669" s="217"/>
      <c r="C1669" s="218" t="s">
        <v>1789</v>
      </c>
      <c r="D1669" s="219">
        <v>68562</v>
      </c>
      <c r="E1669" s="218" t="s">
        <v>3809</v>
      </c>
      <c r="F1669" s="222">
        <v>0.2</v>
      </c>
      <c r="G1669" s="222">
        <v>0.2</v>
      </c>
      <c r="H1669" s="222" t="s">
        <v>5197</v>
      </c>
      <c r="I1669" s="222" t="s">
        <v>5197</v>
      </c>
      <c r="J1669" s="646" t="s">
        <v>5197</v>
      </c>
      <c r="K1669" s="521" t="s">
        <v>3810</v>
      </c>
      <c r="L1669" s="221" t="s">
        <v>47</v>
      </c>
      <c r="M1669" s="221" t="s">
        <v>1763</v>
      </c>
      <c r="N1669" s="300" t="s">
        <v>1988</v>
      </c>
    </row>
    <row r="1670" spans="2:14" x14ac:dyDescent="0.2">
      <c r="B1670" s="217"/>
      <c r="C1670" s="218" t="s">
        <v>1789</v>
      </c>
      <c r="D1670" s="219">
        <v>68563</v>
      </c>
      <c r="E1670" s="218" t="s">
        <v>3811</v>
      </c>
      <c r="F1670" s="222">
        <v>0.18</v>
      </c>
      <c r="G1670" s="222">
        <v>0.18</v>
      </c>
      <c r="H1670" s="222" t="s">
        <v>5197</v>
      </c>
      <c r="I1670" s="222" t="s">
        <v>5197</v>
      </c>
      <c r="J1670" s="646" t="s">
        <v>5197</v>
      </c>
      <c r="K1670" s="521" t="s">
        <v>3737</v>
      </c>
      <c r="L1670" s="221" t="s">
        <v>47</v>
      </c>
      <c r="M1670" s="221" t="s">
        <v>1848</v>
      </c>
      <c r="N1670" s="300" t="s">
        <v>1988</v>
      </c>
    </row>
    <row r="1671" spans="2:14" x14ac:dyDescent="0.2">
      <c r="B1671" s="217"/>
      <c r="C1671" s="218" t="s">
        <v>1789</v>
      </c>
      <c r="D1671" s="219">
        <v>68564</v>
      </c>
      <c r="E1671" s="218" t="s">
        <v>3812</v>
      </c>
      <c r="F1671" s="222">
        <v>0.25</v>
      </c>
      <c r="G1671" s="222">
        <v>0.25</v>
      </c>
      <c r="H1671" s="222" t="s">
        <v>5197</v>
      </c>
      <c r="I1671" s="222" t="s">
        <v>5197</v>
      </c>
      <c r="J1671" s="646" t="s">
        <v>5197</v>
      </c>
      <c r="K1671" s="521" t="s">
        <v>2639</v>
      </c>
      <c r="L1671" s="221" t="s">
        <v>47</v>
      </c>
      <c r="M1671" s="221" t="s">
        <v>51</v>
      </c>
      <c r="N1671" s="300" t="s">
        <v>1988</v>
      </c>
    </row>
    <row r="1672" spans="2:14" x14ac:dyDescent="0.2">
      <c r="B1672" s="217"/>
      <c r="C1672" s="218" t="s">
        <v>1789</v>
      </c>
      <c r="D1672" s="219">
        <v>68565</v>
      </c>
      <c r="E1672" s="218" t="s">
        <v>3813</v>
      </c>
      <c r="F1672" s="222">
        <v>0.46700000000000003</v>
      </c>
      <c r="G1672" s="222">
        <v>0.46700000000000003</v>
      </c>
      <c r="H1672" s="222" t="s">
        <v>5197</v>
      </c>
      <c r="I1672" s="222" t="s">
        <v>5197</v>
      </c>
      <c r="J1672" s="646" t="s">
        <v>5197</v>
      </c>
      <c r="K1672" s="521" t="s">
        <v>3810</v>
      </c>
      <c r="L1672" s="221" t="s">
        <v>47</v>
      </c>
      <c r="M1672" s="221" t="s">
        <v>1797</v>
      </c>
      <c r="N1672" s="300" t="s">
        <v>1988</v>
      </c>
    </row>
    <row r="1673" spans="2:14" x14ac:dyDescent="0.2">
      <c r="B1673" s="217"/>
      <c r="C1673" s="218" t="s">
        <v>1789</v>
      </c>
      <c r="D1673" s="219">
        <v>68566</v>
      </c>
      <c r="E1673" s="218" t="s">
        <v>3814</v>
      </c>
      <c r="F1673" s="222">
        <v>1.75</v>
      </c>
      <c r="G1673" s="222">
        <v>1.75</v>
      </c>
      <c r="H1673" s="222" t="s">
        <v>5197</v>
      </c>
      <c r="I1673" s="222" t="s">
        <v>5197</v>
      </c>
      <c r="J1673" s="646" t="s">
        <v>5197</v>
      </c>
      <c r="K1673" s="521" t="s">
        <v>2574</v>
      </c>
      <c r="L1673" s="221" t="s">
        <v>45</v>
      </c>
      <c r="M1673" s="221" t="s">
        <v>45</v>
      </c>
      <c r="N1673" s="300" t="s">
        <v>1986</v>
      </c>
    </row>
    <row r="1674" spans="2:14" x14ac:dyDescent="0.2">
      <c r="B1674" s="217"/>
      <c r="C1674" s="218" t="s">
        <v>1789</v>
      </c>
      <c r="D1674" s="219">
        <v>68568</v>
      </c>
      <c r="E1674" s="218" t="s">
        <v>3815</v>
      </c>
      <c r="F1674" s="222">
        <v>1.25</v>
      </c>
      <c r="G1674" s="222">
        <v>1.25</v>
      </c>
      <c r="H1674" s="222" t="s">
        <v>5197</v>
      </c>
      <c r="I1674" s="222" t="s">
        <v>5197</v>
      </c>
      <c r="J1674" s="646" t="s">
        <v>5197</v>
      </c>
      <c r="K1674" s="521" t="s">
        <v>3816</v>
      </c>
      <c r="L1674" s="221" t="s">
        <v>45</v>
      </c>
      <c r="M1674" s="221" t="s">
        <v>45</v>
      </c>
      <c r="N1674" s="300" t="s">
        <v>1986</v>
      </c>
    </row>
    <row r="1675" spans="2:14" x14ac:dyDescent="0.2">
      <c r="B1675" s="217"/>
      <c r="C1675" s="218" t="s">
        <v>1789</v>
      </c>
      <c r="D1675" s="219">
        <v>68569</v>
      </c>
      <c r="E1675" s="218" t="s">
        <v>3817</v>
      </c>
      <c r="F1675" s="222">
        <v>0.72</v>
      </c>
      <c r="G1675" s="222">
        <v>0.72</v>
      </c>
      <c r="H1675" s="222" t="s">
        <v>5197</v>
      </c>
      <c r="I1675" s="222" t="s">
        <v>5197</v>
      </c>
      <c r="J1675" s="646" t="s">
        <v>5197</v>
      </c>
      <c r="K1675" s="521" t="s">
        <v>2067</v>
      </c>
      <c r="L1675" s="221" t="s">
        <v>45</v>
      </c>
      <c r="M1675" s="221" t="s">
        <v>45</v>
      </c>
      <c r="N1675" s="300" t="s">
        <v>1986</v>
      </c>
    </row>
    <row r="1676" spans="2:14" x14ac:dyDescent="0.2">
      <c r="B1676" s="217"/>
      <c r="C1676" s="218" t="s">
        <v>1789</v>
      </c>
      <c r="D1676" s="219">
        <v>68571</v>
      </c>
      <c r="E1676" s="218" t="s">
        <v>3818</v>
      </c>
      <c r="F1676" s="222">
        <v>0.498</v>
      </c>
      <c r="G1676" s="222">
        <v>0.498</v>
      </c>
      <c r="H1676" s="222" t="s">
        <v>5197</v>
      </c>
      <c r="I1676" s="222" t="s">
        <v>5197</v>
      </c>
      <c r="J1676" s="646" t="s">
        <v>5197</v>
      </c>
      <c r="K1676" s="521" t="s">
        <v>3819</v>
      </c>
      <c r="L1676" s="221" t="s">
        <v>47</v>
      </c>
      <c r="M1676" s="221" t="s">
        <v>1763</v>
      </c>
      <c r="N1676" s="300" t="s">
        <v>1988</v>
      </c>
    </row>
    <row r="1677" spans="2:14" x14ac:dyDescent="0.2">
      <c r="B1677" s="217"/>
      <c r="C1677" s="218" t="s">
        <v>1789</v>
      </c>
      <c r="D1677" s="219">
        <v>68572</v>
      </c>
      <c r="E1677" s="218" t="s">
        <v>3820</v>
      </c>
      <c r="F1677" s="222">
        <v>0.18</v>
      </c>
      <c r="G1677" s="222">
        <v>0.18</v>
      </c>
      <c r="H1677" s="222" t="s">
        <v>5197</v>
      </c>
      <c r="I1677" s="222" t="s">
        <v>5197</v>
      </c>
      <c r="J1677" s="646" t="s">
        <v>5197</v>
      </c>
      <c r="K1677" s="521" t="s">
        <v>3821</v>
      </c>
      <c r="L1677" s="221" t="s">
        <v>45</v>
      </c>
      <c r="M1677" s="221" t="s">
        <v>45</v>
      </c>
      <c r="N1677" s="300" t="s">
        <v>1986</v>
      </c>
    </row>
    <row r="1678" spans="2:14" x14ac:dyDescent="0.2">
      <c r="B1678" s="217"/>
      <c r="C1678" s="218" t="s">
        <v>1789</v>
      </c>
      <c r="D1678" s="219">
        <v>68573</v>
      </c>
      <c r="E1678" s="218" t="s">
        <v>3822</v>
      </c>
      <c r="F1678" s="222">
        <v>0.78</v>
      </c>
      <c r="G1678" s="222">
        <v>0.78</v>
      </c>
      <c r="H1678" s="222" t="s">
        <v>5197</v>
      </c>
      <c r="I1678" s="222" t="s">
        <v>5197</v>
      </c>
      <c r="J1678" s="646" t="s">
        <v>5197</v>
      </c>
      <c r="K1678" s="521" t="s">
        <v>3823</v>
      </c>
      <c r="L1678" s="221" t="s">
        <v>45</v>
      </c>
      <c r="M1678" s="221" t="s">
        <v>45</v>
      </c>
      <c r="N1678" s="300" t="s">
        <v>1986</v>
      </c>
    </row>
    <row r="1679" spans="2:14" x14ac:dyDescent="0.2">
      <c r="B1679" s="217"/>
      <c r="C1679" s="218" t="s">
        <v>1789</v>
      </c>
      <c r="D1679" s="219">
        <v>68574</v>
      </c>
      <c r="E1679" s="218" t="s">
        <v>3824</v>
      </c>
      <c r="F1679" s="222">
        <v>0.33600000000000002</v>
      </c>
      <c r="G1679" s="222">
        <v>0.33600000000000002</v>
      </c>
      <c r="H1679" s="222" t="s">
        <v>5197</v>
      </c>
      <c r="I1679" s="222" t="s">
        <v>5197</v>
      </c>
      <c r="J1679" s="646" t="s">
        <v>5197</v>
      </c>
      <c r="K1679" s="521" t="s">
        <v>3825</v>
      </c>
      <c r="L1679" s="221" t="s">
        <v>45</v>
      </c>
      <c r="M1679" s="221" t="s">
        <v>45</v>
      </c>
      <c r="N1679" s="300" t="s">
        <v>1986</v>
      </c>
    </row>
    <row r="1680" spans="2:14" x14ac:dyDescent="0.2">
      <c r="B1680" s="217"/>
      <c r="C1680" s="218" t="s">
        <v>1789</v>
      </c>
      <c r="D1680" s="219">
        <v>68575</v>
      </c>
      <c r="E1680" s="218" t="s">
        <v>3826</v>
      </c>
      <c r="F1680" s="222">
        <v>0.125</v>
      </c>
      <c r="G1680" s="222">
        <v>0.125</v>
      </c>
      <c r="H1680" s="222" t="s">
        <v>5197</v>
      </c>
      <c r="I1680" s="222" t="s">
        <v>5197</v>
      </c>
      <c r="J1680" s="646" t="s">
        <v>5197</v>
      </c>
      <c r="K1680" s="521" t="s">
        <v>3827</v>
      </c>
      <c r="L1680" s="221" t="s">
        <v>47</v>
      </c>
      <c r="M1680" s="221" t="s">
        <v>1848</v>
      </c>
      <c r="N1680" s="300" t="s">
        <v>1988</v>
      </c>
    </row>
    <row r="1681" spans="2:14" x14ac:dyDescent="0.2">
      <c r="B1681" s="217"/>
      <c r="C1681" s="218" t="s">
        <v>1789</v>
      </c>
      <c r="D1681" s="219">
        <v>68576</v>
      </c>
      <c r="E1681" s="218" t="s">
        <v>3828</v>
      </c>
      <c r="F1681" s="222">
        <v>0.216</v>
      </c>
      <c r="G1681" s="222">
        <v>0.216</v>
      </c>
      <c r="H1681" s="222" t="s">
        <v>5197</v>
      </c>
      <c r="I1681" s="222" t="s">
        <v>5197</v>
      </c>
      <c r="J1681" s="646" t="s">
        <v>5197</v>
      </c>
      <c r="K1681" s="521" t="s">
        <v>3829</v>
      </c>
      <c r="L1681" s="221" t="s">
        <v>45</v>
      </c>
      <c r="M1681" s="221" t="s">
        <v>45</v>
      </c>
      <c r="N1681" s="300" t="s">
        <v>1986</v>
      </c>
    </row>
    <row r="1682" spans="2:14" x14ac:dyDescent="0.2">
      <c r="B1682" s="217"/>
      <c r="C1682" s="218" t="s">
        <v>1789</v>
      </c>
      <c r="D1682" s="219">
        <v>68577</v>
      </c>
      <c r="E1682" s="218" t="s">
        <v>3830</v>
      </c>
      <c r="F1682" s="222">
        <v>0.1</v>
      </c>
      <c r="G1682" s="222">
        <v>0.1</v>
      </c>
      <c r="H1682" s="222" t="s">
        <v>5197</v>
      </c>
      <c r="I1682" s="222" t="s">
        <v>5197</v>
      </c>
      <c r="J1682" s="646" t="s">
        <v>5197</v>
      </c>
      <c r="K1682" s="521" t="s">
        <v>3726</v>
      </c>
      <c r="L1682" s="221" t="s">
        <v>47</v>
      </c>
      <c r="M1682" s="221" t="s">
        <v>1797</v>
      </c>
      <c r="N1682" s="300" t="s">
        <v>1988</v>
      </c>
    </row>
    <row r="1683" spans="2:14" x14ac:dyDescent="0.2">
      <c r="B1683" s="217"/>
      <c r="C1683" s="218" t="s">
        <v>1789</v>
      </c>
      <c r="D1683" s="219">
        <v>68578</v>
      </c>
      <c r="E1683" s="218" t="s">
        <v>3831</v>
      </c>
      <c r="F1683" s="222">
        <v>0.99</v>
      </c>
      <c r="G1683" s="222">
        <v>0.99</v>
      </c>
      <c r="H1683" s="222" t="s">
        <v>5197</v>
      </c>
      <c r="I1683" s="222" t="s">
        <v>5197</v>
      </c>
      <c r="J1683" s="646" t="s">
        <v>5197</v>
      </c>
      <c r="K1683" s="521" t="s">
        <v>2639</v>
      </c>
      <c r="L1683" s="221" t="s">
        <v>47</v>
      </c>
      <c r="M1683" s="221" t="s">
        <v>51</v>
      </c>
      <c r="N1683" s="300" t="s">
        <v>1988</v>
      </c>
    </row>
    <row r="1684" spans="2:14" x14ac:dyDescent="0.2">
      <c r="B1684" s="217"/>
      <c r="C1684" s="218" t="s">
        <v>1789</v>
      </c>
      <c r="D1684" s="219">
        <v>68579</v>
      </c>
      <c r="E1684" s="218" t="s">
        <v>3832</v>
      </c>
      <c r="F1684" s="222">
        <v>0.63</v>
      </c>
      <c r="G1684" s="222">
        <v>0.63</v>
      </c>
      <c r="H1684" s="222" t="s">
        <v>5197</v>
      </c>
      <c r="I1684" s="222" t="s">
        <v>5197</v>
      </c>
      <c r="J1684" s="646" t="s">
        <v>5197</v>
      </c>
      <c r="K1684" s="521" t="s">
        <v>3833</v>
      </c>
      <c r="L1684" s="221" t="s">
        <v>45</v>
      </c>
      <c r="M1684" s="221" t="s">
        <v>45</v>
      </c>
      <c r="N1684" s="300" t="s">
        <v>1986</v>
      </c>
    </row>
    <row r="1685" spans="2:14" x14ac:dyDescent="0.2">
      <c r="B1685" s="217"/>
      <c r="C1685" s="218" t="s">
        <v>1789</v>
      </c>
      <c r="D1685" s="219">
        <v>68584</v>
      </c>
      <c r="E1685" s="218" t="s">
        <v>3834</v>
      </c>
      <c r="F1685" s="222">
        <v>0.98399999999999999</v>
      </c>
      <c r="G1685" s="222">
        <v>0.98399999999999999</v>
      </c>
      <c r="H1685" s="222" t="s">
        <v>5197</v>
      </c>
      <c r="I1685" s="222" t="s">
        <v>5197</v>
      </c>
      <c r="J1685" s="646" t="s">
        <v>5197</v>
      </c>
      <c r="K1685" s="521" t="s">
        <v>3745</v>
      </c>
      <c r="L1685" s="221" t="s">
        <v>47</v>
      </c>
      <c r="M1685" s="221" t="s">
        <v>1763</v>
      </c>
      <c r="N1685" s="300" t="s">
        <v>1988</v>
      </c>
    </row>
    <row r="1686" spans="2:14" x14ac:dyDescent="0.2">
      <c r="B1686" s="217"/>
      <c r="C1686" s="218" t="s">
        <v>1789</v>
      </c>
      <c r="D1686" s="219">
        <v>68587</v>
      </c>
      <c r="E1686" s="218" t="s">
        <v>3837</v>
      </c>
      <c r="F1686" s="222">
        <v>0.216</v>
      </c>
      <c r="G1686" s="222">
        <v>0.216</v>
      </c>
      <c r="H1686" s="222" t="s">
        <v>5197</v>
      </c>
      <c r="I1686" s="222" t="s">
        <v>5197</v>
      </c>
      <c r="J1686" s="646" t="s">
        <v>5197</v>
      </c>
      <c r="K1686" s="521" t="s">
        <v>3833</v>
      </c>
      <c r="L1686" s="221" t="s">
        <v>45</v>
      </c>
      <c r="M1686" s="221" t="s">
        <v>45</v>
      </c>
      <c r="N1686" s="300" t="s">
        <v>1986</v>
      </c>
    </row>
    <row r="1687" spans="2:14" x14ac:dyDescent="0.2">
      <c r="B1687" s="217"/>
      <c r="C1687" s="218" t="s">
        <v>1789</v>
      </c>
      <c r="D1687" s="219">
        <v>68588</v>
      </c>
      <c r="E1687" s="218" t="s">
        <v>3838</v>
      </c>
      <c r="F1687" s="222">
        <v>0.496</v>
      </c>
      <c r="G1687" s="222">
        <v>0.496</v>
      </c>
      <c r="H1687" s="222" t="s">
        <v>5197</v>
      </c>
      <c r="I1687" s="222" t="s">
        <v>5197</v>
      </c>
      <c r="J1687" s="646" t="s">
        <v>5197</v>
      </c>
      <c r="K1687" s="521" t="s">
        <v>2963</v>
      </c>
      <c r="L1687" s="221" t="s">
        <v>47</v>
      </c>
      <c r="M1687" s="221" t="s">
        <v>1763</v>
      </c>
      <c r="N1687" s="300" t="s">
        <v>1988</v>
      </c>
    </row>
    <row r="1688" spans="2:14" x14ac:dyDescent="0.2">
      <c r="B1688" s="217"/>
      <c r="C1688" s="218" t="s">
        <v>1789</v>
      </c>
      <c r="D1688" s="219">
        <v>68589</v>
      </c>
      <c r="E1688" s="218" t="s">
        <v>3839</v>
      </c>
      <c r="F1688" s="222">
        <v>0.8</v>
      </c>
      <c r="G1688" s="222">
        <v>0.8</v>
      </c>
      <c r="H1688" s="222" t="s">
        <v>5197</v>
      </c>
      <c r="I1688" s="222" t="s">
        <v>5197</v>
      </c>
      <c r="J1688" s="646" t="s">
        <v>5197</v>
      </c>
      <c r="K1688" s="521" t="s">
        <v>3840</v>
      </c>
      <c r="L1688" s="221" t="s">
        <v>45</v>
      </c>
      <c r="M1688" s="221" t="s">
        <v>45</v>
      </c>
      <c r="N1688" s="300" t="s">
        <v>1986</v>
      </c>
    </row>
    <row r="1689" spans="2:14" x14ac:dyDescent="0.2">
      <c r="B1689" s="217"/>
      <c r="C1689" s="218" t="s">
        <v>1789</v>
      </c>
      <c r="D1689" s="219">
        <v>68590</v>
      </c>
      <c r="E1689" s="218" t="s">
        <v>3841</v>
      </c>
      <c r="F1689" s="222">
        <v>0.249</v>
      </c>
      <c r="G1689" s="222">
        <v>0.249</v>
      </c>
      <c r="H1689" s="222" t="s">
        <v>5197</v>
      </c>
      <c r="I1689" s="222" t="s">
        <v>5197</v>
      </c>
      <c r="J1689" s="646" t="s">
        <v>5197</v>
      </c>
      <c r="K1689" s="521" t="s">
        <v>3790</v>
      </c>
      <c r="L1689" s="221" t="s">
        <v>47</v>
      </c>
      <c r="M1689" s="221" t="s">
        <v>1848</v>
      </c>
      <c r="N1689" s="300" t="s">
        <v>1988</v>
      </c>
    </row>
    <row r="1690" spans="2:14" x14ac:dyDescent="0.2">
      <c r="B1690" s="217"/>
      <c r="C1690" s="218" t="s">
        <v>1789</v>
      </c>
      <c r="D1690" s="219">
        <v>68591</v>
      </c>
      <c r="E1690" s="218" t="s">
        <v>3842</v>
      </c>
      <c r="F1690" s="222">
        <v>2</v>
      </c>
      <c r="G1690" s="222">
        <v>2</v>
      </c>
      <c r="H1690" s="222" t="s">
        <v>5197</v>
      </c>
      <c r="I1690" s="222" t="s">
        <v>5197</v>
      </c>
      <c r="J1690" s="646" t="s">
        <v>5197</v>
      </c>
      <c r="K1690" s="521" t="s">
        <v>3843</v>
      </c>
      <c r="L1690" s="221" t="s">
        <v>47</v>
      </c>
      <c r="M1690" s="221" t="s">
        <v>51</v>
      </c>
      <c r="N1690" s="300" t="s">
        <v>1795</v>
      </c>
    </row>
    <row r="1691" spans="2:14" x14ac:dyDescent="0.2">
      <c r="B1691" s="217"/>
      <c r="C1691" s="218" t="s">
        <v>1789</v>
      </c>
      <c r="D1691" s="219">
        <v>68592</v>
      </c>
      <c r="E1691" s="218" t="s">
        <v>3844</v>
      </c>
      <c r="F1691" s="222">
        <v>4.95</v>
      </c>
      <c r="G1691" s="222">
        <v>4.95</v>
      </c>
      <c r="H1691" s="222" t="s">
        <v>5197</v>
      </c>
      <c r="I1691" s="222" t="s">
        <v>5197</v>
      </c>
      <c r="J1691" s="646" t="s">
        <v>5197</v>
      </c>
      <c r="K1691" s="521" t="s">
        <v>3845</v>
      </c>
      <c r="L1691" s="221" t="s">
        <v>47</v>
      </c>
      <c r="M1691" s="221" t="s">
        <v>51</v>
      </c>
      <c r="N1691" s="300" t="s">
        <v>1795</v>
      </c>
    </row>
    <row r="1692" spans="2:14" x14ac:dyDescent="0.2">
      <c r="B1692" s="217"/>
      <c r="C1692" s="218" t="s">
        <v>1789</v>
      </c>
      <c r="D1692" s="219">
        <v>68593</v>
      </c>
      <c r="E1692" s="218" t="s">
        <v>3846</v>
      </c>
      <c r="F1692" s="222">
        <v>2</v>
      </c>
      <c r="G1692" s="222">
        <v>2</v>
      </c>
      <c r="H1692" s="222" t="s">
        <v>5197</v>
      </c>
      <c r="I1692" s="222" t="s">
        <v>5197</v>
      </c>
      <c r="J1692" s="646" t="s">
        <v>5197</v>
      </c>
      <c r="K1692" s="521" t="s">
        <v>3823</v>
      </c>
      <c r="L1692" s="221" t="s">
        <v>47</v>
      </c>
      <c r="M1692" s="221" t="s">
        <v>45</v>
      </c>
      <c r="N1692" s="300" t="s">
        <v>1795</v>
      </c>
    </row>
    <row r="1693" spans="2:14" x14ac:dyDescent="0.2">
      <c r="B1693" s="217"/>
      <c r="C1693" s="218" t="s">
        <v>1789</v>
      </c>
      <c r="D1693" s="219">
        <v>68594</v>
      </c>
      <c r="E1693" s="218" t="s">
        <v>3847</v>
      </c>
      <c r="F1693" s="222">
        <v>2</v>
      </c>
      <c r="G1693" s="222">
        <v>2</v>
      </c>
      <c r="H1693" s="222" t="s">
        <v>5197</v>
      </c>
      <c r="I1693" s="222" t="s">
        <v>5197</v>
      </c>
      <c r="J1693" s="646" t="s">
        <v>5197</v>
      </c>
      <c r="K1693" s="521" t="s">
        <v>3845</v>
      </c>
      <c r="L1693" s="221" t="s">
        <v>47</v>
      </c>
      <c r="M1693" s="221" t="s">
        <v>51</v>
      </c>
      <c r="N1693" s="300" t="s">
        <v>1795</v>
      </c>
    </row>
    <row r="1694" spans="2:14" x14ac:dyDescent="0.2">
      <c r="B1694" s="217"/>
      <c r="C1694" s="218" t="s">
        <v>1789</v>
      </c>
      <c r="D1694" s="219">
        <v>68595</v>
      </c>
      <c r="E1694" s="218" t="s">
        <v>3848</v>
      </c>
      <c r="F1694" s="222">
        <v>0.433</v>
      </c>
      <c r="G1694" s="222">
        <v>0.433</v>
      </c>
      <c r="H1694" s="222" t="s">
        <v>5197</v>
      </c>
      <c r="I1694" s="222" t="s">
        <v>5197</v>
      </c>
      <c r="J1694" s="646" t="s">
        <v>5197</v>
      </c>
      <c r="K1694" s="521" t="s">
        <v>2667</v>
      </c>
      <c r="L1694" s="221" t="s">
        <v>47</v>
      </c>
      <c r="M1694" s="221" t="s">
        <v>1763</v>
      </c>
      <c r="N1694" s="300" t="s">
        <v>1988</v>
      </c>
    </row>
    <row r="1695" spans="2:14" x14ac:dyDescent="0.2">
      <c r="B1695" s="217"/>
      <c r="C1695" s="218" t="s">
        <v>1789</v>
      </c>
      <c r="D1695" s="219">
        <v>68596</v>
      </c>
      <c r="E1695" s="218" t="s">
        <v>3849</v>
      </c>
      <c r="F1695" s="222">
        <v>0.24</v>
      </c>
      <c r="G1695" s="222">
        <v>0.24</v>
      </c>
      <c r="H1695" s="222" t="s">
        <v>5197</v>
      </c>
      <c r="I1695" s="222" t="s">
        <v>5197</v>
      </c>
      <c r="J1695" s="646" t="s">
        <v>5197</v>
      </c>
      <c r="K1695" s="521" t="s">
        <v>3850</v>
      </c>
      <c r="L1695" s="221" t="s">
        <v>47</v>
      </c>
      <c r="M1695" s="221" t="s">
        <v>45</v>
      </c>
      <c r="N1695" s="300" t="s">
        <v>1988</v>
      </c>
    </row>
    <row r="1696" spans="2:14" x14ac:dyDescent="0.2">
      <c r="B1696" s="217"/>
      <c r="C1696" s="218" t="s">
        <v>1789</v>
      </c>
      <c r="D1696" s="219">
        <v>68597</v>
      </c>
      <c r="E1696" s="218" t="s">
        <v>3851</v>
      </c>
      <c r="F1696" s="222">
        <v>1.98</v>
      </c>
      <c r="G1696" s="222">
        <v>1.98</v>
      </c>
      <c r="H1696" s="222" t="s">
        <v>5197</v>
      </c>
      <c r="I1696" s="222" t="s">
        <v>5197</v>
      </c>
      <c r="J1696" s="646" t="s">
        <v>5197</v>
      </c>
      <c r="K1696" s="521" t="s">
        <v>2963</v>
      </c>
      <c r="L1696" s="221" t="s">
        <v>47</v>
      </c>
      <c r="M1696" s="221" t="s">
        <v>1763</v>
      </c>
      <c r="N1696" s="300" t="s">
        <v>1988</v>
      </c>
    </row>
    <row r="1697" spans="2:14" x14ac:dyDescent="0.2">
      <c r="B1697" s="217"/>
      <c r="C1697" s="218" t="s">
        <v>1789</v>
      </c>
      <c r="D1697" s="219">
        <v>68599</v>
      </c>
      <c r="E1697" s="218" t="s">
        <v>3852</v>
      </c>
      <c r="F1697" s="222">
        <v>0.03</v>
      </c>
      <c r="G1697" s="222">
        <v>0.03</v>
      </c>
      <c r="H1697" s="222" t="s">
        <v>5197</v>
      </c>
      <c r="I1697" s="222" t="s">
        <v>5197</v>
      </c>
      <c r="J1697" s="646" t="s">
        <v>5197</v>
      </c>
      <c r="K1697" s="521" t="s">
        <v>2650</v>
      </c>
      <c r="L1697" s="221" t="s">
        <v>45</v>
      </c>
      <c r="M1697" s="221" t="s">
        <v>45</v>
      </c>
      <c r="N1697" s="300" t="s">
        <v>1986</v>
      </c>
    </row>
    <row r="1698" spans="2:14" x14ac:dyDescent="0.2">
      <c r="B1698" s="217"/>
      <c r="C1698" s="218" t="s">
        <v>1789</v>
      </c>
      <c r="D1698" s="219">
        <v>68601</v>
      </c>
      <c r="E1698" s="218" t="s">
        <v>3853</v>
      </c>
      <c r="F1698" s="222">
        <v>0.24</v>
      </c>
      <c r="G1698" s="222">
        <v>0.24</v>
      </c>
      <c r="H1698" s="222" t="s">
        <v>5197</v>
      </c>
      <c r="I1698" s="222" t="s">
        <v>5197</v>
      </c>
      <c r="J1698" s="646" t="s">
        <v>5197</v>
      </c>
      <c r="K1698" s="521" t="s">
        <v>3854</v>
      </c>
      <c r="L1698" s="221" t="s">
        <v>47</v>
      </c>
      <c r="M1698" s="221" t="s">
        <v>1763</v>
      </c>
      <c r="N1698" s="300" t="s">
        <v>1795</v>
      </c>
    </row>
    <row r="1699" spans="2:14" x14ac:dyDescent="0.2">
      <c r="B1699" s="217"/>
      <c r="C1699" s="218" t="s">
        <v>1789</v>
      </c>
      <c r="D1699" s="219">
        <v>68602</v>
      </c>
      <c r="E1699" s="218" t="s">
        <v>3855</v>
      </c>
      <c r="F1699" s="222">
        <v>1</v>
      </c>
      <c r="G1699" s="222">
        <v>1</v>
      </c>
      <c r="H1699" s="222" t="s">
        <v>5197</v>
      </c>
      <c r="I1699" s="222" t="s">
        <v>5197</v>
      </c>
      <c r="J1699" s="646" t="s">
        <v>5197</v>
      </c>
      <c r="K1699" s="521" t="s">
        <v>3777</v>
      </c>
      <c r="L1699" s="221" t="s">
        <v>47</v>
      </c>
      <c r="M1699" s="221" t="s">
        <v>1763</v>
      </c>
      <c r="N1699" s="300" t="s">
        <v>1795</v>
      </c>
    </row>
    <row r="1700" spans="2:14" x14ac:dyDescent="0.2">
      <c r="B1700" s="217"/>
      <c r="C1700" s="218" t="s">
        <v>1789</v>
      </c>
      <c r="D1700" s="219">
        <v>68605</v>
      </c>
      <c r="E1700" s="218" t="s">
        <v>3856</v>
      </c>
      <c r="F1700" s="222">
        <v>0.98399999999999999</v>
      </c>
      <c r="G1700" s="222">
        <v>0.98399999999999999</v>
      </c>
      <c r="H1700" s="222" t="s">
        <v>5197</v>
      </c>
      <c r="I1700" s="222" t="s">
        <v>5197</v>
      </c>
      <c r="J1700" s="646" t="s">
        <v>5197</v>
      </c>
      <c r="K1700" s="521" t="s">
        <v>3745</v>
      </c>
      <c r="L1700" s="221" t="s">
        <v>47</v>
      </c>
      <c r="M1700" s="221" t="s">
        <v>1763</v>
      </c>
      <c r="N1700" s="300" t="s">
        <v>1988</v>
      </c>
    </row>
    <row r="1701" spans="2:14" x14ac:dyDescent="0.2">
      <c r="B1701" s="217"/>
      <c r="C1701" s="218" t="s">
        <v>1789</v>
      </c>
      <c r="D1701" s="219">
        <v>68606</v>
      </c>
      <c r="E1701" s="218" t="s">
        <v>3857</v>
      </c>
      <c r="F1701" s="222">
        <v>3.12</v>
      </c>
      <c r="G1701" s="222">
        <v>3.12</v>
      </c>
      <c r="H1701" s="222" t="s">
        <v>5197</v>
      </c>
      <c r="I1701" s="222" t="s">
        <v>5197</v>
      </c>
      <c r="J1701" s="646" t="s">
        <v>5197</v>
      </c>
      <c r="K1701" s="521" t="s">
        <v>3858</v>
      </c>
      <c r="L1701" s="221" t="s">
        <v>47</v>
      </c>
      <c r="M1701" s="221" t="s">
        <v>1763</v>
      </c>
      <c r="N1701" s="300" t="s">
        <v>1795</v>
      </c>
    </row>
    <row r="1702" spans="2:14" x14ac:dyDescent="0.2">
      <c r="B1702" s="217"/>
      <c r="C1702" s="218" t="s">
        <v>1789</v>
      </c>
      <c r="D1702" s="219">
        <v>68607</v>
      </c>
      <c r="E1702" s="218" t="s">
        <v>3859</v>
      </c>
      <c r="F1702" s="222">
        <v>2</v>
      </c>
      <c r="G1702" s="222">
        <v>2</v>
      </c>
      <c r="H1702" s="222" t="s">
        <v>5197</v>
      </c>
      <c r="I1702" s="222" t="s">
        <v>5197</v>
      </c>
      <c r="J1702" s="646" t="s">
        <v>5197</v>
      </c>
      <c r="K1702" s="521" t="s">
        <v>3860</v>
      </c>
      <c r="L1702" s="221" t="s">
        <v>47</v>
      </c>
      <c r="M1702" s="221" t="s">
        <v>1763</v>
      </c>
      <c r="N1702" s="300" t="s">
        <v>1795</v>
      </c>
    </row>
    <row r="1703" spans="2:14" x14ac:dyDescent="0.2">
      <c r="B1703" s="217"/>
      <c r="C1703" s="218" t="s">
        <v>1789</v>
      </c>
      <c r="D1703" s="219">
        <v>68608</v>
      </c>
      <c r="E1703" s="218" t="s">
        <v>3861</v>
      </c>
      <c r="F1703" s="222">
        <v>2</v>
      </c>
      <c r="G1703" s="222">
        <v>2</v>
      </c>
      <c r="H1703" s="222" t="s">
        <v>5197</v>
      </c>
      <c r="I1703" s="222" t="s">
        <v>5197</v>
      </c>
      <c r="J1703" s="646" t="s">
        <v>5197</v>
      </c>
      <c r="K1703" s="521" t="s">
        <v>3860</v>
      </c>
      <c r="L1703" s="221" t="s">
        <v>47</v>
      </c>
      <c r="M1703" s="221" t="s">
        <v>1763</v>
      </c>
      <c r="N1703" s="300" t="s">
        <v>1795</v>
      </c>
    </row>
    <row r="1704" spans="2:14" x14ac:dyDescent="0.2">
      <c r="B1704" s="217"/>
      <c r="C1704" s="218" t="s">
        <v>1789</v>
      </c>
      <c r="D1704" s="219">
        <v>68609</v>
      </c>
      <c r="E1704" s="218" t="s">
        <v>3862</v>
      </c>
      <c r="F1704" s="222">
        <v>4.9800000000000004</v>
      </c>
      <c r="G1704" s="222">
        <v>4.9800000000000004</v>
      </c>
      <c r="H1704" s="222" t="s">
        <v>5197</v>
      </c>
      <c r="I1704" s="222" t="s">
        <v>5197</v>
      </c>
      <c r="J1704" s="646" t="s">
        <v>5197</v>
      </c>
      <c r="K1704" s="521" t="s">
        <v>3858</v>
      </c>
      <c r="L1704" s="221" t="s">
        <v>47</v>
      </c>
      <c r="M1704" s="221" t="s">
        <v>1763</v>
      </c>
      <c r="N1704" s="300" t="s">
        <v>1795</v>
      </c>
    </row>
    <row r="1705" spans="2:14" x14ac:dyDescent="0.2">
      <c r="B1705" s="217"/>
      <c r="C1705" s="218" t="s">
        <v>1789</v>
      </c>
      <c r="D1705" s="219">
        <v>68610</v>
      </c>
      <c r="E1705" s="218" t="s">
        <v>3863</v>
      </c>
      <c r="F1705" s="222">
        <v>2</v>
      </c>
      <c r="G1705" s="222">
        <v>2</v>
      </c>
      <c r="H1705" s="222" t="s">
        <v>5197</v>
      </c>
      <c r="I1705" s="222" t="s">
        <v>5197</v>
      </c>
      <c r="J1705" s="646" t="s">
        <v>5197</v>
      </c>
      <c r="K1705" s="521" t="s">
        <v>3864</v>
      </c>
      <c r="L1705" s="221" t="s">
        <v>47</v>
      </c>
      <c r="M1705" s="221" t="s">
        <v>1763</v>
      </c>
      <c r="N1705" s="300" t="s">
        <v>1795</v>
      </c>
    </row>
    <row r="1706" spans="2:14" x14ac:dyDescent="0.2">
      <c r="B1706" s="217"/>
      <c r="C1706" s="218" t="s">
        <v>1789</v>
      </c>
      <c r="D1706" s="219">
        <v>68614</v>
      </c>
      <c r="E1706" s="218" t="s">
        <v>3866</v>
      </c>
      <c r="F1706" s="222">
        <v>0.12</v>
      </c>
      <c r="G1706" s="222">
        <v>0.12</v>
      </c>
      <c r="H1706" s="222" t="s">
        <v>5197</v>
      </c>
      <c r="I1706" s="222" t="s">
        <v>5197</v>
      </c>
      <c r="J1706" s="646" t="s">
        <v>5197</v>
      </c>
      <c r="K1706" s="521" t="s">
        <v>3867</v>
      </c>
      <c r="L1706" s="221" t="s">
        <v>45</v>
      </c>
      <c r="M1706" s="221" t="s">
        <v>45</v>
      </c>
      <c r="N1706" s="300" t="s">
        <v>1986</v>
      </c>
    </row>
    <row r="1707" spans="2:14" x14ac:dyDescent="0.2">
      <c r="B1707" s="217"/>
      <c r="C1707" s="218" t="s">
        <v>1789</v>
      </c>
      <c r="D1707" s="219">
        <v>68621</v>
      </c>
      <c r="E1707" s="218" t="s">
        <v>3868</v>
      </c>
      <c r="F1707" s="222">
        <v>4.95</v>
      </c>
      <c r="G1707" s="222">
        <v>4.95</v>
      </c>
      <c r="H1707" s="222" t="s">
        <v>5197</v>
      </c>
      <c r="I1707" s="222" t="s">
        <v>5197</v>
      </c>
      <c r="J1707" s="646" t="s">
        <v>5197</v>
      </c>
      <c r="K1707" s="521" t="s">
        <v>3726</v>
      </c>
      <c r="L1707" s="221" t="s">
        <v>47</v>
      </c>
      <c r="M1707" s="221" t="s">
        <v>1797</v>
      </c>
      <c r="N1707" s="300" t="s">
        <v>1988</v>
      </c>
    </row>
    <row r="1708" spans="2:14" x14ac:dyDescent="0.2">
      <c r="B1708" s="217"/>
      <c r="C1708" s="218" t="s">
        <v>1789</v>
      </c>
      <c r="D1708" s="219">
        <v>68622</v>
      </c>
      <c r="E1708" s="218" t="s">
        <v>3869</v>
      </c>
      <c r="F1708" s="222">
        <v>4.95</v>
      </c>
      <c r="G1708" s="222">
        <v>4.95</v>
      </c>
      <c r="H1708" s="222" t="s">
        <v>5197</v>
      </c>
      <c r="I1708" s="222" t="s">
        <v>5197</v>
      </c>
      <c r="J1708" s="646" t="s">
        <v>5197</v>
      </c>
      <c r="K1708" s="521" t="s">
        <v>3870</v>
      </c>
      <c r="L1708" s="221" t="s">
        <v>47</v>
      </c>
      <c r="M1708" s="221" t="s">
        <v>45</v>
      </c>
      <c r="N1708" s="300" t="s">
        <v>1988</v>
      </c>
    </row>
    <row r="1709" spans="2:14" x14ac:dyDescent="0.2">
      <c r="B1709" s="217"/>
      <c r="C1709" s="218" t="s">
        <v>1789</v>
      </c>
      <c r="D1709" s="219">
        <v>68629</v>
      </c>
      <c r="E1709" s="218" t="s">
        <v>3871</v>
      </c>
      <c r="F1709" s="222">
        <v>6.7000000000000004E-2</v>
      </c>
      <c r="G1709" s="222">
        <v>6.7000000000000004E-2</v>
      </c>
      <c r="H1709" s="222" t="s">
        <v>5197</v>
      </c>
      <c r="I1709" s="222" t="s">
        <v>5197</v>
      </c>
      <c r="J1709" s="646" t="s">
        <v>5197</v>
      </c>
      <c r="K1709" s="521" t="s">
        <v>3872</v>
      </c>
      <c r="L1709" s="221" t="s">
        <v>45</v>
      </c>
      <c r="M1709" s="221" t="s">
        <v>45</v>
      </c>
      <c r="N1709" s="300" t="s">
        <v>1986</v>
      </c>
    </row>
    <row r="1710" spans="2:14" x14ac:dyDescent="0.2">
      <c r="B1710" s="217"/>
      <c r="C1710" s="218" t="s">
        <v>1789</v>
      </c>
      <c r="D1710" s="219">
        <v>68631</v>
      </c>
      <c r="E1710" s="218" t="s">
        <v>3875</v>
      </c>
      <c r="F1710" s="222">
        <v>0.48</v>
      </c>
      <c r="G1710" s="222">
        <v>0.48</v>
      </c>
      <c r="H1710" s="222" t="s">
        <v>5197</v>
      </c>
      <c r="I1710" s="222" t="s">
        <v>5197</v>
      </c>
      <c r="J1710" s="646" t="s">
        <v>5197</v>
      </c>
      <c r="K1710" s="521" t="s">
        <v>2580</v>
      </c>
      <c r="L1710" s="221" t="s">
        <v>47</v>
      </c>
      <c r="M1710" s="221" t="s">
        <v>51</v>
      </c>
      <c r="N1710" s="300" t="s">
        <v>1795</v>
      </c>
    </row>
    <row r="1711" spans="2:14" x14ac:dyDescent="0.2">
      <c r="B1711" s="217"/>
      <c r="C1711" s="218" t="s">
        <v>1789</v>
      </c>
      <c r="D1711" s="219">
        <v>68637</v>
      </c>
      <c r="E1711" s="218" t="s">
        <v>3876</v>
      </c>
      <c r="F1711" s="222">
        <v>4.9800000000000004</v>
      </c>
      <c r="G1711" s="222">
        <v>4.9800000000000004</v>
      </c>
      <c r="H1711" s="222" t="s">
        <v>5197</v>
      </c>
      <c r="I1711" s="222" t="s">
        <v>5197</v>
      </c>
      <c r="J1711" s="646" t="s">
        <v>5197</v>
      </c>
      <c r="K1711" s="521" t="s">
        <v>3745</v>
      </c>
      <c r="L1711" s="221" t="s">
        <v>47</v>
      </c>
      <c r="M1711" s="221" t="s">
        <v>1763</v>
      </c>
      <c r="N1711" s="300" t="s">
        <v>1988</v>
      </c>
    </row>
    <row r="1712" spans="2:14" x14ac:dyDescent="0.2">
      <c r="B1712" s="217"/>
      <c r="C1712" s="218" t="s">
        <v>1789</v>
      </c>
      <c r="D1712" s="219">
        <v>68639</v>
      </c>
      <c r="E1712" s="218" t="s">
        <v>3877</v>
      </c>
      <c r="F1712" s="222">
        <v>0.32600000000000001</v>
      </c>
      <c r="G1712" s="222">
        <v>0.32600000000000001</v>
      </c>
      <c r="H1712" s="222" t="s">
        <v>5197</v>
      </c>
      <c r="I1712" s="222" t="s">
        <v>5197</v>
      </c>
      <c r="J1712" s="646" t="s">
        <v>5197</v>
      </c>
      <c r="K1712" s="521" t="s">
        <v>3878</v>
      </c>
      <c r="L1712" s="221" t="s">
        <v>47</v>
      </c>
      <c r="M1712" s="221" t="s">
        <v>51</v>
      </c>
      <c r="N1712" s="300" t="s">
        <v>1795</v>
      </c>
    </row>
    <row r="1713" spans="2:14" x14ac:dyDescent="0.2">
      <c r="B1713" s="217"/>
      <c r="C1713" s="218" t="s">
        <v>1789</v>
      </c>
      <c r="D1713" s="219">
        <v>68640</v>
      </c>
      <c r="E1713" s="218" t="s">
        <v>3879</v>
      </c>
      <c r="F1713" s="222">
        <v>0.25</v>
      </c>
      <c r="G1713" s="222">
        <v>0.25</v>
      </c>
      <c r="H1713" s="222" t="s">
        <v>5197</v>
      </c>
      <c r="I1713" s="222" t="s">
        <v>5197</v>
      </c>
      <c r="J1713" s="646" t="s">
        <v>5197</v>
      </c>
      <c r="K1713" s="521" t="s">
        <v>3880</v>
      </c>
      <c r="L1713" s="221" t="s">
        <v>47</v>
      </c>
      <c r="M1713" s="221" t="s">
        <v>1797</v>
      </c>
      <c r="N1713" s="300" t="s">
        <v>1988</v>
      </c>
    </row>
    <row r="1714" spans="2:14" x14ac:dyDescent="0.2">
      <c r="B1714" s="217"/>
      <c r="C1714" s="218" t="s">
        <v>1789</v>
      </c>
      <c r="D1714" s="219">
        <v>68642</v>
      </c>
      <c r="E1714" s="218" t="s">
        <v>3881</v>
      </c>
      <c r="F1714" s="222">
        <v>0.26600000000000001</v>
      </c>
      <c r="G1714" s="222">
        <v>0.26600000000000001</v>
      </c>
      <c r="H1714" s="222" t="s">
        <v>5197</v>
      </c>
      <c r="I1714" s="222" t="s">
        <v>5197</v>
      </c>
      <c r="J1714" s="646" t="s">
        <v>5197</v>
      </c>
      <c r="K1714" s="521" t="s">
        <v>3882</v>
      </c>
      <c r="L1714" s="221" t="s">
        <v>47</v>
      </c>
      <c r="M1714" s="221" t="s">
        <v>51</v>
      </c>
      <c r="N1714" s="300" t="s">
        <v>1795</v>
      </c>
    </row>
    <row r="1715" spans="2:14" x14ac:dyDescent="0.2">
      <c r="B1715" s="217"/>
      <c r="C1715" s="218" t="s">
        <v>1789</v>
      </c>
      <c r="D1715" s="219">
        <v>68643</v>
      </c>
      <c r="E1715" s="218" t="s">
        <v>3883</v>
      </c>
      <c r="F1715" s="222">
        <v>0.66800000000000004</v>
      </c>
      <c r="G1715" s="222">
        <v>0.66800000000000004</v>
      </c>
      <c r="H1715" s="222" t="s">
        <v>5197</v>
      </c>
      <c r="I1715" s="222" t="s">
        <v>5197</v>
      </c>
      <c r="J1715" s="646" t="s">
        <v>5197</v>
      </c>
      <c r="K1715" s="521" t="s">
        <v>3884</v>
      </c>
      <c r="L1715" s="221" t="s">
        <v>47</v>
      </c>
      <c r="M1715" s="221" t="s">
        <v>1763</v>
      </c>
      <c r="N1715" s="300" t="s">
        <v>1988</v>
      </c>
    </row>
    <row r="1716" spans="2:14" x14ac:dyDescent="0.2">
      <c r="B1716" s="217"/>
      <c r="C1716" s="218" t="s">
        <v>1789</v>
      </c>
      <c r="D1716" s="219">
        <v>68671</v>
      </c>
      <c r="E1716" s="218" t="s">
        <v>3885</v>
      </c>
      <c r="F1716" s="222">
        <v>0.1</v>
      </c>
      <c r="G1716" s="222">
        <v>0.1</v>
      </c>
      <c r="H1716" s="222" t="s">
        <v>5197</v>
      </c>
      <c r="I1716" s="222" t="s">
        <v>5197</v>
      </c>
      <c r="J1716" s="646" t="s">
        <v>5197</v>
      </c>
      <c r="K1716" s="521" t="s">
        <v>3886</v>
      </c>
      <c r="L1716" s="221" t="s">
        <v>44</v>
      </c>
      <c r="M1716" s="221" t="s">
        <v>50</v>
      </c>
      <c r="N1716" s="300" t="s">
        <v>1751</v>
      </c>
    </row>
    <row r="1717" spans="2:14" x14ac:dyDescent="0.2">
      <c r="B1717" s="217"/>
      <c r="C1717" s="218" t="s">
        <v>1789</v>
      </c>
      <c r="D1717" s="219">
        <v>68679</v>
      </c>
      <c r="E1717" s="218" t="s">
        <v>3887</v>
      </c>
      <c r="F1717" s="222">
        <v>3.96</v>
      </c>
      <c r="G1717" s="222">
        <v>3.96</v>
      </c>
      <c r="H1717" s="222" t="s">
        <v>5197</v>
      </c>
      <c r="I1717" s="222" t="s">
        <v>5197</v>
      </c>
      <c r="J1717" s="646" t="s">
        <v>5197</v>
      </c>
      <c r="K1717" s="521" t="s">
        <v>3888</v>
      </c>
      <c r="L1717" s="221" t="s">
        <v>47</v>
      </c>
      <c r="M1717" s="221" t="s">
        <v>1763</v>
      </c>
      <c r="N1717" s="300" t="s">
        <v>1988</v>
      </c>
    </row>
    <row r="1718" spans="2:14" x14ac:dyDescent="0.2">
      <c r="B1718" s="217"/>
      <c r="C1718" s="218" t="s">
        <v>1789</v>
      </c>
      <c r="D1718" s="219">
        <v>68680</v>
      </c>
      <c r="E1718" s="218" t="s">
        <v>3889</v>
      </c>
      <c r="F1718" s="222">
        <v>0.1</v>
      </c>
      <c r="G1718" s="222">
        <v>0.1</v>
      </c>
      <c r="H1718" s="222" t="s">
        <v>5197</v>
      </c>
      <c r="I1718" s="222" t="s">
        <v>5197</v>
      </c>
      <c r="J1718" s="646" t="s">
        <v>5197</v>
      </c>
      <c r="K1718" s="521" t="s">
        <v>3890</v>
      </c>
      <c r="L1718" s="221" t="s">
        <v>47</v>
      </c>
      <c r="M1718" s="221" t="s">
        <v>1848</v>
      </c>
      <c r="N1718" s="300" t="s">
        <v>1988</v>
      </c>
    </row>
    <row r="1719" spans="2:14" x14ac:dyDescent="0.2">
      <c r="B1719" s="217"/>
      <c r="C1719" s="218" t="s">
        <v>1789</v>
      </c>
      <c r="D1719" s="219">
        <v>68681</v>
      </c>
      <c r="E1719" s="218" t="s">
        <v>3891</v>
      </c>
      <c r="F1719" s="222">
        <v>3.6999999999999998E-2</v>
      </c>
      <c r="G1719" s="222">
        <v>3.6999999999999998E-2</v>
      </c>
      <c r="H1719" s="222" t="s">
        <v>5197</v>
      </c>
      <c r="I1719" s="222" t="s">
        <v>5197</v>
      </c>
      <c r="J1719" s="646" t="s">
        <v>5197</v>
      </c>
      <c r="K1719" s="521" t="s">
        <v>3334</v>
      </c>
      <c r="L1719" s="221" t="s">
        <v>45</v>
      </c>
      <c r="M1719" s="221" t="s">
        <v>45</v>
      </c>
      <c r="N1719" s="300" t="s">
        <v>1986</v>
      </c>
    </row>
    <row r="1720" spans="2:14" x14ac:dyDescent="0.2">
      <c r="B1720" s="217"/>
      <c r="C1720" s="218" t="s">
        <v>1789</v>
      </c>
      <c r="D1720" s="219">
        <v>68693</v>
      </c>
      <c r="E1720" s="218" t="s">
        <v>3892</v>
      </c>
      <c r="F1720" s="222">
        <v>4</v>
      </c>
      <c r="G1720" s="222">
        <v>4</v>
      </c>
      <c r="H1720" s="222" t="s">
        <v>5197</v>
      </c>
      <c r="I1720" s="222" t="s">
        <v>5197</v>
      </c>
      <c r="J1720" s="646" t="s">
        <v>5197</v>
      </c>
      <c r="K1720" s="521" t="s">
        <v>3893</v>
      </c>
      <c r="L1720" s="221" t="s">
        <v>47</v>
      </c>
      <c r="M1720" s="221" t="s">
        <v>1763</v>
      </c>
      <c r="N1720" s="300" t="s">
        <v>1988</v>
      </c>
    </row>
    <row r="1721" spans="2:14" x14ac:dyDescent="0.2">
      <c r="B1721" s="217"/>
      <c r="C1721" s="218" t="s">
        <v>1789</v>
      </c>
      <c r="D1721" s="219">
        <v>68697</v>
      </c>
      <c r="E1721" s="218" t="s">
        <v>3894</v>
      </c>
      <c r="F1721" s="222">
        <v>4</v>
      </c>
      <c r="G1721" s="222">
        <v>4</v>
      </c>
      <c r="H1721" s="222" t="s">
        <v>5197</v>
      </c>
      <c r="I1721" s="222" t="s">
        <v>5197</v>
      </c>
      <c r="J1721" s="646" t="s">
        <v>5197</v>
      </c>
      <c r="K1721" s="521" t="s">
        <v>3895</v>
      </c>
      <c r="L1721" s="221" t="s">
        <v>47</v>
      </c>
      <c r="M1721" s="221" t="s">
        <v>1763</v>
      </c>
      <c r="N1721" s="300" t="s">
        <v>2459</v>
      </c>
    </row>
    <row r="1722" spans="2:14" x14ac:dyDescent="0.2">
      <c r="B1722" s="217"/>
      <c r="C1722" s="218" t="s">
        <v>1789</v>
      </c>
      <c r="D1722" s="219">
        <v>68700</v>
      </c>
      <c r="E1722" s="218" t="s">
        <v>3896</v>
      </c>
      <c r="F1722" s="222">
        <v>0.24</v>
      </c>
      <c r="G1722" s="222">
        <v>0.24</v>
      </c>
      <c r="H1722" s="222" t="s">
        <v>5197</v>
      </c>
      <c r="I1722" s="222" t="s">
        <v>5197</v>
      </c>
      <c r="J1722" s="646" t="s">
        <v>5197</v>
      </c>
      <c r="K1722" s="521" t="s">
        <v>3897</v>
      </c>
      <c r="L1722" s="221" t="s">
        <v>47</v>
      </c>
      <c r="M1722" s="221" t="s">
        <v>51</v>
      </c>
      <c r="N1722" s="300" t="s">
        <v>1988</v>
      </c>
    </row>
    <row r="1723" spans="2:14" x14ac:dyDescent="0.2">
      <c r="B1723" s="217"/>
      <c r="C1723" s="218" t="s">
        <v>1789</v>
      </c>
      <c r="D1723" s="219">
        <v>68734</v>
      </c>
      <c r="E1723" s="218" t="s">
        <v>3907</v>
      </c>
      <c r="F1723" s="222">
        <v>72.599999999999994</v>
      </c>
      <c r="G1723" s="222">
        <v>72.599999999999994</v>
      </c>
      <c r="H1723" s="222" t="s">
        <v>5197</v>
      </c>
      <c r="I1723" s="222" t="s">
        <v>5197</v>
      </c>
      <c r="J1723" s="646" t="s">
        <v>5197</v>
      </c>
      <c r="K1723" s="521" t="s">
        <v>3909</v>
      </c>
      <c r="L1723" s="221" t="s">
        <v>49</v>
      </c>
      <c r="M1723" s="221" t="s">
        <v>1843</v>
      </c>
      <c r="N1723" s="300" t="s">
        <v>3908</v>
      </c>
    </row>
    <row r="1724" spans="2:14" x14ac:dyDescent="0.2">
      <c r="B1724" s="217"/>
      <c r="C1724" s="218" t="s">
        <v>1789</v>
      </c>
      <c r="D1724" s="219">
        <v>68764</v>
      </c>
      <c r="E1724" s="218" t="s">
        <v>3918</v>
      </c>
      <c r="F1724" s="222">
        <v>0.18</v>
      </c>
      <c r="G1724" s="222">
        <v>0.18</v>
      </c>
      <c r="H1724" s="222" t="s">
        <v>5197</v>
      </c>
      <c r="I1724" s="222" t="s">
        <v>5197</v>
      </c>
      <c r="J1724" s="646" t="s">
        <v>5197</v>
      </c>
      <c r="K1724" s="521" t="s">
        <v>3919</v>
      </c>
      <c r="L1724" s="221" t="s">
        <v>47</v>
      </c>
      <c r="M1724" s="221" t="s">
        <v>1848</v>
      </c>
      <c r="N1724" s="300" t="s">
        <v>1988</v>
      </c>
    </row>
    <row r="1725" spans="2:14" x14ac:dyDescent="0.2">
      <c r="B1725" s="217"/>
      <c r="C1725" s="218" t="s">
        <v>1789</v>
      </c>
      <c r="D1725" s="219">
        <v>68765</v>
      </c>
      <c r="E1725" s="218" t="s">
        <v>3920</v>
      </c>
      <c r="F1725" s="222">
        <v>0.25</v>
      </c>
      <c r="G1725" s="222">
        <v>0.25</v>
      </c>
      <c r="H1725" s="222" t="s">
        <v>5197</v>
      </c>
      <c r="I1725" s="222" t="s">
        <v>5197</v>
      </c>
      <c r="J1725" s="646" t="s">
        <v>5197</v>
      </c>
      <c r="K1725" s="521" t="s">
        <v>3741</v>
      </c>
      <c r="L1725" s="221" t="s">
        <v>47</v>
      </c>
      <c r="M1725" s="221" t="s">
        <v>1797</v>
      </c>
      <c r="N1725" s="300" t="s">
        <v>1988</v>
      </c>
    </row>
    <row r="1726" spans="2:14" x14ac:dyDescent="0.2">
      <c r="B1726" s="217"/>
      <c r="C1726" s="218" t="s">
        <v>1789</v>
      </c>
      <c r="D1726" s="219">
        <v>68766</v>
      </c>
      <c r="E1726" s="218" t="s">
        <v>3921</v>
      </c>
      <c r="F1726" s="222">
        <v>0.2</v>
      </c>
      <c r="G1726" s="222">
        <v>0.2</v>
      </c>
      <c r="H1726" s="222" t="s">
        <v>5197</v>
      </c>
      <c r="I1726" s="222" t="s">
        <v>5197</v>
      </c>
      <c r="J1726" s="646" t="s">
        <v>5197</v>
      </c>
      <c r="K1726" s="521" t="s">
        <v>2650</v>
      </c>
      <c r="L1726" s="221" t="s">
        <v>45</v>
      </c>
      <c r="M1726" s="221" t="s">
        <v>45</v>
      </c>
      <c r="N1726" s="300" t="s">
        <v>1986</v>
      </c>
    </row>
    <row r="1727" spans="2:14" x14ac:dyDescent="0.2">
      <c r="B1727" s="217"/>
      <c r="C1727" s="218" t="s">
        <v>1789</v>
      </c>
      <c r="D1727" s="219">
        <v>68769</v>
      </c>
      <c r="E1727" s="218" t="s">
        <v>3922</v>
      </c>
      <c r="F1727" s="222">
        <v>0.56699999999999995</v>
      </c>
      <c r="G1727" s="222">
        <v>0.56699999999999995</v>
      </c>
      <c r="H1727" s="222" t="s">
        <v>5197</v>
      </c>
      <c r="I1727" s="222" t="s">
        <v>5197</v>
      </c>
      <c r="J1727" s="646" t="s">
        <v>5197</v>
      </c>
      <c r="K1727" s="521" t="s">
        <v>2550</v>
      </c>
      <c r="L1727" s="221" t="s">
        <v>47</v>
      </c>
      <c r="M1727" s="221" t="s">
        <v>45</v>
      </c>
      <c r="N1727" s="300" t="s">
        <v>1988</v>
      </c>
    </row>
    <row r="1728" spans="2:14" x14ac:dyDescent="0.2">
      <c r="B1728" s="217"/>
      <c r="C1728" s="218" t="s">
        <v>1789</v>
      </c>
      <c r="D1728" s="219">
        <v>68770</v>
      </c>
      <c r="E1728" s="218" t="s">
        <v>3923</v>
      </c>
      <c r="F1728" s="222">
        <v>2.4500000000000002</v>
      </c>
      <c r="G1728" s="222">
        <v>2.4500000000000002</v>
      </c>
      <c r="H1728" s="222" t="s">
        <v>5197</v>
      </c>
      <c r="I1728" s="222" t="s">
        <v>5197</v>
      </c>
      <c r="J1728" s="646" t="s">
        <v>5197</v>
      </c>
      <c r="K1728" s="521" t="s">
        <v>3747</v>
      </c>
      <c r="L1728" s="221" t="s">
        <v>47</v>
      </c>
      <c r="M1728" s="221" t="s">
        <v>1763</v>
      </c>
      <c r="N1728" s="300" t="s">
        <v>1988</v>
      </c>
    </row>
    <row r="1729" spans="2:14" x14ac:dyDescent="0.2">
      <c r="B1729" s="217"/>
      <c r="C1729" s="218" t="s">
        <v>1789</v>
      </c>
      <c r="D1729" s="219">
        <v>68772</v>
      </c>
      <c r="E1729" s="218" t="s">
        <v>3924</v>
      </c>
      <c r="F1729" s="222">
        <v>0.47299999999999998</v>
      </c>
      <c r="G1729" s="222">
        <v>0.47299999999999998</v>
      </c>
      <c r="H1729" s="222" t="s">
        <v>5197</v>
      </c>
      <c r="I1729" s="222" t="s">
        <v>5197</v>
      </c>
      <c r="J1729" s="646" t="s">
        <v>5197</v>
      </c>
      <c r="K1729" s="521" t="s">
        <v>3925</v>
      </c>
      <c r="L1729" s="221" t="s">
        <v>47</v>
      </c>
      <c r="M1729" s="221" t="s">
        <v>1797</v>
      </c>
      <c r="N1729" s="300" t="s">
        <v>3498</v>
      </c>
    </row>
    <row r="1730" spans="2:14" x14ac:dyDescent="0.2">
      <c r="B1730" s="217"/>
      <c r="C1730" s="218" t="s">
        <v>1789</v>
      </c>
      <c r="D1730" s="219">
        <v>68773</v>
      </c>
      <c r="E1730" s="218" t="s">
        <v>3926</v>
      </c>
      <c r="F1730" s="222">
        <v>0.39400000000000002</v>
      </c>
      <c r="G1730" s="222">
        <v>0.39400000000000002</v>
      </c>
      <c r="H1730" s="222" t="s">
        <v>5197</v>
      </c>
      <c r="I1730" s="222" t="s">
        <v>5197</v>
      </c>
      <c r="J1730" s="646" t="s">
        <v>5197</v>
      </c>
      <c r="K1730" s="521" t="s">
        <v>3925</v>
      </c>
      <c r="L1730" s="221" t="s">
        <v>47</v>
      </c>
      <c r="M1730" s="221" t="s">
        <v>1797</v>
      </c>
      <c r="N1730" s="300" t="s">
        <v>3498</v>
      </c>
    </row>
    <row r="1731" spans="2:14" x14ac:dyDescent="0.2">
      <c r="B1731" s="217"/>
      <c r="C1731" s="218" t="s">
        <v>1789</v>
      </c>
      <c r="D1731" s="219">
        <v>68777</v>
      </c>
      <c r="E1731" s="218" t="s">
        <v>3927</v>
      </c>
      <c r="F1731" s="222">
        <v>0.25</v>
      </c>
      <c r="G1731" s="222">
        <v>0.25</v>
      </c>
      <c r="H1731" s="222" t="s">
        <v>5197</v>
      </c>
      <c r="I1731" s="222" t="s">
        <v>5197</v>
      </c>
      <c r="J1731" s="646" t="s">
        <v>5197</v>
      </c>
      <c r="K1731" s="521" t="s">
        <v>2637</v>
      </c>
      <c r="L1731" s="221" t="s">
        <v>47</v>
      </c>
      <c r="M1731" s="221" t="s">
        <v>1797</v>
      </c>
      <c r="N1731" s="300" t="s">
        <v>1988</v>
      </c>
    </row>
    <row r="1732" spans="2:14" x14ac:dyDescent="0.2">
      <c r="B1732" s="217"/>
      <c r="C1732" s="218" t="s">
        <v>1789</v>
      </c>
      <c r="D1732" s="219">
        <v>68778</v>
      </c>
      <c r="E1732" s="218" t="s">
        <v>3928</v>
      </c>
      <c r="F1732" s="222">
        <v>2.9000000000000001E-2</v>
      </c>
      <c r="G1732" s="222">
        <v>2.9000000000000001E-2</v>
      </c>
      <c r="H1732" s="222" t="s">
        <v>5197</v>
      </c>
      <c r="I1732" s="222" t="s">
        <v>5197</v>
      </c>
      <c r="J1732" s="646" t="s">
        <v>5197</v>
      </c>
      <c r="K1732" s="521" t="s">
        <v>3929</v>
      </c>
      <c r="L1732" s="221" t="s">
        <v>45</v>
      </c>
      <c r="M1732" s="221" t="s">
        <v>45</v>
      </c>
      <c r="N1732" s="300" t="s">
        <v>1986</v>
      </c>
    </row>
    <row r="1733" spans="2:14" x14ac:dyDescent="0.2">
      <c r="B1733" s="217"/>
      <c r="C1733" s="218" t="s">
        <v>1789</v>
      </c>
      <c r="D1733" s="219">
        <v>68782</v>
      </c>
      <c r="E1733" s="218" t="s">
        <v>3930</v>
      </c>
      <c r="F1733" s="222">
        <v>0.216</v>
      </c>
      <c r="G1733" s="222">
        <v>0.216</v>
      </c>
      <c r="H1733" s="222" t="s">
        <v>5197</v>
      </c>
      <c r="I1733" s="222" t="s">
        <v>5197</v>
      </c>
      <c r="J1733" s="646" t="s">
        <v>5197</v>
      </c>
      <c r="K1733" s="521" t="s">
        <v>3829</v>
      </c>
      <c r="L1733" s="221" t="s">
        <v>45</v>
      </c>
      <c r="M1733" s="221" t="s">
        <v>45</v>
      </c>
      <c r="N1733" s="300" t="s">
        <v>1986</v>
      </c>
    </row>
    <row r="1734" spans="2:14" x14ac:dyDescent="0.2">
      <c r="B1734" s="217"/>
      <c r="C1734" s="218" t="s">
        <v>1789</v>
      </c>
      <c r="D1734" s="219">
        <v>68784</v>
      </c>
      <c r="E1734" s="218" t="s">
        <v>3931</v>
      </c>
      <c r="F1734" s="222">
        <v>0.106</v>
      </c>
      <c r="G1734" s="222">
        <v>0.106</v>
      </c>
      <c r="H1734" s="222" t="s">
        <v>5197</v>
      </c>
      <c r="I1734" s="222" t="s">
        <v>5197</v>
      </c>
      <c r="J1734" s="646" t="s">
        <v>5197</v>
      </c>
      <c r="K1734" s="521" t="s">
        <v>3932</v>
      </c>
      <c r="L1734" s="221" t="s">
        <v>47</v>
      </c>
      <c r="M1734" s="221" t="s">
        <v>51</v>
      </c>
      <c r="N1734" s="300" t="s">
        <v>1988</v>
      </c>
    </row>
    <row r="1735" spans="2:14" x14ac:dyDescent="0.2">
      <c r="B1735" s="217"/>
      <c r="C1735" s="218" t="s">
        <v>1789</v>
      </c>
      <c r="D1735" s="219">
        <v>68788</v>
      </c>
      <c r="E1735" s="218" t="s">
        <v>3933</v>
      </c>
      <c r="F1735" s="222">
        <v>0.84</v>
      </c>
      <c r="G1735" s="222">
        <v>0.84</v>
      </c>
      <c r="H1735" s="222" t="s">
        <v>5197</v>
      </c>
      <c r="I1735" s="222" t="s">
        <v>5197</v>
      </c>
      <c r="J1735" s="646" t="s">
        <v>5197</v>
      </c>
      <c r="K1735" s="521" t="s">
        <v>2576</v>
      </c>
      <c r="L1735" s="221" t="s">
        <v>45</v>
      </c>
      <c r="M1735" s="221" t="s">
        <v>51</v>
      </c>
      <c r="N1735" s="300" t="s">
        <v>1986</v>
      </c>
    </row>
    <row r="1736" spans="2:14" x14ac:dyDescent="0.2">
      <c r="B1736" s="217"/>
      <c r="C1736" s="218" t="s">
        <v>1789</v>
      </c>
      <c r="D1736" s="219">
        <v>68813</v>
      </c>
      <c r="E1736" s="218" t="s">
        <v>3934</v>
      </c>
      <c r="F1736" s="222">
        <v>0.95199999999999996</v>
      </c>
      <c r="G1736" s="222">
        <v>0.95199999999999996</v>
      </c>
      <c r="H1736" s="222" t="s">
        <v>5197</v>
      </c>
      <c r="I1736" s="222" t="s">
        <v>5197</v>
      </c>
      <c r="J1736" s="646" t="s">
        <v>5197</v>
      </c>
      <c r="K1736" s="521" t="s">
        <v>2619</v>
      </c>
      <c r="L1736" s="221" t="s">
        <v>44</v>
      </c>
      <c r="M1736" s="221" t="s">
        <v>44</v>
      </c>
      <c r="N1736" s="300" t="s">
        <v>1751</v>
      </c>
    </row>
    <row r="1737" spans="2:14" x14ac:dyDescent="0.2">
      <c r="B1737" s="217"/>
      <c r="C1737" s="218" t="s">
        <v>1789</v>
      </c>
      <c r="D1737" s="219">
        <v>68817</v>
      </c>
      <c r="E1737" s="218" t="s">
        <v>3935</v>
      </c>
      <c r="F1737" s="222">
        <v>2</v>
      </c>
      <c r="G1737" s="222">
        <v>2</v>
      </c>
      <c r="H1737" s="222" t="s">
        <v>5197</v>
      </c>
      <c r="I1737" s="222" t="s">
        <v>5197</v>
      </c>
      <c r="J1737" s="646" t="s">
        <v>5197</v>
      </c>
      <c r="K1737" s="521" t="s">
        <v>2601</v>
      </c>
      <c r="L1737" s="221" t="s">
        <v>47</v>
      </c>
      <c r="M1737" s="221" t="s">
        <v>45</v>
      </c>
      <c r="N1737" s="300" t="s">
        <v>1988</v>
      </c>
    </row>
    <row r="1738" spans="2:14" x14ac:dyDescent="0.2">
      <c r="B1738" s="217"/>
      <c r="C1738" s="218" t="s">
        <v>1789</v>
      </c>
      <c r="D1738" s="219">
        <v>68841</v>
      </c>
      <c r="E1738" s="218" t="s">
        <v>3936</v>
      </c>
      <c r="F1738" s="222">
        <v>0.114</v>
      </c>
      <c r="G1738" s="222">
        <v>0.114</v>
      </c>
      <c r="H1738" s="222" t="s">
        <v>5197</v>
      </c>
      <c r="I1738" s="222" t="s">
        <v>5197</v>
      </c>
      <c r="J1738" s="646" t="s">
        <v>5197</v>
      </c>
      <c r="K1738" s="521" t="s">
        <v>3872</v>
      </c>
      <c r="L1738" s="221" t="s">
        <v>45</v>
      </c>
      <c r="M1738" s="221" t="s">
        <v>45</v>
      </c>
      <c r="N1738" s="300" t="s">
        <v>1986</v>
      </c>
    </row>
    <row r="1739" spans="2:14" x14ac:dyDescent="0.2">
      <c r="B1739" s="217"/>
      <c r="C1739" s="218" t="s">
        <v>1789</v>
      </c>
      <c r="D1739" s="219">
        <v>68902</v>
      </c>
      <c r="E1739" s="218" t="s">
        <v>3938</v>
      </c>
      <c r="F1739" s="222">
        <v>0.216</v>
      </c>
      <c r="G1739" s="222">
        <v>0.216</v>
      </c>
      <c r="H1739" s="222" t="s">
        <v>5197</v>
      </c>
      <c r="I1739" s="222" t="s">
        <v>5197</v>
      </c>
      <c r="J1739" s="646" t="s">
        <v>5197</v>
      </c>
      <c r="K1739" s="521" t="s">
        <v>3840</v>
      </c>
      <c r="L1739" s="221" t="s">
        <v>45</v>
      </c>
      <c r="M1739" s="221" t="s">
        <v>45</v>
      </c>
      <c r="N1739" s="300" t="s">
        <v>1986</v>
      </c>
    </row>
    <row r="1740" spans="2:14" x14ac:dyDescent="0.2">
      <c r="B1740" s="217"/>
      <c r="C1740" s="218" t="s">
        <v>1789</v>
      </c>
      <c r="D1740" s="219">
        <v>68926</v>
      </c>
      <c r="E1740" s="218" t="s">
        <v>3939</v>
      </c>
      <c r="F1740" s="222">
        <v>4.2999999999999997E-2</v>
      </c>
      <c r="G1740" s="222">
        <v>4.2999999999999997E-2</v>
      </c>
      <c r="H1740" s="222" t="s">
        <v>5197</v>
      </c>
      <c r="I1740" s="222" t="s">
        <v>5197</v>
      </c>
      <c r="J1740" s="646" t="s">
        <v>5197</v>
      </c>
      <c r="K1740" s="521" t="s">
        <v>2576</v>
      </c>
      <c r="L1740" s="221" t="s">
        <v>45</v>
      </c>
      <c r="M1740" s="221" t="s">
        <v>51</v>
      </c>
      <c r="N1740" s="300" t="s">
        <v>1986</v>
      </c>
    </row>
    <row r="1741" spans="2:14" x14ac:dyDescent="0.2">
      <c r="B1741" s="217"/>
      <c r="C1741" s="218" t="s">
        <v>1789</v>
      </c>
      <c r="D1741" s="219">
        <v>69002</v>
      </c>
      <c r="E1741" s="218" t="s">
        <v>3940</v>
      </c>
      <c r="F1741" s="222">
        <v>4.2999999999999997E-2</v>
      </c>
      <c r="G1741" s="222">
        <v>4.2999999999999997E-2</v>
      </c>
      <c r="H1741" s="222" t="s">
        <v>5197</v>
      </c>
      <c r="I1741" s="222" t="s">
        <v>5197</v>
      </c>
      <c r="J1741" s="646" t="s">
        <v>5197</v>
      </c>
      <c r="K1741" s="521" t="s">
        <v>3724</v>
      </c>
      <c r="L1741" s="221" t="s">
        <v>45</v>
      </c>
      <c r="M1741" s="221" t="s">
        <v>45</v>
      </c>
      <c r="N1741" s="300" t="s">
        <v>1986</v>
      </c>
    </row>
    <row r="1742" spans="2:14" x14ac:dyDescent="0.2">
      <c r="B1742" s="217"/>
      <c r="C1742" s="218" t="s">
        <v>1789</v>
      </c>
      <c r="D1742" s="219">
        <v>69027</v>
      </c>
      <c r="E1742" s="218" t="s">
        <v>3941</v>
      </c>
      <c r="F1742" s="222">
        <v>0.75</v>
      </c>
      <c r="G1742" s="222">
        <v>0.75</v>
      </c>
      <c r="H1742" s="222" t="s">
        <v>5197</v>
      </c>
      <c r="I1742" s="222" t="s">
        <v>5197</v>
      </c>
      <c r="J1742" s="646" t="s">
        <v>5197</v>
      </c>
      <c r="K1742" s="521" t="s">
        <v>3942</v>
      </c>
      <c r="L1742" s="221" t="s">
        <v>47</v>
      </c>
      <c r="M1742" s="221" t="s">
        <v>1763</v>
      </c>
      <c r="N1742" s="300" t="s">
        <v>2459</v>
      </c>
    </row>
    <row r="1743" spans="2:14" x14ac:dyDescent="0.2">
      <c r="B1743" s="217"/>
      <c r="C1743" s="218" t="s">
        <v>1789</v>
      </c>
      <c r="D1743" s="219">
        <v>69031</v>
      </c>
      <c r="E1743" s="218" t="s">
        <v>3943</v>
      </c>
      <c r="F1743" s="222">
        <v>4.5999999999999999E-2</v>
      </c>
      <c r="G1743" s="222">
        <v>4.5999999999999999E-2</v>
      </c>
      <c r="H1743" s="222" t="s">
        <v>5197</v>
      </c>
      <c r="I1743" s="222" t="s">
        <v>5197</v>
      </c>
      <c r="J1743" s="646" t="s">
        <v>5197</v>
      </c>
      <c r="K1743" s="521" t="s">
        <v>3944</v>
      </c>
      <c r="L1743" s="221" t="s">
        <v>49</v>
      </c>
      <c r="M1743" s="221" t="s">
        <v>49</v>
      </c>
      <c r="N1743" s="300" t="s">
        <v>2105</v>
      </c>
    </row>
    <row r="1744" spans="2:14" x14ac:dyDescent="0.2">
      <c r="B1744" s="217"/>
      <c r="C1744" s="218" t="s">
        <v>1789</v>
      </c>
      <c r="D1744" s="219">
        <v>69034</v>
      </c>
      <c r="E1744" s="218" t="s">
        <v>3945</v>
      </c>
      <c r="F1744" s="222">
        <v>0.18</v>
      </c>
      <c r="G1744" s="222">
        <v>0.18</v>
      </c>
      <c r="H1744" s="222" t="s">
        <v>5197</v>
      </c>
      <c r="I1744" s="222" t="s">
        <v>5197</v>
      </c>
      <c r="J1744" s="646" t="s">
        <v>5197</v>
      </c>
      <c r="K1744" s="521" t="s">
        <v>3821</v>
      </c>
      <c r="L1744" s="221" t="s">
        <v>45</v>
      </c>
      <c r="M1744" s="221" t="s">
        <v>45</v>
      </c>
      <c r="N1744" s="300" t="s">
        <v>1986</v>
      </c>
    </row>
    <row r="1745" spans="2:14" x14ac:dyDescent="0.2">
      <c r="B1745" s="217"/>
      <c r="C1745" s="218" t="s">
        <v>1789</v>
      </c>
      <c r="D1745" s="219">
        <v>69035</v>
      </c>
      <c r="E1745" s="218" t="s">
        <v>3946</v>
      </c>
      <c r="F1745" s="222">
        <v>3.2000000000000001E-2</v>
      </c>
      <c r="G1745" s="222">
        <v>3.2000000000000001E-2</v>
      </c>
      <c r="H1745" s="222" t="s">
        <v>5197</v>
      </c>
      <c r="I1745" s="222" t="s">
        <v>5197</v>
      </c>
      <c r="J1745" s="646" t="s">
        <v>5197</v>
      </c>
      <c r="K1745" s="521" t="s">
        <v>3947</v>
      </c>
      <c r="L1745" s="221" t="s">
        <v>45</v>
      </c>
      <c r="M1745" s="221" t="s">
        <v>51</v>
      </c>
      <c r="N1745" s="300" t="s">
        <v>1986</v>
      </c>
    </row>
    <row r="1746" spans="2:14" x14ac:dyDescent="0.2">
      <c r="B1746" s="217"/>
      <c r="C1746" s="218" t="s">
        <v>1789</v>
      </c>
      <c r="D1746" s="219">
        <v>69036</v>
      </c>
      <c r="E1746" s="218" t="s">
        <v>3948</v>
      </c>
      <c r="F1746" s="222">
        <v>0.2</v>
      </c>
      <c r="G1746" s="222">
        <v>0.2</v>
      </c>
      <c r="H1746" s="222" t="s">
        <v>5197</v>
      </c>
      <c r="I1746" s="222" t="s">
        <v>5197</v>
      </c>
      <c r="J1746" s="646" t="s">
        <v>5197</v>
      </c>
      <c r="K1746" s="521" t="s">
        <v>2650</v>
      </c>
      <c r="L1746" s="221" t="s">
        <v>45</v>
      </c>
      <c r="M1746" s="221" t="s">
        <v>45</v>
      </c>
      <c r="N1746" s="300" t="s">
        <v>1986</v>
      </c>
    </row>
    <row r="1747" spans="2:14" x14ac:dyDescent="0.2">
      <c r="B1747" s="217"/>
      <c r="C1747" s="218" t="s">
        <v>1789</v>
      </c>
      <c r="D1747" s="219">
        <v>69047</v>
      </c>
      <c r="E1747" s="218" t="s">
        <v>3949</v>
      </c>
      <c r="F1747" s="222">
        <v>6.7000000000000004E-2</v>
      </c>
      <c r="G1747" s="222">
        <v>6.7000000000000004E-2</v>
      </c>
      <c r="H1747" s="222" t="s">
        <v>5197</v>
      </c>
      <c r="I1747" s="222" t="s">
        <v>5197</v>
      </c>
      <c r="J1747" s="646" t="s">
        <v>5197</v>
      </c>
      <c r="K1747" s="521" t="s">
        <v>3763</v>
      </c>
      <c r="L1747" s="221" t="s">
        <v>45</v>
      </c>
      <c r="M1747" s="221" t="s">
        <v>45</v>
      </c>
      <c r="N1747" s="300" t="s">
        <v>1986</v>
      </c>
    </row>
    <row r="1748" spans="2:14" x14ac:dyDescent="0.2">
      <c r="B1748" s="217"/>
      <c r="C1748" s="218" t="s">
        <v>1789</v>
      </c>
      <c r="D1748" s="219">
        <v>69073</v>
      </c>
      <c r="E1748" s="218" t="s">
        <v>3950</v>
      </c>
      <c r="F1748" s="222">
        <v>0.9</v>
      </c>
      <c r="G1748" s="222">
        <v>0.9</v>
      </c>
      <c r="H1748" s="222" t="s">
        <v>5197</v>
      </c>
      <c r="I1748" s="222" t="s">
        <v>5197</v>
      </c>
      <c r="J1748" s="646" t="s">
        <v>5197</v>
      </c>
      <c r="K1748" s="521" t="s">
        <v>3951</v>
      </c>
      <c r="L1748" s="221" t="s">
        <v>47</v>
      </c>
      <c r="M1748" s="221" t="s">
        <v>1848</v>
      </c>
      <c r="N1748" s="300" t="s">
        <v>3498</v>
      </c>
    </row>
    <row r="1749" spans="2:14" x14ac:dyDescent="0.2">
      <c r="B1749" s="217"/>
      <c r="C1749" s="218" t="s">
        <v>1789</v>
      </c>
      <c r="D1749" s="219">
        <v>69074</v>
      </c>
      <c r="E1749" s="218" t="s">
        <v>3952</v>
      </c>
      <c r="F1749" s="222">
        <v>1.5</v>
      </c>
      <c r="G1749" s="222">
        <v>1.5</v>
      </c>
      <c r="H1749" s="222" t="s">
        <v>5197</v>
      </c>
      <c r="I1749" s="222" t="s">
        <v>5197</v>
      </c>
      <c r="J1749" s="646" t="s">
        <v>5197</v>
      </c>
      <c r="K1749" s="521" t="s">
        <v>2682</v>
      </c>
      <c r="L1749" s="221" t="s">
        <v>47</v>
      </c>
      <c r="M1749" s="221" t="s">
        <v>1763</v>
      </c>
      <c r="N1749" s="300" t="s">
        <v>1988</v>
      </c>
    </row>
    <row r="1750" spans="2:14" x14ac:dyDescent="0.2">
      <c r="B1750" s="217"/>
      <c r="C1750" s="218" t="s">
        <v>1789</v>
      </c>
      <c r="D1750" s="219">
        <v>69080</v>
      </c>
      <c r="E1750" s="218" t="s">
        <v>3953</v>
      </c>
      <c r="F1750" s="222">
        <v>0.16700000000000001</v>
      </c>
      <c r="G1750" s="222">
        <v>0.16700000000000001</v>
      </c>
      <c r="H1750" s="222" t="s">
        <v>5197</v>
      </c>
      <c r="I1750" s="222" t="s">
        <v>5197</v>
      </c>
      <c r="J1750" s="646" t="s">
        <v>5197</v>
      </c>
      <c r="K1750" s="521" t="s">
        <v>3954</v>
      </c>
      <c r="L1750" s="221" t="s">
        <v>45</v>
      </c>
      <c r="M1750" s="221" t="s">
        <v>45</v>
      </c>
      <c r="N1750" s="300" t="s">
        <v>1986</v>
      </c>
    </row>
    <row r="1751" spans="2:14" x14ac:dyDescent="0.2">
      <c r="B1751" s="217"/>
      <c r="C1751" s="218" t="s">
        <v>1789</v>
      </c>
      <c r="D1751" s="219">
        <v>69081</v>
      </c>
      <c r="E1751" s="218" t="s">
        <v>3955</v>
      </c>
      <c r="F1751" s="222">
        <v>0.75</v>
      </c>
      <c r="G1751" s="222">
        <v>0.75</v>
      </c>
      <c r="H1751" s="222" t="s">
        <v>5197</v>
      </c>
      <c r="I1751" s="222" t="s">
        <v>5197</v>
      </c>
      <c r="J1751" s="646" t="s">
        <v>5197</v>
      </c>
      <c r="K1751" s="521" t="s">
        <v>3956</v>
      </c>
      <c r="L1751" s="221" t="s">
        <v>47</v>
      </c>
      <c r="M1751" s="221" t="s">
        <v>1797</v>
      </c>
      <c r="N1751" s="300" t="s">
        <v>1988</v>
      </c>
    </row>
    <row r="1752" spans="2:14" x14ac:dyDescent="0.2">
      <c r="B1752" s="217"/>
      <c r="C1752" s="218" t="s">
        <v>1789</v>
      </c>
      <c r="D1752" s="219">
        <v>69084</v>
      </c>
      <c r="E1752" s="218" t="s">
        <v>3957</v>
      </c>
      <c r="F1752" s="222">
        <v>1.393</v>
      </c>
      <c r="G1752" s="222">
        <v>1.393</v>
      </c>
      <c r="H1752" s="222" t="s">
        <v>5197</v>
      </c>
      <c r="I1752" s="222" t="s">
        <v>5197</v>
      </c>
      <c r="J1752" s="646" t="s">
        <v>5197</v>
      </c>
      <c r="K1752" s="521" t="s">
        <v>2963</v>
      </c>
      <c r="L1752" s="221" t="s">
        <v>47</v>
      </c>
      <c r="M1752" s="221" t="s">
        <v>1763</v>
      </c>
      <c r="N1752" s="300" t="s">
        <v>1988</v>
      </c>
    </row>
    <row r="1753" spans="2:14" x14ac:dyDescent="0.2">
      <c r="B1753" s="217"/>
      <c r="C1753" s="218" t="s">
        <v>1789</v>
      </c>
      <c r="D1753" s="219">
        <v>69086</v>
      </c>
      <c r="E1753" s="218" t="s">
        <v>3958</v>
      </c>
      <c r="F1753" s="222">
        <v>0.24</v>
      </c>
      <c r="G1753" s="222">
        <v>0.24</v>
      </c>
      <c r="H1753" s="222" t="s">
        <v>5197</v>
      </c>
      <c r="I1753" s="222" t="s">
        <v>5197</v>
      </c>
      <c r="J1753" s="646" t="s">
        <v>5197</v>
      </c>
      <c r="K1753" s="521" t="s">
        <v>2647</v>
      </c>
      <c r="L1753" s="221" t="s">
        <v>47</v>
      </c>
      <c r="M1753" s="221" t="s">
        <v>51</v>
      </c>
      <c r="N1753" s="300" t="s">
        <v>1988</v>
      </c>
    </row>
    <row r="1754" spans="2:14" x14ac:dyDescent="0.2">
      <c r="B1754" s="217"/>
      <c r="C1754" s="218" t="s">
        <v>1789</v>
      </c>
      <c r="D1754" s="219">
        <v>69088</v>
      </c>
      <c r="E1754" s="218" t="s">
        <v>3959</v>
      </c>
      <c r="F1754" s="222">
        <v>0.36</v>
      </c>
      <c r="G1754" s="222">
        <v>0.36</v>
      </c>
      <c r="H1754" s="222" t="s">
        <v>5197</v>
      </c>
      <c r="I1754" s="222" t="s">
        <v>5197</v>
      </c>
      <c r="J1754" s="646" t="s">
        <v>5197</v>
      </c>
      <c r="K1754" s="521" t="s">
        <v>3960</v>
      </c>
      <c r="L1754" s="221" t="s">
        <v>47</v>
      </c>
      <c r="M1754" s="221" t="s">
        <v>1763</v>
      </c>
      <c r="N1754" s="300" t="s">
        <v>1988</v>
      </c>
    </row>
    <row r="1755" spans="2:14" x14ac:dyDescent="0.2">
      <c r="B1755" s="217"/>
      <c r="C1755" s="218" t="s">
        <v>1789</v>
      </c>
      <c r="D1755" s="219">
        <v>69099</v>
      </c>
      <c r="E1755" s="218" t="s">
        <v>3961</v>
      </c>
      <c r="F1755" s="222">
        <v>4.5359999999999996</v>
      </c>
      <c r="G1755" s="222">
        <v>4.5359999999999996</v>
      </c>
      <c r="H1755" s="222" t="s">
        <v>5197</v>
      </c>
      <c r="I1755" s="222" t="s">
        <v>5197</v>
      </c>
      <c r="J1755" s="646" t="s">
        <v>5197</v>
      </c>
      <c r="K1755" s="521" t="s">
        <v>3962</v>
      </c>
      <c r="L1755" s="221" t="s">
        <v>47</v>
      </c>
      <c r="M1755" s="221" t="s">
        <v>1763</v>
      </c>
      <c r="N1755" s="300" t="s">
        <v>1988</v>
      </c>
    </row>
    <row r="1756" spans="2:14" x14ac:dyDescent="0.2">
      <c r="B1756" s="217"/>
      <c r="C1756" s="218" t="s">
        <v>1789</v>
      </c>
      <c r="D1756" s="219">
        <v>69100</v>
      </c>
      <c r="E1756" s="218" t="s">
        <v>3963</v>
      </c>
      <c r="F1756" s="222">
        <v>0.1</v>
      </c>
      <c r="G1756" s="222">
        <v>0.1</v>
      </c>
      <c r="H1756" s="222" t="s">
        <v>5197</v>
      </c>
      <c r="I1756" s="222" t="s">
        <v>5197</v>
      </c>
      <c r="J1756" s="646" t="s">
        <v>5197</v>
      </c>
      <c r="K1756" s="521" t="s">
        <v>3964</v>
      </c>
      <c r="L1756" s="221" t="s">
        <v>47</v>
      </c>
      <c r="M1756" s="221" t="s">
        <v>45</v>
      </c>
      <c r="N1756" s="300" t="s">
        <v>1988</v>
      </c>
    </row>
    <row r="1757" spans="2:14" x14ac:dyDescent="0.2">
      <c r="B1757" s="217"/>
      <c r="C1757" s="218" t="s">
        <v>1789</v>
      </c>
      <c r="D1757" s="219">
        <v>69102</v>
      </c>
      <c r="E1757" s="218" t="s">
        <v>3965</v>
      </c>
      <c r="F1757" s="222">
        <v>0.67</v>
      </c>
      <c r="G1757" s="222">
        <v>0.67</v>
      </c>
      <c r="H1757" s="222" t="s">
        <v>5197</v>
      </c>
      <c r="I1757" s="222" t="s">
        <v>5197</v>
      </c>
      <c r="J1757" s="646" t="s">
        <v>5197</v>
      </c>
      <c r="K1757" s="521" t="s">
        <v>3966</v>
      </c>
      <c r="L1757" s="221" t="s">
        <v>49</v>
      </c>
      <c r="M1757" s="221" t="s">
        <v>1843</v>
      </c>
      <c r="N1757" s="300" t="s">
        <v>1956</v>
      </c>
    </row>
    <row r="1758" spans="2:14" x14ac:dyDescent="0.2">
      <c r="B1758" s="217"/>
      <c r="C1758" s="218" t="s">
        <v>1789</v>
      </c>
      <c r="D1758" s="219">
        <v>69103</v>
      </c>
      <c r="E1758" s="218" t="s">
        <v>3967</v>
      </c>
      <c r="F1758" s="222">
        <v>0.17799999999999999</v>
      </c>
      <c r="G1758" s="222">
        <v>0.17799999999999999</v>
      </c>
      <c r="H1758" s="222" t="s">
        <v>5197</v>
      </c>
      <c r="I1758" s="222" t="s">
        <v>5197</v>
      </c>
      <c r="J1758" s="646" t="s">
        <v>5197</v>
      </c>
      <c r="K1758" s="521" t="s">
        <v>3968</v>
      </c>
      <c r="L1758" s="221" t="s">
        <v>47</v>
      </c>
      <c r="M1758" s="221" t="s">
        <v>51</v>
      </c>
      <c r="N1758" s="300" t="s">
        <v>1795</v>
      </c>
    </row>
    <row r="1759" spans="2:14" x14ac:dyDescent="0.2">
      <c r="B1759" s="217"/>
      <c r="C1759" s="218" t="s">
        <v>1789</v>
      </c>
      <c r="D1759" s="219">
        <v>69104</v>
      </c>
      <c r="E1759" s="218" t="s">
        <v>3969</v>
      </c>
      <c r="F1759" s="222">
        <v>0.15</v>
      </c>
      <c r="G1759" s="222">
        <v>0.15</v>
      </c>
      <c r="H1759" s="222" t="s">
        <v>5197</v>
      </c>
      <c r="I1759" s="222" t="s">
        <v>5197</v>
      </c>
      <c r="J1759" s="646" t="s">
        <v>5197</v>
      </c>
      <c r="K1759" s="521" t="s">
        <v>3970</v>
      </c>
      <c r="L1759" s="221" t="s">
        <v>47</v>
      </c>
      <c r="M1759" s="221" t="s">
        <v>1848</v>
      </c>
      <c r="N1759" s="300" t="s">
        <v>1795</v>
      </c>
    </row>
    <row r="1760" spans="2:14" x14ac:dyDescent="0.2">
      <c r="B1760" s="217"/>
      <c r="C1760" s="218" t="s">
        <v>1789</v>
      </c>
      <c r="D1760" s="219">
        <v>69105</v>
      </c>
      <c r="E1760" s="218" t="s">
        <v>3971</v>
      </c>
      <c r="F1760" s="222">
        <v>0.25</v>
      </c>
      <c r="G1760" s="222">
        <v>0.25</v>
      </c>
      <c r="H1760" s="222" t="s">
        <v>5197</v>
      </c>
      <c r="I1760" s="222" t="s">
        <v>5197</v>
      </c>
      <c r="J1760" s="646" t="s">
        <v>5197</v>
      </c>
      <c r="K1760" s="521" t="s">
        <v>3972</v>
      </c>
      <c r="L1760" s="221" t="s">
        <v>47</v>
      </c>
      <c r="M1760" s="221" t="s">
        <v>51</v>
      </c>
      <c r="N1760" s="300" t="s">
        <v>1795</v>
      </c>
    </row>
    <row r="1761" spans="2:14" x14ac:dyDescent="0.2">
      <c r="B1761" s="217"/>
      <c r="C1761" s="218" t="s">
        <v>1789</v>
      </c>
      <c r="D1761" s="219">
        <v>69110</v>
      </c>
      <c r="E1761" s="218" t="s">
        <v>3973</v>
      </c>
      <c r="F1761" s="222">
        <v>0.20200000000000001</v>
      </c>
      <c r="G1761" s="222">
        <v>0.20200000000000001</v>
      </c>
      <c r="H1761" s="222" t="s">
        <v>5197</v>
      </c>
      <c r="I1761" s="222" t="s">
        <v>5197</v>
      </c>
      <c r="J1761" s="646" t="s">
        <v>5197</v>
      </c>
      <c r="K1761" s="521" t="s">
        <v>3974</v>
      </c>
      <c r="L1761" s="221" t="s">
        <v>47</v>
      </c>
      <c r="M1761" s="221" t="s">
        <v>51</v>
      </c>
      <c r="N1761" s="300" t="s">
        <v>1795</v>
      </c>
    </row>
    <row r="1762" spans="2:14" x14ac:dyDescent="0.2">
      <c r="B1762" s="217"/>
      <c r="C1762" s="218" t="s">
        <v>1789</v>
      </c>
      <c r="D1762" s="219">
        <v>69111</v>
      </c>
      <c r="E1762" s="218" t="s">
        <v>3975</v>
      </c>
      <c r="F1762" s="222">
        <v>0.20200000000000001</v>
      </c>
      <c r="G1762" s="222">
        <v>0.20200000000000001</v>
      </c>
      <c r="H1762" s="222" t="s">
        <v>5197</v>
      </c>
      <c r="I1762" s="222" t="s">
        <v>5197</v>
      </c>
      <c r="J1762" s="646" t="s">
        <v>5197</v>
      </c>
      <c r="K1762" s="521" t="s">
        <v>3974</v>
      </c>
      <c r="L1762" s="221" t="s">
        <v>47</v>
      </c>
      <c r="M1762" s="221" t="s">
        <v>51</v>
      </c>
      <c r="N1762" s="300" t="s">
        <v>1795</v>
      </c>
    </row>
    <row r="1763" spans="2:14" x14ac:dyDescent="0.2">
      <c r="B1763" s="217"/>
      <c r="C1763" s="218" t="s">
        <v>1789</v>
      </c>
      <c r="D1763" s="219">
        <v>69112</v>
      </c>
      <c r="E1763" s="218" t="s">
        <v>3976</v>
      </c>
      <c r="F1763" s="222">
        <v>0.14399999999999999</v>
      </c>
      <c r="G1763" s="222">
        <v>0.14399999999999999</v>
      </c>
      <c r="H1763" s="222" t="s">
        <v>5197</v>
      </c>
      <c r="I1763" s="222" t="s">
        <v>5197</v>
      </c>
      <c r="J1763" s="646" t="s">
        <v>5197</v>
      </c>
      <c r="K1763" s="521" t="s">
        <v>2580</v>
      </c>
      <c r="L1763" s="221" t="s">
        <v>47</v>
      </c>
      <c r="M1763" s="221" t="s">
        <v>51</v>
      </c>
      <c r="N1763" s="300" t="s">
        <v>1795</v>
      </c>
    </row>
    <row r="1764" spans="2:14" x14ac:dyDescent="0.2">
      <c r="B1764" s="217"/>
      <c r="C1764" s="218" t="s">
        <v>1789</v>
      </c>
      <c r="D1764" s="219">
        <v>69113</v>
      </c>
      <c r="E1764" s="218" t="s">
        <v>3977</v>
      </c>
      <c r="F1764" s="222">
        <v>0.40200000000000002</v>
      </c>
      <c r="G1764" s="222">
        <v>0.40200000000000002</v>
      </c>
      <c r="H1764" s="222" t="s">
        <v>5197</v>
      </c>
      <c r="I1764" s="222" t="s">
        <v>5197</v>
      </c>
      <c r="J1764" s="646" t="s">
        <v>5197</v>
      </c>
      <c r="K1764" s="521" t="s">
        <v>3878</v>
      </c>
      <c r="L1764" s="221" t="s">
        <v>47</v>
      </c>
      <c r="M1764" s="221" t="s">
        <v>51</v>
      </c>
      <c r="N1764" s="300" t="s">
        <v>1795</v>
      </c>
    </row>
    <row r="1765" spans="2:14" x14ac:dyDescent="0.2">
      <c r="B1765" s="217"/>
      <c r="C1765" s="218" t="s">
        <v>1789</v>
      </c>
      <c r="D1765" s="219">
        <v>69114</v>
      </c>
      <c r="E1765" s="218" t="s">
        <v>3978</v>
      </c>
      <c r="F1765" s="222">
        <v>8.5999999999999993E-2</v>
      </c>
      <c r="G1765" s="222">
        <v>8.5999999999999993E-2</v>
      </c>
      <c r="H1765" s="222" t="s">
        <v>5197</v>
      </c>
      <c r="I1765" s="222" t="s">
        <v>5197</v>
      </c>
      <c r="J1765" s="646" t="s">
        <v>5197</v>
      </c>
      <c r="K1765" s="521" t="s">
        <v>3882</v>
      </c>
      <c r="L1765" s="221" t="s">
        <v>47</v>
      </c>
      <c r="M1765" s="221" t="s">
        <v>51</v>
      </c>
      <c r="N1765" s="300" t="s">
        <v>1795</v>
      </c>
    </row>
    <row r="1766" spans="2:14" x14ac:dyDescent="0.2">
      <c r="B1766" s="217"/>
      <c r="C1766" s="218" t="s">
        <v>1789</v>
      </c>
      <c r="D1766" s="219">
        <v>69116</v>
      </c>
      <c r="E1766" s="218" t="s">
        <v>3979</v>
      </c>
      <c r="F1766" s="222">
        <v>0.14399999999999999</v>
      </c>
      <c r="G1766" s="222">
        <v>0.14399999999999999</v>
      </c>
      <c r="H1766" s="222" t="s">
        <v>5197</v>
      </c>
      <c r="I1766" s="222" t="s">
        <v>5197</v>
      </c>
      <c r="J1766" s="646" t="s">
        <v>5197</v>
      </c>
      <c r="K1766" s="521" t="s">
        <v>2580</v>
      </c>
      <c r="L1766" s="221" t="s">
        <v>47</v>
      </c>
      <c r="M1766" s="221" t="s">
        <v>51</v>
      </c>
      <c r="N1766" s="300" t="s">
        <v>1795</v>
      </c>
    </row>
    <row r="1767" spans="2:14" x14ac:dyDescent="0.2">
      <c r="B1767" s="217"/>
      <c r="C1767" s="218" t="s">
        <v>1789</v>
      </c>
      <c r="D1767" s="219">
        <v>69117</v>
      </c>
      <c r="E1767" s="218" t="s">
        <v>3980</v>
      </c>
      <c r="F1767" s="222">
        <v>0.496</v>
      </c>
      <c r="G1767" s="222">
        <v>0.496</v>
      </c>
      <c r="H1767" s="222" t="s">
        <v>5197</v>
      </c>
      <c r="I1767" s="222" t="s">
        <v>5197</v>
      </c>
      <c r="J1767" s="646" t="s">
        <v>5197</v>
      </c>
      <c r="K1767" s="521" t="s">
        <v>3882</v>
      </c>
      <c r="L1767" s="221" t="s">
        <v>47</v>
      </c>
      <c r="M1767" s="221" t="s">
        <v>51</v>
      </c>
      <c r="N1767" s="300" t="s">
        <v>1795</v>
      </c>
    </row>
    <row r="1768" spans="2:14" x14ac:dyDescent="0.2">
      <c r="B1768" s="217"/>
      <c r="C1768" s="218" t="s">
        <v>1789</v>
      </c>
      <c r="D1768" s="219">
        <v>69118</v>
      </c>
      <c r="E1768" s="218" t="s">
        <v>3981</v>
      </c>
      <c r="F1768" s="222">
        <v>0.26800000000000002</v>
      </c>
      <c r="G1768" s="222">
        <v>0.26800000000000002</v>
      </c>
      <c r="H1768" s="222" t="s">
        <v>5197</v>
      </c>
      <c r="I1768" s="222" t="s">
        <v>5197</v>
      </c>
      <c r="J1768" s="646" t="s">
        <v>5197</v>
      </c>
      <c r="K1768" s="521" t="s">
        <v>3878</v>
      </c>
      <c r="L1768" s="221" t="s">
        <v>47</v>
      </c>
      <c r="M1768" s="221" t="s">
        <v>51</v>
      </c>
      <c r="N1768" s="300" t="s">
        <v>1795</v>
      </c>
    </row>
    <row r="1769" spans="2:14" x14ac:dyDescent="0.2">
      <c r="B1769" s="217"/>
      <c r="C1769" s="218" t="s">
        <v>1789</v>
      </c>
      <c r="D1769" s="219">
        <v>69119</v>
      </c>
      <c r="E1769" s="218" t="s">
        <v>3982</v>
      </c>
      <c r="F1769" s="222">
        <v>7.1999999999999995E-2</v>
      </c>
      <c r="G1769" s="222">
        <v>7.1999999999999995E-2</v>
      </c>
      <c r="H1769" s="222" t="s">
        <v>5197</v>
      </c>
      <c r="I1769" s="222" t="s">
        <v>5197</v>
      </c>
      <c r="J1769" s="646" t="s">
        <v>5197</v>
      </c>
      <c r="K1769" s="521" t="s">
        <v>3970</v>
      </c>
      <c r="L1769" s="221" t="s">
        <v>47</v>
      </c>
      <c r="M1769" s="221" t="s">
        <v>1848</v>
      </c>
      <c r="N1769" s="300" t="s">
        <v>1795</v>
      </c>
    </row>
    <row r="1770" spans="2:14" x14ac:dyDescent="0.2">
      <c r="B1770" s="217"/>
      <c r="C1770" s="218" t="s">
        <v>1789</v>
      </c>
      <c r="D1770" s="219">
        <v>69120</v>
      </c>
      <c r="E1770" s="218" t="s">
        <v>3983</v>
      </c>
      <c r="F1770" s="222">
        <v>4.45</v>
      </c>
      <c r="G1770" s="222">
        <v>4.45</v>
      </c>
      <c r="H1770" s="222" t="s">
        <v>5197</v>
      </c>
      <c r="I1770" s="222" t="s">
        <v>5197</v>
      </c>
      <c r="J1770" s="646" t="s">
        <v>5197</v>
      </c>
      <c r="K1770" s="521" t="s">
        <v>2590</v>
      </c>
      <c r="L1770" s="221" t="s">
        <v>47</v>
      </c>
      <c r="M1770" s="221" t="s">
        <v>1848</v>
      </c>
      <c r="N1770" s="300" t="s">
        <v>1795</v>
      </c>
    </row>
    <row r="1771" spans="2:14" x14ac:dyDescent="0.2">
      <c r="B1771" s="217"/>
      <c r="C1771" s="218" t="s">
        <v>1789</v>
      </c>
      <c r="D1771" s="219">
        <v>69121</v>
      </c>
      <c r="E1771" s="218" t="s">
        <v>3984</v>
      </c>
      <c r="F1771" s="222">
        <v>2</v>
      </c>
      <c r="G1771" s="222">
        <v>2</v>
      </c>
      <c r="H1771" s="222" t="s">
        <v>5197</v>
      </c>
      <c r="I1771" s="222" t="s">
        <v>5197</v>
      </c>
      <c r="J1771" s="646" t="s">
        <v>5197</v>
      </c>
      <c r="K1771" s="521" t="s">
        <v>3747</v>
      </c>
      <c r="L1771" s="221" t="s">
        <v>47</v>
      </c>
      <c r="M1771" s="221" t="s">
        <v>1763</v>
      </c>
      <c r="N1771" s="300" t="s">
        <v>1988</v>
      </c>
    </row>
    <row r="1772" spans="2:14" x14ac:dyDescent="0.2">
      <c r="B1772" s="217"/>
      <c r="C1772" s="218" t="s">
        <v>1789</v>
      </c>
      <c r="D1772" s="219">
        <v>69122</v>
      </c>
      <c r="E1772" s="218" t="s">
        <v>3985</v>
      </c>
      <c r="F1772" s="222">
        <v>8.4000000000000005E-2</v>
      </c>
      <c r="G1772" s="222">
        <v>8.4000000000000005E-2</v>
      </c>
      <c r="H1772" s="222" t="s">
        <v>5197</v>
      </c>
      <c r="I1772" s="222" t="s">
        <v>5197</v>
      </c>
      <c r="J1772" s="646" t="s">
        <v>5197</v>
      </c>
      <c r="K1772" s="521" t="s">
        <v>3986</v>
      </c>
      <c r="L1772" s="221" t="s">
        <v>47</v>
      </c>
      <c r="M1772" s="221" t="s">
        <v>51</v>
      </c>
      <c r="N1772" s="300" t="s">
        <v>1795</v>
      </c>
    </row>
    <row r="1773" spans="2:14" x14ac:dyDescent="0.2">
      <c r="B1773" s="217"/>
      <c r="C1773" s="218" t="s">
        <v>1789</v>
      </c>
      <c r="D1773" s="219">
        <v>69123</v>
      </c>
      <c r="E1773" s="218" t="s">
        <v>3987</v>
      </c>
      <c r="F1773" s="222">
        <v>0.14399999999999999</v>
      </c>
      <c r="G1773" s="222">
        <v>0.14399999999999999</v>
      </c>
      <c r="H1773" s="222" t="s">
        <v>5197</v>
      </c>
      <c r="I1773" s="222" t="s">
        <v>5197</v>
      </c>
      <c r="J1773" s="646" t="s">
        <v>5197</v>
      </c>
      <c r="K1773" s="521" t="s">
        <v>2580</v>
      </c>
      <c r="L1773" s="221" t="s">
        <v>47</v>
      </c>
      <c r="M1773" s="221" t="s">
        <v>51</v>
      </c>
      <c r="N1773" s="300" t="s">
        <v>1795</v>
      </c>
    </row>
    <row r="1774" spans="2:14" x14ac:dyDescent="0.2">
      <c r="B1774" s="217"/>
      <c r="C1774" s="218" t="s">
        <v>1789</v>
      </c>
      <c r="D1774" s="219">
        <v>69124</v>
      </c>
      <c r="E1774" s="218" t="s">
        <v>3988</v>
      </c>
      <c r="F1774" s="222">
        <v>0.5</v>
      </c>
      <c r="G1774" s="222">
        <v>0.5</v>
      </c>
      <c r="H1774" s="222" t="s">
        <v>5197</v>
      </c>
      <c r="I1774" s="222" t="s">
        <v>5197</v>
      </c>
      <c r="J1774" s="646" t="s">
        <v>5197</v>
      </c>
      <c r="K1774" s="521" t="s">
        <v>3989</v>
      </c>
      <c r="L1774" s="221" t="s">
        <v>47</v>
      </c>
      <c r="M1774" s="221" t="s">
        <v>51</v>
      </c>
      <c r="N1774" s="300" t="s">
        <v>1795</v>
      </c>
    </row>
    <row r="1775" spans="2:14" x14ac:dyDescent="0.2">
      <c r="B1775" s="217"/>
      <c r="C1775" s="218" t="s">
        <v>1789</v>
      </c>
      <c r="D1775" s="219">
        <v>69125</v>
      </c>
      <c r="E1775" s="218" t="s">
        <v>3990</v>
      </c>
      <c r="F1775" s="222">
        <v>2</v>
      </c>
      <c r="G1775" s="222">
        <v>2</v>
      </c>
      <c r="H1775" s="222" t="s">
        <v>5197</v>
      </c>
      <c r="I1775" s="222" t="s">
        <v>5197</v>
      </c>
      <c r="J1775" s="646" t="s">
        <v>5197</v>
      </c>
      <c r="K1775" s="521" t="s">
        <v>2963</v>
      </c>
      <c r="L1775" s="221" t="s">
        <v>47</v>
      </c>
      <c r="M1775" s="221" t="s">
        <v>1763</v>
      </c>
      <c r="N1775" s="300" t="s">
        <v>1988</v>
      </c>
    </row>
    <row r="1776" spans="2:14" x14ac:dyDescent="0.2">
      <c r="B1776" s="217"/>
      <c r="C1776" s="218" t="s">
        <v>1789</v>
      </c>
      <c r="D1776" s="219">
        <v>69126</v>
      </c>
      <c r="E1776" s="218" t="s">
        <v>3991</v>
      </c>
      <c r="F1776" s="222">
        <v>0.25</v>
      </c>
      <c r="G1776" s="222">
        <v>0.25</v>
      </c>
      <c r="H1776" s="222" t="s">
        <v>5197</v>
      </c>
      <c r="I1776" s="222" t="s">
        <v>5197</v>
      </c>
      <c r="J1776" s="646" t="s">
        <v>5197</v>
      </c>
      <c r="K1776" s="521" t="s">
        <v>3992</v>
      </c>
      <c r="L1776" s="221" t="s">
        <v>47</v>
      </c>
      <c r="M1776" s="221" t="s">
        <v>51</v>
      </c>
      <c r="N1776" s="300" t="s">
        <v>1795</v>
      </c>
    </row>
    <row r="1777" spans="2:14" x14ac:dyDescent="0.2">
      <c r="B1777" s="217"/>
      <c r="C1777" s="218" t="s">
        <v>1789</v>
      </c>
      <c r="D1777" s="219">
        <v>69128</v>
      </c>
      <c r="E1777" s="218" t="s">
        <v>3993</v>
      </c>
      <c r="F1777" s="222">
        <v>0.216</v>
      </c>
      <c r="G1777" s="222">
        <v>0.216</v>
      </c>
      <c r="H1777" s="222" t="s">
        <v>5197</v>
      </c>
      <c r="I1777" s="222" t="s">
        <v>5197</v>
      </c>
      <c r="J1777" s="646" t="s">
        <v>5197</v>
      </c>
      <c r="K1777" s="521" t="s">
        <v>3994</v>
      </c>
      <c r="L1777" s="221" t="s">
        <v>45</v>
      </c>
      <c r="M1777" s="221" t="s">
        <v>45</v>
      </c>
      <c r="N1777" s="300" t="s">
        <v>1986</v>
      </c>
    </row>
    <row r="1778" spans="2:14" x14ac:dyDescent="0.2">
      <c r="B1778" s="217"/>
      <c r="C1778" s="218" t="s">
        <v>1789</v>
      </c>
      <c r="D1778" s="219">
        <v>69129</v>
      </c>
      <c r="E1778" s="218" t="s">
        <v>3995</v>
      </c>
      <c r="F1778" s="222">
        <v>0.2</v>
      </c>
      <c r="G1778" s="222">
        <v>0.2</v>
      </c>
      <c r="H1778" s="222" t="s">
        <v>5197</v>
      </c>
      <c r="I1778" s="222" t="s">
        <v>5197</v>
      </c>
      <c r="J1778" s="646" t="s">
        <v>5197</v>
      </c>
      <c r="K1778" s="521" t="s">
        <v>3739</v>
      </c>
      <c r="L1778" s="221" t="s">
        <v>45</v>
      </c>
      <c r="M1778" s="221" t="s">
        <v>45</v>
      </c>
      <c r="N1778" s="300" t="s">
        <v>1986</v>
      </c>
    </row>
    <row r="1779" spans="2:14" x14ac:dyDescent="0.2">
      <c r="B1779" s="217"/>
      <c r="C1779" s="218" t="s">
        <v>1789</v>
      </c>
      <c r="D1779" s="219">
        <v>69130</v>
      </c>
      <c r="E1779" s="218" t="s">
        <v>3996</v>
      </c>
      <c r="F1779" s="222">
        <v>0.20699999999999999</v>
      </c>
      <c r="G1779" s="222">
        <v>0.20699999999999999</v>
      </c>
      <c r="H1779" s="222" t="s">
        <v>5197</v>
      </c>
      <c r="I1779" s="222" t="s">
        <v>5197</v>
      </c>
      <c r="J1779" s="646" t="s">
        <v>5197</v>
      </c>
      <c r="K1779" s="521" t="s">
        <v>2650</v>
      </c>
      <c r="L1779" s="221" t="s">
        <v>45</v>
      </c>
      <c r="M1779" s="221" t="s">
        <v>45</v>
      </c>
      <c r="N1779" s="300" t="s">
        <v>1986</v>
      </c>
    </row>
    <row r="1780" spans="2:14" x14ac:dyDescent="0.2">
      <c r="B1780" s="217"/>
      <c r="C1780" s="218" t="s">
        <v>1789</v>
      </c>
      <c r="D1780" s="219">
        <v>69177</v>
      </c>
      <c r="E1780" s="218" t="s">
        <v>3998</v>
      </c>
      <c r="F1780" s="222">
        <v>4.5</v>
      </c>
      <c r="G1780" s="222">
        <v>4.5</v>
      </c>
      <c r="H1780" s="222" t="s">
        <v>5197</v>
      </c>
      <c r="I1780" s="222" t="s">
        <v>5197</v>
      </c>
      <c r="J1780" s="646" t="s">
        <v>5197</v>
      </c>
      <c r="K1780" s="521" t="s">
        <v>3999</v>
      </c>
      <c r="L1780" s="221" t="s">
        <v>47</v>
      </c>
      <c r="M1780" s="221" t="s">
        <v>1763</v>
      </c>
      <c r="N1780" s="300" t="s">
        <v>1988</v>
      </c>
    </row>
    <row r="1781" spans="2:14" x14ac:dyDescent="0.2">
      <c r="B1781" s="217"/>
      <c r="C1781" s="218" t="s">
        <v>1789</v>
      </c>
      <c r="D1781" s="219">
        <v>69178</v>
      </c>
      <c r="E1781" s="218" t="s">
        <v>4000</v>
      </c>
      <c r="F1781" s="222">
        <v>0.48599999999999999</v>
      </c>
      <c r="G1781" s="222">
        <v>0.48599999999999999</v>
      </c>
      <c r="H1781" s="222" t="s">
        <v>5197</v>
      </c>
      <c r="I1781" s="222" t="s">
        <v>5197</v>
      </c>
      <c r="J1781" s="646" t="s">
        <v>5197</v>
      </c>
      <c r="K1781" s="521" t="s">
        <v>3754</v>
      </c>
      <c r="L1781" s="221" t="s">
        <v>47</v>
      </c>
      <c r="M1781" s="221" t="s">
        <v>1763</v>
      </c>
      <c r="N1781" s="300" t="s">
        <v>1988</v>
      </c>
    </row>
    <row r="1782" spans="2:14" x14ac:dyDescent="0.2">
      <c r="B1782" s="217"/>
      <c r="C1782" s="218" t="s">
        <v>1789</v>
      </c>
      <c r="D1782" s="219">
        <v>69179</v>
      </c>
      <c r="E1782" s="218" t="s">
        <v>4001</v>
      </c>
      <c r="F1782" s="222">
        <v>20</v>
      </c>
      <c r="G1782" s="222">
        <v>20</v>
      </c>
      <c r="H1782" s="222" t="s">
        <v>5197</v>
      </c>
      <c r="I1782" s="222" t="s">
        <v>5197</v>
      </c>
      <c r="J1782" s="646" t="s">
        <v>5197</v>
      </c>
      <c r="K1782" s="521" t="s">
        <v>3966</v>
      </c>
      <c r="L1782" s="221" t="s">
        <v>49</v>
      </c>
      <c r="M1782" s="221" t="s">
        <v>1843</v>
      </c>
      <c r="N1782" s="300" t="s">
        <v>4002</v>
      </c>
    </row>
    <row r="1783" spans="2:14" x14ac:dyDescent="0.2">
      <c r="B1783" s="217"/>
      <c r="C1783" s="218" t="s">
        <v>1789</v>
      </c>
      <c r="D1783" s="219">
        <v>69182</v>
      </c>
      <c r="E1783" s="218" t="s">
        <v>4006</v>
      </c>
      <c r="F1783" s="222">
        <v>0.25</v>
      </c>
      <c r="G1783" s="222">
        <v>0.25</v>
      </c>
      <c r="H1783" s="222" t="s">
        <v>5197</v>
      </c>
      <c r="I1783" s="222" t="s">
        <v>5197</v>
      </c>
      <c r="J1783" s="646" t="s">
        <v>5197</v>
      </c>
      <c r="K1783" s="521" t="s">
        <v>2675</v>
      </c>
      <c r="L1783" s="221" t="s">
        <v>47</v>
      </c>
      <c r="M1783" s="221" t="s">
        <v>1797</v>
      </c>
      <c r="N1783" s="300" t="s">
        <v>1988</v>
      </c>
    </row>
    <row r="1784" spans="2:14" x14ac:dyDescent="0.2">
      <c r="B1784" s="217"/>
      <c r="C1784" s="218" t="s">
        <v>1789</v>
      </c>
      <c r="D1784" s="219">
        <v>69188</v>
      </c>
      <c r="E1784" s="218" t="s">
        <v>4007</v>
      </c>
      <c r="F1784" s="222">
        <v>2.64</v>
      </c>
      <c r="G1784" s="222">
        <v>2.64</v>
      </c>
      <c r="H1784" s="222" t="s">
        <v>5197</v>
      </c>
      <c r="I1784" s="222" t="s">
        <v>5197</v>
      </c>
      <c r="J1784" s="646" t="s">
        <v>5197</v>
      </c>
      <c r="K1784" s="521" t="s">
        <v>3994</v>
      </c>
      <c r="L1784" s="221" t="s">
        <v>45</v>
      </c>
      <c r="M1784" s="221" t="s">
        <v>45</v>
      </c>
      <c r="N1784" s="300" t="s">
        <v>1986</v>
      </c>
    </row>
    <row r="1785" spans="2:14" x14ac:dyDescent="0.2">
      <c r="B1785" s="217"/>
      <c r="C1785" s="218" t="s">
        <v>1789</v>
      </c>
      <c r="D1785" s="219">
        <v>69198</v>
      </c>
      <c r="E1785" s="218" t="s">
        <v>4011</v>
      </c>
      <c r="F1785" s="222">
        <v>0.18</v>
      </c>
      <c r="G1785" s="222">
        <v>0.18</v>
      </c>
      <c r="H1785" s="222" t="s">
        <v>5197</v>
      </c>
      <c r="I1785" s="222" t="s">
        <v>5197</v>
      </c>
      <c r="J1785" s="646" t="s">
        <v>5197</v>
      </c>
      <c r="K1785" s="521" t="s">
        <v>4012</v>
      </c>
      <c r="L1785" s="221" t="s">
        <v>45</v>
      </c>
      <c r="M1785" s="221" t="s">
        <v>45</v>
      </c>
      <c r="N1785" s="300" t="s">
        <v>1986</v>
      </c>
    </row>
    <row r="1786" spans="2:14" x14ac:dyDescent="0.2">
      <c r="B1786" s="217"/>
      <c r="C1786" s="218" t="s">
        <v>1789</v>
      </c>
      <c r="D1786" s="219">
        <v>69199</v>
      </c>
      <c r="E1786" s="218" t="s">
        <v>4013</v>
      </c>
      <c r="F1786" s="222">
        <v>0.04</v>
      </c>
      <c r="G1786" s="222">
        <v>0.04</v>
      </c>
      <c r="H1786" s="222" t="s">
        <v>5197</v>
      </c>
      <c r="I1786" s="222" t="s">
        <v>5197</v>
      </c>
      <c r="J1786" s="646" t="s">
        <v>5197</v>
      </c>
      <c r="K1786" s="521" t="s">
        <v>3994</v>
      </c>
      <c r="L1786" s="221" t="s">
        <v>45</v>
      </c>
      <c r="M1786" s="221" t="s">
        <v>45</v>
      </c>
      <c r="N1786" s="300" t="s">
        <v>1986</v>
      </c>
    </row>
    <row r="1787" spans="2:14" x14ac:dyDescent="0.2">
      <c r="B1787" s="217"/>
      <c r="C1787" s="218" t="s">
        <v>1789</v>
      </c>
      <c r="D1787" s="219">
        <v>69248</v>
      </c>
      <c r="E1787" s="218" t="s">
        <v>4033</v>
      </c>
      <c r="F1787" s="222">
        <v>8</v>
      </c>
      <c r="G1787" s="222">
        <v>8</v>
      </c>
      <c r="H1787" s="222" t="s">
        <v>5197</v>
      </c>
      <c r="I1787" s="222" t="s">
        <v>5197</v>
      </c>
      <c r="J1787" s="646" t="s">
        <v>5197</v>
      </c>
      <c r="K1787" s="521" t="s">
        <v>4034</v>
      </c>
      <c r="L1787" s="221" t="s">
        <v>49</v>
      </c>
      <c r="M1787" s="221" t="s">
        <v>1843</v>
      </c>
      <c r="N1787" s="300" t="s">
        <v>1792</v>
      </c>
    </row>
    <row r="1788" spans="2:14" x14ac:dyDescent="0.2">
      <c r="B1788" s="217"/>
      <c r="C1788" s="218" t="s">
        <v>1789</v>
      </c>
      <c r="D1788" s="219">
        <v>69269</v>
      </c>
      <c r="E1788" s="218" t="s">
        <v>4040</v>
      </c>
      <c r="F1788" s="222">
        <v>0.72</v>
      </c>
      <c r="G1788" s="222">
        <v>0.72</v>
      </c>
      <c r="H1788" s="222" t="s">
        <v>5197</v>
      </c>
      <c r="I1788" s="222" t="s">
        <v>5197</v>
      </c>
      <c r="J1788" s="646" t="s">
        <v>5197</v>
      </c>
      <c r="K1788" s="521" t="s">
        <v>4041</v>
      </c>
      <c r="L1788" s="221" t="s">
        <v>47</v>
      </c>
      <c r="M1788" s="221" t="s">
        <v>51</v>
      </c>
      <c r="N1788" s="300" t="s">
        <v>1988</v>
      </c>
    </row>
    <row r="1789" spans="2:14" x14ac:dyDescent="0.2">
      <c r="B1789" s="217"/>
      <c r="C1789" s="218" t="s">
        <v>1789</v>
      </c>
      <c r="D1789" s="219">
        <v>69277</v>
      </c>
      <c r="E1789" s="218" t="s">
        <v>4042</v>
      </c>
      <c r="F1789" s="222">
        <v>0.96</v>
      </c>
      <c r="G1789" s="222">
        <v>0.96</v>
      </c>
      <c r="H1789" s="222" t="s">
        <v>5197</v>
      </c>
      <c r="I1789" s="222" t="s">
        <v>5197</v>
      </c>
      <c r="J1789" s="646" t="s">
        <v>5197</v>
      </c>
      <c r="K1789" s="521" t="s">
        <v>4041</v>
      </c>
      <c r="L1789" s="221" t="s">
        <v>47</v>
      </c>
      <c r="M1789" s="221" t="s">
        <v>51</v>
      </c>
      <c r="N1789" s="300" t="s">
        <v>1988</v>
      </c>
    </row>
    <row r="1790" spans="2:14" x14ac:dyDescent="0.2">
      <c r="B1790" s="217"/>
      <c r="C1790" s="218" t="s">
        <v>1789</v>
      </c>
      <c r="D1790" s="219">
        <v>69279</v>
      </c>
      <c r="E1790" s="218" t="s">
        <v>4043</v>
      </c>
      <c r="F1790" s="222">
        <v>0.03</v>
      </c>
      <c r="G1790" s="222">
        <v>0.03</v>
      </c>
      <c r="H1790" s="222" t="s">
        <v>5197</v>
      </c>
      <c r="I1790" s="222" t="s">
        <v>5197</v>
      </c>
      <c r="J1790" s="646" t="s">
        <v>5197</v>
      </c>
      <c r="K1790" s="521" t="s">
        <v>2650</v>
      </c>
      <c r="L1790" s="221" t="s">
        <v>45</v>
      </c>
      <c r="M1790" s="221" t="s">
        <v>45</v>
      </c>
      <c r="N1790" s="300" t="s">
        <v>1986</v>
      </c>
    </row>
    <row r="1791" spans="2:14" x14ac:dyDescent="0.2">
      <c r="B1791" s="217"/>
      <c r="C1791" s="218" t="s">
        <v>1789</v>
      </c>
      <c r="D1791" s="219">
        <v>69280</v>
      </c>
      <c r="E1791" s="218" t="s">
        <v>4044</v>
      </c>
      <c r="F1791" s="222">
        <v>4.9989999999999997</v>
      </c>
      <c r="G1791" s="222">
        <v>4.9989999999999997</v>
      </c>
      <c r="H1791" s="222" t="s">
        <v>5197</v>
      </c>
      <c r="I1791" s="222" t="s">
        <v>5197</v>
      </c>
      <c r="J1791" s="646" t="s">
        <v>5197</v>
      </c>
      <c r="K1791" s="521" t="s">
        <v>3334</v>
      </c>
      <c r="L1791" s="221" t="s">
        <v>45</v>
      </c>
      <c r="M1791" s="221" t="s">
        <v>45</v>
      </c>
      <c r="N1791" s="300" t="s">
        <v>1986</v>
      </c>
    </row>
    <row r="1792" spans="2:14" x14ac:dyDescent="0.2">
      <c r="B1792" s="217"/>
      <c r="C1792" s="218" t="s">
        <v>1789</v>
      </c>
      <c r="D1792" s="219">
        <v>69282</v>
      </c>
      <c r="E1792" s="218" t="s">
        <v>4045</v>
      </c>
      <c r="F1792" s="222">
        <v>5.8000000000000003E-2</v>
      </c>
      <c r="G1792" s="222">
        <v>5.8000000000000003E-2</v>
      </c>
      <c r="H1792" s="222" t="s">
        <v>5197</v>
      </c>
      <c r="I1792" s="222" t="s">
        <v>5197</v>
      </c>
      <c r="J1792" s="646" t="s">
        <v>5197</v>
      </c>
      <c r="K1792" s="521" t="s">
        <v>4046</v>
      </c>
      <c r="L1792" s="221" t="s">
        <v>49</v>
      </c>
      <c r="M1792" s="221" t="s">
        <v>1819</v>
      </c>
      <c r="N1792" s="300" t="s">
        <v>2105</v>
      </c>
    </row>
    <row r="1793" spans="2:14" x14ac:dyDescent="0.2">
      <c r="B1793" s="217"/>
      <c r="C1793" s="218" t="s">
        <v>1789</v>
      </c>
      <c r="D1793" s="219">
        <v>69284</v>
      </c>
      <c r="E1793" s="218" t="s">
        <v>4047</v>
      </c>
      <c r="F1793" s="222">
        <v>0.65</v>
      </c>
      <c r="G1793" s="222">
        <v>0.65</v>
      </c>
      <c r="H1793" s="222" t="s">
        <v>5197</v>
      </c>
      <c r="I1793" s="222" t="s">
        <v>5197</v>
      </c>
      <c r="J1793" s="646" t="s">
        <v>5197</v>
      </c>
      <c r="K1793" s="521" t="s">
        <v>4048</v>
      </c>
      <c r="L1793" s="221" t="s">
        <v>49</v>
      </c>
      <c r="M1793" s="221" t="s">
        <v>49</v>
      </c>
      <c r="N1793" s="300" t="s">
        <v>2105</v>
      </c>
    </row>
    <row r="1794" spans="2:14" x14ac:dyDescent="0.2">
      <c r="B1794" s="217"/>
      <c r="C1794" s="218" t="s">
        <v>1789</v>
      </c>
      <c r="D1794" s="219">
        <v>69295</v>
      </c>
      <c r="E1794" s="218" t="s">
        <v>4049</v>
      </c>
      <c r="F1794" s="222">
        <v>0.36</v>
      </c>
      <c r="G1794" s="222">
        <v>0.36</v>
      </c>
      <c r="H1794" s="222" t="s">
        <v>5197</v>
      </c>
      <c r="I1794" s="222" t="s">
        <v>5197</v>
      </c>
      <c r="J1794" s="646" t="s">
        <v>5197</v>
      </c>
      <c r="K1794" s="521" t="s">
        <v>2594</v>
      </c>
      <c r="L1794" s="221" t="s">
        <v>49</v>
      </c>
      <c r="M1794" s="221" t="s">
        <v>1819</v>
      </c>
      <c r="N1794" s="300" t="s">
        <v>2105</v>
      </c>
    </row>
    <row r="1795" spans="2:14" x14ac:dyDescent="0.2">
      <c r="B1795" s="217"/>
      <c r="C1795" s="218" t="s">
        <v>1789</v>
      </c>
      <c r="D1795" s="219">
        <v>69299</v>
      </c>
      <c r="E1795" s="218" t="s">
        <v>4050</v>
      </c>
      <c r="F1795" s="222">
        <v>1.74</v>
      </c>
      <c r="G1795" s="222">
        <v>1.74</v>
      </c>
      <c r="H1795" s="222" t="s">
        <v>5197</v>
      </c>
      <c r="I1795" s="222" t="s">
        <v>5197</v>
      </c>
      <c r="J1795" s="646" t="s">
        <v>5197</v>
      </c>
      <c r="K1795" s="521" t="s">
        <v>3893</v>
      </c>
      <c r="L1795" s="221" t="s">
        <v>47</v>
      </c>
      <c r="M1795" s="221" t="s">
        <v>1763</v>
      </c>
      <c r="N1795" s="300" t="s">
        <v>1988</v>
      </c>
    </row>
    <row r="1796" spans="2:14" x14ac:dyDescent="0.2">
      <c r="B1796" s="217"/>
      <c r="C1796" s="218" t="s">
        <v>1789</v>
      </c>
      <c r="D1796" s="219">
        <v>69300</v>
      </c>
      <c r="E1796" s="218" t="s">
        <v>4051</v>
      </c>
      <c r="F1796" s="222">
        <v>0.373</v>
      </c>
      <c r="G1796" s="222">
        <v>0.373</v>
      </c>
      <c r="H1796" s="222" t="s">
        <v>5197</v>
      </c>
      <c r="I1796" s="222" t="s">
        <v>5197</v>
      </c>
      <c r="J1796" s="646" t="s">
        <v>5197</v>
      </c>
      <c r="K1796" s="521" t="s">
        <v>2680</v>
      </c>
      <c r="L1796" s="221" t="s">
        <v>45</v>
      </c>
      <c r="M1796" s="221" t="s">
        <v>45</v>
      </c>
      <c r="N1796" s="300" t="s">
        <v>1986</v>
      </c>
    </row>
    <row r="1797" spans="2:14" x14ac:dyDescent="0.2">
      <c r="B1797" s="217"/>
      <c r="C1797" s="218" t="s">
        <v>1789</v>
      </c>
      <c r="D1797" s="219">
        <v>69306</v>
      </c>
      <c r="E1797" s="218" t="s">
        <v>4052</v>
      </c>
      <c r="F1797" s="222">
        <v>0.2</v>
      </c>
      <c r="G1797" s="222">
        <v>0.2</v>
      </c>
      <c r="H1797" s="222" t="s">
        <v>5197</v>
      </c>
      <c r="I1797" s="222" t="s">
        <v>5197</v>
      </c>
      <c r="J1797" s="646" t="s">
        <v>5197</v>
      </c>
      <c r="K1797" s="521" t="s">
        <v>4025</v>
      </c>
      <c r="L1797" s="221" t="s">
        <v>45</v>
      </c>
      <c r="M1797" s="221" t="s">
        <v>45</v>
      </c>
      <c r="N1797" s="300" t="s">
        <v>1986</v>
      </c>
    </row>
    <row r="1798" spans="2:14" x14ac:dyDescent="0.2">
      <c r="B1798" s="217"/>
      <c r="C1798" s="218" t="s">
        <v>1789</v>
      </c>
      <c r="D1798" s="219">
        <v>69308</v>
      </c>
      <c r="E1798" s="218" t="s">
        <v>4053</v>
      </c>
      <c r="F1798" s="222">
        <v>0.26300000000000001</v>
      </c>
      <c r="G1798" s="222">
        <v>0.26300000000000001</v>
      </c>
      <c r="H1798" s="222" t="s">
        <v>5197</v>
      </c>
      <c r="I1798" s="222" t="s">
        <v>5197</v>
      </c>
      <c r="J1798" s="646" t="s">
        <v>5197</v>
      </c>
      <c r="K1798" s="521" t="s">
        <v>3932</v>
      </c>
      <c r="L1798" s="221" t="s">
        <v>47</v>
      </c>
      <c r="M1798" s="221" t="s">
        <v>51</v>
      </c>
      <c r="N1798" s="300" t="s">
        <v>3498</v>
      </c>
    </row>
    <row r="1799" spans="2:14" x14ac:dyDescent="0.2">
      <c r="B1799" s="217"/>
      <c r="C1799" s="218" t="s">
        <v>1789</v>
      </c>
      <c r="D1799" s="219">
        <v>69310</v>
      </c>
      <c r="E1799" s="218" t="s">
        <v>4054</v>
      </c>
      <c r="F1799" s="222">
        <v>0.21</v>
      </c>
      <c r="G1799" s="222">
        <v>0.21</v>
      </c>
      <c r="H1799" s="222" t="s">
        <v>5197</v>
      </c>
      <c r="I1799" s="222" t="s">
        <v>5197</v>
      </c>
      <c r="J1799" s="646" t="s">
        <v>5197</v>
      </c>
      <c r="K1799" s="521" t="s">
        <v>4055</v>
      </c>
      <c r="L1799" s="221" t="s">
        <v>47</v>
      </c>
      <c r="M1799" s="221" t="s">
        <v>51</v>
      </c>
      <c r="N1799" s="300" t="s">
        <v>3498</v>
      </c>
    </row>
    <row r="1800" spans="2:14" x14ac:dyDescent="0.2">
      <c r="B1800" s="217"/>
      <c r="C1800" s="218" t="s">
        <v>1789</v>
      </c>
      <c r="D1800" s="219">
        <v>69311</v>
      </c>
      <c r="E1800" s="218" t="s">
        <v>4056</v>
      </c>
      <c r="F1800" s="222">
        <v>0.26700000000000002</v>
      </c>
      <c r="G1800" s="222">
        <v>0.26700000000000002</v>
      </c>
      <c r="H1800" s="222" t="s">
        <v>5197</v>
      </c>
      <c r="I1800" s="222" t="s">
        <v>5197</v>
      </c>
      <c r="J1800" s="646" t="s">
        <v>5197</v>
      </c>
      <c r="K1800" s="521" t="s">
        <v>4057</v>
      </c>
      <c r="L1800" s="221" t="s">
        <v>49</v>
      </c>
      <c r="M1800" s="221" t="s">
        <v>49</v>
      </c>
      <c r="N1800" s="300" t="s">
        <v>2105</v>
      </c>
    </row>
    <row r="1801" spans="2:14" x14ac:dyDescent="0.2">
      <c r="B1801" s="217"/>
      <c r="C1801" s="218" t="s">
        <v>1789</v>
      </c>
      <c r="D1801" s="219">
        <v>69312</v>
      </c>
      <c r="E1801" s="218" t="s">
        <v>4058</v>
      </c>
      <c r="F1801" s="222">
        <v>1.6E-2</v>
      </c>
      <c r="G1801" s="222">
        <v>1.6E-2</v>
      </c>
      <c r="H1801" s="222" t="s">
        <v>5197</v>
      </c>
      <c r="I1801" s="222" t="s">
        <v>5197</v>
      </c>
      <c r="J1801" s="646" t="s">
        <v>5197</v>
      </c>
      <c r="K1801" s="521" t="s">
        <v>4059</v>
      </c>
      <c r="L1801" s="221" t="s">
        <v>49</v>
      </c>
      <c r="M1801" s="221" t="s">
        <v>49</v>
      </c>
      <c r="N1801" s="300" t="s">
        <v>2105</v>
      </c>
    </row>
    <row r="1802" spans="2:14" x14ac:dyDescent="0.2">
      <c r="B1802" s="217"/>
      <c r="C1802" s="218" t="s">
        <v>1789</v>
      </c>
      <c r="D1802" s="219">
        <v>69313</v>
      </c>
      <c r="E1802" s="218" t="s">
        <v>4060</v>
      </c>
      <c r="F1802" s="222">
        <v>4.5</v>
      </c>
      <c r="G1802" s="222">
        <v>4.5</v>
      </c>
      <c r="H1802" s="222" t="s">
        <v>5197</v>
      </c>
      <c r="I1802" s="222" t="s">
        <v>5197</v>
      </c>
      <c r="J1802" s="646" t="s">
        <v>5197</v>
      </c>
      <c r="K1802" s="521" t="s">
        <v>2963</v>
      </c>
      <c r="L1802" s="221" t="s">
        <v>47</v>
      </c>
      <c r="M1802" s="221" t="s">
        <v>1763</v>
      </c>
      <c r="N1802" s="300" t="s">
        <v>1988</v>
      </c>
    </row>
    <row r="1803" spans="2:14" x14ac:dyDescent="0.2">
      <c r="B1803" s="217"/>
      <c r="C1803" s="218" t="s">
        <v>1789</v>
      </c>
      <c r="D1803" s="219">
        <v>69315</v>
      </c>
      <c r="E1803" s="218" t="s">
        <v>4061</v>
      </c>
      <c r="F1803" s="222">
        <v>0.216</v>
      </c>
      <c r="G1803" s="222">
        <v>0.216</v>
      </c>
      <c r="H1803" s="222" t="s">
        <v>5197</v>
      </c>
      <c r="I1803" s="222" t="s">
        <v>5197</v>
      </c>
      <c r="J1803" s="646" t="s">
        <v>5197</v>
      </c>
      <c r="K1803" s="521" t="s">
        <v>3912</v>
      </c>
      <c r="L1803" s="221" t="s">
        <v>45</v>
      </c>
      <c r="M1803" s="221" t="s">
        <v>45</v>
      </c>
      <c r="N1803" s="300" t="s">
        <v>1986</v>
      </c>
    </row>
    <row r="1804" spans="2:14" x14ac:dyDescent="0.2">
      <c r="B1804" s="217"/>
      <c r="C1804" s="218" t="s">
        <v>1789</v>
      </c>
      <c r="D1804" s="219">
        <v>69316</v>
      </c>
      <c r="E1804" s="218" t="s">
        <v>4062</v>
      </c>
      <c r="F1804" s="222">
        <v>0.45800000000000002</v>
      </c>
      <c r="G1804" s="222">
        <v>0.45800000000000002</v>
      </c>
      <c r="H1804" s="222" t="s">
        <v>5197</v>
      </c>
      <c r="I1804" s="222" t="s">
        <v>5197</v>
      </c>
      <c r="J1804" s="646" t="s">
        <v>5197</v>
      </c>
      <c r="K1804" s="521" t="s">
        <v>3761</v>
      </c>
      <c r="L1804" s="221" t="s">
        <v>47</v>
      </c>
      <c r="M1804" s="221" t="s">
        <v>1848</v>
      </c>
      <c r="N1804" s="300" t="s">
        <v>1988</v>
      </c>
    </row>
    <row r="1805" spans="2:14" x14ac:dyDescent="0.2">
      <c r="B1805" s="217"/>
      <c r="C1805" s="218" t="s">
        <v>1789</v>
      </c>
      <c r="D1805" s="219">
        <v>69318</v>
      </c>
      <c r="E1805" s="218" t="s">
        <v>4063</v>
      </c>
      <c r="F1805" s="222">
        <v>0.433</v>
      </c>
      <c r="G1805" s="222">
        <v>0.433</v>
      </c>
      <c r="H1805" s="222" t="s">
        <v>5197</v>
      </c>
      <c r="I1805" s="222" t="s">
        <v>5197</v>
      </c>
      <c r="J1805" s="646" t="s">
        <v>5197</v>
      </c>
      <c r="K1805" s="521" t="s">
        <v>2550</v>
      </c>
      <c r="L1805" s="221" t="s">
        <v>47</v>
      </c>
      <c r="M1805" s="221" t="s">
        <v>45</v>
      </c>
      <c r="N1805" s="300" t="s">
        <v>1988</v>
      </c>
    </row>
    <row r="1806" spans="2:14" x14ac:dyDescent="0.2">
      <c r="B1806" s="217"/>
      <c r="C1806" s="218" t="s">
        <v>1789</v>
      </c>
      <c r="D1806" s="219">
        <v>69319</v>
      </c>
      <c r="E1806" s="218" t="s">
        <v>4064</v>
      </c>
      <c r="F1806" s="222">
        <v>0.25</v>
      </c>
      <c r="G1806" s="222">
        <v>0.25</v>
      </c>
      <c r="H1806" s="222" t="s">
        <v>5197</v>
      </c>
      <c r="I1806" s="222" t="s">
        <v>5197</v>
      </c>
      <c r="J1806" s="646" t="s">
        <v>5197</v>
      </c>
      <c r="K1806" s="521" t="s">
        <v>4065</v>
      </c>
      <c r="L1806" s="221" t="s">
        <v>47</v>
      </c>
      <c r="M1806" s="221" t="s">
        <v>1763</v>
      </c>
      <c r="N1806" s="300" t="s">
        <v>1988</v>
      </c>
    </row>
    <row r="1807" spans="2:14" x14ac:dyDescent="0.2">
      <c r="B1807" s="217"/>
      <c r="C1807" s="218" t="s">
        <v>1789</v>
      </c>
      <c r="D1807" s="219">
        <v>69320</v>
      </c>
      <c r="E1807" s="218" t="s">
        <v>4066</v>
      </c>
      <c r="F1807" s="222">
        <v>3.33</v>
      </c>
      <c r="G1807" s="222">
        <v>3.33</v>
      </c>
      <c r="H1807" s="222" t="s">
        <v>5197</v>
      </c>
      <c r="I1807" s="222" t="s">
        <v>5197</v>
      </c>
      <c r="J1807" s="646" t="s">
        <v>5197</v>
      </c>
      <c r="K1807" s="521" t="s">
        <v>4067</v>
      </c>
      <c r="L1807" s="221" t="s">
        <v>47</v>
      </c>
      <c r="M1807" s="221" t="s">
        <v>45</v>
      </c>
      <c r="N1807" s="300" t="s">
        <v>1988</v>
      </c>
    </row>
    <row r="1808" spans="2:14" x14ac:dyDescent="0.2">
      <c r="B1808" s="217"/>
      <c r="C1808" s="218" t="s">
        <v>1789</v>
      </c>
      <c r="D1808" s="219">
        <v>69321</v>
      </c>
      <c r="E1808" s="218" t="s">
        <v>4068</v>
      </c>
      <c r="F1808" s="222">
        <v>2.706</v>
      </c>
      <c r="G1808" s="222">
        <v>2.706</v>
      </c>
      <c r="H1808" s="222" t="s">
        <v>5197</v>
      </c>
      <c r="I1808" s="222" t="s">
        <v>5197</v>
      </c>
      <c r="J1808" s="646" t="s">
        <v>5197</v>
      </c>
      <c r="K1808" s="521" t="s">
        <v>4069</v>
      </c>
      <c r="L1808" s="221" t="s">
        <v>47</v>
      </c>
      <c r="M1808" s="221" t="s">
        <v>51</v>
      </c>
      <c r="N1808" s="300" t="s">
        <v>1795</v>
      </c>
    </row>
    <row r="1809" spans="2:14" x14ac:dyDescent="0.2">
      <c r="B1809" s="217"/>
      <c r="C1809" s="218" t="s">
        <v>1789</v>
      </c>
      <c r="D1809" s="219">
        <v>69322</v>
      </c>
      <c r="E1809" s="218" t="s">
        <v>4070</v>
      </c>
      <c r="F1809" s="222">
        <v>0.15</v>
      </c>
      <c r="G1809" s="222">
        <v>0.15</v>
      </c>
      <c r="H1809" s="222" t="s">
        <v>5197</v>
      </c>
      <c r="I1809" s="222" t="s">
        <v>5197</v>
      </c>
      <c r="J1809" s="646" t="s">
        <v>5197</v>
      </c>
      <c r="K1809" s="521" t="s">
        <v>4071</v>
      </c>
      <c r="L1809" s="221" t="s">
        <v>47</v>
      </c>
      <c r="M1809" s="221" t="s">
        <v>1848</v>
      </c>
      <c r="N1809" s="300" t="s">
        <v>1795</v>
      </c>
    </row>
    <row r="1810" spans="2:14" x14ac:dyDescent="0.2">
      <c r="B1810" s="217"/>
      <c r="C1810" s="218" t="s">
        <v>1789</v>
      </c>
      <c r="D1810" s="219">
        <v>69323</v>
      </c>
      <c r="E1810" s="218" t="s">
        <v>4072</v>
      </c>
      <c r="F1810" s="222">
        <v>0.25</v>
      </c>
      <c r="G1810" s="222">
        <v>0.25</v>
      </c>
      <c r="H1810" s="222" t="s">
        <v>5197</v>
      </c>
      <c r="I1810" s="222" t="s">
        <v>5197</v>
      </c>
      <c r="J1810" s="646" t="s">
        <v>5197</v>
      </c>
      <c r="K1810" s="521" t="s">
        <v>4073</v>
      </c>
      <c r="L1810" s="221" t="s">
        <v>47</v>
      </c>
      <c r="M1810" s="221" t="s">
        <v>51</v>
      </c>
      <c r="N1810" s="300" t="s">
        <v>1795</v>
      </c>
    </row>
    <row r="1811" spans="2:14" x14ac:dyDescent="0.2">
      <c r="B1811" s="217"/>
      <c r="C1811" s="218" t="s">
        <v>1789</v>
      </c>
      <c r="D1811" s="219">
        <v>69324</v>
      </c>
      <c r="E1811" s="218" t="s">
        <v>4074</v>
      </c>
      <c r="F1811" s="222">
        <v>0.25</v>
      </c>
      <c r="G1811" s="222">
        <v>0.25</v>
      </c>
      <c r="H1811" s="222" t="s">
        <v>5197</v>
      </c>
      <c r="I1811" s="222" t="s">
        <v>5197</v>
      </c>
      <c r="J1811" s="646" t="s">
        <v>5197</v>
      </c>
      <c r="K1811" s="521" t="s">
        <v>4073</v>
      </c>
      <c r="L1811" s="221" t="s">
        <v>47</v>
      </c>
      <c r="M1811" s="221" t="s">
        <v>51</v>
      </c>
      <c r="N1811" s="300" t="s">
        <v>1795</v>
      </c>
    </row>
    <row r="1812" spans="2:14" x14ac:dyDescent="0.2">
      <c r="B1812" s="217"/>
      <c r="C1812" s="218" t="s">
        <v>1789</v>
      </c>
      <c r="D1812" s="219">
        <v>69325</v>
      </c>
      <c r="E1812" s="218" t="s">
        <v>4075</v>
      </c>
      <c r="F1812" s="222">
        <v>8.5999999999999993E-2</v>
      </c>
      <c r="G1812" s="222">
        <v>8.5999999999999993E-2</v>
      </c>
      <c r="H1812" s="222" t="s">
        <v>5197</v>
      </c>
      <c r="I1812" s="222" t="s">
        <v>5197</v>
      </c>
      <c r="J1812" s="646" t="s">
        <v>5197</v>
      </c>
      <c r="K1812" s="521" t="s">
        <v>3970</v>
      </c>
      <c r="L1812" s="221" t="s">
        <v>47</v>
      </c>
      <c r="M1812" s="221" t="s">
        <v>1848</v>
      </c>
      <c r="N1812" s="300" t="s">
        <v>1795</v>
      </c>
    </row>
    <row r="1813" spans="2:14" x14ac:dyDescent="0.2">
      <c r="B1813" s="217"/>
      <c r="C1813" s="218" t="s">
        <v>1789</v>
      </c>
      <c r="D1813" s="219">
        <v>69326</v>
      </c>
      <c r="E1813" s="218" t="s">
        <v>4076</v>
      </c>
      <c r="F1813" s="222">
        <v>0.2</v>
      </c>
      <c r="G1813" s="222">
        <v>0.2</v>
      </c>
      <c r="H1813" s="222" t="s">
        <v>5197</v>
      </c>
      <c r="I1813" s="222" t="s">
        <v>5197</v>
      </c>
      <c r="J1813" s="646" t="s">
        <v>5197</v>
      </c>
      <c r="K1813" s="521" t="s">
        <v>4077</v>
      </c>
      <c r="L1813" s="221" t="s">
        <v>47</v>
      </c>
      <c r="M1813" s="221" t="s">
        <v>51</v>
      </c>
      <c r="N1813" s="300" t="s">
        <v>1795</v>
      </c>
    </row>
    <row r="1814" spans="2:14" x14ac:dyDescent="0.2">
      <c r="B1814" s="217"/>
      <c r="C1814" s="218" t="s">
        <v>1789</v>
      </c>
      <c r="D1814" s="219">
        <v>69327</v>
      </c>
      <c r="E1814" s="218" t="s">
        <v>4078</v>
      </c>
      <c r="F1814" s="222">
        <v>0.99</v>
      </c>
      <c r="G1814" s="222">
        <v>0.99</v>
      </c>
      <c r="H1814" s="222" t="s">
        <v>5197</v>
      </c>
      <c r="I1814" s="222" t="s">
        <v>5197</v>
      </c>
      <c r="J1814" s="646" t="s">
        <v>5197</v>
      </c>
      <c r="K1814" s="521" t="s">
        <v>4079</v>
      </c>
      <c r="L1814" s="221" t="s">
        <v>47</v>
      </c>
      <c r="M1814" s="221" t="s">
        <v>45</v>
      </c>
      <c r="N1814" s="300" t="s">
        <v>1988</v>
      </c>
    </row>
    <row r="1815" spans="2:14" x14ac:dyDescent="0.2">
      <c r="B1815" s="217"/>
      <c r="C1815" s="218" t="s">
        <v>1789</v>
      </c>
      <c r="D1815" s="219">
        <v>69328</v>
      </c>
      <c r="E1815" s="218" t="s">
        <v>4080</v>
      </c>
      <c r="F1815" s="222">
        <v>3.96</v>
      </c>
      <c r="G1815" s="222">
        <v>3.96</v>
      </c>
      <c r="H1815" s="222" t="s">
        <v>5197</v>
      </c>
      <c r="I1815" s="222" t="s">
        <v>5197</v>
      </c>
      <c r="J1815" s="646" t="s">
        <v>5197</v>
      </c>
      <c r="K1815" s="521" t="s">
        <v>4079</v>
      </c>
      <c r="L1815" s="221" t="s">
        <v>47</v>
      </c>
      <c r="M1815" s="221" t="s">
        <v>45</v>
      </c>
      <c r="N1815" s="300" t="s">
        <v>1988</v>
      </c>
    </row>
    <row r="1816" spans="2:14" x14ac:dyDescent="0.2">
      <c r="B1816" s="217"/>
      <c r="C1816" s="218" t="s">
        <v>1789</v>
      </c>
      <c r="D1816" s="219">
        <v>69329</v>
      </c>
      <c r="E1816" s="218" t="s">
        <v>4081</v>
      </c>
      <c r="F1816" s="222">
        <v>0.115</v>
      </c>
      <c r="G1816" s="222">
        <v>0.115</v>
      </c>
      <c r="H1816" s="222" t="s">
        <v>5197</v>
      </c>
      <c r="I1816" s="222" t="s">
        <v>5197</v>
      </c>
      <c r="J1816" s="646" t="s">
        <v>5197</v>
      </c>
      <c r="K1816" s="521" t="s">
        <v>3845</v>
      </c>
      <c r="L1816" s="221" t="s">
        <v>47</v>
      </c>
      <c r="M1816" s="221" t="s">
        <v>51</v>
      </c>
      <c r="N1816" s="300" t="s">
        <v>1795</v>
      </c>
    </row>
    <row r="1817" spans="2:14" x14ac:dyDescent="0.2">
      <c r="B1817" s="217"/>
      <c r="C1817" s="218" t="s">
        <v>1789</v>
      </c>
      <c r="D1817" s="219">
        <v>69330</v>
      </c>
      <c r="E1817" s="218" t="s">
        <v>4082</v>
      </c>
      <c r="F1817" s="222">
        <v>0.25</v>
      </c>
      <c r="G1817" s="222">
        <v>0.25</v>
      </c>
      <c r="H1817" s="222" t="s">
        <v>5197</v>
      </c>
      <c r="I1817" s="222" t="s">
        <v>5197</v>
      </c>
      <c r="J1817" s="646" t="s">
        <v>5197</v>
      </c>
      <c r="K1817" s="521" t="s">
        <v>2393</v>
      </c>
      <c r="L1817" s="221" t="s">
        <v>47</v>
      </c>
      <c r="M1817" s="221" t="s">
        <v>51</v>
      </c>
      <c r="N1817" s="300" t="s">
        <v>1795</v>
      </c>
    </row>
    <row r="1818" spans="2:14" x14ac:dyDescent="0.2">
      <c r="B1818" s="217"/>
      <c r="C1818" s="218" t="s">
        <v>1789</v>
      </c>
      <c r="D1818" s="219">
        <v>69332</v>
      </c>
      <c r="E1818" s="218" t="s">
        <v>4083</v>
      </c>
      <c r="F1818" s="222">
        <v>6.7000000000000004E-2</v>
      </c>
      <c r="G1818" s="222">
        <v>6.7000000000000004E-2</v>
      </c>
      <c r="H1818" s="222" t="s">
        <v>5197</v>
      </c>
      <c r="I1818" s="222" t="s">
        <v>5197</v>
      </c>
      <c r="J1818" s="646" t="s">
        <v>5197</v>
      </c>
      <c r="K1818" s="521" t="s">
        <v>4084</v>
      </c>
      <c r="L1818" s="221" t="s">
        <v>47</v>
      </c>
      <c r="M1818" s="221" t="s">
        <v>51</v>
      </c>
      <c r="N1818" s="300" t="s">
        <v>1795</v>
      </c>
    </row>
    <row r="1819" spans="2:14" x14ac:dyDescent="0.2">
      <c r="B1819" s="217"/>
      <c r="C1819" s="218" t="s">
        <v>1789</v>
      </c>
      <c r="D1819" s="219">
        <v>69333</v>
      </c>
      <c r="E1819" s="218" t="s">
        <v>4085</v>
      </c>
      <c r="F1819" s="222">
        <v>0.496</v>
      </c>
      <c r="G1819" s="222">
        <v>0.496</v>
      </c>
      <c r="H1819" s="222" t="s">
        <v>5197</v>
      </c>
      <c r="I1819" s="222" t="s">
        <v>5197</v>
      </c>
      <c r="J1819" s="646" t="s">
        <v>5197</v>
      </c>
      <c r="K1819" s="521" t="s">
        <v>4077</v>
      </c>
      <c r="L1819" s="221" t="s">
        <v>47</v>
      </c>
      <c r="M1819" s="221" t="s">
        <v>51</v>
      </c>
      <c r="N1819" s="300" t="s">
        <v>1795</v>
      </c>
    </row>
    <row r="1820" spans="2:14" x14ac:dyDescent="0.2">
      <c r="B1820" s="217"/>
      <c r="C1820" s="218" t="s">
        <v>1789</v>
      </c>
      <c r="D1820" s="219">
        <v>69334</v>
      </c>
      <c r="E1820" s="218" t="s">
        <v>4086</v>
      </c>
      <c r="F1820" s="222">
        <v>0.23300000000000001</v>
      </c>
      <c r="G1820" s="222">
        <v>0.23300000000000001</v>
      </c>
      <c r="H1820" s="222" t="s">
        <v>5197</v>
      </c>
      <c r="I1820" s="222" t="s">
        <v>5197</v>
      </c>
      <c r="J1820" s="646" t="s">
        <v>5197</v>
      </c>
      <c r="K1820" s="521" t="s">
        <v>4087</v>
      </c>
      <c r="L1820" s="221" t="s">
        <v>47</v>
      </c>
      <c r="M1820" s="221" t="s">
        <v>1848</v>
      </c>
      <c r="N1820" s="300" t="s">
        <v>1795</v>
      </c>
    </row>
    <row r="1821" spans="2:14" x14ac:dyDescent="0.2">
      <c r="B1821" s="217"/>
      <c r="C1821" s="218" t="s">
        <v>1789</v>
      </c>
      <c r="D1821" s="219">
        <v>69335</v>
      </c>
      <c r="E1821" s="218" t="s">
        <v>4088</v>
      </c>
      <c r="F1821" s="222">
        <v>0.1</v>
      </c>
      <c r="G1821" s="222">
        <v>0.1</v>
      </c>
      <c r="H1821" s="222" t="s">
        <v>5197</v>
      </c>
      <c r="I1821" s="222" t="s">
        <v>5197</v>
      </c>
      <c r="J1821" s="646" t="s">
        <v>5197</v>
      </c>
      <c r="K1821" s="521" t="s">
        <v>4077</v>
      </c>
      <c r="L1821" s="221" t="s">
        <v>47</v>
      </c>
      <c r="M1821" s="221" t="s">
        <v>51</v>
      </c>
      <c r="N1821" s="300" t="s">
        <v>1795</v>
      </c>
    </row>
    <row r="1822" spans="2:14" x14ac:dyDescent="0.2">
      <c r="B1822" s="217"/>
      <c r="C1822" s="218" t="s">
        <v>1789</v>
      </c>
      <c r="D1822" s="219">
        <v>69336</v>
      </c>
      <c r="E1822" s="218" t="s">
        <v>4089</v>
      </c>
      <c r="F1822" s="222">
        <v>0.24</v>
      </c>
      <c r="G1822" s="222">
        <v>0.24</v>
      </c>
      <c r="H1822" s="222" t="s">
        <v>5197</v>
      </c>
      <c r="I1822" s="222" t="s">
        <v>5197</v>
      </c>
      <c r="J1822" s="646" t="s">
        <v>5197</v>
      </c>
      <c r="K1822" s="521" t="s">
        <v>4090</v>
      </c>
      <c r="L1822" s="221" t="s">
        <v>47</v>
      </c>
      <c r="M1822" s="221" t="s">
        <v>51</v>
      </c>
      <c r="N1822" s="300" t="s">
        <v>1795</v>
      </c>
    </row>
    <row r="1823" spans="2:14" x14ac:dyDescent="0.2">
      <c r="B1823" s="217"/>
      <c r="C1823" s="218" t="s">
        <v>1789</v>
      </c>
      <c r="D1823" s="219">
        <v>69337</v>
      </c>
      <c r="E1823" s="218" t="s">
        <v>4091</v>
      </c>
      <c r="F1823" s="222">
        <v>0.25</v>
      </c>
      <c r="G1823" s="222">
        <v>0.25</v>
      </c>
      <c r="H1823" s="222" t="s">
        <v>5197</v>
      </c>
      <c r="I1823" s="222" t="s">
        <v>5197</v>
      </c>
      <c r="J1823" s="646" t="s">
        <v>5197</v>
      </c>
      <c r="K1823" s="521" t="s">
        <v>4077</v>
      </c>
      <c r="L1823" s="221" t="s">
        <v>47</v>
      </c>
      <c r="M1823" s="221" t="s">
        <v>51</v>
      </c>
      <c r="N1823" s="300" t="s">
        <v>1795</v>
      </c>
    </row>
    <row r="1824" spans="2:14" x14ac:dyDescent="0.2">
      <c r="B1824" s="217"/>
      <c r="C1824" s="218" t="s">
        <v>1789</v>
      </c>
      <c r="D1824" s="219">
        <v>69338</v>
      </c>
      <c r="E1824" s="218" t="s">
        <v>4092</v>
      </c>
      <c r="F1824" s="222">
        <v>0.125</v>
      </c>
      <c r="G1824" s="222">
        <v>0.125</v>
      </c>
      <c r="H1824" s="222" t="s">
        <v>5197</v>
      </c>
      <c r="I1824" s="222" t="s">
        <v>5197</v>
      </c>
      <c r="J1824" s="646" t="s">
        <v>5197</v>
      </c>
      <c r="K1824" s="521" t="s">
        <v>4093</v>
      </c>
      <c r="L1824" s="221" t="s">
        <v>47</v>
      </c>
      <c r="M1824" s="221" t="s">
        <v>1848</v>
      </c>
      <c r="N1824" s="300" t="s">
        <v>1795</v>
      </c>
    </row>
    <row r="1825" spans="2:14" x14ac:dyDescent="0.2">
      <c r="B1825" s="217"/>
      <c r="C1825" s="218" t="s">
        <v>1789</v>
      </c>
      <c r="D1825" s="219">
        <v>69343</v>
      </c>
      <c r="E1825" s="218" t="s">
        <v>4094</v>
      </c>
      <c r="F1825" s="222">
        <v>0.25</v>
      </c>
      <c r="G1825" s="222">
        <v>0.25</v>
      </c>
      <c r="H1825" s="222" t="s">
        <v>5197</v>
      </c>
      <c r="I1825" s="222" t="s">
        <v>5197</v>
      </c>
      <c r="J1825" s="646" t="s">
        <v>5197</v>
      </c>
      <c r="K1825" s="521" t="s">
        <v>4093</v>
      </c>
      <c r="L1825" s="221" t="s">
        <v>47</v>
      </c>
      <c r="M1825" s="221" t="s">
        <v>1848</v>
      </c>
      <c r="N1825" s="300" t="s">
        <v>1795</v>
      </c>
    </row>
    <row r="1826" spans="2:14" x14ac:dyDescent="0.2">
      <c r="B1826" s="217"/>
      <c r="C1826" s="218" t="s">
        <v>1789</v>
      </c>
      <c r="D1826" s="219">
        <v>69344</v>
      </c>
      <c r="E1826" s="218" t="s">
        <v>4095</v>
      </c>
      <c r="F1826" s="222">
        <v>0.03</v>
      </c>
      <c r="G1826" s="222">
        <v>0.03</v>
      </c>
      <c r="H1826" s="222" t="s">
        <v>5197</v>
      </c>
      <c r="I1826" s="222" t="s">
        <v>5197</v>
      </c>
      <c r="J1826" s="646" t="s">
        <v>5197</v>
      </c>
      <c r="K1826" s="521" t="s">
        <v>2594</v>
      </c>
      <c r="L1826" s="221" t="s">
        <v>45</v>
      </c>
      <c r="M1826" s="221" t="s">
        <v>45</v>
      </c>
      <c r="N1826" s="300" t="s">
        <v>1986</v>
      </c>
    </row>
    <row r="1827" spans="2:14" x14ac:dyDescent="0.2">
      <c r="B1827" s="217"/>
      <c r="C1827" s="218" t="s">
        <v>1789</v>
      </c>
      <c r="D1827" s="219">
        <v>69347</v>
      </c>
      <c r="E1827" s="218" t="s">
        <v>4096</v>
      </c>
      <c r="F1827" s="222">
        <v>0.99</v>
      </c>
      <c r="G1827" s="222">
        <v>0.99</v>
      </c>
      <c r="H1827" s="222" t="s">
        <v>5197</v>
      </c>
      <c r="I1827" s="222" t="s">
        <v>5197</v>
      </c>
      <c r="J1827" s="646" t="s">
        <v>5197</v>
      </c>
      <c r="K1827" s="521" t="s">
        <v>3843</v>
      </c>
      <c r="L1827" s="221" t="s">
        <v>47</v>
      </c>
      <c r="M1827" s="221" t="s">
        <v>51</v>
      </c>
      <c r="N1827" s="300" t="s">
        <v>1795</v>
      </c>
    </row>
    <row r="1828" spans="2:14" x14ac:dyDescent="0.2">
      <c r="B1828" s="217"/>
      <c r="C1828" s="218" t="s">
        <v>1789</v>
      </c>
      <c r="D1828" s="219">
        <v>69348</v>
      </c>
      <c r="E1828" s="218" t="s">
        <v>4097</v>
      </c>
      <c r="F1828" s="222">
        <v>0.18</v>
      </c>
      <c r="G1828" s="222">
        <v>0.18</v>
      </c>
      <c r="H1828" s="222" t="s">
        <v>5197</v>
      </c>
      <c r="I1828" s="222" t="s">
        <v>5197</v>
      </c>
      <c r="J1828" s="646" t="s">
        <v>5197</v>
      </c>
      <c r="K1828" s="521" t="s">
        <v>4098</v>
      </c>
      <c r="L1828" s="221" t="s">
        <v>47</v>
      </c>
      <c r="M1828" s="221" t="s">
        <v>1763</v>
      </c>
      <c r="N1828" s="300" t="s">
        <v>1795</v>
      </c>
    </row>
    <row r="1829" spans="2:14" x14ac:dyDescent="0.2">
      <c r="B1829" s="217"/>
      <c r="C1829" s="218" t="s">
        <v>1789</v>
      </c>
      <c r="D1829" s="219">
        <v>69349</v>
      </c>
      <c r="E1829" s="218" t="s">
        <v>4099</v>
      </c>
      <c r="F1829" s="222">
        <v>0.499</v>
      </c>
      <c r="G1829" s="222">
        <v>0.499</v>
      </c>
      <c r="H1829" s="222" t="s">
        <v>5197</v>
      </c>
      <c r="I1829" s="222" t="s">
        <v>5197</v>
      </c>
      <c r="J1829" s="646" t="s">
        <v>5197</v>
      </c>
      <c r="K1829" s="521" t="s">
        <v>4100</v>
      </c>
      <c r="L1829" s="221" t="s">
        <v>47</v>
      </c>
      <c r="M1829" s="221" t="s">
        <v>1763</v>
      </c>
      <c r="N1829" s="300" t="s">
        <v>1795</v>
      </c>
    </row>
    <row r="1830" spans="2:14" x14ac:dyDescent="0.2">
      <c r="B1830" s="217"/>
      <c r="C1830" s="218" t="s">
        <v>1789</v>
      </c>
      <c r="D1830" s="219">
        <v>69350</v>
      </c>
      <c r="E1830" s="218" t="s">
        <v>4101</v>
      </c>
      <c r="F1830" s="222">
        <v>1.9039999999999999</v>
      </c>
      <c r="G1830" s="222">
        <v>1.9039999999999999</v>
      </c>
      <c r="H1830" s="222" t="s">
        <v>5197</v>
      </c>
      <c r="I1830" s="222" t="s">
        <v>5197</v>
      </c>
      <c r="J1830" s="646" t="s">
        <v>5197</v>
      </c>
      <c r="K1830" s="521" t="s">
        <v>2555</v>
      </c>
      <c r="L1830" s="221" t="s">
        <v>47</v>
      </c>
      <c r="M1830" s="221" t="s">
        <v>51</v>
      </c>
      <c r="N1830" s="300" t="s">
        <v>1795</v>
      </c>
    </row>
    <row r="1831" spans="2:14" x14ac:dyDescent="0.2">
      <c r="B1831" s="217"/>
      <c r="C1831" s="218" t="s">
        <v>1789</v>
      </c>
      <c r="D1831" s="219">
        <v>69351</v>
      </c>
      <c r="E1831" s="218" t="s">
        <v>4102</v>
      </c>
      <c r="F1831" s="222">
        <v>4.7</v>
      </c>
      <c r="G1831" s="222">
        <v>4.7</v>
      </c>
      <c r="H1831" s="222" t="s">
        <v>5197</v>
      </c>
      <c r="I1831" s="222" t="s">
        <v>5197</v>
      </c>
      <c r="J1831" s="646" t="s">
        <v>5197</v>
      </c>
      <c r="K1831" s="521" t="s">
        <v>3777</v>
      </c>
      <c r="L1831" s="221" t="s">
        <v>47</v>
      </c>
      <c r="M1831" s="221" t="s">
        <v>1763</v>
      </c>
      <c r="N1831" s="300" t="s">
        <v>1795</v>
      </c>
    </row>
    <row r="1832" spans="2:14" x14ac:dyDescent="0.2">
      <c r="B1832" s="217"/>
      <c r="C1832" s="218" t="s">
        <v>1789</v>
      </c>
      <c r="D1832" s="219">
        <v>69352</v>
      </c>
      <c r="E1832" s="218" t="s">
        <v>4103</v>
      </c>
      <c r="F1832" s="222">
        <v>3.5</v>
      </c>
      <c r="G1832" s="222">
        <v>3.5</v>
      </c>
      <c r="H1832" s="222" t="s">
        <v>5197</v>
      </c>
      <c r="I1832" s="222" t="s">
        <v>5197</v>
      </c>
      <c r="J1832" s="646" t="s">
        <v>5197</v>
      </c>
      <c r="K1832" s="521" t="s">
        <v>3854</v>
      </c>
      <c r="L1832" s="221" t="s">
        <v>47</v>
      </c>
      <c r="M1832" s="221" t="s">
        <v>1763</v>
      </c>
      <c r="N1832" s="300" t="s">
        <v>1795</v>
      </c>
    </row>
    <row r="1833" spans="2:14" x14ac:dyDescent="0.2">
      <c r="B1833" s="217"/>
      <c r="C1833" s="218" t="s">
        <v>1789</v>
      </c>
      <c r="D1833" s="219">
        <v>69353</v>
      </c>
      <c r="E1833" s="218" t="s">
        <v>4104</v>
      </c>
      <c r="F1833" s="222">
        <v>1.38</v>
      </c>
      <c r="G1833" s="222">
        <v>1.38</v>
      </c>
      <c r="H1833" s="222" t="s">
        <v>5197</v>
      </c>
      <c r="I1833" s="222" t="s">
        <v>5197</v>
      </c>
      <c r="J1833" s="646" t="s">
        <v>5197</v>
      </c>
      <c r="K1833" s="521" t="s">
        <v>4100</v>
      </c>
      <c r="L1833" s="221" t="s">
        <v>47</v>
      </c>
      <c r="M1833" s="221" t="s">
        <v>1763</v>
      </c>
      <c r="N1833" s="300" t="s">
        <v>1795</v>
      </c>
    </row>
    <row r="1834" spans="2:14" x14ac:dyDescent="0.2">
      <c r="B1834" s="217"/>
      <c r="C1834" s="218" t="s">
        <v>1789</v>
      </c>
      <c r="D1834" s="219">
        <v>69358</v>
      </c>
      <c r="E1834" s="218" t="s">
        <v>4105</v>
      </c>
      <c r="F1834" s="222">
        <v>4.2999999999999997E-2</v>
      </c>
      <c r="G1834" s="222">
        <v>4.2999999999999997E-2</v>
      </c>
      <c r="H1834" s="222" t="s">
        <v>5197</v>
      </c>
      <c r="I1834" s="222" t="s">
        <v>5197</v>
      </c>
      <c r="J1834" s="646" t="s">
        <v>5197</v>
      </c>
      <c r="K1834" s="521" t="s">
        <v>3994</v>
      </c>
      <c r="L1834" s="221" t="s">
        <v>45</v>
      </c>
      <c r="M1834" s="221" t="s">
        <v>45</v>
      </c>
      <c r="N1834" s="300" t="s">
        <v>1986</v>
      </c>
    </row>
    <row r="1835" spans="2:14" x14ac:dyDescent="0.2">
      <c r="B1835" s="217"/>
      <c r="C1835" s="218" t="s">
        <v>1789</v>
      </c>
      <c r="D1835" s="219">
        <v>69361</v>
      </c>
      <c r="E1835" s="218" t="s">
        <v>4109</v>
      </c>
      <c r="F1835" s="222">
        <v>0.249</v>
      </c>
      <c r="G1835" s="222">
        <v>0.249</v>
      </c>
      <c r="H1835" s="222" t="s">
        <v>5197</v>
      </c>
      <c r="I1835" s="222" t="s">
        <v>5197</v>
      </c>
      <c r="J1835" s="646" t="s">
        <v>5197</v>
      </c>
      <c r="K1835" s="521" t="s">
        <v>4100</v>
      </c>
      <c r="L1835" s="221" t="s">
        <v>47</v>
      </c>
      <c r="M1835" s="221" t="s">
        <v>1763</v>
      </c>
      <c r="N1835" s="300" t="s">
        <v>1795</v>
      </c>
    </row>
    <row r="1836" spans="2:14" x14ac:dyDescent="0.2">
      <c r="B1836" s="217"/>
      <c r="C1836" s="218" t="s">
        <v>1789</v>
      </c>
      <c r="D1836" s="219">
        <v>69362</v>
      </c>
      <c r="E1836" s="218" t="s">
        <v>4110</v>
      </c>
      <c r="F1836" s="222">
        <v>0.499</v>
      </c>
      <c r="G1836" s="222">
        <v>0.499</v>
      </c>
      <c r="H1836" s="222" t="s">
        <v>5197</v>
      </c>
      <c r="I1836" s="222" t="s">
        <v>5197</v>
      </c>
      <c r="J1836" s="646" t="s">
        <v>5197</v>
      </c>
      <c r="K1836" s="521" t="s">
        <v>4100</v>
      </c>
      <c r="L1836" s="221" t="s">
        <v>47</v>
      </c>
      <c r="M1836" s="221" t="s">
        <v>1763</v>
      </c>
      <c r="N1836" s="300" t="s">
        <v>1795</v>
      </c>
    </row>
    <row r="1837" spans="2:14" x14ac:dyDescent="0.2">
      <c r="B1837" s="217"/>
      <c r="C1837" s="218" t="s">
        <v>1789</v>
      </c>
      <c r="D1837" s="219">
        <v>69363</v>
      </c>
      <c r="E1837" s="218" t="s">
        <v>4111</v>
      </c>
      <c r="F1837" s="222">
        <v>0.999</v>
      </c>
      <c r="G1837" s="222">
        <v>0.999</v>
      </c>
      <c r="H1837" s="222" t="s">
        <v>5197</v>
      </c>
      <c r="I1837" s="222" t="s">
        <v>5197</v>
      </c>
      <c r="J1837" s="646" t="s">
        <v>5197</v>
      </c>
      <c r="K1837" s="521" t="s">
        <v>4112</v>
      </c>
      <c r="L1837" s="221" t="s">
        <v>47</v>
      </c>
      <c r="M1837" s="221" t="s">
        <v>1763</v>
      </c>
      <c r="N1837" s="300" t="s">
        <v>1795</v>
      </c>
    </row>
    <row r="1838" spans="2:14" x14ac:dyDescent="0.2">
      <c r="B1838" s="217"/>
      <c r="C1838" s="218" t="s">
        <v>1789</v>
      </c>
      <c r="D1838" s="219">
        <v>69364</v>
      </c>
      <c r="E1838" s="218" t="s">
        <v>4113</v>
      </c>
      <c r="F1838" s="222">
        <v>0.15</v>
      </c>
      <c r="G1838" s="222">
        <v>0.15</v>
      </c>
      <c r="H1838" s="222" t="s">
        <v>5197</v>
      </c>
      <c r="I1838" s="222" t="s">
        <v>5197</v>
      </c>
      <c r="J1838" s="646" t="s">
        <v>5197</v>
      </c>
      <c r="K1838" s="521" t="s">
        <v>3743</v>
      </c>
      <c r="L1838" s="221" t="s">
        <v>47</v>
      </c>
      <c r="M1838" s="221" t="s">
        <v>1797</v>
      </c>
      <c r="N1838" s="300" t="s">
        <v>1988</v>
      </c>
    </row>
    <row r="1839" spans="2:14" x14ac:dyDescent="0.2">
      <c r="B1839" s="217"/>
      <c r="C1839" s="218" t="s">
        <v>1789</v>
      </c>
      <c r="D1839" s="219">
        <v>69365</v>
      </c>
      <c r="E1839" s="218" t="s">
        <v>4114</v>
      </c>
      <c r="F1839" s="222">
        <v>0.1</v>
      </c>
      <c r="G1839" s="222">
        <v>0.1</v>
      </c>
      <c r="H1839" s="222" t="s">
        <v>5197</v>
      </c>
      <c r="I1839" s="222" t="s">
        <v>5197</v>
      </c>
      <c r="J1839" s="646" t="s">
        <v>5197</v>
      </c>
      <c r="K1839" s="521" t="s">
        <v>3880</v>
      </c>
      <c r="L1839" s="221" t="s">
        <v>47</v>
      </c>
      <c r="M1839" s="221" t="s">
        <v>1797</v>
      </c>
      <c r="N1839" s="300" t="s">
        <v>1988</v>
      </c>
    </row>
    <row r="1840" spans="2:14" x14ac:dyDescent="0.2">
      <c r="B1840" s="217"/>
      <c r="C1840" s="218" t="s">
        <v>1789</v>
      </c>
      <c r="D1840" s="219">
        <v>69366</v>
      </c>
      <c r="E1840" s="218" t="s">
        <v>4115</v>
      </c>
      <c r="F1840" s="222">
        <v>2.5999999999999999E-2</v>
      </c>
      <c r="G1840" s="222">
        <v>2.5999999999999999E-2</v>
      </c>
      <c r="H1840" s="222" t="s">
        <v>5197</v>
      </c>
      <c r="I1840" s="222" t="s">
        <v>5197</v>
      </c>
      <c r="J1840" s="646" t="s">
        <v>5197</v>
      </c>
      <c r="K1840" s="521" t="s">
        <v>3739</v>
      </c>
      <c r="L1840" s="221" t="s">
        <v>45</v>
      </c>
      <c r="M1840" s="221" t="s">
        <v>45</v>
      </c>
      <c r="N1840" s="300" t="s">
        <v>1986</v>
      </c>
    </row>
    <row r="1841" spans="2:14" x14ac:dyDescent="0.2">
      <c r="B1841" s="217"/>
      <c r="C1841" s="218" t="s">
        <v>1789</v>
      </c>
      <c r="D1841" s="219">
        <v>69372</v>
      </c>
      <c r="E1841" s="218" t="s">
        <v>4116</v>
      </c>
      <c r="F1841" s="222">
        <v>0.15</v>
      </c>
      <c r="G1841" s="222">
        <v>0.15</v>
      </c>
      <c r="H1841" s="222" t="s">
        <v>5197</v>
      </c>
      <c r="I1841" s="222" t="s">
        <v>5197</v>
      </c>
      <c r="J1841" s="646" t="s">
        <v>5197</v>
      </c>
      <c r="K1841" s="521" t="s">
        <v>4117</v>
      </c>
      <c r="L1841" s="221" t="s">
        <v>47</v>
      </c>
      <c r="M1841" s="221" t="s">
        <v>1848</v>
      </c>
      <c r="N1841" s="300" t="s">
        <v>1988</v>
      </c>
    </row>
    <row r="1842" spans="2:14" x14ac:dyDescent="0.2">
      <c r="B1842" s="217"/>
      <c r="C1842" s="218" t="s">
        <v>1789</v>
      </c>
      <c r="D1842" s="219">
        <v>69380</v>
      </c>
      <c r="E1842" s="218" t="s">
        <v>4118</v>
      </c>
      <c r="F1842" s="222">
        <v>0.75</v>
      </c>
      <c r="G1842" s="222">
        <v>0.75</v>
      </c>
      <c r="H1842" s="222" t="s">
        <v>5197</v>
      </c>
      <c r="I1842" s="222" t="s">
        <v>5197</v>
      </c>
      <c r="J1842" s="646" t="s">
        <v>5197</v>
      </c>
      <c r="K1842" s="521" t="s">
        <v>345</v>
      </c>
      <c r="L1842" s="221" t="s">
        <v>47</v>
      </c>
      <c r="M1842" s="221" t="s">
        <v>51</v>
      </c>
      <c r="N1842" s="300" t="s">
        <v>1988</v>
      </c>
    </row>
    <row r="1843" spans="2:14" x14ac:dyDescent="0.2">
      <c r="B1843" s="217"/>
      <c r="C1843" s="218" t="s">
        <v>1789</v>
      </c>
      <c r="D1843" s="219">
        <v>69381</v>
      </c>
      <c r="E1843" s="218" t="s">
        <v>4119</v>
      </c>
      <c r="F1843" s="222">
        <v>0.19800000000000001</v>
      </c>
      <c r="G1843" s="222">
        <v>0.19800000000000001</v>
      </c>
      <c r="H1843" s="222" t="s">
        <v>5197</v>
      </c>
      <c r="I1843" s="222" t="s">
        <v>5197</v>
      </c>
      <c r="J1843" s="646" t="s">
        <v>5197</v>
      </c>
      <c r="K1843" s="521" t="s">
        <v>3334</v>
      </c>
      <c r="L1843" s="221" t="s">
        <v>45</v>
      </c>
      <c r="M1843" s="221" t="s">
        <v>45</v>
      </c>
      <c r="N1843" s="300" t="s">
        <v>1986</v>
      </c>
    </row>
    <row r="1844" spans="2:14" x14ac:dyDescent="0.2">
      <c r="B1844" s="217"/>
      <c r="C1844" s="218" t="s">
        <v>1789</v>
      </c>
      <c r="D1844" s="219">
        <v>69382</v>
      </c>
      <c r="E1844" s="218" t="s">
        <v>4120</v>
      </c>
      <c r="F1844" s="222">
        <v>5.8000000000000003E-2</v>
      </c>
      <c r="G1844" s="222">
        <v>5.8000000000000003E-2</v>
      </c>
      <c r="H1844" s="222" t="s">
        <v>5197</v>
      </c>
      <c r="I1844" s="222" t="s">
        <v>5197</v>
      </c>
      <c r="J1844" s="646" t="s">
        <v>5197</v>
      </c>
      <c r="K1844" s="521" t="s">
        <v>2682</v>
      </c>
      <c r="L1844" s="221" t="s">
        <v>45</v>
      </c>
      <c r="M1844" s="221" t="s">
        <v>45</v>
      </c>
      <c r="N1844" s="300" t="s">
        <v>1986</v>
      </c>
    </row>
    <row r="1845" spans="2:14" x14ac:dyDescent="0.2">
      <c r="B1845" s="217"/>
      <c r="C1845" s="218" t="s">
        <v>1789</v>
      </c>
      <c r="D1845" s="219">
        <v>69383</v>
      </c>
      <c r="E1845" s="218" t="s">
        <v>4121</v>
      </c>
      <c r="F1845" s="222">
        <v>0.96</v>
      </c>
      <c r="G1845" s="222">
        <v>0.96</v>
      </c>
      <c r="H1845" s="222" t="s">
        <v>5197</v>
      </c>
      <c r="I1845" s="222" t="s">
        <v>5197</v>
      </c>
      <c r="J1845" s="646" t="s">
        <v>5197</v>
      </c>
      <c r="K1845" s="521" t="s">
        <v>4122</v>
      </c>
      <c r="L1845" s="221" t="s">
        <v>45</v>
      </c>
      <c r="M1845" s="221" t="s">
        <v>45</v>
      </c>
      <c r="N1845" s="300" t="s">
        <v>1986</v>
      </c>
    </row>
    <row r="1846" spans="2:14" x14ac:dyDescent="0.2">
      <c r="B1846" s="217"/>
      <c r="C1846" s="218" t="s">
        <v>1789</v>
      </c>
      <c r="D1846" s="219">
        <v>69384</v>
      </c>
      <c r="E1846" s="218" t="s">
        <v>4123</v>
      </c>
      <c r="F1846" s="222">
        <v>2.34</v>
      </c>
      <c r="G1846" s="222">
        <v>2.34</v>
      </c>
      <c r="H1846" s="222" t="s">
        <v>5197</v>
      </c>
      <c r="I1846" s="222" t="s">
        <v>5197</v>
      </c>
      <c r="J1846" s="646" t="s">
        <v>5197</v>
      </c>
      <c r="K1846" s="521" t="s">
        <v>4012</v>
      </c>
      <c r="L1846" s="221" t="s">
        <v>45</v>
      </c>
      <c r="M1846" s="221" t="s">
        <v>45</v>
      </c>
      <c r="N1846" s="300" t="s">
        <v>1986</v>
      </c>
    </row>
    <row r="1847" spans="2:14" x14ac:dyDescent="0.2">
      <c r="B1847" s="217"/>
      <c r="C1847" s="218" t="s">
        <v>1789</v>
      </c>
      <c r="D1847" s="219">
        <v>69385</v>
      </c>
      <c r="E1847" s="218" t="s">
        <v>4124</v>
      </c>
      <c r="F1847" s="222">
        <v>0.996</v>
      </c>
      <c r="G1847" s="222">
        <v>0.996</v>
      </c>
      <c r="H1847" s="222" t="s">
        <v>5197</v>
      </c>
      <c r="I1847" s="222" t="s">
        <v>5197</v>
      </c>
      <c r="J1847" s="646" t="s">
        <v>5197</v>
      </c>
      <c r="K1847" s="521" t="s">
        <v>4125</v>
      </c>
      <c r="L1847" s="221" t="s">
        <v>47</v>
      </c>
      <c r="M1847" s="221" t="s">
        <v>1763</v>
      </c>
      <c r="N1847" s="300" t="s">
        <v>1795</v>
      </c>
    </row>
    <row r="1848" spans="2:14" x14ac:dyDescent="0.2">
      <c r="B1848" s="217"/>
      <c r="C1848" s="218" t="s">
        <v>1789</v>
      </c>
      <c r="D1848" s="219">
        <v>69386</v>
      </c>
      <c r="E1848" s="218" t="s">
        <v>4126</v>
      </c>
      <c r="F1848" s="222">
        <v>4.1760000000000002</v>
      </c>
      <c r="G1848" s="222">
        <v>4.1760000000000002</v>
      </c>
      <c r="H1848" s="222" t="s">
        <v>5197</v>
      </c>
      <c r="I1848" s="222" t="s">
        <v>5197</v>
      </c>
      <c r="J1848" s="646" t="s">
        <v>5197</v>
      </c>
      <c r="K1848" s="521" t="s">
        <v>4021</v>
      </c>
      <c r="L1848" s="221" t="s">
        <v>47</v>
      </c>
      <c r="M1848" s="221" t="s">
        <v>1763</v>
      </c>
      <c r="N1848" s="300" t="s">
        <v>1795</v>
      </c>
    </row>
    <row r="1849" spans="2:14" x14ac:dyDescent="0.2">
      <c r="B1849" s="217"/>
      <c r="C1849" s="218" t="s">
        <v>1789</v>
      </c>
      <c r="D1849" s="219">
        <v>69387</v>
      </c>
      <c r="E1849" s="218" t="s">
        <v>4127</v>
      </c>
      <c r="F1849" s="222">
        <v>0.17399999999999999</v>
      </c>
      <c r="G1849" s="222">
        <v>0.17399999999999999</v>
      </c>
      <c r="H1849" s="222" t="s">
        <v>5197</v>
      </c>
      <c r="I1849" s="222" t="s">
        <v>5197</v>
      </c>
      <c r="J1849" s="646" t="s">
        <v>5197</v>
      </c>
      <c r="K1849" s="521" t="s">
        <v>3962</v>
      </c>
      <c r="L1849" s="221" t="s">
        <v>47</v>
      </c>
      <c r="M1849" s="221" t="s">
        <v>1763</v>
      </c>
      <c r="N1849" s="300" t="s">
        <v>1988</v>
      </c>
    </row>
    <row r="1850" spans="2:14" x14ac:dyDescent="0.2">
      <c r="B1850" s="217"/>
      <c r="C1850" s="218" t="s">
        <v>1789</v>
      </c>
      <c r="D1850" s="219">
        <v>69388</v>
      </c>
      <c r="E1850" s="218" t="s">
        <v>4128</v>
      </c>
      <c r="F1850" s="222">
        <v>0.5</v>
      </c>
      <c r="G1850" s="222">
        <v>0.5</v>
      </c>
      <c r="H1850" s="222" t="s">
        <v>5197</v>
      </c>
      <c r="I1850" s="222" t="s">
        <v>5197</v>
      </c>
      <c r="J1850" s="646" t="s">
        <v>5197</v>
      </c>
      <c r="K1850" s="521" t="s">
        <v>4129</v>
      </c>
      <c r="L1850" s="221" t="s">
        <v>49</v>
      </c>
      <c r="M1850" s="221" t="s">
        <v>49</v>
      </c>
      <c r="N1850" s="300" t="s">
        <v>2105</v>
      </c>
    </row>
    <row r="1851" spans="2:14" x14ac:dyDescent="0.2">
      <c r="B1851" s="217"/>
      <c r="C1851" s="218" t="s">
        <v>1789</v>
      </c>
      <c r="D1851" s="219">
        <v>69390</v>
      </c>
      <c r="E1851" s="218" t="s">
        <v>4130</v>
      </c>
      <c r="F1851" s="222">
        <v>2.5</v>
      </c>
      <c r="G1851" s="222">
        <v>2.5</v>
      </c>
      <c r="H1851" s="222" t="s">
        <v>5197</v>
      </c>
      <c r="I1851" s="222" t="s">
        <v>5197</v>
      </c>
      <c r="J1851" s="646" t="s">
        <v>5197</v>
      </c>
      <c r="K1851" s="521" t="s">
        <v>4131</v>
      </c>
      <c r="L1851" s="221" t="s">
        <v>45</v>
      </c>
      <c r="M1851" s="221" t="s">
        <v>45</v>
      </c>
      <c r="N1851" s="300" t="s">
        <v>1986</v>
      </c>
    </row>
    <row r="1852" spans="2:14" x14ac:dyDescent="0.2">
      <c r="B1852" s="217"/>
      <c r="C1852" s="218" t="s">
        <v>1789</v>
      </c>
      <c r="D1852" s="219">
        <v>69391</v>
      </c>
      <c r="E1852" s="218" t="s">
        <v>4132</v>
      </c>
      <c r="F1852" s="222">
        <v>0.05</v>
      </c>
      <c r="G1852" s="222">
        <v>0.05</v>
      </c>
      <c r="H1852" s="222" t="s">
        <v>5197</v>
      </c>
      <c r="I1852" s="222" t="s">
        <v>5197</v>
      </c>
      <c r="J1852" s="646" t="s">
        <v>5197</v>
      </c>
      <c r="K1852" s="521" t="s">
        <v>3763</v>
      </c>
      <c r="L1852" s="221" t="s">
        <v>45</v>
      </c>
      <c r="M1852" s="221" t="s">
        <v>45</v>
      </c>
      <c r="N1852" s="300" t="s">
        <v>1986</v>
      </c>
    </row>
    <row r="1853" spans="2:14" x14ac:dyDescent="0.2">
      <c r="B1853" s="217"/>
      <c r="C1853" s="218" t="s">
        <v>1789</v>
      </c>
      <c r="D1853" s="219">
        <v>69418</v>
      </c>
      <c r="E1853" s="218" t="s">
        <v>4133</v>
      </c>
      <c r="F1853" s="222">
        <v>3.3000000000000002E-2</v>
      </c>
      <c r="G1853" s="222">
        <v>3.3000000000000002E-2</v>
      </c>
      <c r="H1853" s="222" t="s">
        <v>5197</v>
      </c>
      <c r="I1853" s="222" t="s">
        <v>5197</v>
      </c>
      <c r="J1853" s="646" t="s">
        <v>5197</v>
      </c>
      <c r="K1853" s="521" t="s">
        <v>3724</v>
      </c>
      <c r="L1853" s="221" t="s">
        <v>45</v>
      </c>
      <c r="M1853" s="221" t="s">
        <v>45</v>
      </c>
      <c r="N1853" s="300" t="s">
        <v>1986</v>
      </c>
    </row>
    <row r="1854" spans="2:14" x14ac:dyDescent="0.2">
      <c r="B1854" s="217"/>
      <c r="C1854" s="218" t="s">
        <v>1789</v>
      </c>
      <c r="D1854" s="219">
        <v>69439</v>
      </c>
      <c r="E1854" s="218" t="s">
        <v>4134</v>
      </c>
      <c r="F1854" s="222">
        <v>0.23300000000000001</v>
      </c>
      <c r="G1854" s="222">
        <v>0.23300000000000001</v>
      </c>
      <c r="H1854" s="222" t="s">
        <v>5197</v>
      </c>
      <c r="I1854" s="222" t="s">
        <v>5197</v>
      </c>
      <c r="J1854" s="646" t="s">
        <v>5197</v>
      </c>
      <c r="K1854" s="521" t="s">
        <v>3763</v>
      </c>
      <c r="L1854" s="221" t="s">
        <v>45</v>
      </c>
      <c r="M1854" s="221" t="s">
        <v>45</v>
      </c>
      <c r="N1854" s="300" t="s">
        <v>1986</v>
      </c>
    </row>
    <row r="1855" spans="2:14" x14ac:dyDescent="0.2">
      <c r="B1855" s="217"/>
      <c r="C1855" s="218" t="s">
        <v>1789</v>
      </c>
      <c r="D1855" s="219">
        <v>69450</v>
      </c>
      <c r="E1855" s="218" t="s">
        <v>4135</v>
      </c>
      <c r="F1855" s="222">
        <v>1</v>
      </c>
      <c r="G1855" s="222">
        <v>1</v>
      </c>
      <c r="H1855" s="222" t="s">
        <v>5197</v>
      </c>
      <c r="I1855" s="222" t="s">
        <v>5197</v>
      </c>
      <c r="J1855" s="646" t="s">
        <v>5197</v>
      </c>
      <c r="K1855" s="521" t="s">
        <v>4136</v>
      </c>
      <c r="L1855" s="221" t="s">
        <v>47</v>
      </c>
      <c r="M1855" s="221" t="s">
        <v>1848</v>
      </c>
      <c r="N1855" s="300" t="s">
        <v>1795</v>
      </c>
    </row>
    <row r="1856" spans="2:14" x14ac:dyDescent="0.2">
      <c r="B1856" s="217"/>
      <c r="C1856" s="218" t="s">
        <v>1789</v>
      </c>
      <c r="D1856" s="219">
        <v>69453</v>
      </c>
      <c r="E1856" s="218" t="s">
        <v>4137</v>
      </c>
      <c r="F1856" s="222">
        <v>0.998</v>
      </c>
      <c r="G1856" s="222">
        <v>0.998</v>
      </c>
      <c r="H1856" s="222" t="s">
        <v>5197</v>
      </c>
      <c r="I1856" s="222" t="s">
        <v>5197</v>
      </c>
      <c r="J1856" s="646" t="s">
        <v>5197</v>
      </c>
      <c r="K1856" s="521" t="s">
        <v>3942</v>
      </c>
      <c r="L1856" s="221" t="s">
        <v>47</v>
      </c>
      <c r="M1856" s="221" t="s">
        <v>1763</v>
      </c>
      <c r="N1856" s="300" t="s">
        <v>2459</v>
      </c>
    </row>
    <row r="1857" spans="2:14" x14ac:dyDescent="0.2">
      <c r="B1857" s="217"/>
      <c r="C1857" s="218" t="s">
        <v>1789</v>
      </c>
      <c r="D1857" s="219">
        <v>69457</v>
      </c>
      <c r="E1857" s="218" t="s">
        <v>4138</v>
      </c>
      <c r="F1857" s="222">
        <v>5.8000000000000003E-2</v>
      </c>
      <c r="G1857" s="222">
        <v>5.8000000000000003E-2</v>
      </c>
      <c r="H1857" s="222" t="s">
        <v>5197</v>
      </c>
      <c r="I1857" s="222" t="s">
        <v>5197</v>
      </c>
      <c r="J1857" s="646" t="s">
        <v>5197</v>
      </c>
      <c r="K1857" s="521" t="s">
        <v>3947</v>
      </c>
      <c r="L1857" s="221" t="s">
        <v>45</v>
      </c>
      <c r="M1857" s="221" t="s">
        <v>51</v>
      </c>
      <c r="N1857" s="300" t="s">
        <v>1986</v>
      </c>
    </row>
    <row r="1858" spans="2:14" x14ac:dyDescent="0.2">
      <c r="B1858" s="217"/>
      <c r="C1858" s="218" t="s">
        <v>1789</v>
      </c>
      <c r="D1858" s="219">
        <v>69458</v>
      </c>
      <c r="E1858" s="218" t="s">
        <v>4139</v>
      </c>
      <c r="F1858" s="222">
        <v>0.72</v>
      </c>
      <c r="G1858" s="222">
        <v>0.72</v>
      </c>
      <c r="H1858" s="222" t="s">
        <v>5197</v>
      </c>
      <c r="I1858" s="222" t="s">
        <v>5197</v>
      </c>
      <c r="J1858" s="646" t="s">
        <v>5197</v>
      </c>
      <c r="K1858" s="521" t="s">
        <v>4140</v>
      </c>
      <c r="L1858" s="221" t="s">
        <v>47</v>
      </c>
      <c r="M1858" s="221" t="s">
        <v>1797</v>
      </c>
      <c r="N1858" s="300" t="s">
        <v>1988</v>
      </c>
    </row>
    <row r="1859" spans="2:14" x14ac:dyDescent="0.2">
      <c r="B1859" s="217"/>
      <c r="C1859" s="218" t="s">
        <v>1789</v>
      </c>
      <c r="D1859" s="219">
        <v>69462</v>
      </c>
      <c r="E1859" s="218" t="s">
        <v>4141</v>
      </c>
      <c r="F1859" s="222">
        <v>0.15</v>
      </c>
      <c r="G1859" s="222">
        <v>0.15</v>
      </c>
      <c r="H1859" s="222" t="s">
        <v>5197</v>
      </c>
      <c r="I1859" s="222" t="s">
        <v>5197</v>
      </c>
      <c r="J1859" s="646" t="s">
        <v>5197</v>
      </c>
      <c r="K1859" s="521" t="s">
        <v>4142</v>
      </c>
      <c r="L1859" s="221" t="s">
        <v>47</v>
      </c>
      <c r="M1859" s="221" t="s">
        <v>51</v>
      </c>
      <c r="N1859" s="300" t="s">
        <v>1988</v>
      </c>
    </row>
    <row r="1860" spans="2:14" x14ac:dyDescent="0.2">
      <c r="B1860" s="217"/>
      <c r="C1860" s="218" t="s">
        <v>1789</v>
      </c>
      <c r="D1860" s="219">
        <v>69466</v>
      </c>
      <c r="E1860" s="218" t="s">
        <v>4143</v>
      </c>
      <c r="F1860" s="222">
        <v>0.5</v>
      </c>
      <c r="G1860" s="222">
        <v>0.5</v>
      </c>
      <c r="H1860" s="222" t="s">
        <v>5197</v>
      </c>
      <c r="I1860" s="222" t="s">
        <v>5197</v>
      </c>
      <c r="J1860" s="646" t="s">
        <v>5197</v>
      </c>
      <c r="K1860" s="521" t="s">
        <v>4144</v>
      </c>
      <c r="L1860" s="221" t="s">
        <v>47</v>
      </c>
      <c r="M1860" s="221" t="s">
        <v>51</v>
      </c>
      <c r="N1860" s="300" t="s">
        <v>1988</v>
      </c>
    </row>
    <row r="1861" spans="2:14" x14ac:dyDescent="0.2">
      <c r="B1861" s="217"/>
      <c r="C1861" s="218" t="s">
        <v>1789</v>
      </c>
      <c r="D1861" s="219">
        <v>69485</v>
      </c>
      <c r="E1861" s="218" t="s">
        <v>4145</v>
      </c>
      <c r="F1861" s="222">
        <v>0.41499999999999998</v>
      </c>
      <c r="G1861" s="222">
        <v>0.41499999999999998</v>
      </c>
      <c r="H1861" s="222" t="s">
        <v>5197</v>
      </c>
      <c r="I1861" s="222" t="s">
        <v>5197</v>
      </c>
      <c r="J1861" s="646" t="s">
        <v>5197</v>
      </c>
      <c r="K1861" s="521" t="s">
        <v>4146</v>
      </c>
      <c r="L1861" s="221" t="s">
        <v>47</v>
      </c>
      <c r="M1861" s="221" t="s">
        <v>1797</v>
      </c>
      <c r="N1861" s="300" t="s">
        <v>1988</v>
      </c>
    </row>
    <row r="1862" spans="2:14" x14ac:dyDescent="0.2">
      <c r="B1862" s="217"/>
      <c r="C1862" s="218" t="s">
        <v>1789</v>
      </c>
      <c r="D1862" s="219">
        <v>69487</v>
      </c>
      <c r="E1862" s="218" t="s">
        <v>4147</v>
      </c>
      <c r="F1862" s="222">
        <v>0.14399999999999999</v>
      </c>
      <c r="G1862" s="222">
        <v>0.14399999999999999</v>
      </c>
      <c r="H1862" s="222" t="s">
        <v>5197</v>
      </c>
      <c r="I1862" s="222" t="s">
        <v>5197</v>
      </c>
      <c r="J1862" s="646" t="s">
        <v>5197</v>
      </c>
      <c r="K1862" s="521" t="s">
        <v>4148</v>
      </c>
      <c r="L1862" s="221" t="s">
        <v>45</v>
      </c>
      <c r="M1862" s="221" t="s">
        <v>45</v>
      </c>
      <c r="N1862" s="300" t="s">
        <v>1986</v>
      </c>
    </row>
    <row r="1863" spans="2:14" x14ac:dyDescent="0.2">
      <c r="B1863" s="217"/>
      <c r="C1863" s="218" t="s">
        <v>1789</v>
      </c>
      <c r="D1863" s="219">
        <v>69488</v>
      </c>
      <c r="E1863" s="218" t="s">
        <v>4149</v>
      </c>
      <c r="F1863" s="222">
        <v>0.25</v>
      </c>
      <c r="G1863" s="222">
        <v>0.25</v>
      </c>
      <c r="H1863" s="222" t="s">
        <v>5197</v>
      </c>
      <c r="I1863" s="222" t="s">
        <v>5197</v>
      </c>
      <c r="J1863" s="646" t="s">
        <v>5197</v>
      </c>
      <c r="K1863" s="521" t="s">
        <v>4150</v>
      </c>
      <c r="L1863" s="221" t="s">
        <v>47</v>
      </c>
      <c r="M1863" s="221" t="s">
        <v>1797</v>
      </c>
      <c r="N1863" s="300" t="s">
        <v>1988</v>
      </c>
    </row>
    <row r="1864" spans="2:14" x14ac:dyDescent="0.2">
      <c r="B1864" s="217"/>
      <c r="C1864" s="218" t="s">
        <v>1789</v>
      </c>
      <c r="D1864" s="219">
        <v>69489</v>
      </c>
      <c r="E1864" s="218" t="s">
        <v>4151</v>
      </c>
      <c r="F1864" s="222">
        <v>1.3</v>
      </c>
      <c r="G1864" s="222">
        <v>1.3</v>
      </c>
      <c r="H1864" s="222" t="s">
        <v>5197</v>
      </c>
      <c r="I1864" s="222" t="s">
        <v>5197</v>
      </c>
      <c r="J1864" s="646" t="s">
        <v>5197</v>
      </c>
      <c r="K1864" s="521" t="s">
        <v>4152</v>
      </c>
      <c r="L1864" s="221" t="s">
        <v>47</v>
      </c>
      <c r="M1864" s="221" t="s">
        <v>45</v>
      </c>
      <c r="N1864" s="300" t="s">
        <v>1795</v>
      </c>
    </row>
    <row r="1865" spans="2:14" x14ac:dyDescent="0.2">
      <c r="B1865" s="217"/>
      <c r="C1865" s="218" t="s">
        <v>1789</v>
      </c>
      <c r="D1865" s="219">
        <v>69492</v>
      </c>
      <c r="E1865" s="218" t="s">
        <v>4153</v>
      </c>
      <c r="F1865" s="222">
        <v>0.2</v>
      </c>
      <c r="G1865" s="222">
        <v>0.2</v>
      </c>
      <c r="H1865" s="222" t="s">
        <v>5197</v>
      </c>
      <c r="I1865" s="222" t="s">
        <v>5197</v>
      </c>
      <c r="J1865" s="646" t="s">
        <v>5197</v>
      </c>
      <c r="K1865" s="521" t="s">
        <v>4154</v>
      </c>
      <c r="L1865" s="221" t="s">
        <v>45</v>
      </c>
      <c r="M1865" s="221" t="s">
        <v>45</v>
      </c>
      <c r="N1865" s="300" t="s">
        <v>1986</v>
      </c>
    </row>
    <row r="1866" spans="2:14" x14ac:dyDescent="0.2">
      <c r="B1866" s="217"/>
      <c r="C1866" s="218" t="s">
        <v>1789</v>
      </c>
      <c r="D1866" s="219">
        <v>69493</v>
      </c>
      <c r="E1866" s="218" t="s">
        <v>4155</v>
      </c>
      <c r="F1866" s="222">
        <v>0.252</v>
      </c>
      <c r="G1866" s="222">
        <v>0.252</v>
      </c>
      <c r="H1866" s="222" t="s">
        <v>5197</v>
      </c>
      <c r="I1866" s="222" t="s">
        <v>5197</v>
      </c>
      <c r="J1866" s="646" t="s">
        <v>5197</v>
      </c>
      <c r="K1866" s="521" t="s">
        <v>2601</v>
      </c>
      <c r="L1866" s="221" t="s">
        <v>47</v>
      </c>
      <c r="M1866" s="221" t="s">
        <v>45</v>
      </c>
      <c r="N1866" s="300" t="s">
        <v>1988</v>
      </c>
    </row>
    <row r="1867" spans="2:14" x14ac:dyDescent="0.2">
      <c r="B1867" s="217"/>
      <c r="C1867" s="218" t="s">
        <v>1789</v>
      </c>
      <c r="D1867" s="219">
        <v>69494</v>
      </c>
      <c r="E1867" s="218" t="s">
        <v>4156</v>
      </c>
      <c r="F1867" s="222">
        <v>1</v>
      </c>
      <c r="G1867" s="222">
        <v>1</v>
      </c>
      <c r="H1867" s="222" t="s">
        <v>5197</v>
      </c>
      <c r="I1867" s="222" t="s">
        <v>5197</v>
      </c>
      <c r="J1867" s="646" t="s">
        <v>5197</v>
      </c>
      <c r="K1867" s="521" t="s">
        <v>4157</v>
      </c>
      <c r="L1867" s="221" t="s">
        <v>47</v>
      </c>
      <c r="M1867" s="221" t="s">
        <v>51</v>
      </c>
      <c r="N1867" s="300" t="s">
        <v>1795</v>
      </c>
    </row>
    <row r="1868" spans="2:14" x14ac:dyDescent="0.2">
      <c r="B1868" s="217"/>
      <c r="C1868" s="218" t="s">
        <v>1789</v>
      </c>
      <c r="D1868" s="219">
        <v>69495</v>
      </c>
      <c r="E1868" s="218" t="s">
        <v>4158</v>
      </c>
      <c r="F1868" s="222">
        <v>0.1</v>
      </c>
      <c r="G1868" s="222">
        <v>0.1</v>
      </c>
      <c r="H1868" s="222" t="s">
        <v>5197</v>
      </c>
      <c r="I1868" s="222" t="s">
        <v>5197</v>
      </c>
      <c r="J1868" s="646" t="s">
        <v>5197</v>
      </c>
      <c r="K1868" s="521" t="s">
        <v>4041</v>
      </c>
      <c r="L1868" s="221" t="s">
        <v>47</v>
      </c>
      <c r="M1868" s="221" t="s">
        <v>51</v>
      </c>
      <c r="N1868" s="300" t="s">
        <v>1988</v>
      </c>
    </row>
    <row r="1869" spans="2:14" x14ac:dyDescent="0.2">
      <c r="B1869" s="217"/>
      <c r="C1869" s="218" t="s">
        <v>1789</v>
      </c>
      <c r="D1869" s="219">
        <v>69502</v>
      </c>
      <c r="E1869" s="218" t="s">
        <v>4159</v>
      </c>
      <c r="F1869" s="222">
        <v>1</v>
      </c>
      <c r="G1869" s="222">
        <v>1</v>
      </c>
      <c r="H1869" s="222" t="s">
        <v>5197</v>
      </c>
      <c r="I1869" s="222" t="s">
        <v>5197</v>
      </c>
      <c r="J1869" s="646" t="s">
        <v>5197</v>
      </c>
      <c r="K1869" s="521" t="s">
        <v>4160</v>
      </c>
      <c r="L1869" s="221" t="s">
        <v>47</v>
      </c>
      <c r="M1869" s="221" t="s">
        <v>1848</v>
      </c>
      <c r="N1869" s="300" t="s">
        <v>1795</v>
      </c>
    </row>
    <row r="1870" spans="2:14" x14ac:dyDescent="0.2">
      <c r="B1870" s="217"/>
      <c r="C1870" s="218" t="s">
        <v>1789</v>
      </c>
      <c r="D1870" s="219">
        <v>69504</v>
      </c>
      <c r="E1870" s="218" t="s">
        <v>4161</v>
      </c>
      <c r="F1870" s="222">
        <v>0.26600000000000001</v>
      </c>
      <c r="G1870" s="222">
        <v>0.26600000000000001</v>
      </c>
      <c r="H1870" s="222" t="s">
        <v>5197</v>
      </c>
      <c r="I1870" s="222" t="s">
        <v>5197</v>
      </c>
      <c r="J1870" s="646" t="s">
        <v>5197</v>
      </c>
      <c r="K1870" s="521" t="s">
        <v>2675</v>
      </c>
      <c r="L1870" s="221" t="s">
        <v>47</v>
      </c>
      <c r="M1870" s="221" t="s">
        <v>1797</v>
      </c>
      <c r="N1870" s="300" t="s">
        <v>1988</v>
      </c>
    </row>
    <row r="1871" spans="2:14" x14ac:dyDescent="0.2">
      <c r="B1871" s="217"/>
      <c r="C1871" s="218" t="s">
        <v>1789</v>
      </c>
      <c r="D1871" s="219">
        <v>69505</v>
      </c>
      <c r="E1871" s="218" t="s">
        <v>4162</v>
      </c>
      <c r="F1871" s="222">
        <v>2</v>
      </c>
      <c r="G1871" s="222">
        <v>2</v>
      </c>
      <c r="H1871" s="222" t="s">
        <v>5197</v>
      </c>
      <c r="I1871" s="222" t="s">
        <v>5197</v>
      </c>
      <c r="J1871" s="646" t="s">
        <v>5197</v>
      </c>
      <c r="K1871" s="521" t="s">
        <v>2580</v>
      </c>
      <c r="L1871" s="221" t="s">
        <v>47</v>
      </c>
      <c r="M1871" s="221" t="s">
        <v>51</v>
      </c>
      <c r="N1871" s="300" t="s">
        <v>1795</v>
      </c>
    </row>
    <row r="1872" spans="2:14" x14ac:dyDescent="0.2">
      <c r="B1872" s="217"/>
      <c r="C1872" s="218" t="s">
        <v>1789</v>
      </c>
      <c r="D1872" s="219">
        <v>69506</v>
      </c>
      <c r="E1872" s="218" t="s">
        <v>4163</v>
      </c>
      <c r="F1872" s="222">
        <v>1</v>
      </c>
      <c r="G1872" s="222">
        <v>1</v>
      </c>
      <c r="H1872" s="222" t="s">
        <v>5197</v>
      </c>
      <c r="I1872" s="222" t="s">
        <v>5197</v>
      </c>
      <c r="J1872" s="646" t="s">
        <v>5197</v>
      </c>
      <c r="K1872" s="521" t="s">
        <v>3878</v>
      </c>
      <c r="L1872" s="221" t="s">
        <v>47</v>
      </c>
      <c r="M1872" s="221" t="s">
        <v>51</v>
      </c>
      <c r="N1872" s="300" t="s">
        <v>1795</v>
      </c>
    </row>
    <row r="1873" spans="2:14" x14ac:dyDescent="0.2">
      <c r="B1873" s="217"/>
      <c r="C1873" s="218" t="s">
        <v>1789</v>
      </c>
      <c r="D1873" s="219">
        <v>69508</v>
      </c>
      <c r="E1873" s="218" t="s">
        <v>4164</v>
      </c>
      <c r="F1873" s="222">
        <v>0.48799999999999999</v>
      </c>
      <c r="G1873" s="222">
        <v>0.48799999999999999</v>
      </c>
      <c r="H1873" s="222" t="s">
        <v>5197</v>
      </c>
      <c r="I1873" s="222" t="s">
        <v>5197</v>
      </c>
      <c r="J1873" s="646" t="s">
        <v>5197</v>
      </c>
      <c r="K1873" s="521" t="s">
        <v>3743</v>
      </c>
      <c r="L1873" s="221" t="s">
        <v>47</v>
      </c>
      <c r="M1873" s="221" t="s">
        <v>1797</v>
      </c>
      <c r="N1873" s="300" t="s">
        <v>1988</v>
      </c>
    </row>
    <row r="1874" spans="2:14" x14ac:dyDescent="0.2">
      <c r="B1874" s="217"/>
      <c r="C1874" s="218" t="s">
        <v>1789</v>
      </c>
      <c r="D1874" s="219">
        <v>69509</v>
      </c>
      <c r="E1874" s="218" t="s">
        <v>4165</v>
      </c>
      <c r="F1874" s="222">
        <v>0.98</v>
      </c>
      <c r="G1874" s="222">
        <v>0.98</v>
      </c>
      <c r="H1874" s="222" t="s">
        <v>5197</v>
      </c>
      <c r="I1874" s="222" t="s">
        <v>5197</v>
      </c>
      <c r="J1874" s="646" t="s">
        <v>5197</v>
      </c>
      <c r="K1874" s="521" t="s">
        <v>4166</v>
      </c>
      <c r="L1874" s="221" t="s">
        <v>47</v>
      </c>
      <c r="M1874" s="221" t="s">
        <v>1763</v>
      </c>
      <c r="N1874" s="300" t="s">
        <v>1988</v>
      </c>
    </row>
    <row r="1875" spans="2:14" x14ac:dyDescent="0.2">
      <c r="B1875" s="217"/>
      <c r="C1875" s="218" t="s">
        <v>1789</v>
      </c>
      <c r="D1875" s="219">
        <v>69510</v>
      </c>
      <c r="E1875" s="218" t="s">
        <v>4167</v>
      </c>
      <c r="F1875" s="222">
        <v>4.2999999999999997E-2</v>
      </c>
      <c r="G1875" s="222">
        <v>4.2999999999999997E-2</v>
      </c>
      <c r="H1875" s="222" t="s">
        <v>5197</v>
      </c>
      <c r="I1875" s="222" t="s">
        <v>5197</v>
      </c>
      <c r="J1875" s="646" t="s">
        <v>5197</v>
      </c>
      <c r="K1875" s="521" t="s">
        <v>3763</v>
      </c>
      <c r="L1875" s="221" t="s">
        <v>45</v>
      </c>
      <c r="M1875" s="221" t="s">
        <v>45</v>
      </c>
      <c r="N1875" s="300" t="s">
        <v>1986</v>
      </c>
    </row>
    <row r="1876" spans="2:14" x14ac:dyDescent="0.2">
      <c r="B1876" s="217"/>
      <c r="C1876" s="218" t="s">
        <v>1789</v>
      </c>
      <c r="D1876" s="219">
        <v>69511</v>
      </c>
      <c r="E1876" s="218" t="s">
        <v>4168</v>
      </c>
      <c r="F1876" s="222">
        <v>1</v>
      </c>
      <c r="G1876" s="222">
        <v>1</v>
      </c>
      <c r="H1876" s="222" t="s">
        <v>5197</v>
      </c>
      <c r="I1876" s="222" t="s">
        <v>5197</v>
      </c>
      <c r="J1876" s="646" t="s">
        <v>5197</v>
      </c>
      <c r="K1876" s="521" t="s">
        <v>3878</v>
      </c>
      <c r="L1876" s="221" t="s">
        <v>47</v>
      </c>
      <c r="M1876" s="221" t="s">
        <v>51</v>
      </c>
      <c r="N1876" s="300" t="s">
        <v>1795</v>
      </c>
    </row>
    <row r="1877" spans="2:14" x14ac:dyDescent="0.2">
      <c r="B1877" s="217"/>
      <c r="C1877" s="218" t="s">
        <v>1789</v>
      </c>
      <c r="D1877" s="219">
        <v>69522</v>
      </c>
      <c r="E1877" s="218" t="s">
        <v>4171</v>
      </c>
      <c r="F1877" s="222">
        <v>0.995</v>
      </c>
      <c r="G1877" s="222">
        <v>0.995</v>
      </c>
      <c r="H1877" s="222" t="s">
        <v>5197</v>
      </c>
      <c r="I1877" s="222" t="s">
        <v>5197</v>
      </c>
      <c r="J1877" s="646" t="s">
        <v>5197</v>
      </c>
      <c r="K1877" s="521" t="s">
        <v>3737</v>
      </c>
      <c r="L1877" s="221" t="s">
        <v>47</v>
      </c>
      <c r="M1877" s="221" t="s">
        <v>1848</v>
      </c>
      <c r="N1877" s="300" t="s">
        <v>1988</v>
      </c>
    </row>
    <row r="1878" spans="2:14" x14ac:dyDescent="0.2">
      <c r="B1878" s="217"/>
      <c r="C1878" s="218" t="s">
        <v>1789</v>
      </c>
      <c r="D1878" s="219">
        <v>69565</v>
      </c>
      <c r="E1878" s="218" t="s">
        <v>4175</v>
      </c>
      <c r="F1878" s="222">
        <v>6.9989999999999997</v>
      </c>
      <c r="G1878" s="222">
        <v>6.9989999999999997</v>
      </c>
      <c r="H1878" s="222" t="s">
        <v>5197</v>
      </c>
      <c r="I1878" s="222" t="s">
        <v>5197</v>
      </c>
      <c r="J1878" s="646" t="s">
        <v>5197</v>
      </c>
      <c r="K1878" s="521" t="s">
        <v>4176</v>
      </c>
      <c r="L1878" s="221" t="s">
        <v>49</v>
      </c>
      <c r="M1878" s="221" t="s">
        <v>49</v>
      </c>
      <c r="N1878" s="300" t="s">
        <v>4002</v>
      </c>
    </row>
    <row r="1879" spans="2:14" x14ac:dyDescent="0.2">
      <c r="B1879" s="217"/>
      <c r="C1879" s="218" t="s">
        <v>1789</v>
      </c>
      <c r="D1879" s="219">
        <v>69566</v>
      </c>
      <c r="E1879" s="218" t="s">
        <v>4177</v>
      </c>
      <c r="F1879" s="222">
        <v>7</v>
      </c>
      <c r="G1879" s="222">
        <v>7</v>
      </c>
      <c r="H1879" s="222" t="s">
        <v>5197</v>
      </c>
      <c r="I1879" s="222" t="s">
        <v>5197</v>
      </c>
      <c r="J1879" s="646" t="s">
        <v>5197</v>
      </c>
      <c r="K1879" s="521" t="s">
        <v>4178</v>
      </c>
      <c r="L1879" s="221" t="s">
        <v>49</v>
      </c>
      <c r="M1879" s="221" t="s">
        <v>1843</v>
      </c>
      <c r="N1879" s="300" t="s">
        <v>4002</v>
      </c>
    </row>
    <row r="1880" spans="2:14" x14ac:dyDescent="0.2">
      <c r="B1880" s="217"/>
      <c r="C1880" s="218" t="s">
        <v>1789</v>
      </c>
      <c r="D1880" s="219">
        <v>69568</v>
      </c>
      <c r="E1880" s="218" t="s">
        <v>4179</v>
      </c>
      <c r="F1880" s="222">
        <v>7</v>
      </c>
      <c r="G1880" s="222">
        <v>7</v>
      </c>
      <c r="H1880" s="222" t="s">
        <v>5197</v>
      </c>
      <c r="I1880" s="222" t="s">
        <v>5197</v>
      </c>
      <c r="J1880" s="646" t="s">
        <v>5197</v>
      </c>
      <c r="K1880" s="521" t="s">
        <v>4178</v>
      </c>
      <c r="L1880" s="221" t="s">
        <v>49</v>
      </c>
      <c r="M1880" s="221" t="s">
        <v>1843</v>
      </c>
      <c r="N1880" s="300" t="s">
        <v>4002</v>
      </c>
    </row>
    <row r="1881" spans="2:14" x14ac:dyDescent="0.2">
      <c r="B1881" s="217"/>
      <c r="C1881" s="218" t="s">
        <v>1789</v>
      </c>
      <c r="D1881" s="219">
        <v>69599</v>
      </c>
      <c r="E1881" s="218" t="s">
        <v>4180</v>
      </c>
      <c r="F1881" s="222">
        <v>0.246</v>
      </c>
      <c r="G1881" s="222">
        <v>0.246</v>
      </c>
      <c r="H1881" s="222" t="s">
        <v>5197</v>
      </c>
      <c r="I1881" s="222" t="s">
        <v>5197</v>
      </c>
      <c r="J1881" s="646" t="s">
        <v>5197</v>
      </c>
      <c r="K1881" s="521" t="s">
        <v>3754</v>
      </c>
      <c r="L1881" s="221" t="s">
        <v>47</v>
      </c>
      <c r="M1881" s="221" t="s">
        <v>1763</v>
      </c>
      <c r="N1881" s="300" t="s">
        <v>1988</v>
      </c>
    </row>
    <row r="1882" spans="2:14" x14ac:dyDescent="0.2">
      <c r="B1882" s="217"/>
      <c r="C1882" s="218" t="s">
        <v>1789</v>
      </c>
      <c r="D1882" s="219">
        <v>69600</v>
      </c>
      <c r="E1882" s="218" t="s">
        <v>4181</v>
      </c>
      <c r="F1882" s="222">
        <v>4.125</v>
      </c>
      <c r="G1882" s="222">
        <v>4.125</v>
      </c>
      <c r="H1882" s="222" t="s">
        <v>5197</v>
      </c>
      <c r="I1882" s="222" t="s">
        <v>5197</v>
      </c>
      <c r="J1882" s="646" t="s">
        <v>5197</v>
      </c>
      <c r="K1882" s="521" t="s">
        <v>3823</v>
      </c>
      <c r="L1882" s="221" t="s">
        <v>45</v>
      </c>
      <c r="M1882" s="221" t="s">
        <v>45</v>
      </c>
      <c r="N1882" s="300" t="s">
        <v>1986</v>
      </c>
    </row>
    <row r="1883" spans="2:14" x14ac:dyDescent="0.2">
      <c r="B1883" s="217"/>
      <c r="C1883" s="218" t="s">
        <v>1789</v>
      </c>
      <c r="D1883" s="219">
        <v>69605</v>
      </c>
      <c r="E1883" s="218" t="s">
        <v>4182</v>
      </c>
      <c r="F1883" s="222">
        <v>2.625</v>
      </c>
      <c r="G1883" s="222">
        <v>2.625</v>
      </c>
      <c r="H1883" s="222" t="s">
        <v>5197</v>
      </c>
      <c r="I1883" s="222" t="s">
        <v>5197</v>
      </c>
      <c r="J1883" s="646" t="s">
        <v>5197</v>
      </c>
      <c r="K1883" s="521" t="s">
        <v>3823</v>
      </c>
      <c r="L1883" s="221" t="s">
        <v>45</v>
      </c>
      <c r="M1883" s="221" t="s">
        <v>45</v>
      </c>
      <c r="N1883" s="300" t="s">
        <v>1986</v>
      </c>
    </row>
    <row r="1884" spans="2:14" x14ac:dyDescent="0.2">
      <c r="B1884" s="217"/>
      <c r="C1884" s="218" t="s">
        <v>1789</v>
      </c>
      <c r="D1884" s="219">
        <v>69606</v>
      </c>
      <c r="E1884" s="218" t="s">
        <v>4183</v>
      </c>
      <c r="F1884" s="222">
        <v>0.99</v>
      </c>
      <c r="G1884" s="222">
        <v>0.99</v>
      </c>
      <c r="H1884" s="222" t="s">
        <v>5197</v>
      </c>
      <c r="I1884" s="222" t="s">
        <v>5197</v>
      </c>
      <c r="J1884" s="646" t="s">
        <v>5197</v>
      </c>
      <c r="K1884" s="521" t="s">
        <v>2623</v>
      </c>
      <c r="L1884" s="221" t="s">
        <v>47</v>
      </c>
      <c r="M1884" s="221" t="s">
        <v>1763</v>
      </c>
      <c r="N1884" s="300" t="s">
        <v>1988</v>
      </c>
    </row>
    <row r="1885" spans="2:14" x14ac:dyDescent="0.2">
      <c r="B1885" s="217"/>
      <c r="C1885" s="218" t="s">
        <v>1789</v>
      </c>
      <c r="D1885" s="219">
        <v>69623</v>
      </c>
      <c r="E1885" s="218" t="s">
        <v>4184</v>
      </c>
      <c r="F1885" s="222">
        <v>0.81599999999999995</v>
      </c>
      <c r="G1885" s="222">
        <v>0.81599999999999995</v>
      </c>
      <c r="H1885" s="222" t="s">
        <v>5197</v>
      </c>
      <c r="I1885" s="222" t="s">
        <v>5197</v>
      </c>
      <c r="J1885" s="646" t="s">
        <v>5197</v>
      </c>
      <c r="K1885" s="521" t="s">
        <v>4041</v>
      </c>
      <c r="L1885" s="221" t="s">
        <v>47</v>
      </c>
      <c r="M1885" s="221" t="s">
        <v>51</v>
      </c>
      <c r="N1885" s="300" t="s">
        <v>1988</v>
      </c>
    </row>
    <row r="1886" spans="2:14" x14ac:dyDescent="0.2">
      <c r="B1886" s="217"/>
      <c r="C1886" s="218" t="s">
        <v>1789</v>
      </c>
      <c r="D1886" s="219">
        <v>69624</v>
      </c>
      <c r="E1886" s="218" t="s">
        <v>4185</v>
      </c>
      <c r="F1886" s="222">
        <v>0.19800000000000001</v>
      </c>
      <c r="G1886" s="222">
        <v>0.19800000000000001</v>
      </c>
      <c r="H1886" s="222" t="s">
        <v>5197</v>
      </c>
      <c r="I1886" s="222" t="s">
        <v>5197</v>
      </c>
      <c r="J1886" s="646" t="s">
        <v>5197</v>
      </c>
      <c r="K1886" s="521" t="s">
        <v>3788</v>
      </c>
      <c r="L1886" s="221" t="s">
        <v>49</v>
      </c>
      <c r="M1886" s="221" t="s">
        <v>1843</v>
      </c>
      <c r="N1886" s="300" t="s">
        <v>1956</v>
      </c>
    </row>
    <row r="1887" spans="2:14" x14ac:dyDescent="0.2">
      <c r="B1887" s="217"/>
      <c r="C1887" s="218" t="s">
        <v>1789</v>
      </c>
      <c r="D1887" s="219">
        <v>69625</v>
      </c>
      <c r="E1887" s="218" t="s">
        <v>4186</v>
      </c>
      <c r="F1887" s="222">
        <v>0.13300000000000001</v>
      </c>
      <c r="G1887" s="222">
        <v>0.13300000000000001</v>
      </c>
      <c r="H1887" s="222" t="s">
        <v>5197</v>
      </c>
      <c r="I1887" s="222" t="s">
        <v>5197</v>
      </c>
      <c r="J1887" s="646" t="s">
        <v>5197</v>
      </c>
      <c r="K1887" s="521" t="s">
        <v>4187</v>
      </c>
      <c r="L1887" s="221" t="s">
        <v>47</v>
      </c>
      <c r="M1887" s="221" t="s">
        <v>51</v>
      </c>
      <c r="N1887" s="300" t="s">
        <v>1795</v>
      </c>
    </row>
    <row r="1888" spans="2:14" x14ac:dyDescent="0.2">
      <c r="B1888" s="217"/>
      <c r="C1888" s="218" t="s">
        <v>1789</v>
      </c>
      <c r="D1888" s="219">
        <v>69627</v>
      </c>
      <c r="E1888" s="218" t="s">
        <v>4188</v>
      </c>
      <c r="F1888" s="222">
        <v>4.9989999999999997</v>
      </c>
      <c r="G1888" s="222">
        <v>4.9989999999999997</v>
      </c>
      <c r="H1888" s="222" t="s">
        <v>5197</v>
      </c>
      <c r="I1888" s="222" t="s">
        <v>5197</v>
      </c>
      <c r="J1888" s="646" t="s">
        <v>5197</v>
      </c>
      <c r="K1888" s="521" t="s">
        <v>4189</v>
      </c>
      <c r="L1888" s="221" t="s">
        <v>47</v>
      </c>
      <c r="M1888" s="221" t="s">
        <v>51</v>
      </c>
      <c r="N1888" s="300" t="s">
        <v>1795</v>
      </c>
    </row>
    <row r="1889" spans="2:14" x14ac:dyDescent="0.2">
      <c r="B1889" s="217"/>
      <c r="C1889" s="218" t="s">
        <v>1789</v>
      </c>
      <c r="D1889" s="219">
        <v>69629</v>
      </c>
      <c r="E1889" s="218" t="s">
        <v>4190</v>
      </c>
      <c r="F1889" s="222">
        <v>0.1</v>
      </c>
      <c r="G1889" s="222">
        <v>0.1</v>
      </c>
      <c r="H1889" s="222" t="s">
        <v>5197</v>
      </c>
      <c r="I1889" s="222" t="s">
        <v>5197</v>
      </c>
      <c r="J1889" s="646" t="s">
        <v>5197</v>
      </c>
      <c r="K1889" s="521" t="s">
        <v>4187</v>
      </c>
      <c r="L1889" s="221" t="s">
        <v>47</v>
      </c>
      <c r="M1889" s="221" t="s">
        <v>51</v>
      </c>
      <c r="N1889" s="300" t="s">
        <v>1795</v>
      </c>
    </row>
    <row r="1890" spans="2:14" x14ac:dyDescent="0.2">
      <c r="B1890" s="217"/>
      <c r="C1890" s="218" t="s">
        <v>1789</v>
      </c>
      <c r="D1890" s="219">
        <v>69635</v>
      </c>
      <c r="E1890" s="218" t="s">
        <v>4191</v>
      </c>
      <c r="F1890" s="222">
        <v>4.9800000000000004</v>
      </c>
      <c r="G1890" s="222">
        <v>4.9800000000000004</v>
      </c>
      <c r="H1890" s="222" t="s">
        <v>5197</v>
      </c>
      <c r="I1890" s="222" t="s">
        <v>5197</v>
      </c>
      <c r="J1890" s="646" t="s">
        <v>5197</v>
      </c>
      <c r="K1890" s="521" t="s">
        <v>4192</v>
      </c>
      <c r="L1890" s="221" t="s">
        <v>46</v>
      </c>
      <c r="M1890" s="221" t="s">
        <v>1801</v>
      </c>
      <c r="N1890" s="300" t="s">
        <v>2098</v>
      </c>
    </row>
    <row r="1891" spans="2:14" x14ac:dyDescent="0.2">
      <c r="B1891" s="217"/>
      <c r="C1891" s="218" t="s">
        <v>1789</v>
      </c>
      <c r="D1891" s="219">
        <v>69636</v>
      </c>
      <c r="E1891" s="218" t="s">
        <v>4193</v>
      </c>
      <c r="F1891" s="222">
        <v>3.875</v>
      </c>
      <c r="G1891" s="222">
        <v>3.875</v>
      </c>
      <c r="H1891" s="222" t="s">
        <v>5197</v>
      </c>
      <c r="I1891" s="222" t="s">
        <v>5197</v>
      </c>
      <c r="J1891" s="646" t="s">
        <v>5197</v>
      </c>
      <c r="K1891" s="521" t="s">
        <v>3823</v>
      </c>
      <c r="L1891" s="221" t="s">
        <v>45</v>
      </c>
      <c r="M1891" s="221" t="s">
        <v>45</v>
      </c>
      <c r="N1891" s="300" t="s">
        <v>1986</v>
      </c>
    </row>
    <row r="1892" spans="2:14" x14ac:dyDescent="0.2">
      <c r="B1892" s="217"/>
      <c r="C1892" s="218" t="s">
        <v>1789</v>
      </c>
      <c r="D1892" s="219">
        <v>69642</v>
      </c>
      <c r="E1892" s="218" t="s">
        <v>4194</v>
      </c>
      <c r="F1892" s="222">
        <v>7.1999999999999995E-2</v>
      </c>
      <c r="G1892" s="222">
        <v>7.1999999999999995E-2</v>
      </c>
      <c r="H1892" s="222" t="s">
        <v>5197</v>
      </c>
      <c r="I1892" s="222" t="s">
        <v>5197</v>
      </c>
      <c r="J1892" s="646" t="s">
        <v>5197</v>
      </c>
      <c r="K1892" s="521" t="s">
        <v>3874</v>
      </c>
      <c r="L1892" s="221" t="s">
        <v>47</v>
      </c>
      <c r="M1892" s="221" t="s">
        <v>51</v>
      </c>
      <c r="N1892" s="300" t="s">
        <v>1795</v>
      </c>
    </row>
    <row r="1893" spans="2:14" x14ac:dyDescent="0.2">
      <c r="B1893" s="217"/>
      <c r="C1893" s="218" t="s">
        <v>1789</v>
      </c>
      <c r="D1893" s="219">
        <v>69644</v>
      </c>
      <c r="E1893" s="218" t="s">
        <v>4196</v>
      </c>
      <c r="F1893" s="222">
        <v>0.97799999999999998</v>
      </c>
      <c r="G1893" s="222">
        <v>0.97799999999999998</v>
      </c>
      <c r="H1893" s="222" t="s">
        <v>5197</v>
      </c>
      <c r="I1893" s="222" t="s">
        <v>5197</v>
      </c>
      <c r="J1893" s="646" t="s">
        <v>5197</v>
      </c>
      <c r="K1893" s="521" t="s">
        <v>4197</v>
      </c>
      <c r="L1893" s="221" t="s">
        <v>47</v>
      </c>
      <c r="M1893" s="221" t="s">
        <v>1848</v>
      </c>
      <c r="N1893" s="300" t="s">
        <v>1795</v>
      </c>
    </row>
    <row r="1894" spans="2:14" x14ac:dyDescent="0.2">
      <c r="B1894" s="217"/>
      <c r="C1894" s="218" t="s">
        <v>1789</v>
      </c>
      <c r="D1894" s="219">
        <v>69645</v>
      </c>
      <c r="E1894" s="218" t="s">
        <v>4198</v>
      </c>
      <c r="F1894" s="222">
        <v>0.70399999999999996</v>
      </c>
      <c r="G1894" s="222">
        <v>0.70399999999999996</v>
      </c>
      <c r="H1894" s="222" t="s">
        <v>5197</v>
      </c>
      <c r="I1894" s="222" t="s">
        <v>5197</v>
      </c>
      <c r="J1894" s="646" t="s">
        <v>5197</v>
      </c>
      <c r="K1894" s="521" t="s">
        <v>4077</v>
      </c>
      <c r="L1894" s="221" t="s">
        <v>47</v>
      </c>
      <c r="M1894" s="221" t="s">
        <v>51</v>
      </c>
      <c r="N1894" s="300" t="s">
        <v>1795</v>
      </c>
    </row>
    <row r="1895" spans="2:14" x14ac:dyDescent="0.2">
      <c r="B1895" s="217"/>
      <c r="C1895" s="218" t="s">
        <v>1789</v>
      </c>
      <c r="D1895" s="219">
        <v>69647</v>
      </c>
      <c r="E1895" s="218" t="s">
        <v>4199</v>
      </c>
      <c r="F1895" s="222">
        <v>3.34</v>
      </c>
      <c r="G1895" s="222">
        <v>3.34</v>
      </c>
      <c r="H1895" s="222" t="s">
        <v>5197</v>
      </c>
      <c r="I1895" s="222" t="s">
        <v>5197</v>
      </c>
      <c r="J1895" s="646" t="s">
        <v>5197</v>
      </c>
      <c r="K1895" s="521" t="s">
        <v>2574</v>
      </c>
      <c r="L1895" s="221" t="s">
        <v>45</v>
      </c>
      <c r="M1895" s="221" t="s">
        <v>45</v>
      </c>
      <c r="N1895" s="300" t="s">
        <v>1986</v>
      </c>
    </row>
    <row r="1896" spans="2:14" x14ac:dyDescent="0.2">
      <c r="B1896" s="217"/>
      <c r="C1896" s="218" t="s">
        <v>1789</v>
      </c>
      <c r="D1896" s="219">
        <v>69648</v>
      </c>
      <c r="E1896" s="218" t="s">
        <v>4200</v>
      </c>
      <c r="F1896" s="222">
        <v>3.34</v>
      </c>
      <c r="G1896" s="222">
        <v>3.34</v>
      </c>
      <c r="H1896" s="222" t="s">
        <v>5197</v>
      </c>
      <c r="I1896" s="222" t="s">
        <v>5197</v>
      </c>
      <c r="J1896" s="646" t="s">
        <v>5197</v>
      </c>
      <c r="K1896" s="521" t="s">
        <v>2574</v>
      </c>
      <c r="L1896" s="221" t="s">
        <v>45</v>
      </c>
      <c r="M1896" s="221" t="s">
        <v>45</v>
      </c>
      <c r="N1896" s="300" t="s">
        <v>1986</v>
      </c>
    </row>
    <row r="1897" spans="2:14" x14ac:dyDescent="0.2">
      <c r="B1897" s="217"/>
      <c r="C1897" s="218" t="s">
        <v>1789</v>
      </c>
      <c r="D1897" s="219">
        <v>69649</v>
      </c>
      <c r="E1897" s="218" t="s">
        <v>4201</v>
      </c>
      <c r="F1897" s="222">
        <v>2.8</v>
      </c>
      <c r="G1897" s="222">
        <v>2.8</v>
      </c>
      <c r="H1897" s="222" t="s">
        <v>5197</v>
      </c>
      <c r="I1897" s="222" t="s">
        <v>5197</v>
      </c>
      <c r="J1897" s="646" t="s">
        <v>5197</v>
      </c>
      <c r="K1897" s="521" t="s">
        <v>4202</v>
      </c>
      <c r="L1897" s="221" t="s">
        <v>47</v>
      </c>
      <c r="M1897" s="221" t="s">
        <v>51</v>
      </c>
      <c r="N1897" s="300" t="s">
        <v>1988</v>
      </c>
    </row>
    <row r="1898" spans="2:14" x14ac:dyDescent="0.2">
      <c r="B1898" s="217"/>
      <c r="C1898" s="218" t="s">
        <v>1789</v>
      </c>
      <c r="D1898" s="219">
        <v>69652</v>
      </c>
      <c r="E1898" s="218" t="s">
        <v>4204</v>
      </c>
      <c r="F1898" s="222">
        <v>1</v>
      </c>
      <c r="G1898" s="222">
        <v>1</v>
      </c>
      <c r="H1898" s="222" t="s">
        <v>5197</v>
      </c>
      <c r="I1898" s="222" t="s">
        <v>5197</v>
      </c>
      <c r="J1898" s="646" t="s">
        <v>5197</v>
      </c>
      <c r="K1898" s="521" t="s">
        <v>4205</v>
      </c>
      <c r="L1898" s="221" t="s">
        <v>47</v>
      </c>
      <c r="M1898" s="221" t="s">
        <v>1763</v>
      </c>
      <c r="N1898" s="300" t="s">
        <v>1988</v>
      </c>
    </row>
    <row r="1899" spans="2:14" x14ac:dyDescent="0.2">
      <c r="B1899" s="217"/>
      <c r="C1899" s="218" t="s">
        <v>1789</v>
      </c>
      <c r="D1899" s="219">
        <v>69656</v>
      </c>
      <c r="E1899" s="218" t="s">
        <v>4206</v>
      </c>
      <c r="F1899" s="222">
        <v>0.6</v>
      </c>
      <c r="G1899" s="222">
        <v>0.6</v>
      </c>
      <c r="H1899" s="222" t="s">
        <v>5197</v>
      </c>
      <c r="I1899" s="222" t="s">
        <v>5197</v>
      </c>
      <c r="J1899" s="646" t="s">
        <v>5197</v>
      </c>
      <c r="K1899" s="521" t="s">
        <v>3827</v>
      </c>
      <c r="L1899" s="221" t="s">
        <v>47</v>
      </c>
      <c r="M1899" s="221" t="s">
        <v>1848</v>
      </c>
      <c r="N1899" s="300" t="s">
        <v>1988</v>
      </c>
    </row>
    <row r="1900" spans="2:14" x14ac:dyDescent="0.2">
      <c r="B1900" s="217"/>
      <c r="C1900" s="218" t="s">
        <v>1789</v>
      </c>
      <c r="D1900" s="219">
        <v>69657</v>
      </c>
      <c r="E1900" s="218" t="s">
        <v>4207</v>
      </c>
      <c r="F1900" s="222">
        <v>4.99</v>
      </c>
      <c r="G1900" s="222">
        <v>4.99</v>
      </c>
      <c r="H1900" s="222" t="s">
        <v>5197</v>
      </c>
      <c r="I1900" s="222" t="s">
        <v>5197</v>
      </c>
      <c r="J1900" s="646" t="s">
        <v>5197</v>
      </c>
      <c r="K1900" s="521" t="s">
        <v>4208</v>
      </c>
      <c r="L1900" s="221" t="s">
        <v>46</v>
      </c>
      <c r="M1900" s="221" t="s">
        <v>1801</v>
      </c>
      <c r="N1900" s="300" t="s">
        <v>1817</v>
      </c>
    </row>
    <row r="1901" spans="2:14" x14ac:dyDescent="0.2">
      <c r="B1901" s="217"/>
      <c r="C1901" s="218" t="s">
        <v>1789</v>
      </c>
      <c r="D1901" s="219">
        <v>69658</v>
      </c>
      <c r="E1901" s="218" t="s">
        <v>4209</v>
      </c>
      <c r="F1901" s="222">
        <v>4.99</v>
      </c>
      <c r="G1901" s="222">
        <v>4.99</v>
      </c>
      <c r="H1901" s="222" t="s">
        <v>5197</v>
      </c>
      <c r="I1901" s="222" t="s">
        <v>5197</v>
      </c>
      <c r="J1901" s="646" t="s">
        <v>5197</v>
      </c>
      <c r="K1901" s="521" t="s">
        <v>4208</v>
      </c>
      <c r="L1901" s="221" t="s">
        <v>46</v>
      </c>
      <c r="M1901" s="221" t="s">
        <v>1801</v>
      </c>
      <c r="N1901" s="300" t="s">
        <v>1817</v>
      </c>
    </row>
    <row r="1902" spans="2:14" x14ac:dyDescent="0.2">
      <c r="B1902" s="217"/>
      <c r="C1902" s="218" t="s">
        <v>1789</v>
      </c>
      <c r="D1902" s="219">
        <v>69659</v>
      </c>
      <c r="E1902" s="218" t="s">
        <v>4210</v>
      </c>
      <c r="F1902" s="222">
        <v>4.99</v>
      </c>
      <c r="G1902" s="222">
        <v>4.99</v>
      </c>
      <c r="H1902" s="222" t="s">
        <v>5197</v>
      </c>
      <c r="I1902" s="222" t="s">
        <v>5197</v>
      </c>
      <c r="J1902" s="646" t="s">
        <v>5197</v>
      </c>
      <c r="K1902" s="521" t="s">
        <v>4208</v>
      </c>
      <c r="L1902" s="221" t="s">
        <v>46</v>
      </c>
      <c r="M1902" s="221" t="s">
        <v>1801</v>
      </c>
      <c r="N1902" s="300" t="s">
        <v>1817</v>
      </c>
    </row>
    <row r="1903" spans="2:14" x14ac:dyDescent="0.2">
      <c r="B1903" s="217"/>
      <c r="C1903" s="218" t="s">
        <v>1789</v>
      </c>
      <c r="D1903" s="219">
        <v>69660</v>
      </c>
      <c r="E1903" s="218" t="s">
        <v>4211</v>
      </c>
      <c r="F1903" s="222">
        <v>4.95</v>
      </c>
      <c r="G1903" s="222">
        <v>4.95</v>
      </c>
      <c r="H1903" s="222" t="s">
        <v>5197</v>
      </c>
      <c r="I1903" s="222" t="s">
        <v>5197</v>
      </c>
      <c r="J1903" s="646" t="s">
        <v>5197</v>
      </c>
      <c r="K1903" s="521" t="s">
        <v>4212</v>
      </c>
      <c r="L1903" s="221" t="s">
        <v>47</v>
      </c>
      <c r="M1903" s="221" t="s">
        <v>1763</v>
      </c>
      <c r="N1903" s="300" t="s">
        <v>1795</v>
      </c>
    </row>
    <row r="1904" spans="2:14" x14ac:dyDescent="0.2">
      <c r="B1904" s="217"/>
      <c r="C1904" s="218" t="s">
        <v>1789</v>
      </c>
      <c r="D1904" s="219">
        <v>69663</v>
      </c>
      <c r="E1904" s="218" t="s">
        <v>4213</v>
      </c>
      <c r="F1904" s="222">
        <v>0.5</v>
      </c>
      <c r="G1904" s="222">
        <v>0.5</v>
      </c>
      <c r="H1904" s="222" t="s">
        <v>5197</v>
      </c>
      <c r="I1904" s="222" t="s">
        <v>5197</v>
      </c>
      <c r="J1904" s="646" t="s">
        <v>5197</v>
      </c>
      <c r="K1904" s="521" t="s">
        <v>4214</v>
      </c>
      <c r="L1904" s="221" t="s">
        <v>47</v>
      </c>
      <c r="M1904" s="221" t="s">
        <v>1763</v>
      </c>
      <c r="N1904" s="300" t="s">
        <v>1795</v>
      </c>
    </row>
    <row r="1905" spans="2:14" x14ac:dyDescent="0.2">
      <c r="B1905" s="217"/>
      <c r="C1905" s="218" t="s">
        <v>1789</v>
      </c>
      <c r="D1905" s="219">
        <v>69665</v>
      </c>
      <c r="E1905" s="218" t="s">
        <v>4215</v>
      </c>
      <c r="F1905" s="222">
        <v>2.988</v>
      </c>
      <c r="G1905" s="222">
        <v>2.988</v>
      </c>
      <c r="H1905" s="222" t="s">
        <v>5197</v>
      </c>
      <c r="I1905" s="222" t="s">
        <v>5197</v>
      </c>
      <c r="J1905" s="646" t="s">
        <v>5197</v>
      </c>
      <c r="K1905" s="521" t="s">
        <v>3759</v>
      </c>
      <c r="L1905" s="221" t="s">
        <v>47</v>
      </c>
      <c r="M1905" s="221" t="s">
        <v>1763</v>
      </c>
      <c r="N1905" s="300" t="s">
        <v>1795</v>
      </c>
    </row>
    <row r="1906" spans="2:14" x14ac:dyDescent="0.2">
      <c r="B1906" s="217"/>
      <c r="C1906" s="218" t="s">
        <v>1789</v>
      </c>
      <c r="D1906" s="219">
        <v>69667</v>
      </c>
      <c r="E1906" s="218" t="s">
        <v>4216</v>
      </c>
      <c r="F1906" s="222">
        <v>0.2</v>
      </c>
      <c r="G1906" s="222">
        <v>0.2</v>
      </c>
      <c r="H1906" s="222" t="s">
        <v>5197</v>
      </c>
      <c r="I1906" s="222" t="s">
        <v>5197</v>
      </c>
      <c r="J1906" s="646" t="s">
        <v>5197</v>
      </c>
      <c r="K1906" s="521" t="s">
        <v>3854</v>
      </c>
      <c r="L1906" s="221" t="s">
        <v>47</v>
      </c>
      <c r="M1906" s="221" t="s">
        <v>1763</v>
      </c>
      <c r="N1906" s="300" t="s">
        <v>1795</v>
      </c>
    </row>
    <row r="1907" spans="2:14" x14ac:dyDescent="0.2">
      <c r="B1907" s="217"/>
      <c r="C1907" s="218" t="s">
        <v>1789</v>
      </c>
      <c r="D1907" s="219">
        <v>69668</v>
      </c>
      <c r="E1907" s="218" t="s">
        <v>4217</v>
      </c>
      <c r="F1907" s="222">
        <v>0.99</v>
      </c>
      <c r="G1907" s="222">
        <v>0.99</v>
      </c>
      <c r="H1907" s="222" t="s">
        <v>5197</v>
      </c>
      <c r="I1907" s="222" t="s">
        <v>5197</v>
      </c>
      <c r="J1907" s="646" t="s">
        <v>5197</v>
      </c>
      <c r="K1907" s="521" t="s">
        <v>4218</v>
      </c>
      <c r="L1907" s="221" t="s">
        <v>47</v>
      </c>
      <c r="M1907" s="221" t="s">
        <v>1763</v>
      </c>
      <c r="N1907" s="300" t="s">
        <v>1795</v>
      </c>
    </row>
    <row r="1908" spans="2:14" x14ac:dyDescent="0.2">
      <c r="B1908" s="217"/>
      <c r="C1908" s="218" t="s">
        <v>1789</v>
      </c>
      <c r="D1908" s="219">
        <v>69670</v>
      </c>
      <c r="E1908" s="218" t="s">
        <v>4219</v>
      </c>
      <c r="F1908" s="222">
        <v>1.99</v>
      </c>
      <c r="G1908" s="222">
        <v>1.99</v>
      </c>
      <c r="H1908" s="222" t="s">
        <v>5197</v>
      </c>
      <c r="I1908" s="222" t="s">
        <v>5197</v>
      </c>
      <c r="J1908" s="646" t="s">
        <v>5197</v>
      </c>
      <c r="K1908" s="521" t="s">
        <v>4220</v>
      </c>
      <c r="L1908" s="221" t="s">
        <v>47</v>
      </c>
      <c r="M1908" s="221" t="s">
        <v>1763</v>
      </c>
      <c r="N1908" s="300" t="s">
        <v>1795</v>
      </c>
    </row>
    <row r="1909" spans="2:14" x14ac:dyDescent="0.2">
      <c r="B1909" s="217"/>
      <c r="C1909" s="218" t="s">
        <v>1789</v>
      </c>
      <c r="D1909" s="219">
        <v>69671</v>
      </c>
      <c r="E1909" s="218" t="s">
        <v>4221</v>
      </c>
      <c r="F1909" s="222">
        <v>2.46</v>
      </c>
      <c r="G1909" s="222">
        <v>2.46</v>
      </c>
      <c r="H1909" s="222" t="s">
        <v>5197</v>
      </c>
      <c r="I1909" s="222" t="s">
        <v>5197</v>
      </c>
      <c r="J1909" s="646" t="s">
        <v>5197</v>
      </c>
      <c r="K1909" s="521" t="s">
        <v>4222</v>
      </c>
      <c r="L1909" s="221" t="s">
        <v>47</v>
      </c>
      <c r="M1909" s="221" t="s">
        <v>1763</v>
      </c>
      <c r="N1909" s="300" t="s">
        <v>1795</v>
      </c>
    </row>
    <row r="1910" spans="2:14" x14ac:dyDescent="0.2">
      <c r="B1910" s="217"/>
      <c r="C1910" s="218" t="s">
        <v>1789</v>
      </c>
      <c r="D1910" s="219">
        <v>69673</v>
      </c>
      <c r="E1910" s="218" t="s">
        <v>4223</v>
      </c>
      <c r="F1910" s="222">
        <v>1.115</v>
      </c>
      <c r="G1910" s="222">
        <v>1.115</v>
      </c>
      <c r="H1910" s="222" t="s">
        <v>5197</v>
      </c>
      <c r="I1910" s="222" t="s">
        <v>5197</v>
      </c>
      <c r="J1910" s="646" t="s">
        <v>5197</v>
      </c>
      <c r="K1910" s="521" t="s">
        <v>3864</v>
      </c>
      <c r="L1910" s="221" t="s">
        <v>47</v>
      </c>
      <c r="M1910" s="221" t="s">
        <v>1763</v>
      </c>
      <c r="N1910" s="300" t="s">
        <v>1795</v>
      </c>
    </row>
    <row r="1911" spans="2:14" x14ac:dyDescent="0.2">
      <c r="B1911" s="217"/>
      <c r="C1911" s="218" t="s">
        <v>1789</v>
      </c>
      <c r="D1911" s="219">
        <v>69675</v>
      </c>
      <c r="E1911" s="218" t="s">
        <v>4224</v>
      </c>
      <c r="F1911" s="222">
        <v>0.42</v>
      </c>
      <c r="G1911" s="222">
        <v>0.42</v>
      </c>
      <c r="H1911" s="222" t="s">
        <v>5197</v>
      </c>
      <c r="I1911" s="222" t="s">
        <v>5197</v>
      </c>
      <c r="J1911" s="646" t="s">
        <v>5197</v>
      </c>
      <c r="K1911" s="521" t="s">
        <v>4225</v>
      </c>
      <c r="L1911" s="221" t="s">
        <v>49</v>
      </c>
      <c r="M1911" s="221" t="s">
        <v>1819</v>
      </c>
      <c r="N1911" s="300" t="s">
        <v>2105</v>
      </c>
    </row>
    <row r="1912" spans="2:14" x14ac:dyDescent="0.2">
      <c r="B1912" s="217"/>
      <c r="C1912" s="218" t="s">
        <v>1789</v>
      </c>
      <c r="D1912" s="219">
        <v>69676</v>
      </c>
      <c r="E1912" s="218" t="s">
        <v>4226</v>
      </c>
      <c r="F1912" s="222">
        <v>0.23300000000000001</v>
      </c>
      <c r="G1912" s="222">
        <v>0.23300000000000001</v>
      </c>
      <c r="H1912" s="222" t="s">
        <v>5197</v>
      </c>
      <c r="I1912" s="222" t="s">
        <v>5197</v>
      </c>
      <c r="J1912" s="646" t="s">
        <v>5197</v>
      </c>
      <c r="K1912" s="521" t="s">
        <v>3754</v>
      </c>
      <c r="L1912" s="221" t="s">
        <v>47</v>
      </c>
      <c r="M1912" s="221" t="s">
        <v>1763</v>
      </c>
      <c r="N1912" s="300" t="s">
        <v>1988</v>
      </c>
    </row>
    <row r="1913" spans="2:14" x14ac:dyDescent="0.2">
      <c r="B1913" s="217"/>
      <c r="C1913" s="218" t="s">
        <v>1789</v>
      </c>
      <c r="D1913" s="219">
        <v>69677</v>
      </c>
      <c r="E1913" s="218" t="s">
        <v>4227</v>
      </c>
      <c r="F1913" s="222">
        <v>0.93600000000000005</v>
      </c>
      <c r="G1913" s="222">
        <v>0.93600000000000005</v>
      </c>
      <c r="H1913" s="222" t="s">
        <v>5197</v>
      </c>
      <c r="I1913" s="222" t="s">
        <v>5197</v>
      </c>
      <c r="J1913" s="646" t="s">
        <v>5197</v>
      </c>
      <c r="K1913" s="521" t="s">
        <v>3779</v>
      </c>
      <c r="L1913" s="221" t="s">
        <v>47</v>
      </c>
      <c r="M1913" s="221" t="s">
        <v>1763</v>
      </c>
      <c r="N1913" s="300" t="s">
        <v>1988</v>
      </c>
    </row>
    <row r="1914" spans="2:14" x14ac:dyDescent="0.2">
      <c r="B1914" s="217"/>
      <c r="C1914" s="218" t="s">
        <v>1789</v>
      </c>
      <c r="D1914" s="219">
        <v>69678</v>
      </c>
      <c r="E1914" s="218" t="s">
        <v>4228</v>
      </c>
      <c r="F1914" s="222">
        <v>2.625</v>
      </c>
      <c r="G1914" s="222">
        <v>2.625</v>
      </c>
      <c r="H1914" s="222" t="s">
        <v>5197</v>
      </c>
      <c r="I1914" s="222" t="s">
        <v>5197</v>
      </c>
      <c r="J1914" s="646" t="s">
        <v>5197</v>
      </c>
      <c r="K1914" s="521" t="s">
        <v>4229</v>
      </c>
      <c r="L1914" s="221" t="s">
        <v>49</v>
      </c>
      <c r="M1914" s="221" t="s">
        <v>49</v>
      </c>
      <c r="N1914" s="300" t="s">
        <v>2105</v>
      </c>
    </row>
    <row r="1915" spans="2:14" x14ac:dyDescent="0.2">
      <c r="B1915" s="217"/>
      <c r="C1915" s="218" t="s">
        <v>1789</v>
      </c>
      <c r="D1915" s="219">
        <v>69684</v>
      </c>
      <c r="E1915" s="218" t="s">
        <v>4230</v>
      </c>
      <c r="F1915" s="222">
        <v>3.75</v>
      </c>
      <c r="G1915" s="222">
        <v>3.75</v>
      </c>
      <c r="H1915" s="222" t="s">
        <v>5197</v>
      </c>
      <c r="I1915" s="222" t="s">
        <v>5197</v>
      </c>
      <c r="J1915" s="646" t="s">
        <v>5197</v>
      </c>
      <c r="K1915" s="521" t="s">
        <v>2682</v>
      </c>
      <c r="L1915" s="221" t="s">
        <v>45</v>
      </c>
      <c r="M1915" s="221" t="s">
        <v>45</v>
      </c>
      <c r="N1915" s="300" t="s">
        <v>1986</v>
      </c>
    </row>
    <row r="1916" spans="2:14" x14ac:dyDescent="0.2">
      <c r="B1916" s="217"/>
      <c r="C1916" s="218" t="s">
        <v>1789</v>
      </c>
      <c r="D1916" s="219">
        <v>69685</v>
      </c>
      <c r="E1916" s="218" t="s">
        <v>4231</v>
      </c>
      <c r="F1916" s="222">
        <v>0.26300000000000001</v>
      </c>
      <c r="G1916" s="222">
        <v>0.26300000000000001</v>
      </c>
      <c r="H1916" s="222" t="s">
        <v>5197</v>
      </c>
      <c r="I1916" s="222" t="s">
        <v>5197</v>
      </c>
      <c r="J1916" s="646" t="s">
        <v>5197</v>
      </c>
      <c r="K1916" s="521" t="s">
        <v>4232</v>
      </c>
      <c r="L1916" s="221" t="s">
        <v>47</v>
      </c>
      <c r="M1916" s="221" t="s">
        <v>51</v>
      </c>
      <c r="N1916" s="300" t="s">
        <v>3498</v>
      </c>
    </row>
    <row r="1917" spans="2:14" x14ac:dyDescent="0.2">
      <c r="B1917" s="217"/>
      <c r="C1917" s="218" t="s">
        <v>1789</v>
      </c>
      <c r="D1917" s="219">
        <v>69692</v>
      </c>
      <c r="E1917" s="218" t="s">
        <v>4233</v>
      </c>
      <c r="F1917" s="222">
        <v>1.98</v>
      </c>
      <c r="G1917" s="222">
        <v>1.98</v>
      </c>
      <c r="H1917" s="222" t="s">
        <v>5197</v>
      </c>
      <c r="I1917" s="222" t="s">
        <v>5197</v>
      </c>
      <c r="J1917" s="646" t="s">
        <v>5197</v>
      </c>
      <c r="K1917" s="521" t="s">
        <v>2963</v>
      </c>
      <c r="L1917" s="221" t="s">
        <v>47</v>
      </c>
      <c r="M1917" s="221" t="s">
        <v>1763</v>
      </c>
      <c r="N1917" s="300" t="s">
        <v>1988</v>
      </c>
    </row>
    <row r="1918" spans="2:14" x14ac:dyDescent="0.2">
      <c r="B1918" s="217"/>
      <c r="C1918" s="218" t="s">
        <v>1789</v>
      </c>
      <c r="D1918" s="219">
        <v>69693</v>
      </c>
      <c r="E1918" s="218" t="s">
        <v>4234</v>
      </c>
      <c r="F1918" s="222">
        <v>4.99</v>
      </c>
      <c r="G1918" s="222">
        <v>4.99</v>
      </c>
      <c r="H1918" s="222" t="s">
        <v>5197</v>
      </c>
      <c r="I1918" s="222" t="s">
        <v>5197</v>
      </c>
      <c r="J1918" s="646" t="s">
        <v>5197</v>
      </c>
      <c r="K1918" s="521" t="s">
        <v>4235</v>
      </c>
      <c r="L1918" s="221" t="s">
        <v>47</v>
      </c>
      <c r="M1918" s="221" t="s">
        <v>1763</v>
      </c>
      <c r="N1918" s="300" t="s">
        <v>2459</v>
      </c>
    </row>
    <row r="1919" spans="2:14" x14ac:dyDescent="0.2">
      <c r="B1919" s="217"/>
      <c r="C1919" s="218" t="s">
        <v>1789</v>
      </c>
      <c r="D1919" s="219">
        <v>69694</v>
      </c>
      <c r="E1919" s="218" t="s">
        <v>4236</v>
      </c>
      <c r="F1919" s="222">
        <v>1</v>
      </c>
      <c r="G1919" s="222">
        <v>1</v>
      </c>
      <c r="H1919" s="222" t="s">
        <v>5197</v>
      </c>
      <c r="I1919" s="222" t="s">
        <v>5197</v>
      </c>
      <c r="J1919" s="646" t="s">
        <v>5197</v>
      </c>
      <c r="K1919" s="521" t="s">
        <v>4237</v>
      </c>
      <c r="L1919" s="221" t="s">
        <v>47</v>
      </c>
      <c r="M1919" s="221" t="s">
        <v>1763</v>
      </c>
      <c r="N1919" s="300" t="s">
        <v>1988</v>
      </c>
    </row>
    <row r="1920" spans="2:14" x14ac:dyDescent="0.2">
      <c r="B1920" s="217"/>
      <c r="C1920" s="218" t="s">
        <v>1789</v>
      </c>
      <c r="D1920" s="219">
        <v>69695</v>
      </c>
      <c r="E1920" s="218" t="s">
        <v>4238</v>
      </c>
      <c r="F1920" s="222">
        <v>0.46700000000000003</v>
      </c>
      <c r="G1920" s="222">
        <v>0.46700000000000003</v>
      </c>
      <c r="H1920" s="222" t="s">
        <v>5197</v>
      </c>
      <c r="I1920" s="222" t="s">
        <v>5197</v>
      </c>
      <c r="J1920" s="646" t="s">
        <v>5197</v>
      </c>
      <c r="K1920" s="521" t="s">
        <v>3925</v>
      </c>
      <c r="L1920" s="221" t="s">
        <v>47</v>
      </c>
      <c r="M1920" s="221" t="s">
        <v>1797</v>
      </c>
      <c r="N1920" s="300" t="s">
        <v>1988</v>
      </c>
    </row>
    <row r="1921" spans="2:14" x14ac:dyDescent="0.2">
      <c r="B1921" s="217"/>
      <c r="C1921" s="218" t="s">
        <v>1789</v>
      </c>
      <c r="D1921" s="219">
        <v>69696</v>
      </c>
      <c r="E1921" s="218" t="s">
        <v>4239</v>
      </c>
      <c r="F1921" s="222">
        <v>0.08</v>
      </c>
      <c r="G1921" s="222">
        <v>0.08</v>
      </c>
      <c r="H1921" s="222" t="s">
        <v>5197</v>
      </c>
      <c r="I1921" s="222" t="s">
        <v>5197</v>
      </c>
      <c r="J1921" s="646" t="s">
        <v>5197</v>
      </c>
      <c r="K1921" s="521" t="s">
        <v>4079</v>
      </c>
      <c r="L1921" s="221" t="s">
        <v>47</v>
      </c>
      <c r="M1921" s="221" t="s">
        <v>45</v>
      </c>
      <c r="N1921" s="300" t="s">
        <v>1988</v>
      </c>
    </row>
    <row r="1922" spans="2:14" x14ac:dyDescent="0.2">
      <c r="B1922" s="217"/>
      <c r="C1922" s="218" t="s">
        <v>1789</v>
      </c>
      <c r="D1922" s="219">
        <v>69697</v>
      </c>
      <c r="E1922" s="218" t="s">
        <v>4240</v>
      </c>
      <c r="F1922" s="222">
        <v>4</v>
      </c>
      <c r="G1922" s="222">
        <v>4</v>
      </c>
      <c r="H1922" s="222" t="s">
        <v>5197</v>
      </c>
      <c r="I1922" s="222" t="s">
        <v>5197</v>
      </c>
      <c r="J1922" s="646" t="s">
        <v>5197</v>
      </c>
      <c r="K1922" s="521" t="s">
        <v>4237</v>
      </c>
      <c r="L1922" s="221" t="s">
        <v>47</v>
      </c>
      <c r="M1922" s="221" t="s">
        <v>1763</v>
      </c>
      <c r="N1922" s="300" t="s">
        <v>1988</v>
      </c>
    </row>
    <row r="1923" spans="2:14" x14ac:dyDescent="0.2">
      <c r="B1923" s="217"/>
      <c r="C1923" s="218" t="s">
        <v>1789</v>
      </c>
      <c r="D1923" s="219">
        <v>69699</v>
      </c>
      <c r="E1923" s="218" t="s">
        <v>4241</v>
      </c>
      <c r="F1923" s="222">
        <v>3.52</v>
      </c>
      <c r="G1923" s="222">
        <v>3.52</v>
      </c>
      <c r="H1923" s="222" t="s">
        <v>5197</v>
      </c>
      <c r="I1923" s="222" t="s">
        <v>5197</v>
      </c>
      <c r="J1923" s="646" t="s">
        <v>5197</v>
      </c>
      <c r="K1923" s="521" t="s">
        <v>3761</v>
      </c>
      <c r="L1923" s="221" t="s">
        <v>47</v>
      </c>
      <c r="M1923" s="221" t="s">
        <v>1848</v>
      </c>
      <c r="N1923" s="300" t="s">
        <v>1988</v>
      </c>
    </row>
    <row r="1924" spans="2:14" x14ac:dyDescent="0.2">
      <c r="B1924" s="217"/>
      <c r="C1924" s="218" t="s">
        <v>1789</v>
      </c>
      <c r="D1924" s="219">
        <v>69700</v>
      </c>
      <c r="E1924" s="218" t="s">
        <v>4242</v>
      </c>
      <c r="F1924" s="222">
        <v>3.2040000000000002</v>
      </c>
      <c r="G1924" s="222">
        <v>3.2040000000000002</v>
      </c>
      <c r="H1924" s="222" t="s">
        <v>5197</v>
      </c>
      <c r="I1924" s="222" t="s">
        <v>5197</v>
      </c>
      <c r="J1924" s="646" t="s">
        <v>5197</v>
      </c>
      <c r="K1924" s="521" t="s">
        <v>3895</v>
      </c>
      <c r="L1924" s="221" t="s">
        <v>47</v>
      </c>
      <c r="M1924" s="221" t="s">
        <v>1763</v>
      </c>
      <c r="N1924" s="300" t="s">
        <v>2459</v>
      </c>
    </row>
    <row r="1925" spans="2:14" x14ac:dyDescent="0.2">
      <c r="B1925" s="217"/>
      <c r="C1925" s="218" t="s">
        <v>1789</v>
      </c>
      <c r="D1925" s="219">
        <v>69701</v>
      </c>
      <c r="E1925" s="218" t="s">
        <v>4243</v>
      </c>
      <c r="F1925" s="222">
        <v>0.23</v>
      </c>
      <c r="G1925" s="222">
        <v>0.23</v>
      </c>
      <c r="H1925" s="222" t="s">
        <v>5197</v>
      </c>
      <c r="I1925" s="222" t="s">
        <v>5197</v>
      </c>
      <c r="J1925" s="646" t="s">
        <v>5197</v>
      </c>
      <c r="K1925" s="521" t="s">
        <v>3788</v>
      </c>
      <c r="L1925" s="221" t="s">
        <v>49</v>
      </c>
      <c r="M1925" s="221" t="s">
        <v>1843</v>
      </c>
      <c r="N1925" s="300" t="s">
        <v>1956</v>
      </c>
    </row>
    <row r="1926" spans="2:14" x14ac:dyDescent="0.2">
      <c r="B1926" s="217"/>
      <c r="C1926" s="218" t="s">
        <v>1789</v>
      </c>
      <c r="D1926" s="219">
        <v>69702</v>
      </c>
      <c r="E1926" s="218" t="s">
        <v>4244</v>
      </c>
      <c r="F1926" s="222">
        <v>0.15</v>
      </c>
      <c r="G1926" s="222">
        <v>0.15</v>
      </c>
      <c r="H1926" s="222" t="s">
        <v>5197</v>
      </c>
      <c r="I1926" s="222" t="s">
        <v>5197</v>
      </c>
      <c r="J1926" s="646" t="s">
        <v>5197</v>
      </c>
      <c r="K1926" s="521" t="s">
        <v>2650</v>
      </c>
      <c r="L1926" s="221" t="s">
        <v>45</v>
      </c>
      <c r="M1926" s="221" t="s">
        <v>45</v>
      </c>
      <c r="N1926" s="300" t="s">
        <v>1986</v>
      </c>
    </row>
    <row r="1927" spans="2:14" x14ac:dyDescent="0.2">
      <c r="B1927" s="217"/>
      <c r="C1927" s="218" t="s">
        <v>1789</v>
      </c>
      <c r="D1927" s="219">
        <v>69705</v>
      </c>
      <c r="E1927" s="218" t="s">
        <v>4247</v>
      </c>
      <c r="F1927" s="222">
        <v>4.2679999999999998</v>
      </c>
      <c r="G1927" s="222">
        <v>4.2679999999999998</v>
      </c>
      <c r="H1927" s="222" t="s">
        <v>5197</v>
      </c>
      <c r="I1927" s="222" t="s">
        <v>5197</v>
      </c>
      <c r="J1927" s="646" t="s">
        <v>5197</v>
      </c>
      <c r="K1927" s="521" t="s">
        <v>4248</v>
      </c>
      <c r="L1927" s="221" t="s">
        <v>47</v>
      </c>
      <c r="M1927" s="221" t="s">
        <v>45</v>
      </c>
      <c r="N1927" s="300" t="s">
        <v>1988</v>
      </c>
    </row>
    <row r="1928" spans="2:14" x14ac:dyDescent="0.2">
      <c r="B1928" s="217"/>
      <c r="C1928" s="218" t="s">
        <v>1789</v>
      </c>
      <c r="D1928" s="219">
        <v>69706</v>
      </c>
      <c r="E1928" s="218" t="s">
        <v>4249</v>
      </c>
      <c r="F1928" s="222">
        <v>3</v>
      </c>
      <c r="G1928" s="222">
        <v>3</v>
      </c>
      <c r="H1928" s="222" t="s">
        <v>5197</v>
      </c>
      <c r="I1928" s="222" t="s">
        <v>5197</v>
      </c>
      <c r="J1928" s="646" t="s">
        <v>5197</v>
      </c>
      <c r="K1928" s="521" t="s">
        <v>3747</v>
      </c>
      <c r="L1928" s="221" t="s">
        <v>47</v>
      </c>
      <c r="M1928" s="221" t="s">
        <v>1763</v>
      </c>
      <c r="N1928" s="300" t="s">
        <v>1988</v>
      </c>
    </row>
    <row r="1929" spans="2:14" x14ac:dyDescent="0.2">
      <c r="B1929" s="217"/>
      <c r="C1929" s="218" t="s">
        <v>1789</v>
      </c>
      <c r="D1929" s="219">
        <v>69707</v>
      </c>
      <c r="E1929" s="218" t="s">
        <v>4250</v>
      </c>
      <c r="F1929" s="222">
        <v>4.9400000000000004</v>
      </c>
      <c r="G1929" s="222">
        <v>4.9400000000000004</v>
      </c>
      <c r="H1929" s="222" t="s">
        <v>5197</v>
      </c>
      <c r="I1929" s="222" t="s">
        <v>5197</v>
      </c>
      <c r="J1929" s="646" t="s">
        <v>5197</v>
      </c>
      <c r="K1929" s="521" t="s">
        <v>3747</v>
      </c>
      <c r="L1929" s="221" t="s">
        <v>47</v>
      </c>
      <c r="M1929" s="221" t="s">
        <v>1763</v>
      </c>
      <c r="N1929" s="300" t="s">
        <v>1988</v>
      </c>
    </row>
    <row r="1930" spans="2:14" x14ac:dyDescent="0.2">
      <c r="B1930" s="217"/>
      <c r="C1930" s="218" t="s">
        <v>1789</v>
      </c>
      <c r="D1930" s="219">
        <v>69712</v>
      </c>
      <c r="E1930" s="218" t="s">
        <v>4252</v>
      </c>
      <c r="F1930" s="222">
        <v>0.25</v>
      </c>
      <c r="G1930" s="222">
        <v>0.25</v>
      </c>
      <c r="H1930" s="222" t="s">
        <v>5197</v>
      </c>
      <c r="I1930" s="222" t="s">
        <v>5197</v>
      </c>
      <c r="J1930" s="646" t="s">
        <v>5197</v>
      </c>
      <c r="K1930" s="521" t="s">
        <v>3756</v>
      </c>
      <c r="L1930" s="221" t="s">
        <v>47</v>
      </c>
      <c r="M1930" s="221" t="s">
        <v>51</v>
      </c>
      <c r="N1930" s="300" t="s">
        <v>1988</v>
      </c>
    </row>
    <row r="1931" spans="2:14" x14ac:dyDescent="0.2">
      <c r="B1931" s="217"/>
      <c r="C1931" s="218" t="s">
        <v>1789</v>
      </c>
      <c r="D1931" s="219">
        <v>69713</v>
      </c>
      <c r="E1931" s="218" t="s">
        <v>4253</v>
      </c>
      <c r="F1931" s="222">
        <v>0.23300000000000001</v>
      </c>
      <c r="G1931" s="222">
        <v>0.23300000000000001</v>
      </c>
      <c r="H1931" s="222" t="s">
        <v>5197</v>
      </c>
      <c r="I1931" s="222" t="s">
        <v>5197</v>
      </c>
      <c r="J1931" s="646" t="s">
        <v>5197</v>
      </c>
      <c r="K1931" s="521" t="s">
        <v>4041</v>
      </c>
      <c r="L1931" s="221" t="s">
        <v>47</v>
      </c>
      <c r="M1931" s="221" t="s">
        <v>51</v>
      </c>
      <c r="N1931" s="300" t="s">
        <v>1988</v>
      </c>
    </row>
    <row r="1932" spans="2:14" x14ac:dyDescent="0.2">
      <c r="B1932" s="217"/>
      <c r="C1932" s="218" t="s">
        <v>1789</v>
      </c>
      <c r="D1932" s="219">
        <v>69714</v>
      </c>
      <c r="E1932" s="218" t="s">
        <v>4254</v>
      </c>
      <c r="F1932" s="222">
        <v>0.3</v>
      </c>
      <c r="G1932" s="222">
        <v>0.3</v>
      </c>
      <c r="H1932" s="222" t="s">
        <v>5197</v>
      </c>
      <c r="I1932" s="222" t="s">
        <v>5197</v>
      </c>
      <c r="J1932" s="646" t="s">
        <v>5197</v>
      </c>
      <c r="K1932" s="521" t="s">
        <v>4255</v>
      </c>
      <c r="L1932" s="221" t="s">
        <v>49</v>
      </c>
      <c r="M1932" s="221" t="s">
        <v>1819</v>
      </c>
      <c r="N1932" s="300" t="s">
        <v>2105</v>
      </c>
    </row>
    <row r="1933" spans="2:14" x14ac:dyDescent="0.2">
      <c r="B1933" s="217"/>
      <c r="C1933" s="218" t="s">
        <v>1789</v>
      </c>
      <c r="D1933" s="219">
        <v>69715</v>
      </c>
      <c r="E1933" s="218" t="s">
        <v>4256</v>
      </c>
      <c r="F1933" s="222">
        <v>0.497</v>
      </c>
      <c r="G1933" s="222">
        <v>0.497</v>
      </c>
      <c r="H1933" s="222" t="s">
        <v>5197</v>
      </c>
      <c r="I1933" s="222" t="s">
        <v>5197</v>
      </c>
      <c r="J1933" s="646" t="s">
        <v>5197</v>
      </c>
      <c r="K1933" s="521" t="s">
        <v>3724</v>
      </c>
      <c r="L1933" s="221" t="s">
        <v>45</v>
      </c>
      <c r="M1933" s="221" t="s">
        <v>45</v>
      </c>
      <c r="N1933" s="300" t="s">
        <v>1986</v>
      </c>
    </row>
    <row r="1934" spans="2:14" x14ac:dyDescent="0.2">
      <c r="B1934" s="217"/>
      <c r="C1934" s="218" t="s">
        <v>1789</v>
      </c>
      <c r="D1934" s="219">
        <v>69717</v>
      </c>
      <c r="E1934" s="218" t="s">
        <v>4258</v>
      </c>
      <c r="F1934" s="222">
        <v>0.999</v>
      </c>
      <c r="G1934" s="222">
        <v>0.999</v>
      </c>
      <c r="H1934" s="222" t="s">
        <v>5197</v>
      </c>
      <c r="I1934" s="222" t="s">
        <v>5197</v>
      </c>
      <c r="J1934" s="646" t="s">
        <v>5197</v>
      </c>
      <c r="K1934" s="521" t="s">
        <v>3779</v>
      </c>
      <c r="L1934" s="221" t="s">
        <v>47</v>
      </c>
      <c r="M1934" s="221" t="s">
        <v>1763</v>
      </c>
      <c r="N1934" s="300" t="s">
        <v>1988</v>
      </c>
    </row>
    <row r="1935" spans="2:14" x14ac:dyDescent="0.2">
      <c r="B1935" s="217"/>
      <c r="C1935" s="218" t="s">
        <v>1789</v>
      </c>
      <c r="D1935" s="219">
        <v>69719</v>
      </c>
      <c r="E1935" s="218" t="s">
        <v>4259</v>
      </c>
      <c r="F1935" s="222">
        <v>2.4</v>
      </c>
      <c r="G1935" s="222">
        <v>2.4</v>
      </c>
      <c r="H1935" s="222" t="s">
        <v>5197</v>
      </c>
      <c r="I1935" s="222" t="s">
        <v>5197</v>
      </c>
      <c r="J1935" s="646" t="s">
        <v>5197</v>
      </c>
      <c r="K1935" s="521" t="s">
        <v>4260</v>
      </c>
      <c r="L1935" s="221" t="s">
        <v>49</v>
      </c>
      <c r="M1935" s="221" t="s">
        <v>1819</v>
      </c>
      <c r="N1935" s="300" t="s">
        <v>2105</v>
      </c>
    </row>
    <row r="1936" spans="2:14" x14ac:dyDescent="0.2">
      <c r="B1936" s="217"/>
      <c r="C1936" s="218" t="s">
        <v>1789</v>
      </c>
      <c r="D1936" s="219">
        <v>69720</v>
      </c>
      <c r="E1936" s="218" t="s">
        <v>4261</v>
      </c>
      <c r="F1936" s="222">
        <v>0.14799999999999999</v>
      </c>
      <c r="G1936" s="222">
        <v>0.14799999999999999</v>
      </c>
      <c r="H1936" s="222" t="s">
        <v>5197</v>
      </c>
      <c r="I1936" s="222" t="s">
        <v>5197</v>
      </c>
      <c r="J1936" s="646" t="s">
        <v>5197</v>
      </c>
      <c r="K1936" s="521" t="s">
        <v>4262</v>
      </c>
      <c r="L1936" s="221" t="s">
        <v>47</v>
      </c>
      <c r="M1936" s="221" t="s">
        <v>1848</v>
      </c>
      <c r="N1936" s="300" t="s">
        <v>1988</v>
      </c>
    </row>
    <row r="1937" spans="2:14" x14ac:dyDescent="0.2">
      <c r="B1937" s="217"/>
      <c r="C1937" s="218" t="s">
        <v>1789</v>
      </c>
      <c r="D1937" s="219">
        <v>69721</v>
      </c>
      <c r="E1937" s="218" t="s">
        <v>4263</v>
      </c>
      <c r="F1937" s="222">
        <v>3.7440000000000002</v>
      </c>
      <c r="G1937" s="222">
        <v>3.7440000000000002</v>
      </c>
      <c r="H1937" s="222" t="s">
        <v>5197</v>
      </c>
      <c r="I1937" s="222" t="s">
        <v>5197</v>
      </c>
      <c r="J1937" s="646" t="s">
        <v>5197</v>
      </c>
      <c r="K1937" s="521" t="s">
        <v>3779</v>
      </c>
      <c r="L1937" s="221" t="s">
        <v>47</v>
      </c>
      <c r="M1937" s="221" t="s">
        <v>1763</v>
      </c>
      <c r="N1937" s="300" t="s">
        <v>1988</v>
      </c>
    </row>
    <row r="1938" spans="2:14" x14ac:dyDescent="0.2">
      <c r="B1938" s="217"/>
      <c r="C1938" s="218" t="s">
        <v>1789</v>
      </c>
      <c r="D1938" s="219">
        <v>69722</v>
      </c>
      <c r="E1938" s="218" t="s">
        <v>4264</v>
      </c>
      <c r="F1938" s="222">
        <v>6.3E-2</v>
      </c>
      <c r="G1938" s="222">
        <v>6.3E-2</v>
      </c>
      <c r="H1938" s="222" t="s">
        <v>5197</v>
      </c>
      <c r="I1938" s="222" t="s">
        <v>5197</v>
      </c>
      <c r="J1938" s="646" t="s">
        <v>5197</v>
      </c>
      <c r="K1938" s="521" t="s">
        <v>4265</v>
      </c>
      <c r="L1938" s="221" t="s">
        <v>49</v>
      </c>
      <c r="M1938" s="221" t="s">
        <v>49</v>
      </c>
      <c r="N1938" s="300" t="s">
        <v>2105</v>
      </c>
    </row>
    <row r="1939" spans="2:14" x14ac:dyDescent="0.2">
      <c r="B1939" s="217"/>
      <c r="C1939" s="218" t="s">
        <v>1789</v>
      </c>
      <c r="D1939" s="219">
        <v>69723</v>
      </c>
      <c r="E1939" s="218" t="s">
        <v>4266</v>
      </c>
      <c r="F1939" s="222">
        <v>0.33300000000000002</v>
      </c>
      <c r="G1939" s="222">
        <v>0.33300000000000002</v>
      </c>
      <c r="H1939" s="222" t="s">
        <v>5197</v>
      </c>
      <c r="I1939" s="222" t="s">
        <v>5197</v>
      </c>
      <c r="J1939" s="646" t="s">
        <v>5197</v>
      </c>
      <c r="K1939" s="521" t="s">
        <v>3925</v>
      </c>
      <c r="L1939" s="221" t="s">
        <v>47</v>
      </c>
      <c r="M1939" s="221" t="s">
        <v>1797</v>
      </c>
      <c r="N1939" s="300" t="s">
        <v>1988</v>
      </c>
    </row>
    <row r="1940" spans="2:14" x14ac:dyDescent="0.2">
      <c r="B1940" s="217"/>
      <c r="C1940" s="218" t="s">
        <v>1789</v>
      </c>
      <c r="D1940" s="219">
        <v>69724</v>
      </c>
      <c r="E1940" s="218" t="s">
        <v>4267</v>
      </c>
      <c r="F1940" s="222">
        <v>3</v>
      </c>
      <c r="G1940" s="222">
        <v>3</v>
      </c>
      <c r="H1940" s="222" t="s">
        <v>5197</v>
      </c>
      <c r="I1940" s="222" t="s">
        <v>5197</v>
      </c>
      <c r="J1940" s="646" t="s">
        <v>5197</v>
      </c>
      <c r="K1940" s="521" t="s">
        <v>3912</v>
      </c>
      <c r="L1940" s="221" t="s">
        <v>45</v>
      </c>
      <c r="M1940" s="221" t="s">
        <v>45</v>
      </c>
      <c r="N1940" s="300" t="s">
        <v>1986</v>
      </c>
    </row>
    <row r="1941" spans="2:14" x14ac:dyDescent="0.2">
      <c r="B1941" s="217"/>
      <c r="C1941" s="218" t="s">
        <v>1789</v>
      </c>
      <c r="D1941" s="219">
        <v>69725</v>
      </c>
      <c r="E1941" s="218" t="s">
        <v>4268</v>
      </c>
      <c r="F1941" s="222">
        <v>0.93600000000000005</v>
      </c>
      <c r="G1941" s="222">
        <v>0.93600000000000005</v>
      </c>
      <c r="H1941" s="222" t="s">
        <v>5197</v>
      </c>
      <c r="I1941" s="222" t="s">
        <v>5197</v>
      </c>
      <c r="J1941" s="646" t="s">
        <v>5197</v>
      </c>
      <c r="K1941" s="521" t="s">
        <v>3779</v>
      </c>
      <c r="L1941" s="221" t="s">
        <v>47</v>
      </c>
      <c r="M1941" s="221" t="s">
        <v>1763</v>
      </c>
      <c r="N1941" s="300" t="s">
        <v>1988</v>
      </c>
    </row>
    <row r="1942" spans="2:14" x14ac:dyDescent="0.2">
      <c r="B1942" s="217"/>
      <c r="C1942" s="218" t="s">
        <v>1789</v>
      </c>
      <c r="D1942" s="219">
        <v>69726</v>
      </c>
      <c r="E1942" s="218" t="s">
        <v>4269</v>
      </c>
      <c r="F1942" s="222">
        <v>0.13300000000000001</v>
      </c>
      <c r="G1942" s="222">
        <v>0.13300000000000001</v>
      </c>
      <c r="H1942" s="222" t="s">
        <v>5197</v>
      </c>
      <c r="I1942" s="222" t="s">
        <v>5197</v>
      </c>
      <c r="J1942" s="646" t="s">
        <v>5197</v>
      </c>
      <c r="K1942" s="521" t="s">
        <v>4270</v>
      </c>
      <c r="L1942" s="221" t="s">
        <v>49</v>
      </c>
      <c r="M1942" s="221" t="s">
        <v>49</v>
      </c>
      <c r="N1942" s="300" t="s">
        <v>2105</v>
      </c>
    </row>
    <row r="1943" spans="2:14" x14ac:dyDescent="0.2">
      <c r="B1943" s="217"/>
      <c r="C1943" s="218" t="s">
        <v>1789</v>
      </c>
      <c r="D1943" s="219">
        <v>69727</v>
      </c>
      <c r="E1943" s="218" t="s">
        <v>4271</v>
      </c>
      <c r="F1943" s="222">
        <v>3.4689999999999999</v>
      </c>
      <c r="G1943" s="222">
        <v>3.4689999999999999</v>
      </c>
      <c r="H1943" s="222" t="s">
        <v>5197</v>
      </c>
      <c r="I1943" s="222" t="s">
        <v>5197</v>
      </c>
      <c r="J1943" s="646" t="s">
        <v>5197</v>
      </c>
      <c r="K1943" s="521" t="s">
        <v>4272</v>
      </c>
      <c r="L1943" s="221" t="s">
        <v>47</v>
      </c>
      <c r="M1943" s="221" t="s">
        <v>45</v>
      </c>
      <c r="N1943" s="300" t="s">
        <v>1988</v>
      </c>
    </row>
    <row r="1944" spans="2:14" x14ac:dyDescent="0.2">
      <c r="B1944" s="217"/>
      <c r="C1944" s="218" t="s">
        <v>1789</v>
      </c>
      <c r="D1944" s="219">
        <v>69731</v>
      </c>
      <c r="E1944" s="218" t="s">
        <v>4274</v>
      </c>
      <c r="F1944" s="222">
        <v>2.9000000000000001E-2</v>
      </c>
      <c r="G1944" s="222">
        <v>2.9000000000000001E-2</v>
      </c>
      <c r="H1944" s="222" t="s">
        <v>5197</v>
      </c>
      <c r="I1944" s="222" t="s">
        <v>5197</v>
      </c>
      <c r="J1944" s="646" t="s">
        <v>5197</v>
      </c>
      <c r="K1944" s="521" t="s">
        <v>4275</v>
      </c>
      <c r="L1944" s="221" t="s">
        <v>45</v>
      </c>
      <c r="M1944" s="221" t="s">
        <v>45</v>
      </c>
      <c r="N1944" s="300" t="s">
        <v>1986</v>
      </c>
    </row>
    <row r="1945" spans="2:14" x14ac:dyDescent="0.2">
      <c r="B1945" s="217"/>
      <c r="C1945" s="218" t="s">
        <v>1789</v>
      </c>
      <c r="D1945" s="219">
        <v>69734</v>
      </c>
      <c r="E1945" s="218" t="s">
        <v>4276</v>
      </c>
      <c r="F1945" s="222">
        <v>7.1999999999999995E-2</v>
      </c>
      <c r="G1945" s="222">
        <v>7.1999999999999995E-2</v>
      </c>
      <c r="H1945" s="222" t="s">
        <v>5197</v>
      </c>
      <c r="I1945" s="222" t="s">
        <v>5197</v>
      </c>
      <c r="J1945" s="646" t="s">
        <v>5197</v>
      </c>
      <c r="K1945" s="521" t="s">
        <v>3763</v>
      </c>
      <c r="L1945" s="221" t="s">
        <v>45</v>
      </c>
      <c r="M1945" s="221" t="s">
        <v>45</v>
      </c>
      <c r="N1945" s="300" t="s">
        <v>1986</v>
      </c>
    </row>
    <row r="1946" spans="2:14" x14ac:dyDescent="0.2">
      <c r="B1946" s="217"/>
      <c r="C1946" s="218" t="s">
        <v>1789</v>
      </c>
      <c r="D1946" s="219">
        <v>69736</v>
      </c>
      <c r="E1946" s="218" t="s">
        <v>4279</v>
      </c>
      <c r="F1946" s="222">
        <v>1.8</v>
      </c>
      <c r="G1946" s="222">
        <v>1.8</v>
      </c>
      <c r="H1946" s="222" t="s">
        <v>5197</v>
      </c>
      <c r="I1946" s="222" t="s">
        <v>5197</v>
      </c>
      <c r="J1946" s="646" t="s">
        <v>5197</v>
      </c>
      <c r="K1946" s="521" t="s">
        <v>4280</v>
      </c>
      <c r="L1946" s="221" t="s">
        <v>45</v>
      </c>
      <c r="M1946" s="221" t="s">
        <v>45</v>
      </c>
      <c r="N1946" s="300" t="s">
        <v>1986</v>
      </c>
    </row>
    <row r="1947" spans="2:14" x14ac:dyDescent="0.2">
      <c r="B1947" s="217"/>
      <c r="C1947" s="218" t="s">
        <v>1789</v>
      </c>
      <c r="D1947" s="219">
        <v>69737</v>
      </c>
      <c r="E1947" s="218" t="s">
        <v>4281</v>
      </c>
      <c r="F1947" s="222">
        <v>2.8000000000000001E-2</v>
      </c>
      <c r="G1947" s="222">
        <v>2.8000000000000001E-2</v>
      </c>
      <c r="H1947" s="222" t="s">
        <v>5197</v>
      </c>
      <c r="I1947" s="222" t="s">
        <v>5197</v>
      </c>
      <c r="J1947" s="646" t="s">
        <v>5197</v>
      </c>
      <c r="K1947" s="521" t="s">
        <v>3929</v>
      </c>
      <c r="L1947" s="221" t="s">
        <v>45</v>
      </c>
      <c r="M1947" s="221" t="s">
        <v>45</v>
      </c>
      <c r="N1947" s="300" t="s">
        <v>1986</v>
      </c>
    </row>
    <row r="1948" spans="2:14" x14ac:dyDescent="0.2">
      <c r="B1948" s="217"/>
      <c r="C1948" s="218" t="s">
        <v>1789</v>
      </c>
      <c r="D1948" s="219">
        <v>69739</v>
      </c>
      <c r="E1948" s="218" t="s">
        <v>4282</v>
      </c>
      <c r="F1948" s="222">
        <v>2.375</v>
      </c>
      <c r="G1948" s="222">
        <v>2.375</v>
      </c>
      <c r="H1948" s="222" t="s">
        <v>5197</v>
      </c>
      <c r="I1948" s="222" t="s">
        <v>5197</v>
      </c>
      <c r="J1948" s="646" t="s">
        <v>5197</v>
      </c>
      <c r="K1948" s="521" t="s">
        <v>3825</v>
      </c>
      <c r="L1948" s="221" t="s">
        <v>45</v>
      </c>
      <c r="M1948" s="221" t="s">
        <v>45</v>
      </c>
      <c r="N1948" s="300" t="s">
        <v>1986</v>
      </c>
    </row>
    <row r="1949" spans="2:14" x14ac:dyDescent="0.2">
      <c r="B1949" s="217"/>
      <c r="C1949" s="218" t="s">
        <v>1789</v>
      </c>
      <c r="D1949" s="219">
        <v>69748</v>
      </c>
      <c r="E1949" s="218" t="s">
        <v>4285</v>
      </c>
      <c r="F1949" s="222">
        <v>0.26300000000000001</v>
      </c>
      <c r="G1949" s="222">
        <v>0.26300000000000001</v>
      </c>
      <c r="H1949" s="222" t="s">
        <v>5197</v>
      </c>
      <c r="I1949" s="222" t="s">
        <v>5197</v>
      </c>
      <c r="J1949" s="646" t="s">
        <v>5197</v>
      </c>
      <c r="K1949" s="521" t="s">
        <v>3972</v>
      </c>
      <c r="L1949" s="221" t="s">
        <v>47</v>
      </c>
      <c r="M1949" s="221" t="s">
        <v>51</v>
      </c>
      <c r="N1949" s="300" t="s">
        <v>3498</v>
      </c>
    </row>
    <row r="1950" spans="2:14" x14ac:dyDescent="0.2">
      <c r="B1950" s="217"/>
      <c r="C1950" s="218" t="s">
        <v>1789</v>
      </c>
      <c r="D1950" s="219">
        <v>69749</v>
      </c>
      <c r="E1950" s="218" t="s">
        <v>4286</v>
      </c>
      <c r="F1950" s="222">
        <v>0.21</v>
      </c>
      <c r="G1950" s="222">
        <v>0.21</v>
      </c>
      <c r="H1950" s="222" t="s">
        <v>5197</v>
      </c>
      <c r="I1950" s="222" t="s">
        <v>5197</v>
      </c>
      <c r="J1950" s="646" t="s">
        <v>5197</v>
      </c>
      <c r="K1950" s="521" t="s">
        <v>2393</v>
      </c>
      <c r="L1950" s="221" t="s">
        <v>47</v>
      </c>
      <c r="M1950" s="221" t="s">
        <v>51</v>
      </c>
      <c r="N1950" s="300" t="s">
        <v>3498</v>
      </c>
    </row>
    <row r="1951" spans="2:14" x14ac:dyDescent="0.2">
      <c r="B1951" s="217"/>
      <c r="C1951" s="218" t="s">
        <v>1789</v>
      </c>
      <c r="D1951" s="219">
        <v>69750</v>
      </c>
      <c r="E1951" s="218" t="s">
        <v>4287</v>
      </c>
      <c r="F1951" s="222">
        <v>0.26300000000000001</v>
      </c>
      <c r="G1951" s="222">
        <v>0.26300000000000001</v>
      </c>
      <c r="H1951" s="222" t="s">
        <v>5197</v>
      </c>
      <c r="I1951" s="222" t="s">
        <v>5197</v>
      </c>
      <c r="J1951" s="646" t="s">
        <v>5197</v>
      </c>
      <c r="K1951" s="521" t="s">
        <v>4288</v>
      </c>
      <c r="L1951" s="221" t="s">
        <v>47</v>
      </c>
      <c r="M1951" s="221" t="s">
        <v>51</v>
      </c>
      <c r="N1951" s="300" t="s">
        <v>3498</v>
      </c>
    </row>
    <row r="1952" spans="2:14" x14ac:dyDescent="0.2">
      <c r="B1952" s="217"/>
      <c r="C1952" s="218" t="s">
        <v>1789</v>
      </c>
      <c r="D1952" s="219">
        <v>69751</v>
      </c>
      <c r="E1952" s="218" t="s">
        <v>4289</v>
      </c>
      <c r="F1952" s="222">
        <v>0.26300000000000001</v>
      </c>
      <c r="G1952" s="222">
        <v>0.26300000000000001</v>
      </c>
      <c r="H1952" s="222" t="s">
        <v>5197</v>
      </c>
      <c r="I1952" s="222" t="s">
        <v>5197</v>
      </c>
      <c r="J1952" s="646" t="s">
        <v>5197</v>
      </c>
      <c r="K1952" s="521" t="s">
        <v>4290</v>
      </c>
      <c r="L1952" s="221" t="s">
        <v>47</v>
      </c>
      <c r="M1952" s="221" t="s">
        <v>51</v>
      </c>
      <c r="N1952" s="300" t="s">
        <v>3498</v>
      </c>
    </row>
    <row r="1953" spans="2:14" x14ac:dyDescent="0.2">
      <c r="B1953" s="217"/>
      <c r="C1953" s="218" t="s">
        <v>1789</v>
      </c>
      <c r="D1953" s="219">
        <v>69752</v>
      </c>
      <c r="E1953" s="218" t="s">
        <v>4291</v>
      </c>
      <c r="F1953" s="222">
        <v>0.26300000000000001</v>
      </c>
      <c r="G1953" s="222">
        <v>0.26300000000000001</v>
      </c>
      <c r="H1953" s="222" t="s">
        <v>5197</v>
      </c>
      <c r="I1953" s="222" t="s">
        <v>5197</v>
      </c>
      <c r="J1953" s="646" t="s">
        <v>5197</v>
      </c>
      <c r="K1953" s="521" t="s">
        <v>4292</v>
      </c>
      <c r="L1953" s="221" t="s">
        <v>47</v>
      </c>
      <c r="M1953" s="221" t="s">
        <v>51</v>
      </c>
      <c r="N1953" s="300" t="s">
        <v>3498</v>
      </c>
    </row>
    <row r="1954" spans="2:14" x14ac:dyDescent="0.2">
      <c r="B1954" s="217"/>
      <c r="C1954" s="218" t="s">
        <v>1789</v>
      </c>
      <c r="D1954" s="219">
        <v>69753</v>
      </c>
      <c r="E1954" s="218" t="s">
        <v>4293</v>
      </c>
      <c r="F1954" s="222">
        <v>0.26300000000000001</v>
      </c>
      <c r="G1954" s="222">
        <v>0.26300000000000001</v>
      </c>
      <c r="H1954" s="222" t="s">
        <v>5197</v>
      </c>
      <c r="I1954" s="222" t="s">
        <v>5197</v>
      </c>
      <c r="J1954" s="646" t="s">
        <v>5197</v>
      </c>
      <c r="K1954" s="521" t="s">
        <v>4294</v>
      </c>
      <c r="L1954" s="221" t="s">
        <v>47</v>
      </c>
      <c r="M1954" s="221" t="s">
        <v>51</v>
      </c>
      <c r="N1954" s="300" t="s">
        <v>3498</v>
      </c>
    </row>
    <row r="1955" spans="2:14" x14ac:dyDescent="0.2">
      <c r="B1955" s="217"/>
      <c r="C1955" s="218" t="s">
        <v>1789</v>
      </c>
      <c r="D1955" s="219">
        <v>69754</v>
      </c>
      <c r="E1955" s="218" t="s">
        <v>4295</v>
      </c>
      <c r="F1955" s="222">
        <v>0.21</v>
      </c>
      <c r="G1955" s="222">
        <v>0.21</v>
      </c>
      <c r="H1955" s="222" t="s">
        <v>5197</v>
      </c>
      <c r="I1955" s="222" t="s">
        <v>5197</v>
      </c>
      <c r="J1955" s="646" t="s">
        <v>5197</v>
      </c>
      <c r="K1955" s="521" t="s">
        <v>4296</v>
      </c>
      <c r="L1955" s="221" t="s">
        <v>47</v>
      </c>
      <c r="M1955" s="221" t="s">
        <v>51</v>
      </c>
      <c r="N1955" s="300" t="s">
        <v>3498</v>
      </c>
    </row>
    <row r="1956" spans="2:14" x14ac:dyDescent="0.2">
      <c r="B1956" s="217"/>
      <c r="C1956" s="218" t="s">
        <v>1789</v>
      </c>
      <c r="D1956" s="219">
        <v>69757</v>
      </c>
      <c r="E1956" s="218" t="s">
        <v>4297</v>
      </c>
      <c r="F1956" s="222">
        <v>1.1279999999999999</v>
      </c>
      <c r="G1956" s="222">
        <v>1.1279999999999999</v>
      </c>
      <c r="H1956" s="222" t="s">
        <v>5197</v>
      </c>
      <c r="I1956" s="222" t="s">
        <v>5197</v>
      </c>
      <c r="J1956" s="646" t="s">
        <v>5197</v>
      </c>
      <c r="K1956" s="521" t="s">
        <v>4298</v>
      </c>
      <c r="L1956" s="221" t="s">
        <v>47</v>
      </c>
      <c r="M1956" s="221" t="s">
        <v>51</v>
      </c>
      <c r="N1956" s="300" t="s">
        <v>1988</v>
      </c>
    </row>
    <row r="1957" spans="2:14" x14ac:dyDescent="0.2">
      <c r="B1957" s="217"/>
      <c r="C1957" s="218" t="s">
        <v>1789</v>
      </c>
      <c r="D1957" s="219">
        <v>69762</v>
      </c>
      <c r="E1957" s="218" t="s">
        <v>4299</v>
      </c>
      <c r="F1957" s="222">
        <v>0.48</v>
      </c>
      <c r="G1957" s="222">
        <v>0.48</v>
      </c>
      <c r="H1957" s="222" t="s">
        <v>5197</v>
      </c>
      <c r="I1957" s="222" t="s">
        <v>5197</v>
      </c>
      <c r="J1957" s="646" t="s">
        <v>5197</v>
      </c>
      <c r="K1957" s="521" t="s">
        <v>4298</v>
      </c>
      <c r="L1957" s="221" t="s">
        <v>47</v>
      </c>
      <c r="M1957" s="221" t="s">
        <v>51</v>
      </c>
      <c r="N1957" s="300" t="s">
        <v>1988</v>
      </c>
    </row>
    <row r="1958" spans="2:14" x14ac:dyDescent="0.2">
      <c r="B1958" s="217"/>
      <c r="C1958" s="218" t="s">
        <v>1789</v>
      </c>
      <c r="D1958" s="219">
        <v>69776</v>
      </c>
      <c r="E1958" s="218" t="s">
        <v>4300</v>
      </c>
      <c r="F1958" s="222">
        <v>0.188</v>
      </c>
      <c r="G1958" s="222">
        <v>0.188</v>
      </c>
      <c r="H1958" s="222" t="s">
        <v>5197</v>
      </c>
      <c r="I1958" s="222" t="s">
        <v>5197</v>
      </c>
      <c r="J1958" s="646" t="s">
        <v>5197</v>
      </c>
      <c r="K1958" s="521" t="s">
        <v>4301</v>
      </c>
      <c r="L1958" s="221" t="s">
        <v>45</v>
      </c>
      <c r="M1958" s="221" t="s">
        <v>45</v>
      </c>
      <c r="N1958" s="300" t="s">
        <v>1986</v>
      </c>
    </row>
    <row r="1959" spans="2:14" x14ac:dyDescent="0.2">
      <c r="B1959" s="217"/>
      <c r="C1959" s="218" t="s">
        <v>1789</v>
      </c>
      <c r="D1959" s="219">
        <v>69778</v>
      </c>
      <c r="E1959" s="218" t="s">
        <v>4302</v>
      </c>
      <c r="F1959" s="222">
        <v>0.16700000000000001</v>
      </c>
      <c r="G1959" s="222">
        <v>0.16700000000000001</v>
      </c>
      <c r="H1959" s="222" t="s">
        <v>5197</v>
      </c>
      <c r="I1959" s="222" t="s">
        <v>5197</v>
      </c>
      <c r="J1959" s="646" t="s">
        <v>5197</v>
      </c>
      <c r="K1959" s="521" t="s">
        <v>4303</v>
      </c>
      <c r="L1959" s="221" t="s">
        <v>47</v>
      </c>
      <c r="M1959" s="221" t="s">
        <v>1797</v>
      </c>
      <c r="N1959" s="300" t="s">
        <v>1988</v>
      </c>
    </row>
    <row r="1960" spans="2:14" x14ac:dyDescent="0.2">
      <c r="B1960" s="217"/>
      <c r="C1960" s="218" t="s">
        <v>1789</v>
      </c>
      <c r="D1960" s="219">
        <v>69779</v>
      </c>
      <c r="E1960" s="218" t="s">
        <v>4304</v>
      </c>
      <c r="F1960" s="222">
        <v>0.78</v>
      </c>
      <c r="G1960" s="222">
        <v>0.78</v>
      </c>
      <c r="H1960" s="222" t="s">
        <v>5197</v>
      </c>
      <c r="I1960" s="222" t="s">
        <v>5197</v>
      </c>
      <c r="J1960" s="646" t="s">
        <v>5197</v>
      </c>
      <c r="K1960" s="521" t="s">
        <v>4305</v>
      </c>
      <c r="L1960" s="221" t="s">
        <v>47</v>
      </c>
      <c r="M1960" s="221" t="s">
        <v>1797</v>
      </c>
      <c r="N1960" s="300" t="s">
        <v>1988</v>
      </c>
    </row>
    <row r="1961" spans="2:14" x14ac:dyDescent="0.2">
      <c r="B1961" s="217"/>
      <c r="C1961" s="218" t="s">
        <v>1789</v>
      </c>
      <c r="D1961" s="219">
        <v>69780</v>
      </c>
      <c r="E1961" s="218" t="s">
        <v>4306</v>
      </c>
      <c r="F1961" s="222">
        <v>0.95199999999999996</v>
      </c>
      <c r="G1961" s="222">
        <v>0.95199999999999996</v>
      </c>
      <c r="H1961" s="222" t="s">
        <v>5197</v>
      </c>
      <c r="I1961" s="222" t="s">
        <v>5197</v>
      </c>
      <c r="J1961" s="646" t="s">
        <v>5197</v>
      </c>
      <c r="K1961" s="521" t="s">
        <v>2576</v>
      </c>
      <c r="L1961" s="221" t="s">
        <v>45</v>
      </c>
      <c r="M1961" s="221" t="s">
        <v>51</v>
      </c>
      <c r="N1961" s="300" t="s">
        <v>1986</v>
      </c>
    </row>
    <row r="1962" spans="2:14" x14ac:dyDescent="0.2">
      <c r="B1962" s="217"/>
      <c r="C1962" s="218" t="s">
        <v>1789</v>
      </c>
      <c r="D1962" s="219">
        <v>69781</v>
      </c>
      <c r="E1962" s="218" t="s">
        <v>4307</v>
      </c>
      <c r="F1962" s="222">
        <v>0.75</v>
      </c>
      <c r="G1962" s="222">
        <v>0.75</v>
      </c>
      <c r="H1962" s="222" t="s">
        <v>5197</v>
      </c>
      <c r="I1962" s="222" t="s">
        <v>5197</v>
      </c>
      <c r="J1962" s="646" t="s">
        <v>5197</v>
      </c>
      <c r="K1962" s="521" t="s">
        <v>4308</v>
      </c>
      <c r="L1962" s="221" t="s">
        <v>47</v>
      </c>
      <c r="M1962" s="221" t="s">
        <v>1797</v>
      </c>
      <c r="N1962" s="300" t="s">
        <v>1988</v>
      </c>
    </row>
    <row r="1963" spans="2:14" x14ac:dyDescent="0.2">
      <c r="B1963" s="217"/>
      <c r="C1963" s="218" t="s">
        <v>1789</v>
      </c>
      <c r="D1963" s="219">
        <v>69785</v>
      </c>
      <c r="E1963" s="218" t="s">
        <v>4309</v>
      </c>
      <c r="F1963" s="222">
        <v>0.25</v>
      </c>
      <c r="G1963" s="222">
        <v>0.25</v>
      </c>
      <c r="H1963" s="222" t="s">
        <v>5197</v>
      </c>
      <c r="I1963" s="222" t="s">
        <v>5197</v>
      </c>
      <c r="J1963" s="646" t="s">
        <v>5197</v>
      </c>
      <c r="K1963" s="521" t="s">
        <v>4310</v>
      </c>
      <c r="L1963" s="221" t="s">
        <v>47</v>
      </c>
      <c r="M1963" s="221" t="s">
        <v>1797</v>
      </c>
      <c r="N1963" s="300" t="s">
        <v>1988</v>
      </c>
    </row>
    <row r="1964" spans="2:14" x14ac:dyDescent="0.2">
      <c r="B1964" s="217"/>
      <c r="C1964" s="218" t="s">
        <v>1789</v>
      </c>
      <c r="D1964" s="219">
        <v>69796</v>
      </c>
      <c r="E1964" s="218" t="s">
        <v>4315</v>
      </c>
      <c r="F1964" s="222">
        <v>0.36699999999999999</v>
      </c>
      <c r="G1964" s="222">
        <v>0.36699999999999999</v>
      </c>
      <c r="H1964" s="222" t="s">
        <v>5197</v>
      </c>
      <c r="I1964" s="222" t="s">
        <v>5197</v>
      </c>
      <c r="J1964" s="646" t="s">
        <v>5197</v>
      </c>
      <c r="K1964" s="521" t="s">
        <v>3932</v>
      </c>
      <c r="L1964" s="221" t="s">
        <v>47</v>
      </c>
      <c r="M1964" s="221" t="s">
        <v>51</v>
      </c>
      <c r="N1964" s="300" t="s">
        <v>1988</v>
      </c>
    </row>
    <row r="1965" spans="2:14" x14ac:dyDescent="0.2">
      <c r="B1965" s="217"/>
      <c r="C1965" s="218" t="s">
        <v>1789</v>
      </c>
      <c r="D1965" s="219">
        <v>69797</v>
      </c>
      <c r="E1965" s="218" t="s">
        <v>4316</v>
      </c>
      <c r="F1965" s="222">
        <v>0.23300000000000001</v>
      </c>
      <c r="G1965" s="222">
        <v>0.23300000000000001</v>
      </c>
      <c r="H1965" s="222" t="s">
        <v>5197</v>
      </c>
      <c r="I1965" s="222" t="s">
        <v>5197</v>
      </c>
      <c r="J1965" s="646" t="s">
        <v>5197</v>
      </c>
      <c r="K1965" s="521" t="s">
        <v>3932</v>
      </c>
      <c r="L1965" s="221" t="s">
        <v>47</v>
      </c>
      <c r="M1965" s="221" t="s">
        <v>51</v>
      </c>
      <c r="N1965" s="300" t="s">
        <v>1988</v>
      </c>
    </row>
    <row r="1966" spans="2:14" x14ac:dyDescent="0.2">
      <c r="B1966" s="217"/>
      <c r="C1966" s="218" t="s">
        <v>1789</v>
      </c>
      <c r="D1966" s="219">
        <v>69805</v>
      </c>
      <c r="E1966" s="218" t="s">
        <v>4319</v>
      </c>
      <c r="F1966" s="222">
        <v>7.4999999999999997E-2</v>
      </c>
      <c r="G1966" s="222">
        <v>7.4999999999999997E-2</v>
      </c>
      <c r="H1966" s="222" t="s">
        <v>5197</v>
      </c>
      <c r="I1966" s="222" t="s">
        <v>5197</v>
      </c>
      <c r="J1966" s="646" t="s">
        <v>5197</v>
      </c>
      <c r="K1966" s="521" t="s">
        <v>4320</v>
      </c>
      <c r="L1966" s="221" t="s">
        <v>49</v>
      </c>
      <c r="M1966" s="221" t="s">
        <v>1819</v>
      </c>
      <c r="N1966" s="300" t="s">
        <v>2105</v>
      </c>
    </row>
    <row r="1967" spans="2:14" x14ac:dyDescent="0.2">
      <c r="B1967" s="217"/>
      <c r="C1967" s="218" t="s">
        <v>1789</v>
      </c>
      <c r="D1967" s="219">
        <v>69812</v>
      </c>
      <c r="E1967" s="218" t="s">
        <v>4321</v>
      </c>
      <c r="F1967" s="222">
        <v>3.5</v>
      </c>
      <c r="G1967" s="222">
        <v>3.5</v>
      </c>
      <c r="H1967" s="222" t="s">
        <v>5197</v>
      </c>
      <c r="I1967" s="222" t="s">
        <v>5197</v>
      </c>
      <c r="J1967" s="646" t="s">
        <v>5197</v>
      </c>
      <c r="K1967" s="521" t="s">
        <v>3808</v>
      </c>
      <c r="L1967" s="221" t="s">
        <v>47</v>
      </c>
      <c r="M1967" s="221" t="s">
        <v>1763</v>
      </c>
      <c r="N1967" s="300" t="s">
        <v>1988</v>
      </c>
    </row>
    <row r="1968" spans="2:14" x14ac:dyDescent="0.2">
      <c r="B1968" s="217"/>
      <c r="C1968" s="218" t="s">
        <v>1789</v>
      </c>
      <c r="D1968" s="219">
        <v>69822</v>
      </c>
      <c r="E1968" s="218" t="s">
        <v>4324</v>
      </c>
      <c r="F1968" s="222">
        <v>0.18</v>
      </c>
      <c r="G1968" s="222">
        <v>0.18</v>
      </c>
      <c r="H1968" s="222" t="s">
        <v>5197</v>
      </c>
      <c r="I1968" s="222" t="s">
        <v>5197</v>
      </c>
      <c r="J1968" s="646" t="s">
        <v>5197</v>
      </c>
      <c r="K1968" s="521" t="s">
        <v>4325</v>
      </c>
      <c r="L1968" s="221" t="s">
        <v>47</v>
      </c>
      <c r="M1968" s="221" t="s">
        <v>1848</v>
      </c>
      <c r="N1968" s="300" t="s">
        <v>1795</v>
      </c>
    </row>
    <row r="1969" spans="2:14" x14ac:dyDescent="0.2">
      <c r="B1969" s="217"/>
      <c r="C1969" s="218" t="s">
        <v>1789</v>
      </c>
      <c r="D1969" s="219">
        <v>69823</v>
      </c>
      <c r="E1969" s="218" t="s">
        <v>4326</v>
      </c>
      <c r="F1969" s="222">
        <v>0.57599999999999996</v>
      </c>
      <c r="G1969" s="222">
        <v>0.57599999999999996</v>
      </c>
      <c r="H1969" s="222" t="s">
        <v>5197</v>
      </c>
      <c r="I1969" s="222" t="s">
        <v>5197</v>
      </c>
      <c r="J1969" s="646" t="s">
        <v>5197</v>
      </c>
      <c r="K1969" s="521" t="s">
        <v>4327</v>
      </c>
      <c r="L1969" s="221" t="s">
        <v>47</v>
      </c>
      <c r="M1969" s="221" t="s">
        <v>1848</v>
      </c>
      <c r="N1969" s="300" t="s">
        <v>1795</v>
      </c>
    </row>
    <row r="1970" spans="2:14" x14ac:dyDescent="0.2">
      <c r="B1970" s="217"/>
      <c r="C1970" s="218" t="s">
        <v>1789</v>
      </c>
      <c r="D1970" s="219">
        <v>69824</v>
      </c>
      <c r="E1970" s="218" t="s">
        <v>4328</v>
      </c>
      <c r="F1970" s="222">
        <v>0.1</v>
      </c>
      <c r="G1970" s="222">
        <v>0.1</v>
      </c>
      <c r="H1970" s="222" t="s">
        <v>5197</v>
      </c>
      <c r="I1970" s="222" t="s">
        <v>5197</v>
      </c>
      <c r="J1970" s="646" t="s">
        <v>5197</v>
      </c>
      <c r="K1970" s="521" t="s">
        <v>4265</v>
      </c>
      <c r="L1970" s="221" t="s">
        <v>49</v>
      </c>
      <c r="M1970" s="221" t="s">
        <v>1819</v>
      </c>
      <c r="N1970" s="300" t="s">
        <v>2105</v>
      </c>
    </row>
    <row r="1971" spans="2:14" x14ac:dyDescent="0.2">
      <c r="B1971" s="217"/>
      <c r="C1971" s="218" t="s">
        <v>1789</v>
      </c>
      <c r="D1971" s="219">
        <v>69829</v>
      </c>
      <c r="E1971" s="218" t="s">
        <v>4329</v>
      </c>
      <c r="F1971" s="222">
        <v>4.1660000000000004</v>
      </c>
      <c r="G1971" s="222">
        <v>4.1660000000000004</v>
      </c>
      <c r="H1971" s="222" t="s">
        <v>5197</v>
      </c>
      <c r="I1971" s="222" t="s">
        <v>5197</v>
      </c>
      <c r="J1971" s="646" t="s">
        <v>5197</v>
      </c>
      <c r="K1971" s="521" t="s">
        <v>4330</v>
      </c>
      <c r="L1971" s="221" t="s">
        <v>47</v>
      </c>
      <c r="M1971" s="221" t="s">
        <v>51</v>
      </c>
      <c r="N1971" s="300" t="s">
        <v>1988</v>
      </c>
    </row>
    <row r="1972" spans="2:14" x14ac:dyDescent="0.2">
      <c r="B1972" s="217"/>
      <c r="C1972" s="218" t="s">
        <v>1789</v>
      </c>
      <c r="D1972" s="219">
        <v>69834</v>
      </c>
      <c r="E1972" s="218" t="s">
        <v>4331</v>
      </c>
      <c r="F1972" s="222">
        <v>0.108</v>
      </c>
      <c r="G1972" s="222">
        <v>0.108</v>
      </c>
      <c r="H1972" s="222" t="s">
        <v>5197</v>
      </c>
      <c r="I1972" s="222" t="s">
        <v>5197</v>
      </c>
      <c r="J1972" s="646" t="s">
        <v>5197</v>
      </c>
      <c r="K1972" s="521" t="s">
        <v>3878</v>
      </c>
      <c r="L1972" s="221" t="s">
        <v>47</v>
      </c>
      <c r="M1972" s="221" t="s">
        <v>51</v>
      </c>
      <c r="N1972" s="300" t="s">
        <v>1795</v>
      </c>
    </row>
    <row r="1973" spans="2:14" x14ac:dyDescent="0.2">
      <c r="B1973" s="217"/>
      <c r="C1973" s="218" t="s">
        <v>1789</v>
      </c>
      <c r="D1973" s="219">
        <v>69835</v>
      </c>
      <c r="E1973" s="218" t="s">
        <v>4332</v>
      </c>
      <c r="F1973" s="222">
        <v>0.495</v>
      </c>
      <c r="G1973" s="222">
        <v>0.495</v>
      </c>
      <c r="H1973" s="222" t="s">
        <v>5197</v>
      </c>
      <c r="I1973" s="222" t="s">
        <v>5197</v>
      </c>
      <c r="J1973" s="646" t="s">
        <v>5197</v>
      </c>
      <c r="K1973" s="521" t="s">
        <v>4087</v>
      </c>
      <c r="L1973" s="221" t="s">
        <v>47</v>
      </c>
      <c r="M1973" s="221" t="s">
        <v>1848</v>
      </c>
      <c r="N1973" s="300" t="s">
        <v>1795</v>
      </c>
    </row>
    <row r="1974" spans="2:14" x14ac:dyDescent="0.2">
      <c r="B1974" s="217"/>
      <c r="C1974" s="218" t="s">
        <v>1789</v>
      </c>
      <c r="D1974" s="219">
        <v>69845</v>
      </c>
      <c r="E1974" s="218" t="s">
        <v>4335</v>
      </c>
      <c r="F1974" s="222">
        <v>0.33600000000000002</v>
      </c>
      <c r="G1974" s="222">
        <v>0.33600000000000002</v>
      </c>
      <c r="H1974" s="222" t="s">
        <v>5197</v>
      </c>
      <c r="I1974" s="222" t="s">
        <v>5197</v>
      </c>
      <c r="J1974" s="646" t="s">
        <v>5197</v>
      </c>
      <c r="K1974" s="521" t="s">
        <v>3878</v>
      </c>
      <c r="L1974" s="221" t="s">
        <v>47</v>
      </c>
      <c r="M1974" s="221" t="s">
        <v>51</v>
      </c>
      <c r="N1974" s="300" t="s">
        <v>1795</v>
      </c>
    </row>
    <row r="1975" spans="2:14" x14ac:dyDescent="0.2">
      <c r="B1975" s="217"/>
      <c r="C1975" s="218" t="s">
        <v>1789</v>
      </c>
      <c r="D1975" s="219">
        <v>69848</v>
      </c>
      <c r="E1975" s="218" t="s">
        <v>4336</v>
      </c>
      <c r="F1975" s="222">
        <v>0.53</v>
      </c>
      <c r="G1975" s="222">
        <v>0.53</v>
      </c>
      <c r="H1975" s="222" t="s">
        <v>5197</v>
      </c>
      <c r="I1975" s="222" t="s">
        <v>5197</v>
      </c>
      <c r="J1975" s="646" t="s">
        <v>5197</v>
      </c>
      <c r="K1975" s="521" t="s">
        <v>3878</v>
      </c>
      <c r="L1975" s="221" t="s">
        <v>47</v>
      </c>
      <c r="M1975" s="221" t="s">
        <v>51</v>
      </c>
      <c r="N1975" s="300" t="s">
        <v>1795</v>
      </c>
    </row>
    <row r="1976" spans="2:14" x14ac:dyDescent="0.2">
      <c r="B1976" s="217"/>
      <c r="C1976" s="218" t="s">
        <v>1789</v>
      </c>
      <c r="D1976" s="219">
        <v>69853</v>
      </c>
      <c r="E1976" s="218" t="s">
        <v>4337</v>
      </c>
      <c r="F1976" s="222">
        <v>0.33</v>
      </c>
      <c r="G1976" s="222">
        <v>0.33</v>
      </c>
      <c r="H1976" s="222" t="s">
        <v>5197</v>
      </c>
      <c r="I1976" s="222" t="s">
        <v>5197</v>
      </c>
      <c r="J1976" s="646" t="s">
        <v>5197</v>
      </c>
      <c r="K1976" s="521" t="s">
        <v>4077</v>
      </c>
      <c r="L1976" s="221" t="s">
        <v>47</v>
      </c>
      <c r="M1976" s="221" t="s">
        <v>51</v>
      </c>
      <c r="N1976" s="300" t="s">
        <v>1795</v>
      </c>
    </row>
    <row r="1977" spans="2:14" x14ac:dyDescent="0.2">
      <c r="B1977" s="217"/>
      <c r="C1977" s="218" t="s">
        <v>1789</v>
      </c>
      <c r="D1977" s="219">
        <v>69854</v>
      </c>
      <c r="E1977" s="218" t="s">
        <v>4338</v>
      </c>
      <c r="F1977" s="222">
        <v>0.46200000000000002</v>
      </c>
      <c r="G1977" s="222">
        <v>0.46200000000000002</v>
      </c>
      <c r="H1977" s="222" t="s">
        <v>5197</v>
      </c>
      <c r="I1977" s="222" t="s">
        <v>5197</v>
      </c>
      <c r="J1977" s="646" t="s">
        <v>5197</v>
      </c>
      <c r="K1977" s="521" t="s">
        <v>4077</v>
      </c>
      <c r="L1977" s="221" t="s">
        <v>47</v>
      </c>
      <c r="M1977" s="221" t="s">
        <v>51</v>
      </c>
      <c r="N1977" s="300" t="s">
        <v>1795</v>
      </c>
    </row>
    <row r="1978" spans="2:14" x14ac:dyDescent="0.2">
      <c r="B1978" s="217"/>
      <c r="C1978" s="218" t="s">
        <v>1789</v>
      </c>
      <c r="D1978" s="219">
        <v>69856</v>
      </c>
      <c r="E1978" s="218" t="s">
        <v>4339</v>
      </c>
      <c r="F1978" s="222">
        <v>0.46600000000000003</v>
      </c>
      <c r="G1978" s="222">
        <v>0.46600000000000003</v>
      </c>
      <c r="H1978" s="222" t="s">
        <v>5197</v>
      </c>
      <c r="I1978" s="222" t="s">
        <v>5197</v>
      </c>
      <c r="J1978" s="646" t="s">
        <v>5197</v>
      </c>
      <c r="K1978" s="521" t="s">
        <v>4340</v>
      </c>
      <c r="L1978" s="221" t="s">
        <v>47</v>
      </c>
      <c r="M1978" s="221" t="s">
        <v>1848</v>
      </c>
      <c r="N1978" s="300" t="s">
        <v>1795</v>
      </c>
    </row>
    <row r="1979" spans="2:14" x14ac:dyDescent="0.2">
      <c r="B1979" s="217"/>
      <c r="C1979" s="218" t="s">
        <v>1789</v>
      </c>
      <c r="D1979" s="219">
        <v>69860</v>
      </c>
      <c r="E1979" s="218" t="s">
        <v>4341</v>
      </c>
      <c r="F1979" s="222">
        <v>1.7</v>
      </c>
      <c r="G1979" s="222">
        <v>1.7</v>
      </c>
      <c r="H1979" s="222" t="s">
        <v>5197</v>
      </c>
      <c r="I1979" s="222" t="s">
        <v>5197</v>
      </c>
      <c r="J1979" s="646" t="s">
        <v>5197</v>
      </c>
      <c r="K1979" s="521" t="s">
        <v>4342</v>
      </c>
      <c r="L1979" s="221" t="s">
        <v>47</v>
      </c>
      <c r="M1979" s="221" t="s">
        <v>51</v>
      </c>
      <c r="N1979" s="300" t="s">
        <v>1795</v>
      </c>
    </row>
    <row r="1980" spans="2:14" x14ac:dyDescent="0.2">
      <c r="B1980" s="217"/>
      <c r="C1980" s="218" t="s">
        <v>1789</v>
      </c>
      <c r="D1980" s="219">
        <v>69861</v>
      </c>
      <c r="E1980" s="218" t="s">
        <v>4343</v>
      </c>
      <c r="F1980" s="222">
        <v>0.55400000000000005</v>
      </c>
      <c r="G1980" s="222">
        <v>0.55400000000000005</v>
      </c>
      <c r="H1980" s="222" t="s">
        <v>5197</v>
      </c>
      <c r="I1980" s="222" t="s">
        <v>5197</v>
      </c>
      <c r="J1980" s="646" t="s">
        <v>5197</v>
      </c>
      <c r="K1980" s="521" t="s">
        <v>3878</v>
      </c>
      <c r="L1980" s="221" t="s">
        <v>47</v>
      </c>
      <c r="M1980" s="221" t="s">
        <v>51</v>
      </c>
      <c r="N1980" s="300" t="s">
        <v>1795</v>
      </c>
    </row>
    <row r="1981" spans="2:14" x14ac:dyDescent="0.2">
      <c r="B1981" s="217"/>
      <c r="C1981" s="218" t="s">
        <v>1789</v>
      </c>
      <c r="D1981" s="219">
        <v>69862</v>
      </c>
      <c r="E1981" s="218" t="s">
        <v>4344</v>
      </c>
      <c r="F1981" s="222">
        <v>0.63200000000000001</v>
      </c>
      <c r="G1981" s="222">
        <v>0.63200000000000001</v>
      </c>
      <c r="H1981" s="222" t="s">
        <v>5197</v>
      </c>
      <c r="I1981" s="222" t="s">
        <v>5197</v>
      </c>
      <c r="J1981" s="646" t="s">
        <v>5197</v>
      </c>
      <c r="K1981" s="521" t="s">
        <v>3878</v>
      </c>
      <c r="L1981" s="221" t="s">
        <v>47</v>
      </c>
      <c r="M1981" s="221" t="s">
        <v>51</v>
      </c>
      <c r="N1981" s="300" t="s">
        <v>1795</v>
      </c>
    </row>
    <row r="1982" spans="2:14" x14ac:dyDescent="0.2">
      <c r="B1982" s="217"/>
      <c r="C1982" s="218" t="s">
        <v>1789</v>
      </c>
      <c r="D1982" s="219">
        <v>69863</v>
      </c>
      <c r="E1982" s="218" t="s">
        <v>4345</v>
      </c>
      <c r="F1982" s="222">
        <v>0.2</v>
      </c>
      <c r="G1982" s="222">
        <v>0.2</v>
      </c>
      <c r="H1982" s="222" t="s">
        <v>5197</v>
      </c>
      <c r="I1982" s="222" t="s">
        <v>5197</v>
      </c>
      <c r="J1982" s="646" t="s">
        <v>5197</v>
      </c>
      <c r="K1982" s="521" t="s">
        <v>3743</v>
      </c>
      <c r="L1982" s="221" t="s">
        <v>47</v>
      </c>
      <c r="M1982" s="221" t="s">
        <v>1797</v>
      </c>
      <c r="N1982" s="300" t="s">
        <v>1988</v>
      </c>
    </row>
    <row r="1983" spans="2:14" x14ac:dyDescent="0.2">
      <c r="B1983" s="217"/>
      <c r="C1983" s="218" t="s">
        <v>1789</v>
      </c>
      <c r="D1983" s="219">
        <v>69864</v>
      </c>
      <c r="E1983" s="218" t="s">
        <v>4346</v>
      </c>
      <c r="F1983" s="222">
        <v>3</v>
      </c>
      <c r="G1983" s="222">
        <v>3</v>
      </c>
      <c r="H1983" s="222" t="s">
        <v>5197</v>
      </c>
      <c r="I1983" s="222" t="s">
        <v>5197</v>
      </c>
      <c r="J1983" s="646" t="s">
        <v>5197</v>
      </c>
      <c r="K1983" s="521" t="s">
        <v>3962</v>
      </c>
      <c r="L1983" s="221" t="s">
        <v>47</v>
      </c>
      <c r="M1983" s="221" t="s">
        <v>1763</v>
      </c>
      <c r="N1983" s="300" t="s">
        <v>1988</v>
      </c>
    </row>
    <row r="1984" spans="2:14" x14ac:dyDescent="0.2">
      <c r="B1984" s="217"/>
      <c r="C1984" s="218" t="s">
        <v>1789</v>
      </c>
      <c r="D1984" s="219">
        <v>69869</v>
      </c>
      <c r="E1984" s="218" t="s">
        <v>4347</v>
      </c>
      <c r="F1984" s="222">
        <v>9.6000000000000002E-2</v>
      </c>
      <c r="G1984" s="222">
        <v>9.6000000000000002E-2</v>
      </c>
      <c r="H1984" s="222" t="s">
        <v>5197</v>
      </c>
      <c r="I1984" s="222" t="s">
        <v>5197</v>
      </c>
      <c r="J1984" s="646" t="s">
        <v>5197</v>
      </c>
      <c r="K1984" s="521" t="s">
        <v>4021</v>
      </c>
      <c r="L1984" s="221" t="s">
        <v>47</v>
      </c>
      <c r="M1984" s="221" t="s">
        <v>1763</v>
      </c>
      <c r="N1984" s="300" t="s">
        <v>1795</v>
      </c>
    </row>
    <row r="1985" spans="2:14" x14ac:dyDescent="0.2">
      <c r="B1985" s="217"/>
      <c r="C1985" s="218" t="s">
        <v>1789</v>
      </c>
      <c r="D1985" s="219">
        <v>69870</v>
      </c>
      <c r="E1985" s="218" t="s">
        <v>4348</v>
      </c>
      <c r="F1985" s="222">
        <v>0.496</v>
      </c>
      <c r="G1985" s="222">
        <v>0.496</v>
      </c>
      <c r="H1985" s="222" t="s">
        <v>5197</v>
      </c>
      <c r="I1985" s="222" t="s">
        <v>5197</v>
      </c>
      <c r="J1985" s="646" t="s">
        <v>5197</v>
      </c>
      <c r="K1985" s="521" t="s">
        <v>3864</v>
      </c>
      <c r="L1985" s="221" t="s">
        <v>47</v>
      </c>
      <c r="M1985" s="221" t="s">
        <v>1763</v>
      </c>
      <c r="N1985" s="300" t="s">
        <v>1795</v>
      </c>
    </row>
    <row r="1986" spans="2:14" x14ac:dyDescent="0.2">
      <c r="B1986" s="217"/>
      <c r="C1986" s="218" t="s">
        <v>1789</v>
      </c>
      <c r="D1986" s="219">
        <v>69871</v>
      </c>
      <c r="E1986" s="218" t="s">
        <v>4349</v>
      </c>
      <c r="F1986" s="222">
        <v>0.499</v>
      </c>
      <c r="G1986" s="222">
        <v>0.499</v>
      </c>
      <c r="H1986" s="222" t="s">
        <v>5197</v>
      </c>
      <c r="I1986" s="222" t="s">
        <v>5197</v>
      </c>
      <c r="J1986" s="646" t="s">
        <v>5197</v>
      </c>
      <c r="K1986" s="521" t="s">
        <v>4100</v>
      </c>
      <c r="L1986" s="221" t="s">
        <v>47</v>
      </c>
      <c r="M1986" s="221" t="s">
        <v>1763</v>
      </c>
      <c r="N1986" s="300" t="s">
        <v>1795</v>
      </c>
    </row>
    <row r="1987" spans="2:14" x14ac:dyDescent="0.2">
      <c r="B1987" s="217"/>
      <c r="C1987" s="218" t="s">
        <v>1789</v>
      </c>
      <c r="D1987" s="219">
        <v>69874</v>
      </c>
      <c r="E1987" s="218" t="s">
        <v>4350</v>
      </c>
      <c r="F1987" s="222">
        <v>0.499</v>
      </c>
      <c r="G1987" s="222">
        <v>0.499</v>
      </c>
      <c r="H1987" s="222" t="s">
        <v>5197</v>
      </c>
      <c r="I1987" s="222" t="s">
        <v>5197</v>
      </c>
      <c r="J1987" s="646" t="s">
        <v>5197</v>
      </c>
      <c r="K1987" s="521" t="s">
        <v>4100</v>
      </c>
      <c r="L1987" s="221" t="s">
        <v>47</v>
      </c>
      <c r="M1987" s="221" t="s">
        <v>1763</v>
      </c>
      <c r="N1987" s="300" t="s">
        <v>1795</v>
      </c>
    </row>
    <row r="1988" spans="2:14" x14ac:dyDescent="0.2">
      <c r="B1988" s="217"/>
      <c r="C1988" s="218" t="s">
        <v>1789</v>
      </c>
      <c r="D1988" s="219">
        <v>69875</v>
      </c>
      <c r="E1988" s="218" t="s">
        <v>4351</v>
      </c>
      <c r="F1988" s="222">
        <v>0.499</v>
      </c>
      <c r="G1988" s="222">
        <v>0.499</v>
      </c>
      <c r="H1988" s="222" t="s">
        <v>5197</v>
      </c>
      <c r="I1988" s="222" t="s">
        <v>5197</v>
      </c>
      <c r="J1988" s="646" t="s">
        <v>5197</v>
      </c>
      <c r="K1988" s="521" t="s">
        <v>4100</v>
      </c>
      <c r="L1988" s="221" t="s">
        <v>47</v>
      </c>
      <c r="M1988" s="221" t="s">
        <v>1763</v>
      </c>
      <c r="N1988" s="300" t="s">
        <v>1795</v>
      </c>
    </row>
    <row r="1989" spans="2:14" x14ac:dyDescent="0.2">
      <c r="B1989" s="217"/>
      <c r="C1989" s="218" t="s">
        <v>1789</v>
      </c>
      <c r="D1989" s="219">
        <v>69876</v>
      </c>
      <c r="E1989" s="218" t="s">
        <v>4352</v>
      </c>
      <c r="F1989" s="222">
        <v>0.499</v>
      </c>
      <c r="G1989" s="222">
        <v>0.499</v>
      </c>
      <c r="H1989" s="222" t="s">
        <v>5197</v>
      </c>
      <c r="I1989" s="222" t="s">
        <v>5197</v>
      </c>
      <c r="J1989" s="646" t="s">
        <v>5197</v>
      </c>
      <c r="K1989" s="521" t="s">
        <v>4100</v>
      </c>
      <c r="L1989" s="221" t="s">
        <v>47</v>
      </c>
      <c r="M1989" s="221" t="s">
        <v>1763</v>
      </c>
      <c r="N1989" s="300" t="s">
        <v>1795</v>
      </c>
    </row>
    <row r="1990" spans="2:14" x14ac:dyDescent="0.2">
      <c r="B1990" s="217"/>
      <c r="C1990" s="218" t="s">
        <v>1789</v>
      </c>
      <c r="D1990" s="219">
        <v>69878</v>
      </c>
      <c r="E1990" s="218" t="s">
        <v>4353</v>
      </c>
      <c r="F1990" s="222">
        <v>0.499</v>
      </c>
      <c r="G1990" s="222">
        <v>0.499</v>
      </c>
      <c r="H1990" s="222" t="s">
        <v>5197</v>
      </c>
      <c r="I1990" s="222" t="s">
        <v>5197</v>
      </c>
      <c r="J1990" s="646" t="s">
        <v>5197</v>
      </c>
      <c r="K1990" s="521" t="s">
        <v>4100</v>
      </c>
      <c r="L1990" s="221" t="s">
        <v>47</v>
      </c>
      <c r="M1990" s="221" t="s">
        <v>1763</v>
      </c>
      <c r="N1990" s="300" t="s">
        <v>1795</v>
      </c>
    </row>
    <row r="1991" spans="2:14" x14ac:dyDescent="0.2">
      <c r="B1991" s="217"/>
      <c r="C1991" s="218" t="s">
        <v>1789</v>
      </c>
      <c r="D1991" s="219">
        <v>69879</v>
      </c>
      <c r="E1991" s="218" t="s">
        <v>4354</v>
      </c>
      <c r="F1991" s="222">
        <v>0.44800000000000001</v>
      </c>
      <c r="G1991" s="222">
        <v>0.44800000000000001</v>
      </c>
      <c r="H1991" s="222" t="s">
        <v>5197</v>
      </c>
      <c r="I1991" s="222" t="s">
        <v>5197</v>
      </c>
      <c r="J1991" s="646" t="s">
        <v>5197</v>
      </c>
      <c r="K1991" s="521" t="s">
        <v>4355</v>
      </c>
      <c r="L1991" s="221" t="s">
        <v>47</v>
      </c>
      <c r="M1991" s="221" t="s">
        <v>1763</v>
      </c>
      <c r="N1991" s="300" t="s">
        <v>1795</v>
      </c>
    </row>
    <row r="1992" spans="2:14" x14ac:dyDescent="0.2">
      <c r="B1992" s="217"/>
      <c r="C1992" s="218" t="s">
        <v>1789</v>
      </c>
      <c r="D1992" s="219">
        <v>69889</v>
      </c>
      <c r="E1992" s="218" t="s">
        <v>4356</v>
      </c>
      <c r="F1992" s="222">
        <v>1</v>
      </c>
      <c r="G1992" s="222">
        <v>1</v>
      </c>
      <c r="H1992" s="222" t="s">
        <v>5197</v>
      </c>
      <c r="I1992" s="222" t="s">
        <v>5197</v>
      </c>
      <c r="J1992" s="646" t="s">
        <v>5197</v>
      </c>
      <c r="K1992" s="521" t="s">
        <v>2963</v>
      </c>
      <c r="L1992" s="221" t="s">
        <v>47</v>
      </c>
      <c r="M1992" s="221" t="s">
        <v>1763</v>
      </c>
      <c r="N1992" s="300" t="s">
        <v>1988</v>
      </c>
    </row>
    <row r="1993" spans="2:14" x14ac:dyDescent="0.2">
      <c r="B1993" s="217"/>
      <c r="C1993" s="218" t="s">
        <v>1789</v>
      </c>
      <c r="D1993" s="219">
        <v>69900</v>
      </c>
      <c r="E1993" s="218" t="s">
        <v>4357</v>
      </c>
      <c r="F1993" s="222">
        <v>0.96699999999999997</v>
      </c>
      <c r="G1993" s="222">
        <v>0.96699999999999997</v>
      </c>
      <c r="H1993" s="222" t="s">
        <v>5197</v>
      </c>
      <c r="I1993" s="222" t="s">
        <v>5197</v>
      </c>
      <c r="J1993" s="646" t="s">
        <v>5197</v>
      </c>
      <c r="K1993" s="521" t="s">
        <v>4067</v>
      </c>
      <c r="L1993" s="221" t="s">
        <v>47</v>
      </c>
      <c r="M1993" s="221" t="s">
        <v>45</v>
      </c>
      <c r="N1993" s="300" t="s">
        <v>1988</v>
      </c>
    </row>
    <row r="1994" spans="2:14" x14ac:dyDescent="0.2">
      <c r="B1994" s="217"/>
      <c r="C1994" s="218" t="s">
        <v>1789</v>
      </c>
      <c r="D1994" s="219">
        <v>69928</v>
      </c>
      <c r="E1994" s="218" t="s">
        <v>4358</v>
      </c>
      <c r="F1994" s="222">
        <v>0.1</v>
      </c>
      <c r="G1994" s="222">
        <v>0.1</v>
      </c>
      <c r="H1994" s="222" t="s">
        <v>5197</v>
      </c>
      <c r="I1994" s="222" t="s">
        <v>5197</v>
      </c>
      <c r="J1994" s="646" t="s">
        <v>5197</v>
      </c>
      <c r="K1994" s="521" t="s">
        <v>3752</v>
      </c>
      <c r="L1994" s="221" t="s">
        <v>47</v>
      </c>
      <c r="M1994" s="221" t="s">
        <v>1797</v>
      </c>
      <c r="N1994" s="300" t="s">
        <v>1988</v>
      </c>
    </row>
    <row r="1995" spans="2:14" x14ac:dyDescent="0.2">
      <c r="B1995" s="217"/>
      <c r="C1995" s="218" t="s">
        <v>1789</v>
      </c>
      <c r="D1995" s="219">
        <v>69929</v>
      </c>
      <c r="E1995" s="218" t="s">
        <v>4359</v>
      </c>
      <c r="F1995" s="222">
        <v>2</v>
      </c>
      <c r="G1995" s="222">
        <v>2</v>
      </c>
      <c r="H1995" s="222" t="s">
        <v>5197</v>
      </c>
      <c r="I1995" s="222" t="s">
        <v>5197</v>
      </c>
      <c r="J1995" s="646" t="s">
        <v>5197</v>
      </c>
      <c r="K1995" s="521" t="s">
        <v>3788</v>
      </c>
      <c r="L1995" s="221" t="s">
        <v>47</v>
      </c>
      <c r="M1995" s="221" t="s">
        <v>1763</v>
      </c>
      <c r="N1995" s="300" t="s">
        <v>1988</v>
      </c>
    </row>
    <row r="1996" spans="2:14" x14ac:dyDescent="0.2">
      <c r="B1996" s="217"/>
      <c r="C1996" s="218" t="s">
        <v>1789</v>
      </c>
      <c r="D1996" s="219">
        <v>69930</v>
      </c>
      <c r="E1996" s="218" t="s">
        <v>4360</v>
      </c>
      <c r="F1996" s="222">
        <v>3</v>
      </c>
      <c r="G1996" s="222">
        <v>3</v>
      </c>
      <c r="H1996" s="222" t="s">
        <v>5197</v>
      </c>
      <c r="I1996" s="222" t="s">
        <v>5197</v>
      </c>
      <c r="J1996" s="646" t="s">
        <v>5197</v>
      </c>
      <c r="K1996" s="521" t="s">
        <v>2597</v>
      </c>
      <c r="L1996" s="221" t="s">
        <v>45</v>
      </c>
      <c r="M1996" s="221" t="s">
        <v>51</v>
      </c>
      <c r="N1996" s="300" t="s">
        <v>1986</v>
      </c>
    </row>
    <row r="1997" spans="2:14" x14ac:dyDescent="0.2">
      <c r="B1997" s="217"/>
      <c r="C1997" s="218" t="s">
        <v>1789</v>
      </c>
      <c r="D1997" s="219">
        <v>69934</v>
      </c>
      <c r="E1997" s="218" t="s">
        <v>4361</v>
      </c>
      <c r="F1997" s="222">
        <v>0.2</v>
      </c>
      <c r="G1997" s="222">
        <v>0.2</v>
      </c>
      <c r="H1997" s="222" t="s">
        <v>5197</v>
      </c>
      <c r="I1997" s="222" t="s">
        <v>5197</v>
      </c>
      <c r="J1997" s="646" t="s">
        <v>5197</v>
      </c>
      <c r="K1997" s="521" t="s">
        <v>3739</v>
      </c>
      <c r="L1997" s="221" t="s">
        <v>45</v>
      </c>
      <c r="M1997" s="221" t="s">
        <v>45</v>
      </c>
      <c r="N1997" s="300" t="s">
        <v>1986</v>
      </c>
    </row>
    <row r="1998" spans="2:14" x14ac:dyDescent="0.2">
      <c r="B1998" s="217"/>
      <c r="C1998" s="218" t="s">
        <v>1789</v>
      </c>
      <c r="D1998" s="219">
        <v>69940</v>
      </c>
      <c r="E1998" s="218" t="s">
        <v>4362</v>
      </c>
      <c r="F1998" s="222">
        <v>2</v>
      </c>
      <c r="G1998" s="222">
        <v>2</v>
      </c>
      <c r="H1998" s="222" t="s">
        <v>5197</v>
      </c>
      <c r="I1998" s="222" t="s">
        <v>5197</v>
      </c>
      <c r="J1998" s="646" t="s">
        <v>5197</v>
      </c>
      <c r="K1998" s="521" t="s">
        <v>3806</v>
      </c>
      <c r="L1998" s="221" t="s">
        <v>45</v>
      </c>
      <c r="M1998" s="221" t="s">
        <v>45</v>
      </c>
      <c r="N1998" s="300" t="s">
        <v>1986</v>
      </c>
    </row>
    <row r="1999" spans="2:14" x14ac:dyDescent="0.2">
      <c r="B1999" s="217"/>
      <c r="C1999" s="218" t="s">
        <v>1789</v>
      </c>
      <c r="D1999" s="219">
        <v>69945</v>
      </c>
      <c r="E1999" s="218" t="s">
        <v>4364</v>
      </c>
      <c r="F1999" s="222">
        <v>0.5</v>
      </c>
      <c r="G1999" s="222">
        <v>0.5</v>
      </c>
      <c r="H1999" s="222" t="s">
        <v>5197</v>
      </c>
      <c r="I1999" s="222" t="s">
        <v>5197</v>
      </c>
      <c r="J1999" s="646" t="s">
        <v>5197</v>
      </c>
      <c r="K1999" s="521" t="s">
        <v>3964</v>
      </c>
      <c r="L1999" s="221" t="s">
        <v>47</v>
      </c>
      <c r="M1999" s="221" t="s">
        <v>45</v>
      </c>
      <c r="N1999" s="300" t="s">
        <v>1988</v>
      </c>
    </row>
    <row r="2000" spans="2:14" x14ac:dyDescent="0.2">
      <c r="B2000" s="217"/>
      <c r="C2000" s="218" t="s">
        <v>1789</v>
      </c>
      <c r="D2000" s="219">
        <v>69954</v>
      </c>
      <c r="E2000" s="218" t="s">
        <v>4365</v>
      </c>
      <c r="F2000" s="222">
        <v>0.24</v>
      </c>
      <c r="G2000" s="222">
        <v>0.24</v>
      </c>
      <c r="H2000" s="222" t="s">
        <v>5197</v>
      </c>
      <c r="I2000" s="222" t="s">
        <v>5197</v>
      </c>
      <c r="J2000" s="646" t="s">
        <v>5197</v>
      </c>
      <c r="K2000" s="521" t="s">
        <v>4142</v>
      </c>
      <c r="L2000" s="221" t="s">
        <v>47</v>
      </c>
      <c r="M2000" s="221" t="s">
        <v>51</v>
      </c>
      <c r="N2000" s="300" t="s">
        <v>1988</v>
      </c>
    </row>
    <row r="2001" spans="2:14" x14ac:dyDescent="0.2">
      <c r="B2001" s="217"/>
      <c r="C2001" s="218" t="s">
        <v>1789</v>
      </c>
      <c r="D2001" s="219">
        <v>69956</v>
      </c>
      <c r="E2001" s="218" t="s">
        <v>4366</v>
      </c>
      <c r="F2001" s="222">
        <v>0.24</v>
      </c>
      <c r="G2001" s="222">
        <v>0.24</v>
      </c>
      <c r="H2001" s="222" t="s">
        <v>5197</v>
      </c>
      <c r="I2001" s="222" t="s">
        <v>5197</v>
      </c>
      <c r="J2001" s="646" t="s">
        <v>5197</v>
      </c>
      <c r="K2001" s="521" t="s">
        <v>4142</v>
      </c>
      <c r="L2001" s="221" t="s">
        <v>47</v>
      </c>
      <c r="M2001" s="221" t="s">
        <v>51</v>
      </c>
      <c r="N2001" s="300" t="s">
        <v>1988</v>
      </c>
    </row>
    <row r="2002" spans="2:14" x14ac:dyDescent="0.2">
      <c r="B2002" s="217"/>
      <c r="C2002" s="218" t="s">
        <v>1789</v>
      </c>
      <c r="D2002" s="219">
        <v>69960</v>
      </c>
      <c r="E2002" s="218" t="s">
        <v>4367</v>
      </c>
      <c r="F2002" s="222">
        <v>0.11</v>
      </c>
      <c r="G2002" s="222">
        <v>0.11</v>
      </c>
      <c r="H2002" s="222" t="s">
        <v>5197</v>
      </c>
      <c r="I2002" s="222" t="s">
        <v>5197</v>
      </c>
      <c r="J2002" s="646" t="s">
        <v>5197</v>
      </c>
      <c r="K2002" s="521" t="s">
        <v>4368</v>
      </c>
      <c r="L2002" s="221" t="s">
        <v>47</v>
      </c>
      <c r="M2002" s="221" t="s">
        <v>45</v>
      </c>
      <c r="N2002" s="300" t="s">
        <v>1988</v>
      </c>
    </row>
    <row r="2003" spans="2:14" x14ac:dyDescent="0.2">
      <c r="B2003" s="217"/>
      <c r="C2003" s="218" t="s">
        <v>1789</v>
      </c>
      <c r="D2003" s="219">
        <v>69967</v>
      </c>
      <c r="E2003" s="218" t="s">
        <v>4369</v>
      </c>
      <c r="F2003" s="222">
        <v>0.24</v>
      </c>
      <c r="G2003" s="222">
        <v>0.24</v>
      </c>
      <c r="H2003" s="222" t="s">
        <v>5197</v>
      </c>
      <c r="I2003" s="222" t="s">
        <v>5197</v>
      </c>
      <c r="J2003" s="646" t="s">
        <v>5197</v>
      </c>
      <c r="K2003" s="521" t="s">
        <v>4142</v>
      </c>
      <c r="L2003" s="221" t="s">
        <v>47</v>
      </c>
      <c r="M2003" s="221" t="s">
        <v>51</v>
      </c>
      <c r="N2003" s="300" t="s">
        <v>1988</v>
      </c>
    </row>
    <row r="2004" spans="2:14" x14ac:dyDescent="0.2">
      <c r="B2004" s="217"/>
      <c r="C2004" s="218" t="s">
        <v>1789</v>
      </c>
      <c r="D2004" s="219">
        <v>69968</v>
      </c>
      <c r="E2004" s="218" t="s">
        <v>4370</v>
      </c>
      <c r="F2004" s="222">
        <v>0.24</v>
      </c>
      <c r="G2004" s="222">
        <v>0.24</v>
      </c>
      <c r="H2004" s="222" t="s">
        <v>5197</v>
      </c>
      <c r="I2004" s="222" t="s">
        <v>5197</v>
      </c>
      <c r="J2004" s="646" t="s">
        <v>5197</v>
      </c>
      <c r="K2004" s="521" t="s">
        <v>4371</v>
      </c>
      <c r="L2004" s="221" t="s">
        <v>47</v>
      </c>
      <c r="M2004" s="221" t="s">
        <v>1763</v>
      </c>
      <c r="N2004" s="300" t="s">
        <v>1988</v>
      </c>
    </row>
    <row r="2005" spans="2:14" x14ac:dyDescent="0.2">
      <c r="B2005" s="217"/>
      <c r="C2005" s="218" t="s">
        <v>1789</v>
      </c>
      <c r="D2005" s="219">
        <v>69969</v>
      </c>
      <c r="E2005" s="218" t="s">
        <v>4372</v>
      </c>
      <c r="F2005" s="222">
        <v>0.49199999999999999</v>
      </c>
      <c r="G2005" s="222">
        <v>0.49199999999999999</v>
      </c>
      <c r="H2005" s="222" t="s">
        <v>5197</v>
      </c>
      <c r="I2005" s="222" t="s">
        <v>5197</v>
      </c>
      <c r="J2005" s="646" t="s">
        <v>5197</v>
      </c>
      <c r="K2005" s="521" t="s">
        <v>4142</v>
      </c>
      <c r="L2005" s="221" t="s">
        <v>47</v>
      </c>
      <c r="M2005" s="221" t="s">
        <v>51</v>
      </c>
      <c r="N2005" s="300" t="s">
        <v>1988</v>
      </c>
    </row>
    <row r="2006" spans="2:14" x14ac:dyDescent="0.2">
      <c r="B2006" s="217"/>
      <c r="C2006" s="218" t="s">
        <v>1789</v>
      </c>
      <c r="D2006" s="219">
        <v>69970</v>
      </c>
      <c r="E2006" s="218" t="s">
        <v>4373</v>
      </c>
      <c r="F2006" s="222">
        <v>0.24</v>
      </c>
      <c r="G2006" s="222">
        <v>0.24</v>
      </c>
      <c r="H2006" s="222" t="s">
        <v>5197</v>
      </c>
      <c r="I2006" s="222" t="s">
        <v>5197</v>
      </c>
      <c r="J2006" s="646" t="s">
        <v>5197</v>
      </c>
      <c r="K2006" s="521" t="s">
        <v>4142</v>
      </c>
      <c r="L2006" s="221" t="s">
        <v>47</v>
      </c>
      <c r="M2006" s="221" t="s">
        <v>51</v>
      </c>
      <c r="N2006" s="300" t="s">
        <v>1988</v>
      </c>
    </row>
    <row r="2007" spans="2:14" x14ac:dyDescent="0.2">
      <c r="B2007" s="217"/>
      <c r="C2007" s="218" t="s">
        <v>1789</v>
      </c>
      <c r="D2007" s="219">
        <v>69972</v>
      </c>
      <c r="E2007" s="218" t="s">
        <v>4374</v>
      </c>
      <c r="F2007" s="222">
        <v>1.98</v>
      </c>
      <c r="G2007" s="222">
        <v>1.98</v>
      </c>
      <c r="H2007" s="222" t="s">
        <v>5197</v>
      </c>
      <c r="I2007" s="222" t="s">
        <v>5197</v>
      </c>
      <c r="J2007" s="646" t="s">
        <v>5197</v>
      </c>
      <c r="K2007" s="521" t="s">
        <v>2198</v>
      </c>
      <c r="L2007" s="221" t="s">
        <v>47</v>
      </c>
      <c r="M2007" s="221" t="s">
        <v>1763</v>
      </c>
      <c r="N2007" s="300" t="s">
        <v>1988</v>
      </c>
    </row>
    <row r="2008" spans="2:14" x14ac:dyDescent="0.2">
      <c r="B2008" s="217"/>
      <c r="C2008" s="218" t="s">
        <v>1789</v>
      </c>
      <c r="D2008" s="219">
        <v>69977</v>
      </c>
      <c r="E2008" s="218" t="s">
        <v>4375</v>
      </c>
      <c r="F2008" s="222">
        <v>2</v>
      </c>
      <c r="G2008" s="222">
        <v>2</v>
      </c>
      <c r="H2008" s="222" t="s">
        <v>5197</v>
      </c>
      <c r="I2008" s="222" t="s">
        <v>5197</v>
      </c>
      <c r="J2008" s="646" t="s">
        <v>5197</v>
      </c>
      <c r="K2008" s="521" t="s">
        <v>4376</v>
      </c>
      <c r="L2008" s="221" t="s">
        <v>47</v>
      </c>
      <c r="M2008" s="221" t="s">
        <v>1763</v>
      </c>
      <c r="N2008" s="300" t="s">
        <v>1988</v>
      </c>
    </row>
    <row r="2009" spans="2:14" x14ac:dyDescent="0.2">
      <c r="B2009" s="217"/>
      <c r="C2009" s="218" t="s">
        <v>1789</v>
      </c>
      <c r="D2009" s="219">
        <v>69978</v>
      </c>
      <c r="E2009" s="218" t="s">
        <v>4377</v>
      </c>
      <c r="F2009" s="222">
        <v>0.23300000000000001</v>
      </c>
      <c r="G2009" s="222">
        <v>0.23300000000000001</v>
      </c>
      <c r="H2009" s="222" t="s">
        <v>5197</v>
      </c>
      <c r="I2009" s="222" t="s">
        <v>5197</v>
      </c>
      <c r="J2009" s="646" t="s">
        <v>5197</v>
      </c>
      <c r="K2009" s="521" t="s">
        <v>4378</v>
      </c>
      <c r="L2009" s="221" t="s">
        <v>45</v>
      </c>
      <c r="M2009" s="221" t="s">
        <v>45</v>
      </c>
      <c r="N2009" s="300" t="s">
        <v>1986</v>
      </c>
    </row>
    <row r="2010" spans="2:14" x14ac:dyDescent="0.2">
      <c r="B2010" s="217"/>
      <c r="C2010" s="218" t="s">
        <v>1789</v>
      </c>
      <c r="D2010" s="219">
        <v>69982</v>
      </c>
      <c r="E2010" s="218" t="s">
        <v>4379</v>
      </c>
      <c r="F2010" s="222">
        <v>4.9800000000000004</v>
      </c>
      <c r="G2010" s="222">
        <v>4.9800000000000004</v>
      </c>
      <c r="H2010" s="222" t="s">
        <v>5197</v>
      </c>
      <c r="I2010" s="222" t="s">
        <v>5197</v>
      </c>
      <c r="J2010" s="646" t="s">
        <v>5197</v>
      </c>
      <c r="K2010" s="521" t="s">
        <v>2623</v>
      </c>
      <c r="L2010" s="221" t="s">
        <v>47</v>
      </c>
      <c r="M2010" s="221" t="s">
        <v>1763</v>
      </c>
      <c r="N2010" s="300" t="s">
        <v>1988</v>
      </c>
    </row>
    <row r="2011" spans="2:14" x14ac:dyDescent="0.2">
      <c r="B2011" s="217"/>
      <c r="C2011" s="218" t="s">
        <v>1789</v>
      </c>
      <c r="D2011" s="219">
        <v>70001</v>
      </c>
      <c r="E2011" s="218" t="s">
        <v>4381</v>
      </c>
      <c r="F2011" s="222">
        <v>3.3000000000000002E-2</v>
      </c>
      <c r="G2011" s="222">
        <v>3.3000000000000002E-2</v>
      </c>
      <c r="H2011" s="222" t="s">
        <v>5197</v>
      </c>
      <c r="I2011" s="222" t="s">
        <v>5197</v>
      </c>
      <c r="J2011" s="646" t="s">
        <v>5197</v>
      </c>
      <c r="K2011" s="521" t="s">
        <v>2597</v>
      </c>
      <c r="L2011" s="221" t="s">
        <v>45</v>
      </c>
      <c r="M2011" s="221" t="s">
        <v>51</v>
      </c>
      <c r="N2011" s="300" t="s">
        <v>1986</v>
      </c>
    </row>
    <row r="2012" spans="2:14" x14ac:dyDescent="0.2">
      <c r="B2012" s="217"/>
      <c r="C2012" s="218" t="s">
        <v>1789</v>
      </c>
      <c r="D2012" s="219">
        <v>70018</v>
      </c>
      <c r="E2012" s="218" t="s">
        <v>4382</v>
      </c>
      <c r="F2012" s="222">
        <v>0.20699999999999999</v>
      </c>
      <c r="G2012" s="222">
        <v>0.20699999999999999</v>
      </c>
      <c r="H2012" s="222" t="s">
        <v>5197</v>
      </c>
      <c r="I2012" s="222" t="s">
        <v>5197</v>
      </c>
      <c r="J2012" s="646" t="s">
        <v>5197</v>
      </c>
      <c r="K2012" s="521" t="s">
        <v>2594</v>
      </c>
      <c r="L2012" s="221" t="s">
        <v>45</v>
      </c>
      <c r="M2012" s="221" t="s">
        <v>45</v>
      </c>
      <c r="N2012" s="300" t="s">
        <v>1986</v>
      </c>
    </row>
    <row r="2013" spans="2:14" x14ac:dyDescent="0.2">
      <c r="B2013" s="217"/>
      <c r="C2013" s="218" t="s">
        <v>1789</v>
      </c>
      <c r="D2013" s="219">
        <v>70041</v>
      </c>
      <c r="E2013" s="218" t="s">
        <v>4383</v>
      </c>
      <c r="F2013" s="222">
        <v>3.4000000000000002E-2</v>
      </c>
      <c r="G2013" s="222">
        <v>3.4000000000000002E-2</v>
      </c>
      <c r="H2013" s="222" t="s">
        <v>5197</v>
      </c>
      <c r="I2013" s="222" t="s">
        <v>5197</v>
      </c>
      <c r="J2013" s="646" t="s">
        <v>5197</v>
      </c>
      <c r="K2013" s="521" t="s">
        <v>4384</v>
      </c>
      <c r="L2013" s="221" t="s">
        <v>49</v>
      </c>
      <c r="M2013" s="221" t="s">
        <v>49</v>
      </c>
      <c r="N2013" s="300" t="s">
        <v>2105</v>
      </c>
    </row>
    <row r="2014" spans="2:14" x14ac:dyDescent="0.2">
      <c r="B2014" s="217"/>
      <c r="C2014" s="218" t="s">
        <v>1789</v>
      </c>
      <c r="D2014" s="219">
        <v>70052</v>
      </c>
      <c r="E2014" s="218" t="s">
        <v>4385</v>
      </c>
      <c r="F2014" s="222">
        <v>0.24</v>
      </c>
      <c r="G2014" s="222">
        <v>0.24</v>
      </c>
      <c r="H2014" s="222" t="s">
        <v>5197</v>
      </c>
      <c r="I2014" s="222" t="s">
        <v>5197</v>
      </c>
      <c r="J2014" s="646" t="s">
        <v>5197</v>
      </c>
      <c r="K2014" s="521" t="s">
        <v>4386</v>
      </c>
      <c r="L2014" s="221" t="s">
        <v>47</v>
      </c>
      <c r="M2014" s="221" t="s">
        <v>1763</v>
      </c>
      <c r="N2014" s="300" t="s">
        <v>1988</v>
      </c>
    </row>
    <row r="2015" spans="2:14" x14ac:dyDescent="0.2">
      <c r="B2015" s="217"/>
      <c r="C2015" s="218" t="s">
        <v>1789</v>
      </c>
      <c r="D2015" s="219">
        <v>70062</v>
      </c>
      <c r="E2015" s="218" t="s">
        <v>4387</v>
      </c>
      <c r="F2015" s="222">
        <v>0.25</v>
      </c>
      <c r="G2015" s="222">
        <v>0.25</v>
      </c>
      <c r="H2015" s="222" t="s">
        <v>5197</v>
      </c>
      <c r="I2015" s="222" t="s">
        <v>5197</v>
      </c>
      <c r="J2015" s="646" t="s">
        <v>5197</v>
      </c>
      <c r="K2015" s="521" t="s">
        <v>2637</v>
      </c>
      <c r="L2015" s="221" t="s">
        <v>47</v>
      </c>
      <c r="M2015" s="221" t="s">
        <v>1797</v>
      </c>
      <c r="N2015" s="300" t="s">
        <v>1988</v>
      </c>
    </row>
    <row r="2016" spans="2:14" x14ac:dyDescent="0.2">
      <c r="B2016" s="217"/>
      <c r="C2016" s="218" t="s">
        <v>1789</v>
      </c>
      <c r="D2016" s="219">
        <v>70067</v>
      </c>
      <c r="E2016" s="218" t="s">
        <v>4388</v>
      </c>
      <c r="F2016" s="222">
        <v>0.22</v>
      </c>
      <c r="G2016" s="222">
        <v>0.22</v>
      </c>
      <c r="H2016" s="222" t="s">
        <v>5197</v>
      </c>
      <c r="I2016" s="222" t="s">
        <v>5197</v>
      </c>
      <c r="J2016" s="646" t="s">
        <v>5197</v>
      </c>
      <c r="K2016" s="521" t="s">
        <v>2594</v>
      </c>
      <c r="L2016" s="221" t="s">
        <v>45</v>
      </c>
      <c r="M2016" s="221" t="s">
        <v>45</v>
      </c>
      <c r="N2016" s="300" t="s">
        <v>1986</v>
      </c>
    </row>
    <row r="2017" spans="2:14" x14ac:dyDescent="0.2">
      <c r="B2017" s="217"/>
      <c r="C2017" s="218" t="s">
        <v>1789</v>
      </c>
      <c r="D2017" s="219">
        <v>70092</v>
      </c>
      <c r="E2017" s="218" t="s">
        <v>4389</v>
      </c>
      <c r="F2017" s="222">
        <v>8.2000000000000003E-2</v>
      </c>
      <c r="G2017" s="222">
        <v>8.2000000000000003E-2</v>
      </c>
      <c r="H2017" s="222" t="s">
        <v>5197</v>
      </c>
      <c r="I2017" s="222" t="s">
        <v>5197</v>
      </c>
      <c r="J2017" s="646" t="s">
        <v>5197</v>
      </c>
      <c r="K2017" s="521" t="s">
        <v>3761</v>
      </c>
      <c r="L2017" s="221" t="s">
        <v>47</v>
      </c>
      <c r="M2017" s="221" t="s">
        <v>1848</v>
      </c>
      <c r="N2017" s="300" t="s">
        <v>1988</v>
      </c>
    </row>
    <row r="2018" spans="2:14" x14ac:dyDescent="0.2">
      <c r="B2018" s="217"/>
      <c r="C2018" s="218" t="s">
        <v>1789</v>
      </c>
      <c r="D2018" s="219">
        <v>70093</v>
      </c>
      <c r="E2018" s="218" t="s">
        <v>4390</v>
      </c>
      <c r="F2018" s="222">
        <v>3.3000000000000002E-2</v>
      </c>
      <c r="G2018" s="222">
        <v>3.3000000000000002E-2</v>
      </c>
      <c r="H2018" s="222" t="s">
        <v>5197</v>
      </c>
      <c r="I2018" s="222" t="s">
        <v>5197</v>
      </c>
      <c r="J2018" s="646" t="s">
        <v>5197</v>
      </c>
      <c r="K2018" s="521" t="s">
        <v>4148</v>
      </c>
      <c r="L2018" s="221" t="s">
        <v>45</v>
      </c>
      <c r="M2018" s="221" t="s">
        <v>45</v>
      </c>
      <c r="N2018" s="300" t="s">
        <v>1986</v>
      </c>
    </row>
    <row r="2019" spans="2:14" x14ac:dyDescent="0.2">
      <c r="B2019" s="217"/>
      <c r="C2019" s="218" t="s">
        <v>1789</v>
      </c>
      <c r="D2019" s="219">
        <v>70096</v>
      </c>
      <c r="E2019" s="218" t="s">
        <v>4392</v>
      </c>
      <c r="F2019" s="222">
        <v>0.71</v>
      </c>
      <c r="G2019" s="222">
        <v>0.71</v>
      </c>
      <c r="H2019" s="222" t="s">
        <v>5197</v>
      </c>
      <c r="I2019" s="222" t="s">
        <v>5197</v>
      </c>
      <c r="J2019" s="646" t="s">
        <v>5197</v>
      </c>
      <c r="K2019" s="521" t="s">
        <v>2639</v>
      </c>
      <c r="L2019" s="221" t="s">
        <v>47</v>
      </c>
      <c r="M2019" s="221" t="s">
        <v>51</v>
      </c>
      <c r="N2019" s="300" t="s">
        <v>1988</v>
      </c>
    </row>
    <row r="2020" spans="2:14" x14ac:dyDescent="0.2">
      <c r="B2020" s="217"/>
      <c r="C2020" s="218" t="s">
        <v>1789</v>
      </c>
      <c r="D2020" s="219">
        <v>70099</v>
      </c>
      <c r="E2020" s="218" t="s">
        <v>4395</v>
      </c>
      <c r="F2020" s="222">
        <v>0.1</v>
      </c>
      <c r="G2020" s="222">
        <v>0.1</v>
      </c>
      <c r="H2020" s="222" t="s">
        <v>5197</v>
      </c>
      <c r="I2020" s="222" t="s">
        <v>5197</v>
      </c>
      <c r="J2020" s="646" t="s">
        <v>5197</v>
      </c>
      <c r="K2020" s="521" t="s">
        <v>4041</v>
      </c>
      <c r="L2020" s="221" t="s">
        <v>47</v>
      </c>
      <c r="M2020" s="221" t="s">
        <v>51</v>
      </c>
      <c r="N2020" s="300" t="s">
        <v>1988</v>
      </c>
    </row>
    <row r="2021" spans="2:14" x14ac:dyDescent="0.2">
      <c r="B2021" s="217"/>
      <c r="C2021" s="218" t="s">
        <v>1789</v>
      </c>
      <c r="D2021" s="219">
        <v>70100</v>
      </c>
      <c r="E2021" s="218" t="s">
        <v>4396</v>
      </c>
      <c r="F2021" s="222">
        <v>2.0790000000000002</v>
      </c>
      <c r="G2021" s="222">
        <v>2.0790000000000002</v>
      </c>
      <c r="H2021" s="222" t="s">
        <v>5197</v>
      </c>
      <c r="I2021" s="222" t="s">
        <v>5197</v>
      </c>
      <c r="J2021" s="646" t="s">
        <v>5197</v>
      </c>
      <c r="K2021" s="521" t="s">
        <v>4397</v>
      </c>
      <c r="L2021" s="221" t="s">
        <v>47</v>
      </c>
      <c r="M2021" s="221" t="s">
        <v>1763</v>
      </c>
      <c r="N2021" s="300" t="s">
        <v>1988</v>
      </c>
    </row>
    <row r="2022" spans="2:14" x14ac:dyDescent="0.2">
      <c r="B2022" s="217"/>
      <c r="C2022" s="218" t="s">
        <v>1789</v>
      </c>
      <c r="D2022" s="219">
        <v>70101</v>
      </c>
      <c r="E2022" s="218" t="s">
        <v>4398</v>
      </c>
      <c r="F2022" s="222">
        <v>6.7000000000000004E-2</v>
      </c>
      <c r="G2022" s="222">
        <v>6.7000000000000004E-2</v>
      </c>
      <c r="H2022" s="222" t="s">
        <v>5197</v>
      </c>
      <c r="I2022" s="222" t="s">
        <v>5197</v>
      </c>
      <c r="J2022" s="646" t="s">
        <v>5197</v>
      </c>
      <c r="K2022" s="521" t="s">
        <v>3763</v>
      </c>
      <c r="L2022" s="221" t="s">
        <v>45</v>
      </c>
      <c r="M2022" s="221" t="s">
        <v>45</v>
      </c>
      <c r="N2022" s="300" t="s">
        <v>1986</v>
      </c>
    </row>
    <row r="2023" spans="2:14" x14ac:dyDescent="0.2">
      <c r="B2023" s="217"/>
      <c r="C2023" s="218" t="s">
        <v>1789</v>
      </c>
      <c r="D2023" s="219">
        <v>70102</v>
      </c>
      <c r="E2023" s="218" t="s">
        <v>4399</v>
      </c>
      <c r="F2023" s="222">
        <v>3.3000000000000002E-2</v>
      </c>
      <c r="G2023" s="222">
        <v>3.3000000000000002E-2</v>
      </c>
      <c r="H2023" s="222" t="s">
        <v>5197</v>
      </c>
      <c r="I2023" s="222" t="s">
        <v>5197</v>
      </c>
      <c r="J2023" s="646" t="s">
        <v>5197</v>
      </c>
      <c r="K2023" s="521" t="s">
        <v>3739</v>
      </c>
      <c r="L2023" s="221" t="s">
        <v>45</v>
      </c>
      <c r="M2023" s="221" t="s">
        <v>45</v>
      </c>
      <c r="N2023" s="300" t="s">
        <v>1986</v>
      </c>
    </row>
    <row r="2024" spans="2:14" x14ac:dyDescent="0.2">
      <c r="B2024" s="217"/>
      <c r="C2024" s="218" t="s">
        <v>1789</v>
      </c>
      <c r="D2024" s="219">
        <v>71116</v>
      </c>
      <c r="E2024" s="218" t="s">
        <v>4400</v>
      </c>
      <c r="F2024" s="222">
        <v>0.03</v>
      </c>
      <c r="G2024" s="222">
        <v>0.03</v>
      </c>
      <c r="H2024" s="222" t="s">
        <v>5197</v>
      </c>
      <c r="I2024" s="222" t="s">
        <v>5197</v>
      </c>
      <c r="J2024" s="646" t="s">
        <v>5197</v>
      </c>
      <c r="K2024" s="521" t="s">
        <v>4278</v>
      </c>
      <c r="L2024" s="221" t="s">
        <v>45</v>
      </c>
      <c r="M2024" s="221" t="s">
        <v>45</v>
      </c>
      <c r="N2024" s="300" t="s">
        <v>1986</v>
      </c>
    </row>
    <row r="2025" spans="2:14" x14ac:dyDescent="0.2">
      <c r="B2025" s="217"/>
      <c r="C2025" s="218" t="s">
        <v>1789</v>
      </c>
      <c r="D2025" s="219">
        <v>71125</v>
      </c>
      <c r="E2025" s="218" t="s">
        <v>4401</v>
      </c>
      <c r="F2025" s="222">
        <v>0.13300000000000001</v>
      </c>
      <c r="G2025" s="222">
        <v>0.13300000000000001</v>
      </c>
      <c r="H2025" s="222" t="s">
        <v>5197</v>
      </c>
      <c r="I2025" s="222" t="s">
        <v>5197</v>
      </c>
      <c r="J2025" s="646" t="s">
        <v>5197</v>
      </c>
      <c r="K2025" s="521" t="s">
        <v>4402</v>
      </c>
      <c r="L2025" s="221" t="s">
        <v>47</v>
      </c>
      <c r="M2025" s="221" t="s">
        <v>1763</v>
      </c>
      <c r="N2025" s="300" t="s">
        <v>1988</v>
      </c>
    </row>
    <row r="2026" spans="2:14" x14ac:dyDescent="0.2">
      <c r="B2026" s="217"/>
      <c r="C2026" s="218" t="s">
        <v>1789</v>
      </c>
      <c r="D2026" s="219">
        <v>71142</v>
      </c>
      <c r="E2026" s="218" t="s">
        <v>4404</v>
      </c>
      <c r="F2026" s="222">
        <v>3.9E-2</v>
      </c>
      <c r="G2026" s="222">
        <v>3.9E-2</v>
      </c>
      <c r="H2026" s="222" t="s">
        <v>5197</v>
      </c>
      <c r="I2026" s="222" t="s">
        <v>5197</v>
      </c>
      <c r="J2026" s="646" t="s">
        <v>5197</v>
      </c>
      <c r="K2026" s="521" t="s">
        <v>3929</v>
      </c>
      <c r="L2026" s="221" t="s">
        <v>45</v>
      </c>
      <c r="M2026" s="221" t="s">
        <v>45</v>
      </c>
      <c r="N2026" s="300" t="s">
        <v>1986</v>
      </c>
    </row>
    <row r="2027" spans="2:14" x14ac:dyDescent="0.2">
      <c r="B2027" s="217"/>
      <c r="C2027" s="218" t="s">
        <v>1789</v>
      </c>
      <c r="D2027" s="219">
        <v>71143</v>
      </c>
      <c r="E2027" s="218" t="s">
        <v>4405</v>
      </c>
      <c r="F2027" s="222">
        <v>0.13300000000000001</v>
      </c>
      <c r="G2027" s="222">
        <v>0.13300000000000001</v>
      </c>
      <c r="H2027" s="222" t="s">
        <v>5197</v>
      </c>
      <c r="I2027" s="222" t="s">
        <v>5197</v>
      </c>
      <c r="J2027" s="646" t="s">
        <v>5197</v>
      </c>
      <c r="K2027" s="521" t="s">
        <v>4406</v>
      </c>
      <c r="L2027" s="221" t="s">
        <v>47</v>
      </c>
      <c r="M2027" s="221" t="s">
        <v>1763</v>
      </c>
      <c r="N2027" s="300" t="s">
        <v>1988</v>
      </c>
    </row>
    <row r="2028" spans="2:14" x14ac:dyDescent="0.2">
      <c r="B2028" s="217"/>
      <c r="C2028" s="218" t="s">
        <v>1789</v>
      </c>
      <c r="D2028" s="219">
        <v>71146</v>
      </c>
      <c r="E2028" s="218" t="s">
        <v>4407</v>
      </c>
      <c r="F2028" s="222">
        <v>0.34</v>
      </c>
      <c r="G2028" s="222">
        <v>0.34</v>
      </c>
      <c r="H2028" s="222" t="s">
        <v>5197</v>
      </c>
      <c r="I2028" s="222" t="s">
        <v>5197</v>
      </c>
      <c r="J2028" s="646" t="s">
        <v>5197</v>
      </c>
      <c r="K2028" s="521" t="s">
        <v>3890</v>
      </c>
      <c r="L2028" s="221" t="s">
        <v>47</v>
      </c>
      <c r="M2028" s="221" t="s">
        <v>1848</v>
      </c>
      <c r="N2028" s="300" t="s">
        <v>1988</v>
      </c>
    </row>
    <row r="2029" spans="2:14" x14ac:dyDescent="0.2">
      <c r="B2029" s="217"/>
      <c r="C2029" s="218" t="s">
        <v>1789</v>
      </c>
      <c r="D2029" s="219">
        <v>71147</v>
      </c>
      <c r="E2029" s="218" t="s">
        <v>4408</v>
      </c>
      <c r="F2029" s="222">
        <v>2.5000000000000001E-2</v>
      </c>
      <c r="G2029" s="222">
        <v>2.5000000000000001E-2</v>
      </c>
      <c r="H2029" s="222" t="s">
        <v>5197</v>
      </c>
      <c r="I2029" s="222" t="s">
        <v>5197</v>
      </c>
      <c r="J2029" s="646" t="s">
        <v>5197</v>
      </c>
      <c r="K2029" s="521" t="s">
        <v>3825</v>
      </c>
      <c r="L2029" s="221" t="s">
        <v>45</v>
      </c>
      <c r="M2029" s="221" t="s">
        <v>45</v>
      </c>
      <c r="N2029" s="300" t="s">
        <v>1986</v>
      </c>
    </row>
    <row r="2030" spans="2:14" x14ac:dyDescent="0.2">
      <c r="B2030" s="217"/>
      <c r="C2030" s="218" t="s">
        <v>1789</v>
      </c>
      <c r="D2030" s="219">
        <v>71160</v>
      </c>
      <c r="E2030" s="218" t="s">
        <v>4409</v>
      </c>
      <c r="F2030" s="222">
        <v>0.3</v>
      </c>
      <c r="G2030" s="222">
        <v>0.3</v>
      </c>
      <c r="H2030" s="222" t="s">
        <v>5197</v>
      </c>
      <c r="I2030" s="222" t="s">
        <v>5197</v>
      </c>
      <c r="J2030" s="646" t="s">
        <v>5197</v>
      </c>
      <c r="K2030" s="521" t="s">
        <v>3763</v>
      </c>
      <c r="L2030" s="221" t="s">
        <v>45</v>
      </c>
      <c r="M2030" s="221" t="s">
        <v>45</v>
      </c>
      <c r="N2030" s="300" t="s">
        <v>1986</v>
      </c>
    </row>
    <row r="2031" spans="2:14" x14ac:dyDescent="0.2">
      <c r="B2031" s="217"/>
      <c r="C2031" s="218" t="s">
        <v>1789</v>
      </c>
      <c r="D2031" s="219">
        <v>71162</v>
      </c>
      <c r="E2031" s="218" t="s">
        <v>4410</v>
      </c>
      <c r="F2031" s="222">
        <v>0.106</v>
      </c>
      <c r="G2031" s="222">
        <v>0.106</v>
      </c>
      <c r="H2031" s="222" t="s">
        <v>5197</v>
      </c>
      <c r="I2031" s="222" t="s">
        <v>5197</v>
      </c>
      <c r="J2031" s="646" t="s">
        <v>5197</v>
      </c>
      <c r="K2031" s="521" t="s">
        <v>4117</v>
      </c>
      <c r="L2031" s="221" t="s">
        <v>47</v>
      </c>
      <c r="M2031" s="221" t="s">
        <v>1848</v>
      </c>
      <c r="N2031" s="300" t="s">
        <v>1988</v>
      </c>
    </row>
    <row r="2032" spans="2:14" x14ac:dyDescent="0.2">
      <c r="B2032" s="217"/>
      <c r="C2032" s="218" t="s">
        <v>1789</v>
      </c>
      <c r="D2032" s="219">
        <v>71165</v>
      </c>
      <c r="E2032" s="218" t="s">
        <v>4411</v>
      </c>
      <c r="F2032" s="222">
        <v>0.1</v>
      </c>
      <c r="G2032" s="222">
        <v>0.1</v>
      </c>
      <c r="H2032" s="222" t="s">
        <v>5197</v>
      </c>
      <c r="I2032" s="222" t="s">
        <v>5197</v>
      </c>
      <c r="J2032" s="646" t="s">
        <v>5197</v>
      </c>
      <c r="K2032" s="521" t="s">
        <v>4412</v>
      </c>
      <c r="L2032" s="221" t="s">
        <v>49</v>
      </c>
      <c r="M2032" s="221" t="s">
        <v>1819</v>
      </c>
      <c r="N2032" s="300" t="s">
        <v>2105</v>
      </c>
    </row>
    <row r="2033" spans="2:14" x14ac:dyDescent="0.2">
      <c r="B2033" s="217"/>
      <c r="C2033" s="218" t="s">
        <v>1789</v>
      </c>
      <c r="D2033" s="219">
        <v>71166</v>
      </c>
      <c r="E2033" s="218" t="s">
        <v>4413</v>
      </c>
      <c r="F2033" s="222">
        <v>0.13300000000000001</v>
      </c>
      <c r="G2033" s="222">
        <v>0.13300000000000001</v>
      </c>
      <c r="H2033" s="222" t="s">
        <v>5197</v>
      </c>
      <c r="I2033" s="222" t="s">
        <v>5197</v>
      </c>
      <c r="J2033" s="646" t="s">
        <v>5197</v>
      </c>
      <c r="K2033" s="521" t="s">
        <v>3890</v>
      </c>
      <c r="L2033" s="221" t="s">
        <v>47</v>
      </c>
      <c r="M2033" s="221" t="s">
        <v>1848</v>
      </c>
      <c r="N2033" s="300" t="s">
        <v>1988</v>
      </c>
    </row>
    <row r="2034" spans="2:14" x14ac:dyDescent="0.2">
      <c r="B2034" s="217"/>
      <c r="C2034" s="218" t="s">
        <v>1789</v>
      </c>
      <c r="D2034" s="219">
        <v>71167</v>
      </c>
      <c r="E2034" s="218" t="s">
        <v>4414</v>
      </c>
      <c r="F2034" s="222">
        <v>0.2</v>
      </c>
      <c r="G2034" s="222">
        <v>0.2</v>
      </c>
      <c r="H2034" s="222" t="s">
        <v>5197</v>
      </c>
      <c r="I2034" s="222" t="s">
        <v>5197</v>
      </c>
      <c r="J2034" s="646" t="s">
        <v>5197</v>
      </c>
      <c r="K2034" s="521" t="s">
        <v>2682</v>
      </c>
      <c r="L2034" s="221" t="s">
        <v>45</v>
      </c>
      <c r="M2034" s="221" t="s">
        <v>45</v>
      </c>
      <c r="N2034" s="300" t="s">
        <v>1986</v>
      </c>
    </row>
    <row r="2035" spans="2:14" x14ac:dyDescent="0.2">
      <c r="B2035" s="217"/>
      <c r="C2035" s="218" t="s">
        <v>1789</v>
      </c>
      <c r="D2035" s="219">
        <v>71170</v>
      </c>
      <c r="E2035" s="218" t="s">
        <v>4415</v>
      </c>
      <c r="F2035" s="222">
        <v>4.875</v>
      </c>
      <c r="G2035" s="222">
        <v>4.875</v>
      </c>
      <c r="H2035" s="222" t="s">
        <v>5197</v>
      </c>
      <c r="I2035" s="222" t="s">
        <v>5197</v>
      </c>
      <c r="J2035" s="646" t="s">
        <v>5197</v>
      </c>
      <c r="K2035" s="521" t="s">
        <v>3962</v>
      </c>
      <c r="L2035" s="221" t="s">
        <v>47</v>
      </c>
      <c r="M2035" s="221" t="s">
        <v>1763</v>
      </c>
      <c r="N2035" s="300" t="s">
        <v>1988</v>
      </c>
    </row>
    <row r="2036" spans="2:14" x14ac:dyDescent="0.2">
      <c r="B2036" s="217"/>
      <c r="C2036" s="218" t="s">
        <v>1789</v>
      </c>
      <c r="D2036" s="219">
        <v>71171</v>
      </c>
      <c r="E2036" s="218" t="s">
        <v>4416</v>
      </c>
      <c r="F2036" s="222">
        <v>0.13300000000000001</v>
      </c>
      <c r="G2036" s="222">
        <v>0.13300000000000001</v>
      </c>
      <c r="H2036" s="222" t="s">
        <v>5197</v>
      </c>
      <c r="I2036" s="222" t="s">
        <v>5197</v>
      </c>
      <c r="J2036" s="646" t="s">
        <v>5197</v>
      </c>
      <c r="K2036" s="521" t="s">
        <v>3825</v>
      </c>
      <c r="L2036" s="221" t="s">
        <v>45</v>
      </c>
      <c r="M2036" s="221" t="s">
        <v>45</v>
      </c>
      <c r="N2036" s="300" t="s">
        <v>1986</v>
      </c>
    </row>
    <row r="2037" spans="2:14" x14ac:dyDescent="0.2">
      <c r="B2037" s="217"/>
      <c r="C2037" s="218" t="s">
        <v>1789</v>
      </c>
      <c r="D2037" s="219">
        <v>71172</v>
      </c>
      <c r="E2037" s="218" t="s">
        <v>4417</v>
      </c>
      <c r="F2037" s="222">
        <v>4.2</v>
      </c>
      <c r="G2037" s="222">
        <v>4.2</v>
      </c>
      <c r="H2037" s="222" t="s">
        <v>5197</v>
      </c>
      <c r="I2037" s="222" t="s">
        <v>5197</v>
      </c>
      <c r="J2037" s="646" t="s">
        <v>5197</v>
      </c>
      <c r="K2037" s="521" t="s">
        <v>2677</v>
      </c>
      <c r="L2037" s="221" t="s">
        <v>47</v>
      </c>
      <c r="M2037" s="221" t="s">
        <v>1763</v>
      </c>
      <c r="N2037" s="300" t="s">
        <v>4170</v>
      </c>
    </row>
    <row r="2038" spans="2:14" x14ac:dyDescent="0.2">
      <c r="B2038" s="217"/>
      <c r="C2038" s="218" t="s">
        <v>1789</v>
      </c>
      <c r="D2038" s="219">
        <v>71173</v>
      </c>
      <c r="E2038" s="218" t="s">
        <v>4418</v>
      </c>
      <c r="F2038" s="222">
        <v>0.13300000000000001</v>
      </c>
      <c r="G2038" s="222">
        <v>0.13300000000000001</v>
      </c>
      <c r="H2038" s="222" t="s">
        <v>5197</v>
      </c>
      <c r="I2038" s="222" t="s">
        <v>5197</v>
      </c>
      <c r="J2038" s="646" t="s">
        <v>5197</v>
      </c>
      <c r="K2038" s="521" t="s">
        <v>4046</v>
      </c>
      <c r="L2038" s="221" t="s">
        <v>47</v>
      </c>
      <c r="M2038" s="221" t="s">
        <v>51</v>
      </c>
      <c r="N2038" s="300" t="s">
        <v>1795</v>
      </c>
    </row>
    <row r="2039" spans="2:14" x14ac:dyDescent="0.2">
      <c r="B2039" s="217"/>
      <c r="C2039" s="218" t="s">
        <v>1789</v>
      </c>
      <c r="D2039" s="219">
        <v>71174</v>
      </c>
      <c r="E2039" s="218" t="s">
        <v>4419</v>
      </c>
      <c r="F2039" s="222">
        <v>0.88200000000000001</v>
      </c>
      <c r="G2039" s="222">
        <v>0.88200000000000001</v>
      </c>
      <c r="H2039" s="222" t="s">
        <v>5197</v>
      </c>
      <c r="I2039" s="222" t="s">
        <v>5197</v>
      </c>
      <c r="J2039" s="646" t="s">
        <v>5197</v>
      </c>
      <c r="K2039" s="521" t="s">
        <v>4420</v>
      </c>
      <c r="L2039" s="221" t="s">
        <v>47</v>
      </c>
      <c r="M2039" s="221" t="s">
        <v>51</v>
      </c>
      <c r="N2039" s="300" t="s">
        <v>1795</v>
      </c>
    </row>
    <row r="2040" spans="2:14" x14ac:dyDescent="0.2">
      <c r="B2040" s="217"/>
      <c r="C2040" s="218" t="s">
        <v>1789</v>
      </c>
      <c r="D2040" s="219">
        <v>71176</v>
      </c>
      <c r="E2040" s="218" t="s">
        <v>4421</v>
      </c>
      <c r="F2040" s="222">
        <v>0.16700000000000001</v>
      </c>
      <c r="G2040" s="222">
        <v>0.16700000000000001</v>
      </c>
      <c r="H2040" s="222" t="s">
        <v>5197</v>
      </c>
      <c r="I2040" s="222" t="s">
        <v>5197</v>
      </c>
      <c r="J2040" s="646" t="s">
        <v>5197</v>
      </c>
      <c r="K2040" s="521" t="s">
        <v>3986</v>
      </c>
      <c r="L2040" s="221" t="s">
        <v>47</v>
      </c>
      <c r="M2040" s="221" t="s">
        <v>51</v>
      </c>
      <c r="N2040" s="300" t="s">
        <v>1795</v>
      </c>
    </row>
    <row r="2041" spans="2:14" x14ac:dyDescent="0.2">
      <c r="B2041" s="217"/>
      <c r="C2041" s="218" t="s">
        <v>1789</v>
      </c>
      <c r="D2041" s="219">
        <v>71177</v>
      </c>
      <c r="E2041" s="218" t="s">
        <v>4422</v>
      </c>
      <c r="F2041" s="222">
        <v>0.25</v>
      </c>
      <c r="G2041" s="222">
        <v>0.25</v>
      </c>
      <c r="H2041" s="222" t="s">
        <v>5197</v>
      </c>
      <c r="I2041" s="222" t="s">
        <v>5197</v>
      </c>
      <c r="J2041" s="646" t="s">
        <v>5197</v>
      </c>
      <c r="K2041" s="521" t="s">
        <v>4150</v>
      </c>
      <c r="L2041" s="221" t="s">
        <v>47</v>
      </c>
      <c r="M2041" s="221" t="s">
        <v>1797</v>
      </c>
      <c r="N2041" s="300" t="s">
        <v>1988</v>
      </c>
    </row>
    <row r="2042" spans="2:14" x14ac:dyDescent="0.2">
      <c r="B2042" s="217"/>
      <c r="C2042" s="218" t="s">
        <v>1789</v>
      </c>
      <c r="D2042" s="219">
        <v>71179</v>
      </c>
      <c r="E2042" s="218" t="s">
        <v>4425</v>
      </c>
      <c r="F2042" s="222">
        <v>0.15</v>
      </c>
      <c r="G2042" s="222">
        <v>0.15</v>
      </c>
      <c r="H2042" s="222" t="s">
        <v>5197</v>
      </c>
      <c r="I2042" s="222" t="s">
        <v>5197</v>
      </c>
      <c r="J2042" s="646" t="s">
        <v>5197</v>
      </c>
      <c r="K2042" s="521" t="s">
        <v>2686</v>
      </c>
      <c r="L2042" s="221" t="s">
        <v>47</v>
      </c>
      <c r="M2042" s="221" t="s">
        <v>51</v>
      </c>
      <c r="N2042" s="300" t="s">
        <v>1795</v>
      </c>
    </row>
    <row r="2043" spans="2:14" x14ac:dyDescent="0.2">
      <c r="B2043" s="217"/>
      <c r="C2043" s="218" t="s">
        <v>1789</v>
      </c>
      <c r="D2043" s="219">
        <v>71180</v>
      </c>
      <c r="E2043" s="218" t="s">
        <v>4426</v>
      </c>
      <c r="F2043" s="222">
        <v>0.4</v>
      </c>
      <c r="G2043" s="222">
        <v>0.4</v>
      </c>
      <c r="H2043" s="222" t="s">
        <v>5197</v>
      </c>
      <c r="I2043" s="222" t="s">
        <v>5197</v>
      </c>
      <c r="J2043" s="646" t="s">
        <v>5197</v>
      </c>
      <c r="K2043" s="521" t="s">
        <v>4427</v>
      </c>
      <c r="L2043" s="221" t="s">
        <v>47</v>
      </c>
      <c r="M2043" s="221" t="s">
        <v>51</v>
      </c>
      <c r="N2043" s="300" t="s">
        <v>1795</v>
      </c>
    </row>
    <row r="2044" spans="2:14" x14ac:dyDescent="0.2">
      <c r="B2044" s="217"/>
      <c r="C2044" s="218" t="s">
        <v>1789</v>
      </c>
      <c r="D2044" s="219">
        <v>71181</v>
      </c>
      <c r="E2044" s="218" t="s">
        <v>4428</v>
      </c>
      <c r="F2044" s="222">
        <v>0.12</v>
      </c>
      <c r="G2044" s="222">
        <v>0.12</v>
      </c>
      <c r="H2044" s="222" t="s">
        <v>5197</v>
      </c>
      <c r="I2044" s="222" t="s">
        <v>5197</v>
      </c>
      <c r="J2044" s="646" t="s">
        <v>5197</v>
      </c>
      <c r="K2044" s="521" t="s">
        <v>3882</v>
      </c>
      <c r="L2044" s="221" t="s">
        <v>47</v>
      </c>
      <c r="M2044" s="221" t="s">
        <v>51</v>
      </c>
      <c r="N2044" s="300" t="s">
        <v>1795</v>
      </c>
    </row>
    <row r="2045" spans="2:14" x14ac:dyDescent="0.2">
      <c r="B2045" s="217"/>
      <c r="C2045" s="218" t="s">
        <v>1789</v>
      </c>
      <c r="D2045" s="219">
        <v>71182</v>
      </c>
      <c r="E2045" s="218" t="s">
        <v>4429</v>
      </c>
      <c r="F2045" s="222">
        <v>0.12</v>
      </c>
      <c r="G2045" s="222">
        <v>0.12</v>
      </c>
      <c r="H2045" s="222" t="s">
        <v>5197</v>
      </c>
      <c r="I2045" s="222" t="s">
        <v>5197</v>
      </c>
      <c r="J2045" s="646" t="s">
        <v>5197</v>
      </c>
      <c r="K2045" s="521" t="s">
        <v>3882</v>
      </c>
      <c r="L2045" s="221" t="s">
        <v>47</v>
      </c>
      <c r="M2045" s="221" t="s">
        <v>51</v>
      </c>
      <c r="N2045" s="300" t="s">
        <v>1795</v>
      </c>
    </row>
    <row r="2046" spans="2:14" x14ac:dyDescent="0.2">
      <c r="B2046" s="217"/>
      <c r="C2046" s="218" t="s">
        <v>1789</v>
      </c>
      <c r="D2046" s="219">
        <v>71183</v>
      </c>
      <c r="E2046" s="218" t="s">
        <v>4430</v>
      </c>
      <c r="F2046" s="222">
        <v>0.12</v>
      </c>
      <c r="G2046" s="222">
        <v>0.12</v>
      </c>
      <c r="H2046" s="222" t="s">
        <v>5197</v>
      </c>
      <c r="I2046" s="222" t="s">
        <v>5197</v>
      </c>
      <c r="J2046" s="646" t="s">
        <v>5197</v>
      </c>
      <c r="K2046" s="521" t="s">
        <v>3882</v>
      </c>
      <c r="L2046" s="221" t="s">
        <v>47</v>
      </c>
      <c r="M2046" s="221" t="s">
        <v>51</v>
      </c>
      <c r="N2046" s="300" t="s">
        <v>1795</v>
      </c>
    </row>
    <row r="2047" spans="2:14" x14ac:dyDescent="0.2">
      <c r="B2047" s="217"/>
      <c r="C2047" s="218" t="s">
        <v>1789</v>
      </c>
      <c r="D2047" s="219">
        <v>71184</v>
      </c>
      <c r="E2047" s="218" t="s">
        <v>4431</v>
      </c>
      <c r="F2047" s="222">
        <v>0.112</v>
      </c>
      <c r="G2047" s="222">
        <v>0.112</v>
      </c>
      <c r="H2047" s="222" t="s">
        <v>5197</v>
      </c>
      <c r="I2047" s="222" t="s">
        <v>5197</v>
      </c>
      <c r="J2047" s="646" t="s">
        <v>5197</v>
      </c>
      <c r="K2047" s="521" t="s">
        <v>3972</v>
      </c>
      <c r="L2047" s="221" t="s">
        <v>47</v>
      </c>
      <c r="M2047" s="221" t="s">
        <v>51</v>
      </c>
      <c r="N2047" s="300" t="s">
        <v>1795</v>
      </c>
    </row>
    <row r="2048" spans="2:14" x14ac:dyDescent="0.2">
      <c r="B2048" s="217"/>
      <c r="C2048" s="218" t="s">
        <v>1789</v>
      </c>
      <c r="D2048" s="219">
        <v>71185</v>
      </c>
      <c r="E2048" s="218" t="s">
        <v>4432</v>
      </c>
      <c r="F2048" s="222">
        <v>0.13300000000000001</v>
      </c>
      <c r="G2048" s="222">
        <v>0.13300000000000001</v>
      </c>
      <c r="H2048" s="222" t="s">
        <v>5197</v>
      </c>
      <c r="I2048" s="222" t="s">
        <v>5197</v>
      </c>
      <c r="J2048" s="646" t="s">
        <v>5197</v>
      </c>
      <c r="K2048" s="521" t="s">
        <v>4433</v>
      </c>
      <c r="L2048" s="221" t="s">
        <v>47</v>
      </c>
      <c r="M2048" s="221" t="s">
        <v>51</v>
      </c>
      <c r="N2048" s="300" t="s">
        <v>1795</v>
      </c>
    </row>
    <row r="2049" spans="2:14" x14ac:dyDescent="0.2">
      <c r="B2049" s="217"/>
      <c r="C2049" s="218" t="s">
        <v>1789</v>
      </c>
      <c r="D2049" s="219">
        <v>71186</v>
      </c>
      <c r="E2049" s="218" t="s">
        <v>4434</v>
      </c>
      <c r="F2049" s="222">
        <v>0.13300000000000001</v>
      </c>
      <c r="G2049" s="222">
        <v>0.13300000000000001</v>
      </c>
      <c r="H2049" s="222" t="s">
        <v>5197</v>
      </c>
      <c r="I2049" s="222" t="s">
        <v>5197</v>
      </c>
      <c r="J2049" s="646" t="s">
        <v>5197</v>
      </c>
      <c r="K2049" s="521" t="s">
        <v>2580</v>
      </c>
      <c r="L2049" s="221" t="s">
        <v>47</v>
      </c>
      <c r="M2049" s="221" t="s">
        <v>51</v>
      </c>
      <c r="N2049" s="300" t="s">
        <v>1795</v>
      </c>
    </row>
    <row r="2050" spans="2:14" x14ac:dyDescent="0.2">
      <c r="B2050" s="217"/>
      <c r="C2050" s="218" t="s">
        <v>1789</v>
      </c>
      <c r="D2050" s="219">
        <v>71187</v>
      </c>
      <c r="E2050" s="218" t="s">
        <v>4435</v>
      </c>
      <c r="F2050" s="222">
        <v>0.15</v>
      </c>
      <c r="G2050" s="222">
        <v>0.15</v>
      </c>
      <c r="H2050" s="222" t="s">
        <v>5197</v>
      </c>
      <c r="I2050" s="222" t="s">
        <v>5197</v>
      </c>
      <c r="J2050" s="646" t="s">
        <v>5197</v>
      </c>
      <c r="K2050" s="521" t="s">
        <v>4436</v>
      </c>
      <c r="L2050" s="221" t="s">
        <v>47</v>
      </c>
      <c r="M2050" s="221" t="s">
        <v>51</v>
      </c>
      <c r="N2050" s="300" t="s">
        <v>1795</v>
      </c>
    </row>
    <row r="2051" spans="2:14" x14ac:dyDescent="0.2">
      <c r="B2051" s="217"/>
      <c r="C2051" s="218" t="s">
        <v>1789</v>
      </c>
      <c r="D2051" s="219">
        <v>71188</v>
      </c>
      <c r="E2051" s="218" t="s">
        <v>4437</v>
      </c>
      <c r="F2051" s="222">
        <v>0.25</v>
      </c>
      <c r="G2051" s="222">
        <v>0.25</v>
      </c>
      <c r="H2051" s="222" t="s">
        <v>5197</v>
      </c>
      <c r="I2051" s="222" t="s">
        <v>5197</v>
      </c>
      <c r="J2051" s="646" t="s">
        <v>5197</v>
      </c>
      <c r="K2051" s="521" t="s">
        <v>3992</v>
      </c>
      <c r="L2051" s="221" t="s">
        <v>47</v>
      </c>
      <c r="M2051" s="221" t="s">
        <v>51</v>
      </c>
      <c r="N2051" s="300" t="s">
        <v>1795</v>
      </c>
    </row>
    <row r="2052" spans="2:14" x14ac:dyDescent="0.2">
      <c r="B2052" s="217"/>
      <c r="C2052" s="218" t="s">
        <v>1789</v>
      </c>
      <c r="D2052" s="219">
        <v>71189</v>
      </c>
      <c r="E2052" s="218" t="s">
        <v>4438</v>
      </c>
      <c r="F2052" s="222">
        <v>0.1</v>
      </c>
      <c r="G2052" s="222">
        <v>0.1</v>
      </c>
      <c r="H2052" s="222" t="s">
        <v>5197</v>
      </c>
      <c r="I2052" s="222" t="s">
        <v>5197</v>
      </c>
      <c r="J2052" s="646" t="s">
        <v>5197</v>
      </c>
      <c r="K2052" s="521" t="s">
        <v>3972</v>
      </c>
      <c r="L2052" s="221" t="s">
        <v>47</v>
      </c>
      <c r="M2052" s="221" t="s">
        <v>51</v>
      </c>
      <c r="N2052" s="300" t="s">
        <v>1795</v>
      </c>
    </row>
    <row r="2053" spans="2:14" x14ac:dyDescent="0.2">
      <c r="B2053" s="217"/>
      <c r="C2053" s="218" t="s">
        <v>1789</v>
      </c>
      <c r="D2053" s="219">
        <v>71190</v>
      </c>
      <c r="E2053" s="218" t="s">
        <v>4439</v>
      </c>
      <c r="F2053" s="222">
        <v>0.13900000000000001</v>
      </c>
      <c r="G2053" s="222">
        <v>0.13900000000000001</v>
      </c>
      <c r="H2053" s="222" t="s">
        <v>5197</v>
      </c>
      <c r="I2053" s="222" t="s">
        <v>5197</v>
      </c>
      <c r="J2053" s="646" t="s">
        <v>5197</v>
      </c>
      <c r="K2053" s="521" t="s">
        <v>3974</v>
      </c>
      <c r="L2053" s="221" t="s">
        <v>47</v>
      </c>
      <c r="M2053" s="221" t="s">
        <v>51</v>
      </c>
      <c r="N2053" s="300" t="s">
        <v>1795</v>
      </c>
    </row>
    <row r="2054" spans="2:14" x14ac:dyDescent="0.2">
      <c r="B2054" s="217"/>
      <c r="C2054" s="218" t="s">
        <v>1789</v>
      </c>
      <c r="D2054" s="219">
        <v>71191</v>
      </c>
      <c r="E2054" s="218" t="s">
        <v>4440</v>
      </c>
      <c r="F2054" s="222">
        <v>0.2</v>
      </c>
      <c r="G2054" s="222">
        <v>0.2</v>
      </c>
      <c r="H2054" s="222" t="s">
        <v>5197</v>
      </c>
      <c r="I2054" s="222" t="s">
        <v>5197</v>
      </c>
      <c r="J2054" s="646" t="s">
        <v>5197</v>
      </c>
      <c r="K2054" s="521" t="s">
        <v>4073</v>
      </c>
      <c r="L2054" s="221" t="s">
        <v>47</v>
      </c>
      <c r="M2054" s="221" t="s">
        <v>51</v>
      </c>
      <c r="N2054" s="300" t="s">
        <v>1795</v>
      </c>
    </row>
    <row r="2055" spans="2:14" x14ac:dyDescent="0.2">
      <c r="B2055" s="217"/>
      <c r="C2055" s="218" t="s">
        <v>1789</v>
      </c>
      <c r="D2055" s="219">
        <v>71192</v>
      </c>
      <c r="E2055" s="218" t="s">
        <v>4441</v>
      </c>
      <c r="F2055" s="222">
        <v>0.33600000000000002</v>
      </c>
      <c r="G2055" s="222">
        <v>0.33600000000000002</v>
      </c>
      <c r="H2055" s="222" t="s">
        <v>5197</v>
      </c>
      <c r="I2055" s="222" t="s">
        <v>5197</v>
      </c>
      <c r="J2055" s="646" t="s">
        <v>5197</v>
      </c>
      <c r="K2055" s="521" t="s">
        <v>1848</v>
      </c>
      <c r="L2055" s="221" t="s">
        <v>47</v>
      </c>
      <c r="M2055" s="221" t="s">
        <v>1848</v>
      </c>
      <c r="N2055" s="300" t="s">
        <v>1795</v>
      </c>
    </row>
    <row r="2056" spans="2:14" x14ac:dyDescent="0.2">
      <c r="B2056" s="217"/>
      <c r="C2056" s="218" t="s">
        <v>1789</v>
      </c>
      <c r="D2056" s="219">
        <v>71193</v>
      </c>
      <c r="E2056" s="218" t="s">
        <v>4442</v>
      </c>
      <c r="F2056" s="222">
        <v>0.18</v>
      </c>
      <c r="G2056" s="222">
        <v>0.18</v>
      </c>
      <c r="H2056" s="222" t="s">
        <v>5197</v>
      </c>
      <c r="I2056" s="222" t="s">
        <v>5197</v>
      </c>
      <c r="J2056" s="646" t="s">
        <v>5197</v>
      </c>
      <c r="K2056" s="521" t="s">
        <v>3739</v>
      </c>
      <c r="L2056" s="221" t="s">
        <v>45</v>
      </c>
      <c r="M2056" s="221" t="s">
        <v>45</v>
      </c>
      <c r="N2056" s="300" t="s">
        <v>1986</v>
      </c>
    </row>
    <row r="2057" spans="2:14" x14ac:dyDescent="0.2">
      <c r="B2057" s="217"/>
      <c r="C2057" s="218" t="s">
        <v>1789</v>
      </c>
      <c r="D2057" s="219">
        <v>71194</v>
      </c>
      <c r="E2057" s="218" t="s">
        <v>4443</v>
      </c>
      <c r="F2057" s="222">
        <v>0.187</v>
      </c>
      <c r="G2057" s="222">
        <v>0.187</v>
      </c>
      <c r="H2057" s="222" t="s">
        <v>5197</v>
      </c>
      <c r="I2057" s="222" t="s">
        <v>5197</v>
      </c>
      <c r="J2057" s="646" t="s">
        <v>5197</v>
      </c>
      <c r="K2057" s="521" t="s">
        <v>4444</v>
      </c>
      <c r="L2057" s="221" t="s">
        <v>47</v>
      </c>
      <c r="M2057" s="221" t="s">
        <v>51</v>
      </c>
      <c r="N2057" s="300" t="s">
        <v>1988</v>
      </c>
    </row>
    <row r="2058" spans="2:14" x14ac:dyDescent="0.2">
      <c r="B2058" s="217"/>
      <c r="C2058" s="218" t="s">
        <v>1789</v>
      </c>
      <c r="D2058" s="219">
        <v>71198</v>
      </c>
      <c r="E2058" s="218" t="s">
        <v>4445</v>
      </c>
      <c r="F2058" s="222">
        <v>4.93</v>
      </c>
      <c r="G2058" s="222">
        <v>4.93</v>
      </c>
      <c r="H2058" s="222" t="s">
        <v>5197</v>
      </c>
      <c r="I2058" s="222" t="s">
        <v>5197</v>
      </c>
      <c r="J2058" s="646" t="s">
        <v>5197</v>
      </c>
      <c r="K2058" s="521" t="s">
        <v>4446</v>
      </c>
      <c r="L2058" s="221" t="s">
        <v>47</v>
      </c>
      <c r="M2058" s="221" t="s">
        <v>1763</v>
      </c>
      <c r="N2058" s="300" t="s">
        <v>1988</v>
      </c>
    </row>
    <row r="2059" spans="2:14" x14ac:dyDescent="0.2">
      <c r="B2059" s="217"/>
      <c r="C2059" s="218" t="s">
        <v>1789</v>
      </c>
      <c r="D2059" s="219">
        <v>71201</v>
      </c>
      <c r="E2059" s="218" t="s">
        <v>4447</v>
      </c>
      <c r="F2059" s="222">
        <v>6.6000000000000003E-2</v>
      </c>
      <c r="G2059" s="222">
        <v>6.6000000000000003E-2</v>
      </c>
      <c r="H2059" s="222" t="s">
        <v>5197</v>
      </c>
      <c r="I2059" s="222" t="s">
        <v>5197</v>
      </c>
      <c r="J2059" s="646" t="s">
        <v>5197</v>
      </c>
      <c r="K2059" s="521" t="s">
        <v>4265</v>
      </c>
      <c r="L2059" s="221" t="s">
        <v>49</v>
      </c>
      <c r="M2059" s="221" t="s">
        <v>1819</v>
      </c>
      <c r="N2059" s="300" t="s">
        <v>2105</v>
      </c>
    </row>
    <row r="2060" spans="2:14" x14ac:dyDescent="0.2">
      <c r="B2060" s="217"/>
      <c r="C2060" s="218" t="s">
        <v>1789</v>
      </c>
      <c r="D2060" s="219">
        <v>71202</v>
      </c>
      <c r="E2060" s="218" t="s">
        <v>4448</v>
      </c>
      <c r="F2060" s="222">
        <v>3.875</v>
      </c>
      <c r="G2060" s="222">
        <v>3.875</v>
      </c>
      <c r="H2060" s="222" t="s">
        <v>5197</v>
      </c>
      <c r="I2060" s="222" t="s">
        <v>5197</v>
      </c>
      <c r="J2060" s="646" t="s">
        <v>5197</v>
      </c>
      <c r="K2060" s="521" t="s">
        <v>2665</v>
      </c>
      <c r="L2060" s="221" t="s">
        <v>47</v>
      </c>
      <c r="M2060" s="221" t="s">
        <v>1797</v>
      </c>
      <c r="N2060" s="300" t="s">
        <v>1988</v>
      </c>
    </row>
    <row r="2061" spans="2:14" x14ac:dyDescent="0.2">
      <c r="B2061" s="217"/>
      <c r="C2061" s="218" t="s">
        <v>1789</v>
      </c>
      <c r="D2061" s="219">
        <v>71203</v>
      </c>
      <c r="E2061" s="218" t="s">
        <v>4449</v>
      </c>
      <c r="F2061" s="222">
        <v>0.1</v>
      </c>
      <c r="G2061" s="222">
        <v>0.1</v>
      </c>
      <c r="H2061" s="222" t="s">
        <v>5197</v>
      </c>
      <c r="I2061" s="222" t="s">
        <v>5197</v>
      </c>
      <c r="J2061" s="646" t="s">
        <v>5197</v>
      </c>
      <c r="K2061" s="521" t="s">
        <v>3763</v>
      </c>
      <c r="L2061" s="221" t="s">
        <v>45</v>
      </c>
      <c r="M2061" s="221" t="s">
        <v>45</v>
      </c>
      <c r="N2061" s="300" t="s">
        <v>1986</v>
      </c>
    </row>
    <row r="2062" spans="2:14" x14ac:dyDescent="0.2">
      <c r="B2062" s="217"/>
      <c r="C2062" s="218" t="s">
        <v>1789</v>
      </c>
      <c r="D2062" s="219">
        <v>71204</v>
      </c>
      <c r="E2062" s="218" t="s">
        <v>4450</v>
      </c>
      <c r="F2062" s="222">
        <v>0.46600000000000003</v>
      </c>
      <c r="G2062" s="222">
        <v>0.46600000000000003</v>
      </c>
      <c r="H2062" s="222" t="s">
        <v>5197</v>
      </c>
      <c r="I2062" s="222" t="s">
        <v>5197</v>
      </c>
      <c r="J2062" s="646" t="s">
        <v>5197</v>
      </c>
      <c r="K2062" s="521" t="s">
        <v>4427</v>
      </c>
      <c r="L2062" s="221" t="s">
        <v>47</v>
      </c>
      <c r="M2062" s="221" t="s">
        <v>51</v>
      </c>
      <c r="N2062" s="300" t="s">
        <v>1795</v>
      </c>
    </row>
    <row r="2063" spans="2:14" x14ac:dyDescent="0.2">
      <c r="B2063" s="217"/>
      <c r="C2063" s="218" t="s">
        <v>1789</v>
      </c>
      <c r="D2063" s="219">
        <v>71206</v>
      </c>
      <c r="E2063" s="218" t="s">
        <v>4451</v>
      </c>
      <c r="F2063" s="222">
        <v>0.33300000000000002</v>
      </c>
      <c r="G2063" s="222">
        <v>0.33300000000000002</v>
      </c>
      <c r="H2063" s="222" t="s">
        <v>5197</v>
      </c>
      <c r="I2063" s="222" t="s">
        <v>5197</v>
      </c>
      <c r="J2063" s="646" t="s">
        <v>5197</v>
      </c>
      <c r="K2063" s="521" t="s">
        <v>4187</v>
      </c>
      <c r="L2063" s="221" t="s">
        <v>47</v>
      </c>
      <c r="M2063" s="221" t="s">
        <v>51</v>
      </c>
      <c r="N2063" s="300" t="s">
        <v>1795</v>
      </c>
    </row>
    <row r="2064" spans="2:14" x14ac:dyDescent="0.2">
      <c r="B2064" s="217"/>
      <c r="C2064" s="218" t="s">
        <v>1789</v>
      </c>
      <c r="D2064" s="219">
        <v>71207</v>
      </c>
      <c r="E2064" s="218" t="s">
        <v>4452</v>
      </c>
      <c r="F2064" s="222">
        <v>0.8</v>
      </c>
      <c r="G2064" s="222">
        <v>0.8</v>
      </c>
      <c r="H2064" s="222" t="s">
        <v>5197</v>
      </c>
      <c r="I2064" s="222" t="s">
        <v>5197</v>
      </c>
      <c r="J2064" s="646" t="s">
        <v>5197</v>
      </c>
      <c r="K2064" s="521" t="s">
        <v>3743</v>
      </c>
      <c r="L2064" s="221" t="s">
        <v>47</v>
      </c>
      <c r="M2064" s="221" t="s">
        <v>1763</v>
      </c>
      <c r="N2064" s="300" t="s">
        <v>1988</v>
      </c>
    </row>
    <row r="2065" spans="2:14" x14ac:dyDescent="0.2">
      <c r="B2065" s="217"/>
      <c r="C2065" s="218" t="s">
        <v>1789</v>
      </c>
      <c r="D2065" s="219">
        <v>71208</v>
      </c>
      <c r="E2065" s="218" t="s">
        <v>4453</v>
      </c>
      <c r="F2065" s="222">
        <v>2.4</v>
      </c>
      <c r="G2065" s="222">
        <v>2.4</v>
      </c>
      <c r="H2065" s="222" t="s">
        <v>5197</v>
      </c>
      <c r="I2065" s="222" t="s">
        <v>5197</v>
      </c>
      <c r="J2065" s="646" t="s">
        <v>5197</v>
      </c>
      <c r="K2065" s="521" t="s">
        <v>3874</v>
      </c>
      <c r="L2065" s="221" t="s">
        <v>47</v>
      </c>
      <c r="M2065" s="221" t="s">
        <v>51</v>
      </c>
      <c r="N2065" s="300" t="s">
        <v>1795</v>
      </c>
    </row>
    <row r="2066" spans="2:14" x14ac:dyDescent="0.2">
      <c r="B2066" s="217"/>
      <c r="C2066" s="218" t="s">
        <v>1789</v>
      </c>
      <c r="D2066" s="219">
        <v>71210</v>
      </c>
      <c r="E2066" s="218" t="s">
        <v>4454</v>
      </c>
      <c r="F2066" s="222">
        <v>0.498</v>
      </c>
      <c r="G2066" s="222">
        <v>0.498</v>
      </c>
      <c r="H2066" s="222" t="s">
        <v>5197</v>
      </c>
      <c r="I2066" s="222" t="s">
        <v>5197</v>
      </c>
      <c r="J2066" s="646" t="s">
        <v>5197</v>
      </c>
      <c r="K2066" s="521" t="s">
        <v>1848</v>
      </c>
      <c r="L2066" s="221" t="s">
        <v>47</v>
      </c>
      <c r="M2066" s="221" t="s">
        <v>1848</v>
      </c>
      <c r="N2066" s="300" t="s">
        <v>1795</v>
      </c>
    </row>
    <row r="2067" spans="2:14" x14ac:dyDescent="0.2">
      <c r="B2067" s="217"/>
      <c r="C2067" s="218" t="s">
        <v>1789</v>
      </c>
      <c r="D2067" s="219">
        <v>71218</v>
      </c>
      <c r="E2067" s="218" t="s">
        <v>4455</v>
      </c>
      <c r="F2067" s="222">
        <v>1.5</v>
      </c>
      <c r="G2067" s="222">
        <v>1.5</v>
      </c>
      <c r="H2067" s="222" t="s">
        <v>5197</v>
      </c>
      <c r="I2067" s="222" t="s">
        <v>5197</v>
      </c>
      <c r="J2067" s="646" t="s">
        <v>5197</v>
      </c>
      <c r="K2067" s="521" t="s">
        <v>3843</v>
      </c>
      <c r="L2067" s="221" t="s">
        <v>47</v>
      </c>
      <c r="M2067" s="221" t="s">
        <v>51</v>
      </c>
      <c r="N2067" s="300" t="s">
        <v>1795</v>
      </c>
    </row>
    <row r="2068" spans="2:14" x14ac:dyDescent="0.2">
      <c r="B2068" s="217"/>
      <c r="C2068" s="218" t="s">
        <v>1789</v>
      </c>
      <c r="D2068" s="219">
        <v>71224</v>
      </c>
      <c r="E2068" s="218" t="s">
        <v>4456</v>
      </c>
      <c r="F2068" s="222">
        <v>4.5999999999999996</v>
      </c>
      <c r="G2068" s="222">
        <v>4.5999999999999996</v>
      </c>
      <c r="H2068" s="222" t="s">
        <v>5197</v>
      </c>
      <c r="I2068" s="222" t="s">
        <v>5197</v>
      </c>
      <c r="J2068" s="646" t="s">
        <v>5197</v>
      </c>
      <c r="K2068" s="521" t="s">
        <v>3893</v>
      </c>
      <c r="L2068" s="221" t="s">
        <v>49</v>
      </c>
      <c r="M2068" s="221" t="s">
        <v>49</v>
      </c>
      <c r="N2068" s="300" t="s">
        <v>4002</v>
      </c>
    </row>
    <row r="2069" spans="2:14" x14ac:dyDescent="0.2">
      <c r="B2069" s="217"/>
      <c r="C2069" s="218" t="s">
        <v>1789</v>
      </c>
      <c r="D2069" s="219">
        <v>71225</v>
      </c>
      <c r="E2069" s="218" t="s">
        <v>4457</v>
      </c>
      <c r="F2069" s="222">
        <v>4.5999999999999996</v>
      </c>
      <c r="G2069" s="222">
        <v>4.5999999999999996</v>
      </c>
      <c r="H2069" s="222" t="s">
        <v>5197</v>
      </c>
      <c r="I2069" s="222" t="s">
        <v>5197</v>
      </c>
      <c r="J2069" s="646" t="s">
        <v>5197</v>
      </c>
      <c r="K2069" s="521" t="s">
        <v>3893</v>
      </c>
      <c r="L2069" s="221" t="s">
        <v>49</v>
      </c>
      <c r="M2069" s="221" t="s">
        <v>49</v>
      </c>
      <c r="N2069" s="300" t="s">
        <v>4002</v>
      </c>
    </row>
    <row r="2070" spans="2:14" x14ac:dyDescent="0.2">
      <c r="B2070" s="217"/>
      <c r="C2070" s="218" t="s">
        <v>1789</v>
      </c>
      <c r="D2070" s="219">
        <v>71226</v>
      </c>
      <c r="E2070" s="218" t="s">
        <v>4458</v>
      </c>
      <c r="F2070" s="222">
        <v>3.2000000000000001E-2</v>
      </c>
      <c r="G2070" s="222">
        <v>3.2000000000000001E-2</v>
      </c>
      <c r="H2070" s="222" t="s">
        <v>5197</v>
      </c>
      <c r="I2070" s="222" t="s">
        <v>5197</v>
      </c>
      <c r="J2070" s="646" t="s">
        <v>5197</v>
      </c>
      <c r="K2070" s="521" t="s">
        <v>3750</v>
      </c>
      <c r="L2070" s="221" t="s">
        <v>45</v>
      </c>
      <c r="M2070" s="221" t="s">
        <v>45</v>
      </c>
      <c r="N2070" s="300" t="s">
        <v>1986</v>
      </c>
    </row>
    <row r="2071" spans="2:14" x14ac:dyDescent="0.2">
      <c r="B2071" s="217"/>
      <c r="C2071" s="218" t="s">
        <v>1789</v>
      </c>
      <c r="D2071" s="219">
        <v>71228</v>
      </c>
      <c r="E2071" s="218" t="s">
        <v>4459</v>
      </c>
      <c r="F2071" s="222">
        <v>0.496</v>
      </c>
      <c r="G2071" s="222">
        <v>0.496</v>
      </c>
      <c r="H2071" s="222" t="s">
        <v>5197</v>
      </c>
      <c r="I2071" s="222" t="s">
        <v>5197</v>
      </c>
      <c r="J2071" s="646" t="s">
        <v>5197</v>
      </c>
      <c r="K2071" s="521" t="s">
        <v>4340</v>
      </c>
      <c r="L2071" s="221" t="s">
        <v>47</v>
      </c>
      <c r="M2071" s="221" t="s">
        <v>1848</v>
      </c>
      <c r="N2071" s="300" t="s">
        <v>1795</v>
      </c>
    </row>
    <row r="2072" spans="2:14" x14ac:dyDescent="0.2">
      <c r="B2072" s="217"/>
      <c r="C2072" s="218" t="s">
        <v>1789</v>
      </c>
      <c r="D2072" s="219">
        <v>71230</v>
      </c>
      <c r="E2072" s="218" t="s">
        <v>4460</v>
      </c>
      <c r="F2072" s="222">
        <v>0.35299999999999998</v>
      </c>
      <c r="G2072" s="222">
        <v>0.35299999999999998</v>
      </c>
      <c r="H2072" s="222" t="s">
        <v>5197</v>
      </c>
      <c r="I2072" s="222" t="s">
        <v>5197</v>
      </c>
      <c r="J2072" s="646" t="s">
        <v>5197</v>
      </c>
      <c r="K2072" s="521" t="s">
        <v>4461</v>
      </c>
      <c r="L2072" s="221" t="s">
        <v>47</v>
      </c>
      <c r="M2072" s="221" t="s">
        <v>1848</v>
      </c>
      <c r="N2072" s="300" t="s">
        <v>1795</v>
      </c>
    </row>
    <row r="2073" spans="2:14" x14ac:dyDescent="0.2">
      <c r="B2073" s="217"/>
      <c r="C2073" s="218" t="s">
        <v>1789</v>
      </c>
      <c r="D2073" s="219">
        <v>71231</v>
      </c>
      <c r="E2073" s="218" t="s">
        <v>4462</v>
      </c>
      <c r="F2073" s="222">
        <v>0.48</v>
      </c>
      <c r="G2073" s="222">
        <v>0.48</v>
      </c>
      <c r="H2073" s="222" t="s">
        <v>5197</v>
      </c>
      <c r="I2073" s="222" t="s">
        <v>5197</v>
      </c>
      <c r="J2073" s="646" t="s">
        <v>5197</v>
      </c>
      <c r="K2073" s="521" t="s">
        <v>4461</v>
      </c>
      <c r="L2073" s="221" t="s">
        <v>47</v>
      </c>
      <c r="M2073" s="221" t="s">
        <v>1848</v>
      </c>
      <c r="N2073" s="300" t="s">
        <v>1795</v>
      </c>
    </row>
    <row r="2074" spans="2:14" x14ac:dyDescent="0.2">
      <c r="B2074" s="217"/>
      <c r="C2074" s="218" t="s">
        <v>1789</v>
      </c>
      <c r="D2074" s="219">
        <v>71232</v>
      </c>
      <c r="E2074" s="218" t="s">
        <v>4463</v>
      </c>
      <c r="F2074" s="222">
        <v>0.25</v>
      </c>
      <c r="G2074" s="222">
        <v>0.25</v>
      </c>
      <c r="H2074" s="222" t="s">
        <v>5197</v>
      </c>
      <c r="I2074" s="222" t="s">
        <v>5197</v>
      </c>
      <c r="J2074" s="646" t="s">
        <v>5197</v>
      </c>
      <c r="K2074" s="521" t="s">
        <v>4087</v>
      </c>
      <c r="L2074" s="221" t="s">
        <v>47</v>
      </c>
      <c r="M2074" s="221" t="s">
        <v>1848</v>
      </c>
      <c r="N2074" s="300" t="s">
        <v>1795</v>
      </c>
    </row>
    <row r="2075" spans="2:14" x14ac:dyDescent="0.2">
      <c r="B2075" s="217"/>
      <c r="C2075" s="218" t="s">
        <v>1789</v>
      </c>
      <c r="D2075" s="219">
        <v>71233</v>
      </c>
      <c r="E2075" s="218" t="s">
        <v>4464</v>
      </c>
      <c r="F2075" s="222">
        <v>4.5999999999999996</v>
      </c>
      <c r="G2075" s="222">
        <v>4.5999999999999996</v>
      </c>
      <c r="H2075" s="222" t="s">
        <v>5197</v>
      </c>
      <c r="I2075" s="222" t="s">
        <v>5197</v>
      </c>
      <c r="J2075" s="646" t="s">
        <v>5197</v>
      </c>
      <c r="K2075" s="521" t="s">
        <v>2665</v>
      </c>
      <c r="L2075" s="221" t="s">
        <v>47</v>
      </c>
      <c r="M2075" s="221" t="s">
        <v>1797</v>
      </c>
      <c r="N2075" s="300" t="s">
        <v>4170</v>
      </c>
    </row>
    <row r="2076" spans="2:14" x14ac:dyDescent="0.2">
      <c r="B2076" s="217"/>
      <c r="C2076" s="218" t="s">
        <v>1789</v>
      </c>
      <c r="D2076" s="219">
        <v>71234</v>
      </c>
      <c r="E2076" s="218" t="s">
        <v>4465</v>
      </c>
      <c r="F2076" s="222">
        <v>0.13300000000000001</v>
      </c>
      <c r="G2076" s="222">
        <v>0.13300000000000001</v>
      </c>
      <c r="H2076" s="222" t="s">
        <v>5197</v>
      </c>
      <c r="I2076" s="222" t="s">
        <v>5197</v>
      </c>
      <c r="J2076" s="646" t="s">
        <v>5197</v>
      </c>
      <c r="K2076" s="521" t="s">
        <v>4129</v>
      </c>
      <c r="L2076" s="221" t="s">
        <v>49</v>
      </c>
      <c r="M2076" s="221" t="s">
        <v>49</v>
      </c>
      <c r="N2076" s="300" t="s">
        <v>2105</v>
      </c>
    </row>
    <row r="2077" spans="2:14" x14ac:dyDescent="0.2">
      <c r="B2077" s="217"/>
      <c r="C2077" s="218" t="s">
        <v>1789</v>
      </c>
      <c r="D2077" s="219">
        <v>71236</v>
      </c>
      <c r="E2077" s="218" t="s">
        <v>4467</v>
      </c>
      <c r="F2077" s="222">
        <v>0.4</v>
      </c>
      <c r="G2077" s="222">
        <v>0.4</v>
      </c>
      <c r="H2077" s="222" t="s">
        <v>5197</v>
      </c>
      <c r="I2077" s="222" t="s">
        <v>5197</v>
      </c>
      <c r="J2077" s="646" t="s">
        <v>5197</v>
      </c>
      <c r="K2077" s="521" t="s">
        <v>3756</v>
      </c>
      <c r="L2077" s="221" t="s">
        <v>47</v>
      </c>
      <c r="M2077" s="221" t="s">
        <v>51</v>
      </c>
      <c r="N2077" s="300" t="s">
        <v>1988</v>
      </c>
    </row>
    <row r="2078" spans="2:14" x14ac:dyDescent="0.2">
      <c r="B2078" s="217"/>
      <c r="C2078" s="218" t="s">
        <v>1789</v>
      </c>
      <c r="D2078" s="219">
        <v>71238</v>
      </c>
      <c r="E2078" s="218" t="s">
        <v>4468</v>
      </c>
      <c r="F2078" s="222">
        <v>0.18</v>
      </c>
      <c r="G2078" s="222">
        <v>0.18</v>
      </c>
      <c r="H2078" s="222" t="s">
        <v>5197</v>
      </c>
      <c r="I2078" s="222" t="s">
        <v>5197</v>
      </c>
      <c r="J2078" s="646" t="s">
        <v>5197</v>
      </c>
      <c r="K2078" s="521" t="s">
        <v>2526</v>
      </c>
      <c r="L2078" s="221" t="s">
        <v>45</v>
      </c>
      <c r="M2078" s="221" t="s">
        <v>45</v>
      </c>
      <c r="N2078" s="300" t="s">
        <v>1986</v>
      </c>
    </row>
    <row r="2079" spans="2:14" x14ac:dyDescent="0.2">
      <c r="B2079" s="217"/>
      <c r="C2079" s="218" t="s">
        <v>1789</v>
      </c>
      <c r="D2079" s="219">
        <v>71239</v>
      </c>
      <c r="E2079" s="218" t="s">
        <v>4469</v>
      </c>
      <c r="F2079" s="222">
        <v>0.04</v>
      </c>
      <c r="G2079" s="222">
        <v>0.04</v>
      </c>
      <c r="H2079" s="222" t="s">
        <v>5197</v>
      </c>
      <c r="I2079" s="222" t="s">
        <v>5197</v>
      </c>
      <c r="J2079" s="646" t="s">
        <v>5197</v>
      </c>
      <c r="K2079" s="521" t="s">
        <v>4470</v>
      </c>
      <c r="L2079" s="221" t="s">
        <v>49</v>
      </c>
      <c r="M2079" s="221" t="s">
        <v>49</v>
      </c>
      <c r="N2079" s="300" t="s">
        <v>2105</v>
      </c>
    </row>
    <row r="2080" spans="2:14" x14ac:dyDescent="0.2">
      <c r="B2080" s="217"/>
      <c r="C2080" s="218" t="s">
        <v>1789</v>
      </c>
      <c r="D2080" s="219">
        <v>71241</v>
      </c>
      <c r="E2080" s="218" t="s">
        <v>4471</v>
      </c>
      <c r="F2080" s="222">
        <v>3.32</v>
      </c>
      <c r="G2080" s="222">
        <v>3.32</v>
      </c>
      <c r="H2080" s="222" t="s">
        <v>5197</v>
      </c>
      <c r="I2080" s="222" t="s">
        <v>5197</v>
      </c>
      <c r="J2080" s="646" t="s">
        <v>5197</v>
      </c>
      <c r="K2080" s="521" t="s">
        <v>4473</v>
      </c>
      <c r="L2080" s="221" t="s">
        <v>47</v>
      </c>
      <c r="M2080" s="221" t="s">
        <v>1763</v>
      </c>
      <c r="N2080" s="300" t="s">
        <v>4472</v>
      </c>
    </row>
    <row r="2081" spans="2:14" x14ac:dyDescent="0.2">
      <c r="B2081" s="217"/>
      <c r="C2081" s="218" t="s">
        <v>1789</v>
      </c>
      <c r="D2081" s="219">
        <v>71242</v>
      </c>
      <c r="E2081" s="218" t="s">
        <v>4474</v>
      </c>
      <c r="F2081" s="222">
        <v>4.9800000000000004</v>
      </c>
      <c r="G2081" s="222">
        <v>4.9800000000000004</v>
      </c>
      <c r="H2081" s="222" t="s">
        <v>5197</v>
      </c>
      <c r="I2081" s="222" t="s">
        <v>5197</v>
      </c>
      <c r="J2081" s="646" t="s">
        <v>5197</v>
      </c>
      <c r="K2081" s="521" t="s">
        <v>4475</v>
      </c>
      <c r="L2081" s="221" t="s">
        <v>47</v>
      </c>
      <c r="M2081" s="221" t="s">
        <v>1763</v>
      </c>
      <c r="N2081" s="300" t="s">
        <v>4472</v>
      </c>
    </row>
    <row r="2082" spans="2:14" x14ac:dyDescent="0.2">
      <c r="B2082" s="217"/>
      <c r="C2082" s="218" t="s">
        <v>1789</v>
      </c>
      <c r="D2082" s="219">
        <v>71243</v>
      </c>
      <c r="E2082" s="218" t="s">
        <v>4476</v>
      </c>
      <c r="F2082" s="222">
        <v>4.99</v>
      </c>
      <c r="G2082" s="222">
        <v>4.99</v>
      </c>
      <c r="H2082" s="222" t="s">
        <v>5197</v>
      </c>
      <c r="I2082" s="222" t="s">
        <v>5197</v>
      </c>
      <c r="J2082" s="646" t="s">
        <v>5197</v>
      </c>
      <c r="K2082" s="521" t="s">
        <v>2102</v>
      </c>
      <c r="L2082" s="221" t="s">
        <v>47</v>
      </c>
      <c r="M2082" s="221" t="s">
        <v>1763</v>
      </c>
      <c r="N2082" s="300" t="s">
        <v>4472</v>
      </c>
    </row>
    <row r="2083" spans="2:14" x14ac:dyDescent="0.2">
      <c r="B2083" s="217"/>
      <c r="C2083" s="218" t="s">
        <v>1789</v>
      </c>
      <c r="D2083" s="219">
        <v>71245</v>
      </c>
      <c r="E2083" s="218" t="s">
        <v>4477</v>
      </c>
      <c r="F2083" s="222">
        <v>4.9800000000000004</v>
      </c>
      <c r="G2083" s="222">
        <v>4.9800000000000004</v>
      </c>
      <c r="H2083" s="222" t="s">
        <v>5197</v>
      </c>
      <c r="I2083" s="222" t="s">
        <v>5197</v>
      </c>
      <c r="J2083" s="646" t="s">
        <v>5197</v>
      </c>
      <c r="K2083" s="521" t="s">
        <v>2850</v>
      </c>
      <c r="L2083" s="221" t="s">
        <v>47</v>
      </c>
      <c r="M2083" s="221" t="s">
        <v>1763</v>
      </c>
      <c r="N2083" s="300" t="s">
        <v>4472</v>
      </c>
    </row>
    <row r="2084" spans="2:14" x14ac:dyDescent="0.2">
      <c r="B2084" s="217"/>
      <c r="C2084" s="218" t="s">
        <v>1789</v>
      </c>
      <c r="D2084" s="219">
        <v>71273</v>
      </c>
      <c r="E2084" s="218" t="s">
        <v>4478</v>
      </c>
      <c r="F2084" s="222">
        <v>2.5</v>
      </c>
      <c r="G2084" s="222">
        <v>2.5</v>
      </c>
      <c r="H2084" s="222" t="s">
        <v>5197</v>
      </c>
      <c r="I2084" s="222" t="s">
        <v>5197</v>
      </c>
      <c r="J2084" s="646" t="s">
        <v>5197</v>
      </c>
      <c r="K2084" s="521" t="s">
        <v>4479</v>
      </c>
      <c r="L2084" s="221" t="s">
        <v>49</v>
      </c>
      <c r="M2084" s="221" t="s">
        <v>49</v>
      </c>
      <c r="N2084" s="300" t="s">
        <v>2105</v>
      </c>
    </row>
    <row r="2085" spans="2:14" x14ac:dyDescent="0.2">
      <c r="B2085" s="217"/>
      <c r="C2085" s="218" t="s">
        <v>1789</v>
      </c>
      <c r="D2085" s="219">
        <v>71275</v>
      </c>
      <c r="E2085" s="218" t="s">
        <v>4481</v>
      </c>
      <c r="F2085" s="222">
        <v>1</v>
      </c>
      <c r="G2085" s="222">
        <v>1</v>
      </c>
      <c r="H2085" s="222" t="s">
        <v>5197</v>
      </c>
      <c r="I2085" s="222" t="s">
        <v>5197</v>
      </c>
      <c r="J2085" s="646" t="s">
        <v>5197</v>
      </c>
      <c r="K2085" s="521" t="s">
        <v>4482</v>
      </c>
      <c r="L2085" s="221" t="s">
        <v>47</v>
      </c>
      <c r="M2085" s="221" t="s">
        <v>1763</v>
      </c>
      <c r="N2085" s="300" t="s">
        <v>1988</v>
      </c>
    </row>
    <row r="2086" spans="2:14" x14ac:dyDescent="0.2">
      <c r="B2086" s="217"/>
      <c r="C2086" s="218" t="s">
        <v>1789</v>
      </c>
      <c r="D2086" s="219">
        <v>71277</v>
      </c>
      <c r="E2086" s="218" t="s">
        <v>4484</v>
      </c>
      <c r="F2086" s="222">
        <v>0.66</v>
      </c>
      <c r="G2086" s="222">
        <v>0.66</v>
      </c>
      <c r="H2086" s="222" t="s">
        <v>5197</v>
      </c>
      <c r="I2086" s="222" t="s">
        <v>5197</v>
      </c>
      <c r="J2086" s="646" t="s">
        <v>5197</v>
      </c>
      <c r="K2086" s="521" t="s">
        <v>3739</v>
      </c>
      <c r="L2086" s="221" t="s">
        <v>45</v>
      </c>
      <c r="M2086" s="221" t="s">
        <v>45</v>
      </c>
      <c r="N2086" s="300" t="s">
        <v>1986</v>
      </c>
    </row>
    <row r="2087" spans="2:14" x14ac:dyDescent="0.2">
      <c r="B2087" s="217"/>
      <c r="C2087" s="218" t="s">
        <v>1789</v>
      </c>
      <c r="D2087" s="219">
        <v>71278</v>
      </c>
      <c r="E2087" s="218" t="s">
        <v>4485</v>
      </c>
      <c r="F2087" s="222">
        <v>0.153</v>
      </c>
      <c r="G2087" s="222">
        <v>0.153</v>
      </c>
      <c r="H2087" s="222" t="s">
        <v>5197</v>
      </c>
      <c r="I2087" s="222" t="s">
        <v>5197</v>
      </c>
      <c r="J2087" s="646" t="s">
        <v>5197</v>
      </c>
      <c r="K2087" s="521" t="s">
        <v>4486</v>
      </c>
      <c r="L2087" s="221" t="s">
        <v>47</v>
      </c>
      <c r="M2087" s="221" t="s">
        <v>1848</v>
      </c>
      <c r="N2087" s="300" t="s">
        <v>1988</v>
      </c>
    </row>
    <row r="2088" spans="2:14" x14ac:dyDescent="0.2">
      <c r="B2088" s="217"/>
      <c r="C2088" s="218" t="s">
        <v>1789</v>
      </c>
      <c r="D2088" s="219">
        <v>71281</v>
      </c>
      <c r="E2088" s="218" t="s">
        <v>4487</v>
      </c>
      <c r="F2088" s="222">
        <v>4.2999999999999997E-2</v>
      </c>
      <c r="G2088" s="222">
        <v>4.2999999999999997E-2</v>
      </c>
      <c r="H2088" s="222" t="s">
        <v>5197</v>
      </c>
      <c r="I2088" s="222" t="s">
        <v>5197</v>
      </c>
      <c r="J2088" s="646" t="s">
        <v>5197</v>
      </c>
      <c r="K2088" s="521" t="s">
        <v>4280</v>
      </c>
      <c r="L2088" s="221" t="s">
        <v>45</v>
      </c>
      <c r="M2088" s="221" t="s">
        <v>45</v>
      </c>
      <c r="N2088" s="300" t="s">
        <v>1986</v>
      </c>
    </row>
    <row r="2089" spans="2:14" x14ac:dyDescent="0.2">
      <c r="B2089" s="217"/>
      <c r="C2089" s="218" t="s">
        <v>1789</v>
      </c>
      <c r="D2089" s="219">
        <v>71283</v>
      </c>
      <c r="E2089" s="218" t="s">
        <v>4488</v>
      </c>
      <c r="F2089" s="222">
        <v>0.03</v>
      </c>
      <c r="G2089" s="222">
        <v>0.03</v>
      </c>
      <c r="H2089" s="222" t="s">
        <v>5197</v>
      </c>
      <c r="I2089" s="222" t="s">
        <v>5197</v>
      </c>
      <c r="J2089" s="646" t="s">
        <v>5197</v>
      </c>
      <c r="K2089" s="521" t="s">
        <v>2594</v>
      </c>
      <c r="L2089" s="221" t="s">
        <v>45</v>
      </c>
      <c r="M2089" s="221" t="s">
        <v>45</v>
      </c>
      <c r="N2089" s="300" t="s">
        <v>1986</v>
      </c>
    </row>
    <row r="2090" spans="2:14" x14ac:dyDescent="0.2">
      <c r="B2090" s="217"/>
      <c r="C2090" s="218" t="s">
        <v>1789</v>
      </c>
      <c r="D2090" s="219">
        <v>71308</v>
      </c>
      <c r="E2090" s="218" t="s">
        <v>4491</v>
      </c>
      <c r="F2090" s="222">
        <v>9.6010000000000009</v>
      </c>
      <c r="G2090" s="222">
        <v>9.6010000000000009</v>
      </c>
      <c r="H2090" s="222" t="s">
        <v>5197</v>
      </c>
      <c r="I2090" s="222" t="s">
        <v>5197</v>
      </c>
      <c r="J2090" s="646" t="s">
        <v>5197</v>
      </c>
      <c r="K2090" s="521" t="s">
        <v>4492</v>
      </c>
      <c r="L2090" s="221" t="s">
        <v>45</v>
      </c>
      <c r="M2090" s="221" t="s">
        <v>45</v>
      </c>
      <c r="N2090" s="300" t="s">
        <v>3147</v>
      </c>
    </row>
    <row r="2091" spans="2:14" x14ac:dyDescent="0.2">
      <c r="B2091" s="217"/>
      <c r="C2091" s="218" t="s">
        <v>1789</v>
      </c>
      <c r="D2091" s="219">
        <v>71309</v>
      </c>
      <c r="E2091" s="218" t="s">
        <v>4493</v>
      </c>
      <c r="F2091" s="222">
        <v>9.6010000000000009</v>
      </c>
      <c r="G2091" s="222">
        <v>9.6010000000000009</v>
      </c>
      <c r="H2091" s="222" t="s">
        <v>5197</v>
      </c>
      <c r="I2091" s="222" t="s">
        <v>5197</v>
      </c>
      <c r="J2091" s="646" t="s">
        <v>5197</v>
      </c>
      <c r="K2091" s="521" t="s">
        <v>4492</v>
      </c>
      <c r="L2091" s="221" t="s">
        <v>45</v>
      </c>
      <c r="M2091" s="221" t="s">
        <v>45</v>
      </c>
      <c r="N2091" s="300" t="s">
        <v>3147</v>
      </c>
    </row>
    <row r="2092" spans="2:14" x14ac:dyDescent="0.2">
      <c r="B2092" s="217"/>
      <c r="C2092" s="218" t="s">
        <v>1789</v>
      </c>
      <c r="D2092" s="219">
        <v>71310</v>
      </c>
      <c r="E2092" s="218" t="s">
        <v>4494</v>
      </c>
      <c r="F2092" s="222">
        <v>9.6010000000000009</v>
      </c>
      <c r="G2092" s="222">
        <v>9.6010000000000009</v>
      </c>
      <c r="H2092" s="222" t="s">
        <v>5197</v>
      </c>
      <c r="I2092" s="222" t="s">
        <v>5197</v>
      </c>
      <c r="J2092" s="646" t="s">
        <v>5197</v>
      </c>
      <c r="K2092" s="521" t="s">
        <v>4492</v>
      </c>
      <c r="L2092" s="221" t="s">
        <v>45</v>
      </c>
      <c r="M2092" s="221" t="s">
        <v>45</v>
      </c>
      <c r="N2092" s="300" t="s">
        <v>3147</v>
      </c>
    </row>
    <row r="2093" spans="2:14" x14ac:dyDescent="0.2">
      <c r="B2093" s="217"/>
      <c r="C2093" s="218" t="s">
        <v>1789</v>
      </c>
      <c r="D2093" s="219">
        <v>71311</v>
      </c>
      <c r="E2093" s="218" t="s">
        <v>4495</v>
      </c>
      <c r="F2093" s="222">
        <v>9.6010000000000009</v>
      </c>
      <c r="G2093" s="222">
        <v>9.6010000000000009</v>
      </c>
      <c r="H2093" s="222" t="s">
        <v>5197</v>
      </c>
      <c r="I2093" s="222" t="s">
        <v>5197</v>
      </c>
      <c r="J2093" s="646" t="s">
        <v>5197</v>
      </c>
      <c r="K2093" s="521" t="s">
        <v>4275</v>
      </c>
      <c r="L2093" s="221" t="s">
        <v>45</v>
      </c>
      <c r="M2093" s="221" t="s">
        <v>45</v>
      </c>
      <c r="N2093" s="300" t="s">
        <v>3147</v>
      </c>
    </row>
    <row r="2094" spans="2:14" x14ac:dyDescent="0.2">
      <c r="B2094" s="217"/>
      <c r="C2094" s="218" t="s">
        <v>1789</v>
      </c>
      <c r="D2094" s="219">
        <v>71312</v>
      </c>
      <c r="E2094" s="218" t="s">
        <v>4496</v>
      </c>
      <c r="F2094" s="222">
        <v>0.13300000000000001</v>
      </c>
      <c r="G2094" s="222">
        <v>0.13300000000000001</v>
      </c>
      <c r="H2094" s="222" t="s">
        <v>5197</v>
      </c>
      <c r="I2094" s="222" t="s">
        <v>5197</v>
      </c>
      <c r="J2094" s="646" t="s">
        <v>5197</v>
      </c>
      <c r="K2094" s="521" t="s">
        <v>3925</v>
      </c>
      <c r="L2094" s="221" t="s">
        <v>47</v>
      </c>
      <c r="M2094" s="221" t="s">
        <v>1797</v>
      </c>
      <c r="N2094" s="300" t="s">
        <v>1988</v>
      </c>
    </row>
    <row r="2095" spans="2:14" x14ac:dyDescent="0.2">
      <c r="B2095" s="217"/>
      <c r="C2095" s="218" t="s">
        <v>1789</v>
      </c>
      <c r="D2095" s="219">
        <v>71313</v>
      </c>
      <c r="E2095" s="218" t="s">
        <v>4497</v>
      </c>
      <c r="F2095" s="222">
        <v>4</v>
      </c>
      <c r="G2095" s="222">
        <v>4</v>
      </c>
      <c r="H2095" s="222" t="s">
        <v>5197</v>
      </c>
      <c r="I2095" s="222" t="s">
        <v>5197</v>
      </c>
      <c r="J2095" s="646" t="s">
        <v>5197</v>
      </c>
      <c r="K2095" s="521" t="s">
        <v>2574</v>
      </c>
      <c r="L2095" s="221" t="s">
        <v>45</v>
      </c>
      <c r="M2095" s="221" t="s">
        <v>45</v>
      </c>
      <c r="N2095" s="300" t="s">
        <v>1986</v>
      </c>
    </row>
    <row r="2096" spans="2:14" x14ac:dyDescent="0.2">
      <c r="B2096" s="217"/>
      <c r="C2096" s="218" t="s">
        <v>1789</v>
      </c>
      <c r="D2096" s="219">
        <v>71328</v>
      </c>
      <c r="E2096" s="218" t="s">
        <v>4499</v>
      </c>
      <c r="F2096" s="222">
        <v>0.04</v>
      </c>
      <c r="G2096" s="222">
        <v>0.04</v>
      </c>
      <c r="H2096" s="222" t="s">
        <v>5197</v>
      </c>
      <c r="I2096" s="222" t="s">
        <v>5197</v>
      </c>
      <c r="J2096" s="646" t="s">
        <v>5197</v>
      </c>
      <c r="K2096" s="521" t="s">
        <v>3763</v>
      </c>
      <c r="L2096" s="221" t="s">
        <v>45</v>
      </c>
      <c r="M2096" s="221" t="s">
        <v>45</v>
      </c>
      <c r="N2096" s="300" t="s">
        <v>1986</v>
      </c>
    </row>
    <row r="2097" spans="2:14" x14ac:dyDescent="0.2">
      <c r="B2097" s="217"/>
      <c r="C2097" s="218" t="s">
        <v>1789</v>
      </c>
      <c r="D2097" s="219">
        <v>71329</v>
      </c>
      <c r="E2097" s="218" t="s">
        <v>4500</v>
      </c>
      <c r="F2097" s="222">
        <v>7.0000000000000007E-2</v>
      </c>
      <c r="G2097" s="222">
        <v>7.0000000000000007E-2</v>
      </c>
      <c r="H2097" s="222" t="s">
        <v>5197</v>
      </c>
      <c r="I2097" s="222" t="s">
        <v>5197</v>
      </c>
      <c r="J2097" s="646" t="s">
        <v>5197</v>
      </c>
      <c r="K2097" s="521" t="s">
        <v>4501</v>
      </c>
      <c r="L2097" s="221" t="s">
        <v>45</v>
      </c>
      <c r="M2097" s="221" t="s">
        <v>45</v>
      </c>
      <c r="N2097" s="300" t="s">
        <v>1986</v>
      </c>
    </row>
    <row r="2098" spans="2:14" x14ac:dyDescent="0.2">
      <c r="B2098" s="217"/>
      <c r="C2098" s="218" t="s">
        <v>1789</v>
      </c>
      <c r="D2098" s="219">
        <v>71347</v>
      </c>
      <c r="E2098" s="218" t="s">
        <v>4502</v>
      </c>
      <c r="F2098" s="222">
        <v>4.95</v>
      </c>
      <c r="G2098" s="222">
        <v>4.95</v>
      </c>
      <c r="H2098" s="222" t="s">
        <v>5197</v>
      </c>
      <c r="I2098" s="222" t="s">
        <v>5197</v>
      </c>
      <c r="J2098" s="646" t="s">
        <v>5197</v>
      </c>
      <c r="K2098" s="521" t="s">
        <v>4503</v>
      </c>
      <c r="L2098" s="221" t="s">
        <v>47</v>
      </c>
      <c r="M2098" s="221" t="s">
        <v>1763</v>
      </c>
      <c r="N2098" s="300" t="s">
        <v>4170</v>
      </c>
    </row>
    <row r="2099" spans="2:14" x14ac:dyDescent="0.2">
      <c r="B2099" s="217"/>
      <c r="C2099" s="218" t="s">
        <v>1789</v>
      </c>
      <c r="D2099" s="219">
        <v>71358</v>
      </c>
      <c r="E2099" s="218" t="s">
        <v>4504</v>
      </c>
      <c r="F2099" s="222">
        <v>0.91</v>
      </c>
      <c r="G2099" s="222">
        <v>0.91</v>
      </c>
      <c r="H2099" s="222" t="s">
        <v>5197</v>
      </c>
      <c r="I2099" s="222" t="s">
        <v>5197</v>
      </c>
      <c r="J2099" s="646" t="s">
        <v>5197</v>
      </c>
      <c r="K2099" s="521" t="s">
        <v>4140</v>
      </c>
      <c r="L2099" s="221" t="s">
        <v>47</v>
      </c>
      <c r="M2099" s="221" t="s">
        <v>1797</v>
      </c>
      <c r="N2099" s="300" t="s">
        <v>1988</v>
      </c>
    </row>
    <row r="2100" spans="2:14" x14ac:dyDescent="0.2">
      <c r="B2100" s="217"/>
      <c r="C2100" s="218" t="s">
        <v>1789</v>
      </c>
      <c r="D2100" s="219">
        <v>71359</v>
      </c>
      <c r="E2100" s="218" t="s">
        <v>4505</v>
      </c>
      <c r="F2100" s="222">
        <v>3.1E-2</v>
      </c>
      <c r="G2100" s="222">
        <v>3.1E-2</v>
      </c>
      <c r="H2100" s="222" t="s">
        <v>5197</v>
      </c>
      <c r="I2100" s="222" t="s">
        <v>5197</v>
      </c>
      <c r="J2100" s="646" t="s">
        <v>5197</v>
      </c>
      <c r="K2100" s="521" t="s">
        <v>2680</v>
      </c>
      <c r="L2100" s="221" t="s">
        <v>45</v>
      </c>
      <c r="M2100" s="221" t="s">
        <v>45</v>
      </c>
      <c r="N2100" s="300" t="s">
        <v>1986</v>
      </c>
    </row>
    <row r="2101" spans="2:14" x14ac:dyDescent="0.2">
      <c r="B2101" s="217"/>
      <c r="C2101" s="218" t="s">
        <v>1789</v>
      </c>
      <c r="D2101" s="219">
        <v>71360</v>
      </c>
      <c r="E2101" s="218" t="s">
        <v>4506</v>
      </c>
      <c r="F2101" s="222">
        <v>0.107</v>
      </c>
      <c r="G2101" s="222">
        <v>0.107</v>
      </c>
      <c r="H2101" s="222" t="s">
        <v>5197</v>
      </c>
      <c r="I2101" s="222" t="s">
        <v>5197</v>
      </c>
      <c r="J2101" s="646" t="s">
        <v>5197</v>
      </c>
      <c r="K2101" s="521" t="s">
        <v>4486</v>
      </c>
      <c r="L2101" s="221" t="s">
        <v>47</v>
      </c>
      <c r="M2101" s="221" t="s">
        <v>1848</v>
      </c>
      <c r="N2101" s="300" t="s">
        <v>1988</v>
      </c>
    </row>
    <row r="2102" spans="2:14" x14ac:dyDescent="0.2">
      <c r="B2102" s="217"/>
      <c r="C2102" s="218" t="s">
        <v>1789</v>
      </c>
      <c r="D2102" s="219">
        <v>71361</v>
      </c>
      <c r="E2102" s="218" t="s">
        <v>4507</v>
      </c>
      <c r="F2102" s="222">
        <v>0.188</v>
      </c>
      <c r="G2102" s="222">
        <v>0.188</v>
      </c>
      <c r="H2102" s="222" t="s">
        <v>5197</v>
      </c>
      <c r="I2102" s="222" t="s">
        <v>5197</v>
      </c>
      <c r="J2102" s="646" t="s">
        <v>5197</v>
      </c>
      <c r="K2102" s="521" t="s">
        <v>3724</v>
      </c>
      <c r="L2102" s="221" t="s">
        <v>45</v>
      </c>
      <c r="M2102" s="221" t="s">
        <v>45</v>
      </c>
      <c r="N2102" s="300" t="s">
        <v>1986</v>
      </c>
    </row>
    <row r="2103" spans="2:14" x14ac:dyDescent="0.2">
      <c r="B2103" s="217"/>
      <c r="C2103" s="218" t="s">
        <v>1789</v>
      </c>
      <c r="D2103" s="219">
        <v>71362</v>
      </c>
      <c r="E2103" s="218" t="s">
        <v>4508</v>
      </c>
      <c r="F2103" s="222">
        <v>0.05</v>
      </c>
      <c r="G2103" s="222">
        <v>0.05</v>
      </c>
      <c r="H2103" s="222" t="s">
        <v>5197</v>
      </c>
      <c r="I2103" s="222" t="s">
        <v>5197</v>
      </c>
      <c r="J2103" s="646" t="s">
        <v>5197</v>
      </c>
      <c r="K2103" s="521" t="s">
        <v>3763</v>
      </c>
      <c r="L2103" s="221" t="s">
        <v>45</v>
      </c>
      <c r="M2103" s="221" t="s">
        <v>45</v>
      </c>
      <c r="N2103" s="300" t="s">
        <v>1986</v>
      </c>
    </row>
    <row r="2104" spans="2:14" x14ac:dyDescent="0.2">
      <c r="B2104" s="217"/>
      <c r="C2104" s="218" t="s">
        <v>1789</v>
      </c>
      <c r="D2104" s="219">
        <v>71363</v>
      </c>
      <c r="E2104" s="218" t="s">
        <v>4509</v>
      </c>
      <c r="F2104" s="222">
        <v>0.23300000000000001</v>
      </c>
      <c r="G2104" s="222">
        <v>0.23300000000000001</v>
      </c>
      <c r="H2104" s="222" t="s">
        <v>5197</v>
      </c>
      <c r="I2104" s="222" t="s">
        <v>5197</v>
      </c>
      <c r="J2104" s="646" t="s">
        <v>5197</v>
      </c>
      <c r="K2104" s="521" t="s">
        <v>2647</v>
      </c>
      <c r="L2104" s="221" t="s">
        <v>47</v>
      </c>
      <c r="M2104" s="221" t="s">
        <v>51</v>
      </c>
      <c r="N2104" s="300" t="s">
        <v>1988</v>
      </c>
    </row>
    <row r="2105" spans="2:14" x14ac:dyDescent="0.2">
      <c r="B2105" s="217"/>
      <c r="C2105" s="218" t="s">
        <v>1789</v>
      </c>
      <c r="D2105" s="219">
        <v>71364</v>
      </c>
      <c r="E2105" s="218" t="s">
        <v>4510</v>
      </c>
      <c r="F2105" s="222">
        <v>4.99</v>
      </c>
      <c r="G2105" s="222">
        <v>4.99</v>
      </c>
      <c r="H2105" s="222" t="s">
        <v>5197</v>
      </c>
      <c r="I2105" s="222" t="s">
        <v>5197</v>
      </c>
      <c r="J2105" s="646" t="s">
        <v>5197</v>
      </c>
      <c r="K2105" s="521" t="s">
        <v>2732</v>
      </c>
      <c r="L2105" s="221" t="s">
        <v>47</v>
      </c>
      <c r="M2105" s="221" t="s">
        <v>51</v>
      </c>
      <c r="N2105" s="300" t="s">
        <v>1795</v>
      </c>
    </row>
    <row r="2106" spans="2:14" x14ac:dyDescent="0.2">
      <c r="B2106" s="217"/>
      <c r="C2106" s="218" t="s">
        <v>1789</v>
      </c>
      <c r="D2106" s="219">
        <v>71376</v>
      </c>
      <c r="E2106" s="218" t="s">
        <v>4512</v>
      </c>
      <c r="F2106" s="222">
        <v>0.73099999999999998</v>
      </c>
      <c r="G2106" s="222">
        <v>0.73099999999999998</v>
      </c>
      <c r="H2106" s="222" t="s">
        <v>5197</v>
      </c>
      <c r="I2106" s="222" t="s">
        <v>5197</v>
      </c>
      <c r="J2106" s="646" t="s">
        <v>5197</v>
      </c>
      <c r="K2106" s="521" t="s">
        <v>4513</v>
      </c>
      <c r="L2106" s="221" t="s">
        <v>47</v>
      </c>
      <c r="M2106" s="221" t="s">
        <v>1848</v>
      </c>
      <c r="N2106" s="300" t="s">
        <v>1988</v>
      </c>
    </row>
    <row r="2107" spans="2:14" x14ac:dyDescent="0.2">
      <c r="B2107" s="217"/>
      <c r="C2107" s="218" t="s">
        <v>1789</v>
      </c>
      <c r="D2107" s="219">
        <v>71377</v>
      </c>
      <c r="E2107" s="218" t="s">
        <v>4514</v>
      </c>
      <c r="F2107" s="222">
        <v>0.12</v>
      </c>
      <c r="G2107" s="222">
        <v>0.12</v>
      </c>
      <c r="H2107" s="222" t="s">
        <v>5197</v>
      </c>
      <c r="I2107" s="222" t="s">
        <v>5197</v>
      </c>
      <c r="J2107" s="646" t="s">
        <v>5197</v>
      </c>
      <c r="K2107" s="521" t="s">
        <v>3951</v>
      </c>
      <c r="L2107" s="221" t="s">
        <v>47</v>
      </c>
      <c r="M2107" s="221" t="s">
        <v>1848</v>
      </c>
      <c r="N2107" s="300" t="s">
        <v>1988</v>
      </c>
    </row>
    <row r="2108" spans="2:14" x14ac:dyDescent="0.2">
      <c r="B2108" s="217"/>
      <c r="C2108" s="218" t="s">
        <v>1789</v>
      </c>
      <c r="D2108" s="219">
        <v>71378</v>
      </c>
      <c r="E2108" s="218" t="s">
        <v>4515</v>
      </c>
      <c r="F2108" s="222">
        <v>4</v>
      </c>
      <c r="G2108" s="222">
        <v>4</v>
      </c>
      <c r="H2108" s="222" t="s">
        <v>5197</v>
      </c>
      <c r="I2108" s="222" t="s">
        <v>5197</v>
      </c>
      <c r="J2108" s="646" t="s">
        <v>5197</v>
      </c>
      <c r="K2108" s="521" t="s">
        <v>2682</v>
      </c>
      <c r="L2108" s="221" t="s">
        <v>47</v>
      </c>
      <c r="M2108" s="221" t="s">
        <v>1763</v>
      </c>
      <c r="N2108" s="300" t="s">
        <v>4170</v>
      </c>
    </row>
    <row r="2109" spans="2:14" x14ac:dyDescent="0.2">
      <c r="B2109" s="217"/>
      <c r="C2109" s="218" t="s">
        <v>1789</v>
      </c>
      <c r="D2109" s="219">
        <v>71379</v>
      </c>
      <c r="E2109" s="218" t="s">
        <v>4516</v>
      </c>
      <c r="F2109" s="222">
        <v>6.7000000000000004E-2</v>
      </c>
      <c r="G2109" s="222">
        <v>6.7000000000000004E-2</v>
      </c>
      <c r="H2109" s="222" t="s">
        <v>5197</v>
      </c>
      <c r="I2109" s="222" t="s">
        <v>5197</v>
      </c>
      <c r="J2109" s="646" t="s">
        <v>5197</v>
      </c>
      <c r="K2109" s="521" t="s">
        <v>3925</v>
      </c>
      <c r="L2109" s="221" t="s">
        <v>47</v>
      </c>
      <c r="M2109" s="221" t="s">
        <v>1797</v>
      </c>
      <c r="N2109" s="300" t="s">
        <v>1988</v>
      </c>
    </row>
    <row r="2110" spans="2:14" x14ac:dyDescent="0.2">
      <c r="B2110" s="217"/>
      <c r="C2110" s="218" t="s">
        <v>1789</v>
      </c>
      <c r="D2110" s="219">
        <v>71380</v>
      </c>
      <c r="E2110" s="218" t="s">
        <v>4517</v>
      </c>
      <c r="F2110" s="222">
        <v>0.25</v>
      </c>
      <c r="G2110" s="222">
        <v>0.25</v>
      </c>
      <c r="H2110" s="222" t="s">
        <v>5197</v>
      </c>
      <c r="I2110" s="222" t="s">
        <v>5197</v>
      </c>
      <c r="J2110" s="646" t="s">
        <v>5197</v>
      </c>
      <c r="K2110" s="521" t="s">
        <v>4150</v>
      </c>
      <c r="L2110" s="221" t="s">
        <v>47</v>
      </c>
      <c r="M2110" s="221" t="s">
        <v>1797</v>
      </c>
      <c r="N2110" s="300" t="s">
        <v>1988</v>
      </c>
    </row>
    <row r="2111" spans="2:14" x14ac:dyDescent="0.2">
      <c r="B2111" s="217"/>
      <c r="C2111" s="218" t="s">
        <v>1789</v>
      </c>
      <c r="D2111" s="219">
        <v>71383</v>
      </c>
      <c r="E2111" s="218" t="s">
        <v>4518</v>
      </c>
      <c r="F2111" s="222">
        <v>0.2</v>
      </c>
      <c r="G2111" s="222">
        <v>0.2</v>
      </c>
      <c r="H2111" s="222" t="s">
        <v>5197</v>
      </c>
      <c r="I2111" s="222" t="s">
        <v>5197</v>
      </c>
      <c r="J2111" s="646" t="s">
        <v>5197</v>
      </c>
      <c r="K2111" s="521" t="s">
        <v>4146</v>
      </c>
      <c r="L2111" s="221" t="s">
        <v>47</v>
      </c>
      <c r="M2111" s="221" t="s">
        <v>1797</v>
      </c>
      <c r="N2111" s="300" t="s">
        <v>1988</v>
      </c>
    </row>
    <row r="2112" spans="2:14" x14ac:dyDescent="0.2">
      <c r="B2112" s="217"/>
      <c r="C2112" s="218" t="s">
        <v>1789</v>
      </c>
      <c r="D2112" s="219">
        <v>71387</v>
      </c>
      <c r="E2112" s="218" t="s">
        <v>4519</v>
      </c>
      <c r="F2112" s="222">
        <v>0.2</v>
      </c>
      <c r="G2112" s="222">
        <v>0.2</v>
      </c>
      <c r="H2112" s="222" t="s">
        <v>5197</v>
      </c>
      <c r="I2112" s="222" t="s">
        <v>5197</v>
      </c>
      <c r="J2112" s="646" t="s">
        <v>5197</v>
      </c>
      <c r="K2112" s="521" t="s">
        <v>2594</v>
      </c>
      <c r="L2112" s="221" t="s">
        <v>45</v>
      </c>
      <c r="M2112" s="221" t="s">
        <v>45</v>
      </c>
      <c r="N2112" s="300" t="s">
        <v>1986</v>
      </c>
    </row>
    <row r="2113" spans="2:14" x14ac:dyDescent="0.2">
      <c r="B2113" s="217"/>
      <c r="C2113" s="218" t="s">
        <v>1789</v>
      </c>
      <c r="D2113" s="219">
        <v>71389</v>
      </c>
      <c r="E2113" s="218" t="s">
        <v>4520</v>
      </c>
      <c r="F2113" s="222">
        <v>0.5</v>
      </c>
      <c r="G2113" s="222">
        <v>0.5</v>
      </c>
      <c r="H2113" s="222" t="s">
        <v>5197</v>
      </c>
      <c r="I2113" s="222" t="s">
        <v>5197</v>
      </c>
      <c r="J2113" s="646" t="s">
        <v>5197</v>
      </c>
      <c r="K2113" s="521" t="s">
        <v>3724</v>
      </c>
      <c r="L2113" s="221" t="s">
        <v>45</v>
      </c>
      <c r="M2113" s="221" t="s">
        <v>45</v>
      </c>
      <c r="N2113" s="300" t="s">
        <v>1986</v>
      </c>
    </row>
    <row r="2114" spans="2:14" x14ac:dyDescent="0.2">
      <c r="B2114" s="217"/>
      <c r="C2114" s="218" t="s">
        <v>1789</v>
      </c>
      <c r="D2114" s="219">
        <v>71406</v>
      </c>
      <c r="E2114" s="218" t="s">
        <v>4521</v>
      </c>
      <c r="F2114" s="222">
        <v>0.22</v>
      </c>
      <c r="G2114" s="222">
        <v>0.22</v>
      </c>
      <c r="H2114" s="222" t="s">
        <v>5197</v>
      </c>
      <c r="I2114" s="222" t="s">
        <v>5197</v>
      </c>
      <c r="J2114" s="646" t="s">
        <v>5197</v>
      </c>
      <c r="K2114" s="521" t="s">
        <v>4522</v>
      </c>
      <c r="L2114" s="221" t="s">
        <v>49</v>
      </c>
      <c r="M2114" s="221" t="s">
        <v>1843</v>
      </c>
      <c r="N2114" s="300" t="s">
        <v>1956</v>
      </c>
    </row>
    <row r="2115" spans="2:14" x14ac:dyDescent="0.2">
      <c r="B2115" s="217"/>
      <c r="C2115" s="218" t="s">
        <v>1789</v>
      </c>
      <c r="D2115" s="219">
        <v>71407</v>
      </c>
      <c r="E2115" s="218" t="s">
        <v>4523</v>
      </c>
      <c r="F2115" s="222">
        <v>3</v>
      </c>
      <c r="G2115" s="222">
        <v>3</v>
      </c>
      <c r="H2115" s="222" t="s">
        <v>5197</v>
      </c>
      <c r="I2115" s="222" t="s">
        <v>5197</v>
      </c>
      <c r="J2115" s="646" t="s">
        <v>5197</v>
      </c>
      <c r="K2115" s="521" t="s">
        <v>3637</v>
      </c>
      <c r="L2115" s="221" t="s">
        <v>47</v>
      </c>
      <c r="M2115" s="221" t="s">
        <v>51</v>
      </c>
      <c r="N2115" s="300" t="s">
        <v>1795</v>
      </c>
    </row>
    <row r="2116" spans="2:14" x14ac:dyDescent="0.2">
      <c r="B2116" s="217"/>
      <c r="C2116" s="218" t="s">
        <v>1789</v>
      </c>
      <c r="D2116" s="219">
        <v>71414</v>
      </c>
      <c r="E2116" s="218" t="s">
        <v>4524</v>
      </c>
      <c r="F2116" s="222">
        <v>3.55</v>
      </c>
      <c r="G2116" s="222">
        <v>3.55</v>
      </c>
      <c r="H2116" s="222" t="s">
        <v>5197</v>
      </c>
      <c r="I2116" s="222" t="s">
        <v>5197</v>
      </c>
      <c r="J2116" s="646" t="s">
        <v>5197</v>
      </c>
      <c r="K2116" s="521" t="s">
        <v>4525</v>
      </c>
      <c r="L2116" s="221" t="s">
        <v>49</v>
      </c>
      <c r="M2116" s="221" t="s">
        <v>49</v>
      </c>
      <c r="N2116" s="300" t="s">
        <v>2105</v>
      </c>
    </row>
    <row r="2117" spans="2:14" x14ac:dyDescent="0.2">
      <c r="B2117" s="217"/>
      <c r="C2117" s="218" t="s">
        <v>1789</v>
      </c>
      <c r="D2117" s="219">
        <v>71418</v>
      </c>
      <c r="E2117" s="218" t="s">
        <v>4526</v>
      </c>
      <c r="F2117" s="222">
        <v>0.37</v>
      </c>
      <c r="G2117" s="222">
        <v>0.37</v>
      </c>
      <c r="H2117" s="222" t="s">
        <v>5197</v>
      </c>
      <c r="I2117" s="222" t="s">
        <v>5197</v>
      </c>
      <c r="J2117" s="646" t="s">
        <v>5197</v>
      </c>
      <c r="K2117" s="521" t="s">
        <v>4406</v>
      </c>
      <c r="L2117" s="221" t="s">
        <v>47</v>
      </c>
      <c r="M2117" s="221" t="s">
        <v>1848</v>
      </c>
      <c r="N2117" s="300" t="s">
        <v>1988</v>
      </c>
    </row>
    <row r="2118" spans="2:14" x14ac:dyDescent="0.2">
      <c r="B2118" s="217"/>
      <c r="C2118" s="218" t="s">
        <v>1789</v>
      </c>
      <c r="D2118" s="219">
        <v>71419</v>
      </c>
      <c r="E2118" s="218" t="s">
        <v>4527</v>
      </c>
      <c r="F2118" s="222">
        <v>2.5</v>
      </c>
      <c r="G2118" s="222">
        <v>2.5</v>
      </c>
      <c r="H2118" s="222" t="s">
        <v>5197</v>
      </c>
      <c r="I2118" s="222" t="s">
        <v>5197</v>
      </c>
      <c r="J2118" s="646" t="s">
        <v>5197</v>
      </c>
      <c r="K2118" s="521" t="s">
        <v>4528</v>
      </c>
      <c r="L2118" s="221" t="s">
        <v>47</v>
      </c>
      <c r="M2118" s="221" t="s">
        <v>1763</v>
      </c>
      <c r="N2118" s="300" t="s">
        <v>1988</v>
      </c>
    </row>
    <row r="2119" spans="2:14" x14ac:dyDescent="0.2">
      <c r="B2119" s="217"/>
      <c r="C2119" s="218" t="s">
        <v>1789</v>
      </c>
      <c r="D2119" s="219">
        <v>71431</v>
      </c>
      <c r="E2119" s="218" t="s">
        <v>4531</v>
      </c>
      <c r="F2119" s="222">
        <v>0.13300000000000001</v>
      </c>
      <c r="G2119" s="222">
        <v>0.13300000000000001</v>
      </c>
      <c r="H2119" s="222" t="s">
        <v>5197</v>
      </c>
      <c r="I2119" s="222" t="s">
        <v>5197</v>
      </c>
      <c r="J2119" s="646" t="s">
        <v>5197</v>
      </c>
      <c r="K2119" s="521" t="s">
        <v>4532</v>
      </c>
      <c r="L2119" s="221" t="s">
        <v>49</v>
      </c>
      <c r="M2119" s="221" t="s">
        <v>1819</v>
      </c>
      <c r="N2119" s="300" t="s">
        <v>2105</v>
      </c>
    </row>
    <row r="2120" spans="2:14" x14ac:dyDescent="0.2">
      <c r="B2120" s="217"/>
      <c r="C2120" s="218" t="s">
        <v>1789</v>
      </c>
      <c r="D2120" s="219">
        <v>71436</v>
      </c>
      <c r="E2120" s="218" t="s">
        <v>4533</v>
      </c>
      <c r="F2120" s="222">
        <v>0.1</v>
      </c>
      <c r="G2120" s="222">
        <v>0.1</v>
      </c>
      <c r="H2120" s="222" t="s">
        <v>5197</v>
      </c>
      <c r="I2120" s="222" t="s">
        <v>5197</v>
      </c>
      <c r="J2120" s="646" t="s">
        <v>5197</v>
      </c>
      <c r="K2120" s="521" t="s">
        <v>4301</v>
      </c>
      <c r="L2120" s="221" t="s">
        <v>45</v>
      </c>
      <c r="M2120" s="221" t="s">
        <v>45</v>
      </c>
      <c r="N2120" s="300" t="s">
        <v>1986</v>
      </c>
    </row>
    <row r="2121" spans="2:14" x14ac:dyDescent="0.2">
      <c r="B2121" s="217"/>
      <c r="C2121" s="218" t="s">
        <v>1789</v>
      </c>
      <c r="D2121" s="219">
        <v>71445</v>
      </c>
      <c r="E2121" s="218" t="s">
        <v>4534</v>
      </c>
      <c r="F2121" s="222">
        <v>4.99</v>
      </c>
      <c r="G2121" s="222">
        <v>4.99</v>
      </c>
      <c r="H2121" s="222" t="s">
        <v>5197</v>
      </c>
      <c r="I2121" s="222" t="s">
        <v>5197</v>
      </c>
      <c r="J2121" s="646" t="s">
        <v>5197</v>
      </c>
      <c r="K2121" s="521" t="s">
        <v>4535</v>
      </c>
      <c r="L2121" s="221" t="s">
        <v>49</v>
      </c>
      <c r="M2121" s="221" t="s">
        <v>1819</v>
      </c>
      <c r="N2121" s="300" t="s">
        <v>2105</v>
      </c>
    </row>
    <row r="2122" spans="2:14" x14ac:dyDescent="0.2">
      <c r="B2122" s="217"/>
      <c r="C2122" s="218" t="s">
        <v>1789</v>
      </c>
      <c r="D2122" s="219">
        <v>71449</v>
      </c>
      <c r="E2122" s="218" t="s">
        <v>4536</v>
      </c>
      <c r="F2122" s="222">
        <v>0.3</v>
      </c>
      <c r="G2122" s="222">
        <v>0.3</v>
      </c>
      <c r="H2122" s="222" t="s">
        <v>5197</v>
      </c>
      <c r="I2122" s="222" t="s">
        <v>5197</v>
      </c>
      <c r="J2122" s="646" t="s">
        <v>5197</v>
      </c>
      <c r="K2122" s="521" t="s">
        <v>4301</v>
      </c>
      <c r="L2122" s="221" t="s">
        <v>45</v>
      </c>
      <c r="M2122" s="221" t="s">
        <v>45</v>
      </c>
      <c r="N2122" s="300" t="s">
        <v>1986</v>
      </c>
    </row>
    <row r="2123" spans="2:14" x14ac:dyDescent="0.2">
      <c r="B2123" s="217"/>
      <c r="C2123" s="218" t="s">
        <v>1789</v>
      </c>
      <c r="D2123" s="219">
        <v>71455</v>
      </c>
      <c r="E2123" s="218" t="s">
        <v>4537</v>
      </c>
      <c r="F2123" s="222">
        <v>1.75</v>
      </c>
      <c r="G2123" s="222">
        <v>1.75</v>
      </c>
      <c r="H2123" s="222" t="s">
        <v>5197</v>
      </c>
      <c r="I2123" s="222" t="s">
        <v>5197</v>
      </c>
      <c r="J2123" s="646" t="s">
        <v>5197</v>
      </c>
      <c r="K2123" s="521" t="s">
        <v>3919</v>
      </c>
      <c r="L2123" s="221" t="s">
        <v>47</v>
      </c>
      <c r="M2123" s="221" t="s">
        <v>1848</v>
      </c>
      <c r="N2123" s="300" t="s">
        <v>1988</v>
      </c>
    </row>
    <row r="2124" spans="2:14" x14ac:dyDescent="0.2">
      <c r="B2124" s="217"/>
      <c r="C2124" s="218" t="s">
        <v>1789</v>
      </c>
      <c r="D2124" s="219">
        <v>71466</v>
      </c>
      <c r="E2124" s="218" t="s">
        <v>4538</v>
      </c>
      <c r="F2124" s="222">
        <v>4.95</v>
      </c>
      <c r="G2124" s="222">
        <v>4.95</v>
      </c>
      <c r="H2124" s="222" t="s">
        <v>5197</v>
      </c>
      <c r="I2124" s="222" t="s">
        <v>5197</v>
      </c>
      <c r="J2124" s="646" t="s">
        <v>5197</v>
      </c>
      <c r="K2124" s="521" t="s">
        <v>2171</v>
      </c>
      <c r="L2124" s="221" t="s">
        <v>47</v>
      </c>
      <c r="M2124" s="221" t="s">
        <v>51</v>
      </c>
      <c r="N2124" s="300" t="s">
        <v>1795</v>
      </c>
    </row>
    <row r="2125" spans="2:14" x14ac:dyDescent="0.2">
      <c r="B2125" s="217"/>
      <c r="C2125" s="218" t="s">
        <v>1789</v>
      </c>
      <c r="D2125" s="219">
        <v>71469</v>
      </c>
      <c r="E2125" s="218" t="s">
        <v>4539</v>
      </c>
      <c r="F2125" s="222">
        <v>0.48</v>
      </c>
      <c r="G2125" s="222">
        <v>0.48</v>
      </c>
      <c r="H2125" s="222" t="s">
        <v>5197</v>
      </c>
      <c r="I2125" s="222" t="s">
        <v>5197</v>
      </c>
      <c r="J2125" s="646" t="s">
        <v>5197</v>
      </c>
      <c r="K2125" s="521" t="s">
        <v>3617</v>
      </c>
      <c r="L2125" s="221" t="s">
        <v>47</v>
      </c>
      <c r="M2125" s="221" t="s">
        <v>51</v>
      </c>
      <c r="N2125" s="300" t="s">
        <v>1795</v>
      </c>
    </row>
    <row r="2126" spans="2:14" x14ac:dyDescent="0.2">
      <c r="B2126" s="217"/>
      <c r="C2126" s="218" t="s">
        <v>1789</v>
      </c>
      <c r="D2126" s="219">
        <v>71471</v>
      </c>
      <c r="E2126" s="218" t="s">
        <v>4540</v>
      </c>
      <c r="F2126" s="222">
        <v>0.9</v>
      </c>
      <c r="G2126" s="222">
        <v>0.9</v>
      </c>
      <c r="H2126" s="222" t="s">
        <v>5197</v>
      </c>
      <c r="I2126" s="222" t="s">
        <v>5197</v>
      </c>
      <c r="J2126" s="646" t="s">
        <v>5197</v>
      </c>
      <c r="K2126" s="521" t="s">
        <v>4541</v>
      </c>
      <c r="L2126" s="221" t="s">
        <v>47</v>
      </c>
      <c r="M2126" s="221" t="s">
        <v>1763</v>
      </c>
      <c r="N2126" s="300" t="s">
        <v>1988</v>
      </c>
    </row>
    <row r="2127" spans="2:14" x14ac:dyDescent="0.2">
      <c r="B2127" s="217"/>
      <c r="C2127" s="218" t="s">
        <v>1789</v>
      </c>
      <c r="D2127" s="219">
        <v>71472</v>
      </c>
      <c r="E2127" s="218" t="s">
        <v>4542</v>
      </c>
      <c r="F2127" s="222">
        <v>4.9000000000000002E-2</v>
      </c>
      <c r="G2127" s="222">
        <v>4.9000000000000002E-2</v>
      </c>
      <c r="H2127" s="222" t="s">
        <v>5197</v>
      </c>
      <c r="I2127" s="222" t="s">
        <v>5197</v>
      </c>
      <c r="J2127" s="646" t="s">
        <v>5197</v>
      </c>
      <c r="K2127" s="521" t="s">
        <v>4543</v>
      </c>
      <c r="L2127" s="221" t="s">
        <v>45</v>
      </c>
      <c r="M2127" s="221" t="s">
        <v>45</v>
      </c>
      <c r="N2127" s="300" t="s">
        <v>1986</v>
      </c>
    </row>
    <row r="2128" spans="2:14" x14ac:dyDescent="0.2">
      <c r="B2128" s="217"/>
      <c r="C2128" s="218" t="s">
        <v>1789</v>
      </c>
      <c r="D2128" s="219">
        <v>71473</v>
      </c>
      <c r="E2128" s="218" t="s">
        <v>4544</v>
      </c>
      <c r="F2128" s="222">
        <v>0.75</v>
      </c>
      <c r="G2128" s="222">
        <v>0.75</v>
      </c>
      <c r="H2128" s="222" t="s">
        <v>5197</v>
      </c>
      <c r="I2128" s="222" t="s">
        <v>5197</v>
      </c>
      <c r="J2128" s="646" t="s">
        <v>5197</v>
      </c>
      <c r="K2128" s="521" t="s">
        <v>3912</v>
      </c>
      <c r="L2128" s="221" t="s">
        <v>45</v>
      </c>
      <c r="M2128" s="221" t="s">
        <v>45</v>
      </c>
      <c r="N2128" s="300" t="s">
        <v>1986</v>
      </c>
    </row>
    <row r="2129" spans="2:14" x14ac:dyDescent="0.2">
      <c r="B2129" s="217"/>
      <c r="C2129" s="218" t="s">
        <v>1789</v>
      </c>
      <c r="D2129" s="219">
        <v>71477</v>
      </c>
      <c r="E2129" s="218" t="s">
        <v>4545</v>
      </c>
      <c r="F2129" s="222">
        <v>0.78</v>
      </c>
      <c r="G2129" s="222">
        <v>0.78</v>
      </c>
      <c r="H2129" s="222" t="s">
        <v>5197</v>
      </c>
      <c r="I2129" s="222" t="s">
        <v>5197</v>
      </c>
      <c r="J2129" s="646" t="s">
        <v>5197</v>
      </c>
      <c r="K2129" s="521" t="s">
        <v>4144</v>
      </c>
      <c r="L2129" s="221" t="s">
        <v>47</v>
      </c>
      <c r="M2129" s="221" t="s">
        <v>51</v>
      </c>
      <c r="N2129" s="300" t="s">
        <v>1988</v>
      </c>
    </row>
    <row r="2130" spans="2:14" x14ac:dyDescent="0.2">
      <c r="B2130" s="217"/>
      <c r="C2130" s="218" t="s">
        <v>1789</v>
      </c>
      <c r="D2130" s="219">
        <v>71478</v>
      </c>
      <c r="E2130" s="218" t="s">
        <v>4546</v>
      </c>
      <c r="F2130" s="222">
        <v>0.3</v>
      </c>
      <c r="G2130" s="222">
        <v>0.3</v>
      </c>
      <c r="H2130" s="222" t="s">
        <v>5197</v>
      </c>
      <c r="I2130" s="222" t="s">
        <v>5197</v>
      </c>
      <c r="J2130" s="646" t="s">
        <v>5197</v>
      </c>
      <c r="K2130" s="521" t="s">
        <v>3912</v>
      </c>
      <c r="L2130" s="221" t="s">
        <v>45</v>
      </c>
      <c r="M2130" s="221" t="s">
        <v>45</v>
      </c>
      <c r="N2130" s="300" t="s">
        <v>1986</v>
      </c>
    </row>
    <row r="2131" spans="2:14" x14ac:dyDescent="0.2">
      <c r="B2131" s="217"/>
      <c r="C2131" s="218" t="s">
        <v>1789</v>
      </c>
      <c r="D2131" s="219">
        <v>71479</v>
      </c>
      <c r="E2131" s="218" t="s">
        <v>4547</v>
      </c>
      <c r="F2131" s="222">
        <v>0.25</v>
      </c>
      <c r="G2131" s="222">
        <v>0.25</v>
      </c>
      <c r="H2131" s="222" t="s">
        <v>5197</v>
      </c>
      <c r="I2131" s="222" t="s">
        <v>5197</v>
      </c>
      <c r="J2131" s="646" t="s">
        <v>5197</v>
      </c>
      <c r="K2131" s="521" t="s">
        <v>4368</v>
      </c>
      <c r="L2131" s="221" t="s">
        <v>47</v>
      </c>
      <c r="M2131" s="221" t="s">
        <v>45</v>
      </c>
      <c r="N2131" s="300" t="s">
        <v>1988</v>
      </c>
    </row>
    <row r="2132" spans="2:14" x14ac:dyDescent="0.2">
      <c r="B2132" s="217"/>
      <c r="C2132" s="218" t="s">
        <v>1789</v>
      </c>
      <c r="D2132" s="219">
        <v>71480</v>
      </c>
      <c r="E2132" s="218" t="s">
        <v>4548</v>
      </c>
      <c r="F2132" s="222">
        <v>0.25</v>
      </c>
      <c r="G2132" s="222">
        <v>0.25</v>
      </c>
      <c r="H2132" s="222" t="s">
        <v>5197</v>
      </c>
      <c r="I2132" s="222" t="s">
        <v>5197</v>
      </c>
      <c r="J2132" s="646" t="s">
        <v>5197</v>
      </c>
      <c r="K2132" s="521" t="s">
        <v>4549</v>
      </c>
      <c r="L2132" s="221" t="s">
        <v>45</v>
      </c>
      <c r="M2132" s="221" t="s">
        <v>45</v>
      </c>
      <c r="N2132" s="300" t="s">
        <v>1986</v>
      </c>
    </row>
    <row r="2133" spans="2:14" x14ac:dyDescent="0.2">
      <c r="B2133" s="217"/>
      <c r="C2133" s="218" t="s">
        <v>1789</v>
      </c>
      <c r="D2133" s="219">
        <v>71482</v>
      </c>
      <c r="E2133" s="218" t="s">
        <v>4550</v>
      </c>
      <c r="F2133" s="222">
        <v>8.5999999999999993E-2</v>
      </c>
      <c r="G2133" s="222">
        <v>8.5999999999999993E-2</v>
      </c>
      <c r="H2133" s="222" t="s">
        <v>5197</v>
      </c>
      <c r="I2133" s="222" t="s">
        <v>5197</v>
      </c>
      <c r="J2133" s="646" t="s">
        <v>5197</v>
      </c>
      <c r="K2133" s="521" t="s">
        <v>1915</v>
      </c>
      <c r="L2133" s="221" t="s">
        <v>49</v>
      </c>
      <c r="M2133" s="221" t="s">
        <v>1819</v>
      </c>
      <c r="N2133" s="300" t="s">
        <v>2105</v>
      </c>
    </row>
    <row r="2134" spans="2:14" x14ac:dyDescent="0.2">
      <c r="B2134" s="217"/>
      <c r="C2134" s="218" t="s">
        <v>1789</v>
      </c>
      <c r="D2134" s="219">
        <v>71483</v>
      </c>
      <c r="E2134" s="218" t="s">
        <v>4551</v>
      </c>
      <c r="F2134" s="222">
        <v>2</v>
      </c>
      <c r="G2134" s="222">
        <v>2</v>
      </c>
      <c r="H2134" s="222" t="s">
        <v>5197</v>
      </c>
      <c r="I2134" s="222" t="s">
        <v>5197</v>
      </c>
      <c r="J2134" s="646" t="s">
        <v>5197</v>
      </c>
      <c r="K2134" s="521" t="s">
        <v>4482</v>
      </c>
      <c r="L2134" s="221" t="s">
        <v>47</v>
      </c>
      <c r="M2134" s="221" t="s">
        <v>1763</v>
      </c>
      <c r="N2134" s="300" t="s">
        <v>1988</v>
      </c>
    </row>
    <row r="2135" spans="2:14" x14ac:dyDescent="0.2">
      <c r="B2135" s="217"/>
      <c r="C2135" s="218" t="s">
        <v>1789</v>
      </c>
      <c r="D2135" s="219">
        <v>71484</v>
      </c>
      <c r="E2135" s="218" t="s">
        <v>4552</v>
      </c>
      <c r="F2135" s="222">
        <v>4.8</v>
      </c>
      <c r="G2135" s="222">
        <v>4.8</v>
      </c>
      <c r="H2135" s="222" t="s">
        <v>5197</v>
      </c>
      <c r="I2135" s="222" t="s">
        <v>5197</v>
      </c>
      <c r="J2135" s="646" t="s">
        <v>5197</v>
      </c>
      <c r="K2135" s="521" t="s">
        <v>4553</v>
      </c>
      <c r="L2135" s="221" t="s">
        <v>49</v>
      </c>
      <c r="M2135" s="221" t="s">
        <v>49</v>
      </c>
      <c r="N2135" s="300" t="s">
        <v>2105</v>
      </c>
    </row>
    <row r="2136" spans="2:14" x14ac:dyDescent="0.2">
      <c r="B2136" s="217"/>
      <c r="C2136" s="218" t="s">
        <v>1789</v>
      </c>
      <c r="D2136" s="219">
        <v>71485</v>
      </c>
      <c r="E2136" s="218" t="s">
        <v>4554</v>
      </c>
      <c r="F2136" s="222">
        <v>8.5999999999999993E-2</v>
      </c>
      <c r="G2136" s="222">
        <v>8.5999999999999993E-2</v>
      </c>
      <c r="H2136" s="222" t="s">
        <v>5197</v>
      </c>
      <c r="I2136" s="222" t="s">
        <v>5197</v>
      </c>
      <c r="J2136" s="646" t="s">
        <v>5197</v>
      </c>
      <c r="K2136" s="521" t="s">
        <v>3951</v>
      </c>
      <c r="L2136" s="221" t="s">
        <v>47</v>
      </c>
      <c r="M2136" s="221" t="s">
        <v>1848</v>
      </c>
      <c r="N2136" s="300" t="s">
        <v>1988</v>
      </c>
    </row>
    <row r="2137" spans="2:14" x14ac:dyDescent="0.2">
      <c r="B2137" s="217"/>
      <c r="C2137" s="218" t="s">
        <v>1789</v>
      </c>
      <c r="D2137" s="219">
        <v>71487</v>
      </c>
      <c r="E2137" s="218" t="s">
        <v>4555</v>
      </c>
      <c r="F2137" s="222">
        <v>0.16700000000000001</v>
      </c>
      <c r="G2137" s="222">
        <v>0.16700000000000001</v>
      </c>
      <c r="H2137" s="222" t="s">
        <v>5197</v>
      </c>
      <c r="I2137" s="222" t="s">
        <v>5197</v>
      </c>
      <c r="J2137" s="646" t="s">
        <v>5197</v>
      </c>
      <c r="K2137" s="521" t="s">
        <v>3925</v>
      </c>
      <c r="L2137" s="221" t="s">
        <v>47</v>
      </c>
      <c r="M2137" s="221" t="s">
        <v>1797</v>
      </c>
      <c r="N2137" s="300" t="s">
        <v>1988</v>
      </c>
    </row>
    <row r="2138" spans="2:14" x14ac:dyDescent="0.2">
      <c r="B2138" s="217"/>
      <c r="C2138" s="218" t="s">
        <v>1789</v>
      </c>
      <c r="D2138" s="219">
        <v>71488</v>
      </c>
      <c r="E2138" s="218" t="s">
        <v>4556</v>
      </c>
      <c r="F2138" s="222">
        <v>1</v>
      </c>
      <c r="G2138" s="222">
        <v>1</v>
      </c>
      <c r="H2138" s="222" t="s">
        <v>5197</v>
      </c>
      <c r="I2138" s="222" t="s">
        <v>5197</v>
      </c>
      <c r="J2138" s="646" t="s">
        <v>5197</v>
      </c>
      <c r="K2138" s="521" t="s">
        <v>3850</v>
      </c>
      <c r="L2138" s="221" t="s">
        <v>47</v>
      </c>
      <c r="M2138" s="221" t="s">
        <v>45</v>
      </c>
      <c r="N2138" s="300" t="s">
        <v>1988</v>
      </c>
    </row>
    <row r="2139" spans="2:14" x14ac:dyDescent="0.2">
      <c r="B2139" s="217"/>
      <c r="C2139" s="218" t="s">
        <v>1789</v>
      </c>
      <c r="D2139" s="219">
        <v>71489</v>
      </c>
      <c r="E2139" s="218" t="s">
        <v>4557</v>
      </c>
      <c r="F2139" s="222">
        <v>0.13</v>
      </c>
      <c r="G2139" s="222">
        <v>0.13</v>
      </c>
      <c r="H2139" s="222" t="s">
        <v>5197</v>
      </c>
      <c r="I2139" s="222" t="s">
        <v>5197</v>
      </c>
      <c r="J2139" s="646" t="s">
        <v>5197</v>
      </c>
      <c r="K2139" s="521" t="s">
        <v>2576</v>
      </c>
      <c r="L2139" s="221" t="s">
        <v>45</v>
      </c>
      <c r="M2139" s="221" t="s">
        <v>51</v>
      </c>
      <c r="N2139" s="300" t="s">
        <v>1986</v>
      </c>
    </row>
    <row r="2140" spans="2:14" x14ac:dyDescent="0.2">
      <c r="B2140" s="217"/>
      <c r="C2140" s="218" t="s">
        <v>1789</v>
      </c>
      <c r="D2140" s="219">
        <v>71496</v>
      </c>
      <c r="E2140" s="218" t="s">
        <v>4558</v>
      </c>
      <c r="F2140" s="222">
        <v>0.2</v>
      </c>
      <c r="G2140" s="222">
        <v>0.2</v>
      </c>
      <c r="H2140" s="222" t="s">
        <v>5197</v>
      </c>
      <c r="I2140" s="222" t="s">
        <v>5197</v>
      </c>
      <c r="J2140" s="646" t="s">
        <v>5197</v>
      </c>
      <c r="K2140" s="521" t="s">
        <v>4501</v>
      </c>
      <c r="L2140" s="221" t="s">
        <v>45</v>
      </c>
      <c r="M2140" s="221" t="s">
        <v>45</v>
      </c>
      <c r="N2140" s="300" t="s">
        <v>1986</v>
      </c>
    </row>
    <row r="2141" spans="2:14" x14ac:dyDescent="0.2">
      <c r="B2141" s="217"/>
      <c r="C2141" s="218" t="s">
        <v>1789</v>
      </c>
      <c r="D2141" s="219">
        <v>71514</v>
      </c>
      <c r="E2141" s="218" t="s">
        <v>4559</v>
      </c>
      <c r="F2141" s="222">
        <v>0.13300000000000001</v>
      </c>
      <c r="G2141" s="222">
        <v>0.13300000000000001</v>
      </c>
      <c r="H2141" s="222" t="s">
        <v>5197</v>
      </c>
      <c r="I2141" s="222" t="s">
        <v>5197</v>
      </c>
      <c r="J2141" s="646" t="s">
        <v>5197</v>
      </c>
      <c r="K2141" s="521" t="s">
        <v>2576</v>
      </c>
      <c r="L2141" s="221" t="s">
        <v>45</v>
      </c>
      <c r="M2141" s="221" t="s">
        <v>51</v>
      </c>
      <c r="N2141" s="300" t="s">
        <v>1986</v>
      </c>
    </row>
    <row r="2142" spans="2:14" x14ac:dyDescent="0.2">
      <c r="B2142" s="217"/>
      <c r="C2142" s="218" t="s">
        <v>1789</v>
      </c>
      <c r="D2142" s="219">
        <v>71519</v>
      </c>
      <c r="E2142" s="218" t="s">
        <v>4560</v>
      </c>
      <c r="F2142" s="222">
        <v>3.8919999999999999</v>
      </c>
      <c r="G2142" s="222">
        <v>3.8919999999999999</v>
      </c>
      <c r="H2142" s="222" t="s">
        <v>5197</v>
      </c>
      <c r="I2142" s="222" t="s">
        <v>5197</v>
      </c>
      <c r="J2142" s="646" t="s">
        <v>5197</v>
      </c>
      <c r="K2142" s="521" t="s">
        <v>4561</v>
      </c>
      <c r="L2142" s="221" t="s">
        <v>49</v>
      </c>
      <c r="M2142" s="221" t="s">
        <v>49</v>
      </c>
      <c r="N2142" s="300" t="s">
        <v>2105</v>
      </c>
    </row>
    <row r="2143" spans="2:14" x14ac:dyDescent="0.2">
      <c r="B2143" s="217"/>
      <c r="C2143" s="218" t="s">
        <v>1789</v>
      </c>
      <c r="D2143" s="219">
        <v>71524</v>
      </c>
      <c r="E2143" s="218" t="s">
        <v>4562</v>
      </c>
      <c r="F2143" s="222">
        <v>0.84</v>
      </c>
      <c r="G2143" s="222">
        <v>0.84</v>
      </c>
      <c r="H2143" s="222" t="s">
        <v>5197</v>
      </c>
      <c r="I2143" s="222" t="s">
        <v>5197</v>
      </c>
      <c r="J2143" s="646" t="s">
        <v>5197</v>
      </c>
      <c r="K2143" s="521" t="s">
        <v>4275</v>
      </c>
      <c r="L2143" s="221" t="s">
        <v>45</v>
      </c>
      <c r="M2143" s="221" t="s">
        <v>45</v>
      </c>
      <c r="N2143" s="300" t="s">
        <v>1986</v>
      </c>
    </row>
    <row r="2144" spans="2:14" x14ac:dyDescent="0.2">
      <c r="B2144" s="217"/>
      <c r="C2144" s="218" t="s">
        <v>1789</v>
      </c>
      <c r="D2144" s="219">
        <v>71526</v>
      </c>
      <c r="E2144" s="218" t="s">
        <v>4563</v>
      </c>
      <c r="F2144" s="222">
        <v>1</v>
      </c>
      <c r="G2144" s="222">
        <v>1</v>
      </c>
      <c r="H2144" s="222" t="s">
        <v>5197</v>
      </c>
      <c r="I2144" s="222" t="s">
        <v>5197</v>
      </c>
      <c r="J2144" s="646" t="s">
        <v>5197</v>
      </c>
      <c r="K2144" s="521" t="s">
        <v>4424</v>
      </c>
      <c r="L2144" s="221" t="s">
        <v>47</v>
      </c>
      <c r="M2144" s="221" t="s">
        <v>1763</v>
      </c>
      <c r="N2144" s="300" t="s">
        <v>1988</v>
      </c>
    </row>
    <row r="2145" spans="2:14" x14ac:dyDescent="0.2">
      <c r="B2145" s="217"/>
      <c r="C2145" s="218" t="s">
        <v>1789</v>
      </c>
      <c r="D2145" s="219">
        <v>71527</v>
      </c>
      <c r="E2145" s="218" t="s">
        <v>4564</v>
      </c>
      <c r="F2145" s="222">
        <v>0.25</v>
      </c>
      <c r="G2145" s="222">
        <v>0.25</v>
      </c>
      <c r="H2145" s="222" t="s">
        <v>5197</v>
      </c>
      <c r="I2145" s="222" t="s">
        <v>5197</v>
      </c>
      <c r="J2145" s="646" t="s">
        <v>5197</v>
      </c>
      <c r="K2145" s="521" t="s">
        <v>4308</v>
      </c>
      <c r="L2145" s="221" t="s">
        <v>47</v>
      </c>
      <c r="M2145" s="221" t="s">
        <v>1797</v>
      </c>
      <c r="N2145" s="300" t="s">
        <v>1988</v>
      </c>
    </row>
    <row r="2146" spans="2:14" x14ac:dyDescent="0.2">
      <c r="B2146" s="217"/>
      <c r="C2146" s="218" t="s">
        <v>1789</v>
      </c>
      <c r="D2146" s="219">
        <v>71528</v>
      </c>
      <c r="E2146" s="218" t="s">
        <v>4565</v>
      </c>
      <c r="F2146" s="222">
        <v>2</v>
      </c>
      <c r="G2146" s="222">
        <v>2</v>
      </c>
      <c r="H2146" s="222" t="s">
        <v>5197</v>
      </c>
      <c r="I2146" s="222" t="s">
        <v>5197</v>
      </c>
      <c r="J2146" s="646" t="s">
        <v>5197</v>
      </c>
      <c r="K2146" s="521" t="s">
        <v>4566</v>
      </c>
      <c r="L2146" s="221" t="s">
        <v>49</v>
      </c>
      <c r="M2146" s="221" t="s">
        <v>49</v>
      </c>
      <c r="N2146" s="300" t="s">
        <v>2105</v>
      </c>
    </row>
    <row r="2147" spans="2:14" x14ac:dyDescent="0.2">
      <c r="B2147" s="217"/>
      <c r="C2147" s="218" t="s">
        <v>1789</v>
      </c>
      <c r="D2147" s="219">
        <v>71529</v>
      </c>
      <c r="E2147" s="218" t="s">
        <v>4567</v>
      </c>
      <c r="F2147" s="222">
        <v>1</v>
      </c>
      <c r="G2147" s="222">
        <v>1</v>
      </c>
      <c r="H2147" s="222" t="s">
        <v>5197</v>
      </c>
      <c r="I2147" s="222" t="s">
        <v>5197</v>
      </c>
      <c r="J2147" s="646" t="s">
        <v>5197</v>
      </c>
      <c r="K2147" s="521" t="s">
        <v>3747</v>
      </c>
      <c r="L2147" s="221" t="s">
        <v>47</v>
      </c>
      <c r="M2147" s="221" t="s">
        <v>1763</v>
      </c>
      <c r="N2147" s="300" t="s">
        <v>1988</v>
      </c>
    </row>
    <row r="2148" spans="2:14" x14ac:dyDescent="0.2">
      <c r="B2148" s="217"/>
      <c r="C2148" s="218" t="s">
        <v>1789</v>
      </c>
      <c r="D2148" s="219">
        <v>71538</v>
      </c>
      <c r="E2148" s="218" t="s">
        <v>4568</v>
      </c>
      <c r="F2148" s="222">
        <v>2.7E-2</v>
      </c>
      <c r="G2148" s="222">
        <v>2.7E-2</v>
      </c>
      <c r="H2148" s="222" t="s">
        <v>5197</v>
      </c>
      <c r="I2148" s="222" t="s">
        <v>5197</v>
      </c>
      <c r="J2148" s="646" t="s">
        <v>5197</v>
      </c>
      <c r="K2148" s="521" t="s">
        <v>2621</v>
      </c>
      <c r="L2148" s="221" t="s">
        <v>45</v>
      </c>
      <c r="M2148" s="221" t="s">
        <v>45</v>
      </c>
      <c r="N2148" s="300" t="s">
        <v>1986</v>
      </c>
    </row>
    <row r="2149" spans="2:14" x14ac:dyDescent="0.2">
      <c r="B2149" s="217"/>
      <c r="C2149" s="218" t="s">
        <v>1789</v>
      </c>
      <c r="D2149" s="219">
        <v>71540</v>
      </c>
      <c r="E2149" s="218" t="s">
        <v>4569</v>
      </c>
      <c r="F2149" s="222">
        <v>3.45</v>
      </c>
      <c r="G2149" s="222">
        <v>3.45</v>
      </c>
      <c r="H2149" s="222" t="s">
        <v>5197</v>
      </c>
      <c r="I2149" s="222" t="s">
        <v>5197</v>
      </c>
      <c r="J2149" s="646" t="s">
        <v>5197</v>
      </c>
      <c r="K2149" s="521" t="s">
        <v>2485</v>
      </c>
      <c r="L2149" s="221" t="s">
        <v>49</v>
      </c>
      <c r="M2149" s="221" t="s">
        <v>1819</v>
      </c>
      <c r="N2149" s="300" t="s">
        <v>2105</v>
      </c>
    </row>
    <row r="2150" spans="2:14" x14ac:dyDescent="0.2">
      <c r="B2150" s="217"/>
      <c r="C2150" s="218" t="s">
        <v>1789</v>
      </c>
      <c r="D2150" s="219">
        <v>71546</v>
      </c>
      <c r="E2150" s="218" t="s">
        <v>4570</v>
      </c>
      <c r="F2150" s="222">
        <v>0.1</v>
      </c>
      <c r="G2150" s="222">
        <v>0.1</v>
      </c>
      <c r="H2150" s="222" t="s">
        <v>5197</v>
      </c>
      <c r="I2150" s="222" t="s">
        <v>5197</v>
      </c>
      <c r="J2150" s="646" t="s">
        <v>5197</v>
      </c>
      <c r="K2150" s="521" t="s">
        <v>4571</v>
      </c>
      <c r="L2150" s="221" t="s">
        <v>49</v>
      </c>
      <c r="M2150" s="221" t="s">
        <v>1819</v>
      </c>
      <c r="N2150" s="300" t="s">
        <v>2105</v>
      </c>
    </row>
    <row r="2151" spans="2:14" x14ac:dyDescent="0.2">
      <c r="B2151" s="217"/>
      <c r="C2151" s="218" t="s">
        <v>1789</v>
      </c>
      <c r="D2151" s="219">
        <v>71554</v>
      </c>
      <c r="E2151" s="218" t="s">
        <v>4572</v>
      </c>
      <c r="F2151" s="222">
        <v>0.2</v>
      </c>
      <c r="G2151" s="222">
        <v>0.2</v>
      </c>
      <c r="H2151" s="222" t="s">
        <v>5197</v>
      </c>
      <c r="I2151" s="222" t="s">
        <v>5197</v>
      </c>
      <c r="J2151" s="646" t="s">
        <v>5197</v>
      </c>
      <c r="K2151" s="521" t="s">
        <v>3925</v>
      </c>
      <c r="L2151" s="221" t="s">
        <v>47</v>
      </c>
      <c r="M2151" s="221" t="s">
        <v>1797</v>
      </c>
      <c r="N2151" s="300" t="s">
        <v>1988</v>
      </c>
    </row>
    <row r="2152" spans="2:14" x14ac:dyDescent="0.2">
      <c r="B2152" s="217"/>
      <c r="C2152" s="218" t="s">
        <v>1789</v>
      </c>
      <c r="D2152" s="219">
        <v>71612</v>
      </c>
      <c r="E2152" s="218" t="s">
        <v>4575</v>
      </c>
      <c r="F2152" s="222">
        <v>0.84</v>
      </c>
      <c r="G2152" s="222">
        <v>0.84</v>
      </c>
      <c r="H2152" s="222" t="s">
        <v>5197</v>
      </c>
      <c r="I2152" s="222" t="s">
        <v>5197</v>
      </c>
      <c r="J2152" s="646" t="s">
        <v>5197</v>
      </c>
      <c r="K2152" s="521" t="s">
        <v>2623</v>
      </c>
      <c r="L2152" s="221" t="s">
        <v>47</v>
      </c>
      <c r="M2152" s="221" t="s">
        <v>1763</v>
      </c>
      <c r="N2152" s="300" t="s">
        <v>1988</v>
      </c>
    </row>
    <row r="2153" spans="2:14" x14ac:dyDescent="0.2">
      <c r="B2153" s="217"/>
      <c r="C2153" s="218" t="s">
        <v>1789</v>
      </c>
      <c r="D2153" s="219">
        <v>71613</v>
      </c>
      <c r="E2153" s="218" t="s">
        <v>4576</v>
      </c>
      <c r="F2153" s="222">
        <v>0.12</v>
      </c>
      <c r="G2153" s="222">
        <v>0.12</v>
      </c>
      <c r="H2153" s="222" t="s">
        <v>5197</v>
      </c>
      <c r="I2153" s="222" t="s">
        <v>5197</v>
      </c>
      <c r="J2153" s="646" t="s">
        <v>5197</v>
      </c>
      <c r="K2153" s="521" t="s">
        <v>3402</v>
      </c>
      <c r="L2153" s="221" t="s">
        <v>45</v>
      </c>
      <c r="M2153" s="221" t="s">
        <v>45</v>
      </c>
      <c r="N2153" s="300" t="s">
        <v>1986</v>
      </c>
    </row>
    <row r="2154" spans="2:14" x14ac:dyDescent="0.2">
      <c r="B2154" s="217"/>
      <c r="C2154" s="218" t="s">
        <v>1789</v>
      </c>
      <c r="D2154" s="219">
        <v>71615</v>
      </c>
      <c r="E2154" s="218" t="s">
        <v>4577</v>
      </c>
      <c r="F2154" s="222">
        <v>2.8000000000000001E-2</v>
      </c>
      <c r="G2154" s="222">
        <v>2.8000000000000001E-2</v>
      </c>
      <c r="H2154" s="222" t="s">
        <v>5197</v>
      </c>
      <c r="I2154" s="222" t="s">
        <v>5197</v>
      </c>
      <c r="J2154" s="646" t="s">
        <v>5197</v>
      </c>
      <c r="K2154" s="521" t="s">
        <v>3402</v>
      </c>
      <c r="L2154" s="221" t="s">
        <v>45</v>
      </c>
      <c r="M2154" s="221" t="s">
        <v>45</v>
      </c>
      <c r="N2154" s="300" t="s">
        <v>1986</v>
      </c>
    </row>
    <row r="2155" spans="2:14" x14ac:dyDescent="0.2">
      <c r="B2155" s="217"/>
      <c r="C2155" s="218" t="s">
        <v>1789</v>
      </c>
      <c r="D2155" s="219">
        <v>71616</v>
      </c>
      <c r="E2155" s="218" t="s">
        <v>4578</v>
      </c>
      <c r="F2155" s="222">
        <v>1.98</v>
      </c>
      <c r="G2155" s="222">
        <v>1.98</v>
      </c>
      <c r="H2155" s="222" t="s">
        <v>5197</v>
      </c>
      <c r="I2155" s="222" t="s">
        <v>5197</v>
      </c>
      <c r="J2155" s="646" t="s">
        <v>5197</v>
      </c>
      <c r="K2155" s="521" t="s">
        <v>4579</v>
      </c>
      <c r="L2155" s="221" t="s">
        <v>47</v>
      </c>
      <c r="M2155" s="221" t="s">
        <v>1763</v>
      </c>
      <c r="N2155" s="300" t="s">
        <v>1988</v>
      </c>
    </row>
    <row r="2156" spans="2:14" x14ac:dyDescent="0.2">
      <c r="B2156" s="217"/>
      <c r="C2156" s="218" t="s">
        <v>1789</v>
      </c>
      <c r="D2156" s="219">
        <v>71617</v>
      </c>
      <c r="E2156" s="218" t="s">
        <v>4580</v>
      </c>
      <c r="F2156" s="222">
        <v>0.15</v>
      </c>
      <c r="G2156" s="222">
        <v>0.15</v>
      </c>
      <c r="H2156" s="222" t="s">
        <v>5197</v>
      </c>
      <c r="I2156" s="222" t="s">
        <v>5197</v>
      </c>
      <c r="J2156" s="646" t="s">
        <v>5197</v>
      </c>
      <c r="K2156" s="521" t="s">
        <v>4148</v>
      </c>
      <c r="L2156" s="221" t="s">
        <v>45</v>
      </c>
      <c r="M2156" s="221" t="s">
        <v>45</v>
      </c>
      <c r="N2156" s="300" t="s">
        <v>1986</v>
      </c>
    </row>
    <row r="2157" spans="2:14" x14ac:dyDescent="0.2">
      <c r="B2157" s="217"/>
      <c r="C2157" s="218" t="s">
        <v>1789</v>
      </c>
      <c r="D2157" s="219">
        <v>71618</v>
      </c>
      <c r="E2157" s="218" t="s">
        <v>4581</v>
      </c>
      <c r="F2157" s="222">
        <v>0.18</v>
      </c>
      <c r="G2157" s="222">
        <v>0.18</v>
      </c>
      <c r="H2157" s="222" t="s">
        <v>5197</v>
      </c>
      <c r="I2157" s="222" t="s">
        <v>5197</v>
      </c>
      <c r="J2157" s="646" t="s">
        <v>5197</v>
      </c>
      <c r="K2157" s="521" t="s">
        <v>4582</v>
      </c>
      <c r="L2157" s="221" t="s">
        <v>45</v>
      </c>
      <c r="M2157" s="221" t="s">
        <v>45</v>
      </c>
      <c r="N2157" s="300" t="s">
        <v>1986</v>
      </c>
    </row>
    <row r="2158" spans="2:14" x14ac:dyDescent="0.2">
      <c r="B2158" s="217"/>
      <c r="C2158" s="218" t="s">
        <v>1789</v>
      </c>
      <c r="D2158" s="219">
        <v>71621</v>
      </c>
      <c r="E2158" s="218" t="s">
        <v>4583</v>
      </c>
      <c r="F2158" s="222">
        <v>0.36</v>
      </c>
      <c r="G2158" s="222">
        <v>0.36</v>
      </c>
      <c r="H2158" s="222" t="s">
        <v>5197</v>
      </c>
      <c r="I2158" s="222" t="s">
        <v>5197</v>
      </c>
      <c r="J2158" s="646" t="s">
        <v>5197</v>
      </c>
      <c r="K2158" s="521" t="s">
        <v>4584</v>
      </c>
      <c r="L2158" s="221" t="s">
        <v>49</v>
      </c>
      <c r="M2158" s="221" t="s">
        <v>49</v>
      </c>
      <c r="N2158" s="300" t="s">
        <v>2105</v>
      </c>
    </row>
    <row r="2159" spans="2:14" x14ac:dyDescent="0.2">
      <c r="B2159" s="217"/>
      <c r="C2159" s="218" t="s">
        <v>1789</v>
      </c>
      <c r="D2159" s="219">
        <v>71627</v>
      </c>
      <c r="E2159" s="218" t="s">
        <v>4585</v>
      </c>
      <c r="F2159" s="222">
        <v>0.2</v>
      </c>
      <c r="G2159" s="222">
        <v>0.2</v>
      </c>
      <c r="H2159" s="222" t="s">
        <v>5197</v>
      </c>
      <c r="I2159" s="222" t="s">
        <v>5197</v>
      </c>
      <c r="J2159" s="646" t="s">
        <v>5197</v>
      </c>
      <c r="K2159" s="521" t="s">
        <v>3823</v>
      </c>
      <c r="L2159" s="221" t="s">
        <v>45</v>
      </c>
      <c r="M2159" s="221" t="s">
        <v>45</v>
      </c>
      <c r="N2159" s="300" t="s">
        <v>1986</v>
      </c>
    </row>
    <row r="2160" spans="2:14" x14ac:dyDescent="0.2">
      <c r="B2160" s="217"/>
      <c r="C2160" s="218" t="s">
        <v>1789</v>
      </c>
      <c r="D2160" s="219">
        <v>71628</v>
      </c>
      <c r="E2160" s="218" t="s">
        <v>4586</v>
      </c>
      <c r="F2160" s="222">
        <v>0.18</v>
      </c>
      <c r="G2160" s="222">
        <v>0.18</v>
      </c>
      <c r="H2160" s="222" t="s">
        <v>5197</v>
      </c>
      <c r="I2160" s="222" t="s">
        <v>5197</v>
      </c>
      <c r="J2160" s="646" t="s">
        <v>5197</v>
      </c>
      <c r="K2160" s="521" t="s">
        <v>4587</v>
      </c>
      <c r="L2160" s="221" t="s">
        <v>49</v>
      </c>
      <c r="M2160" s="221" t="s">
        <v>1819</v>
      </c>
      <c r="N2160" s="300" t="s">
        <v>2105</v>
      </c>
    </row>
    <row r="2161" spans="2:14" x14ac:dyDescent="0.2">
      <c r="B2161" s="217"/>
      <c r="C2161" s="218" t="s">
        <v>1789</v>
      </c>
      <c r="D2161" s="219">
        <v>71629</v>
      </c>
      <c r="E2161" s="218" t="s">
        <v>4588</v>
      </c>
      <c r="F2161" s="222">
        <v>0.2</v>
      </c>
      <c r="G2161" s="222">
        <v>0.2</v>
      </c>
      <c r="H2161" s="222" t="s">
        <v>5197</v>
      </c>
      <c r="I2161" s="222" t="s">
        <v>5197</v>
      </c>
      <c r="J2161" s="646" t="s">
        <v>5197</v>
      </c>
      <c r="K2161" s="521" t="s">
        <v>3334</v>
      </c>
      <c r="L2161" s="221" t="s">
        <v>45</v>
      </c>
      <c r="M2161" s="221" t="s">
        <v>45</v>
      </c>
      <c r="N2161" s="300" t="s">
        <v>1986</v>
      </c>
    </row>
    <row r="2162" spans="2:14" x14ac:dyDescent="0.2">
      <c r="B2162" s="217"/>
      <c r="C2162" s="218" t="s">
        <v>1789</v>
      </c>
      <c r="D2162" s="219">
        <v>71632</v>
      </c>
      <c r="E2162" s="218" t="s">
        <v>4589</v>
      </c>
      <c r="F2162" s="222">
        <v>1.32</v>
      </c>
      <c r="G2162" s="222">
        <v>1.32</v>
      </c>
      <c r="H2162" s="222" t="s">
        <v>5197</v>
      </c>
      <c r="I2162" s="222" t="s">
        <v>5197</v>
      </c>
      <c r="J2162" s="646" t="s">
        <v>5197</v>
      </c>
      <c r="K2162" s="521" t="s">
        <v>4166</v>
      </c>
      <c r="L2162" s="221" t="s">
        <v>47</v>
      </c>
      <c r="M2162" s="221" t="s">
        <v>1763</v>
      </c>
      <c r="N2162" s="300" t="s">
        <v>1988</v>
      </c>
    </row>
    <row r="2163" spans="2:14" x14ac:dyDescent="0.2">
      <c r="B2163" s="217"/>
      <c r="C2163" s="218" t="s">
        <v>1789</v>
      </c>
      <c r="D2163" s="219">
        <v>71633</v>
      </c>
      <c r="E2163" s="218" t="s">
        <v>4590</v>
      </c>
      <c r="F2163" s="222">
        <v>0.375</v>
      </c>
      <c r="G2163" s="222">
        <v>0.375</v>
      </c>
      <c r="H2163" s="222" t="s">
        <v>5197</v>
      </c>
      <c r="I2163" s="222" t="s">
        <v>5197</v>
      </c>
      <c r="J2163" s="646" t="s">
        <v>5197</v>
      </c>
      <c r="K2163" s="521" t="s">
        <v>2594</v>
      </c>
      <c r="L2163" s="221" t="s">
        <v>45</v>
      </c>
      <c r="M2163" s="221" t="s">
        <v>45</v>
      </c>
      <c r="N2163" s="300" t="s">
        <v>1986</v>
      </c>
    </row>
    <row r="2164" spans="2:14" x14ac:dyDescent="0.2">
      <c r="B2164" s="217"/>
      <c r="C2164" s="218" t="s">
        <v>1789</v>
      </c>
      <c r="D2164" s="219">
        <v>71634</v>
      </c>
      <c r="E2164" s="218" t="s">
        <v>4591</v>
      </c>
      <c r="F2164" s="222">
        <v>0.33100000000000002</v>
      </c>
      <c r="G2164" s="222">
        <v>0.33100000000000002</v>
      </c>
      <c r="H2164" s="222" t="s">
        <v>5197</v>
      </c>
      <c r="I2164" s="222" t="s">
        <v>5197</v>
      </c>
      <c r="J2164" s="646" t="s">
        <v>5197</v>
      </c>
      <c r="K2164" s="521" t="s">
        <v>4592</v>
      </c>
      <c r="L2164" s="221" t="s">
        <v>45</v>
      </c>
      <c r="M2164" s="221" t="s">
        <v>45</v>
      </c>
      <c r="N2164" s="300" t="s">
        <v>1986</v>
      </c>
    </row>
    <row r="2165" spans="2:14" x14ac:dyDescent="0.2">
      <c r="B2165" s="217"/>
      <c r="C2165" s="218" t="s">
        <v>1789</v>
      </c>
      <c r="D2165" s="219">
        <v>71635</v>
      </c>
      <c r="E2165" s="218" t="s">
        <v>4593</v>
      </c>
      <c r="F2165" s="222">
        <v>0.8</v>
      </c>
      <c r="G2165" s="222">
        <v>0.8</v>
      </c>
      <c r="H2165" s="222" t="s">
        <v>5197</v>
      </c>
      <c r="I2165" s="222" t="s">
        <v>5197</v>
      </c>
      <c r="J2165" s="646" t="s">
        <v>5197</v>
      </c>
      <c r="K2165" s="521" t="s">
        <v>2650</v>
      </c>
      <c r="L2165" s="221" t="s">
        <v>45</v>
      </c>
      <c r="M2165" s="221" t="s">
        <v>45</v>
      </c>
      <c r="N2165" s="300" t="s">
        <v>1986</v>
      </c>
    </row>
    <row r="2166" spans="2:14" x14ac:dyDescent="0.2">
      <c r="B2166" s="217"/>
      <c r="C2166" s="218" t="s">
        <v>1789</v>
      </c>
      <c r="D2166" s="219">
        <v>71637</v>
      </c>
      <c r="E2166" s="218" t="s">
        <v>4595</v>
      </c>
      <c r="F2166" s="222">
        <v>0.187</v>
      </c>
      <c r="G2166" s="222">
        <v>0.187</v>
      </c>
      <c r="H2166" s="222" t="s">
        <v>5197</v>
      </c>
      <c r="I2166" s="222" t="s">
        <v>5197</v>
      </c>
      <c r="J2166" s="646" t="s">
        <v>5197</v>
      </c>
      <c r="K2166" s="521" t="s">
        <v>4571</v>
      </c>
      <c r="L2166" s="221" t="s">
        <v>49</v>
      </c>
      <c r="M2166" s="221" t="s">
        <v>1819</v>
      </c>
      <c r="N2166" s="300" t="s">
        <v>2105</v>
      </c>
    </row>
    <row r="2167" spans="2:14" x14ac:dyDescent="0.2">
      <c r="B2167" s="217"/>
      <c r="C2167" s="218" t="s">
        <v>1789</v>
      </c>
      <c r="D2167" s="219">
        <v>71638</v>
      </c>
      <c r="E2167" s="218" t="s">
        <v>4596</v>
      </c>
      <c r="F2167" s="222">
        <v>2</v>
      </c>
      <c r="G2167" s="222">
        <v>2</v>
      </c>
      <c r="H2167" s="222" t="s">
        <v>5197</v>
      </c>
      <c r="I2167" s="222" t="s">
        <v>5197</v>
      </c>
      <c r="J2167" s="646" t="s">
        <v>5197</v>
      </c>
      <c r="K2167" s="521" t="s">
        <v>4597</v>
      </c>
      <c r="L2167" s="221" t="s">
        <v>47</v>
      </c>
      <c r="M2167" s="221" t="s">
        <v>1763</v>
      </c>
      <c r="N2167" s="300" t="s">
        <v>1988</v>
      </c>
    </row>
    <row r="2168" spans="2:14" x14ac:dyDescent="0.2">
      <c r="B2168" s="217"/>
      <c r="C2168" s="218" t="s">
        <v>1789</v>
      </c>
      <c r="D2168" s="219">
        <v>71639</v>
      </c>
      <c r="E2168" s="218" t="s">
        <v>4598</v>
      </c>
      <c r="F2168" s="222">
        <v>0.48799999999999999</v>
      </c>
      <c r="G2168" s="222">
        <v>0.48799999999999999</v>
      </c>
      <c r="H2168" s="222" t="s">
        <v>5197</v>
      </c>
      <c r="I2168" s="222" t="s">
        <v>5197</v>
      </c>
      <c r="J2168" s="646" t="s">
        <v>5197</v>
      </c>
      <c r="K2168" s="521" t="s">
        <v>3334</v>
      </c>
      <c r="L2168" s="221" t="s">
        <v>45</v>
      </c>
      <c r="M2168" s="221" t="s">
        <v>45</v>
      </c>
      <c r="N2168" s="300" t="s">
        <v>1986</v>
      </c>
    </row>
    <row r="2169" spans="2:14" x14ac:dyDescent="0.2">
      <c r="B2169" s="217"/>
      <c r="C2169" s="218" t="s">
        <v>1789</v>
      </c>
      <c r="D2169" s="219">
        <v>71641</v>
      </c>
      <c r="E2169" s="218" t="s">
        <v>4599</v>
      </c>
      <c r="F2169" s="222">
        <v>7.1999999999999995E-2</v>
      </c>
      <c r="G2169" s="222">
        <v>7.1999999999999995E-2</v>
      </c>
      <c r="H2169" s="222" t="s">
        <v>5197</v>
      </c>
      <c r="I2169" s="222" t="s">
        <v>5197</v>
      </c>
      <c r="J2169" s="646" t="s">
        <v>5197</v>
      </c>
      <c r="K2169" s="521" t="s">
        <v>4150</v>
      </c>
      <c r="L2169" s="221" t="s">
        <v>47</v>
      </c>
      <c r="M2169" s="221" t="s">
        <v>1797</v>
      </c>
      <c r="N2169" s="300" t="s">
        <v>1988</v>
      </c>
    </row>
    <row r="2170" spans="2:14" x14ac:dyDescent="0.2">
      <c r="B2170" s="217"/>
      <c r="C2170" s="218" t="s">
        <v>1789</v>
      </c>
      <c r="D2170" s="219">
        <v>71646</v>
      </c>
      <c r="E2170" s="218" t="s">
        <v>4600</v>
      </c>
      <c r="F2170" s="222">
        <v>3</v>
      </c>
      <c r="G2170" s="222">
        <v>3</v>
      </c>
      <c r="H2170" s="222" t="s">
        <v>5197</v>
      </c>
      <c r="I2170" s="222" t="s">
        <v>5197</v>
      </c>
      <c r="J2170" s="646" t="s">
        <v>5197</v>
      </c>
      <c r="K2170" s="521" t="s">
        <v>3763</v>
      </c>
      <c r="L2170" s="221" t="s">
        <v>45</v>
      </c>
      <c r="M2170" s="221" t="s">
        <v>45</v>
      </c>
      <c r="N2170" s="300" t="s">
        <v>1986</v>
      </c>
    </row>
    <row r="2171" spans="2:14" x14ac:dyDescent="0.2">
      <c r="B2171" s="217"/>
      <c r="C2171" s="218" t="s">
        <v>1789</v>
      </c>
      <c r="D2171" s="219">
        <v>71650</v>
      </c>
      <c r="E2171" s="218" t="s">
        <v>4601</v>
      </c>
      <c r="F2171" s="222">
        <v>3.375</v>
      </c>
      <c r="G2171" s="222">
        <v>3.375</v>
      </c>
      <c r="H2171" s="222" t="s">
        <v>5197</v>
      </c>
      <c r="I2171" s="222" t="s">
        <v>5197</v>
      </c>
      <c r="J2171" s="646" t="s">
        <v>5197</v>
      </c>
      <c r="K2171" s="521" t="s">
        <v>4602</v>
      </c>
      <c r="L2171" s="221" t="s">
        <v>47</v>
      </c>
      <c r="M2171" s="221" t="s">
        <v>1763</v>
      </c>
      <c r="N2171" s="300" t="s">
        <v>1988</v>
      </c>
    </row>
    <row r="2172" spans="2:14" x14ac:dyDescent="0.2">
      <c r="B2172" s="217"/>
      <c r="C2172" s="218" t="s">
        <v>1789</v>
      </c>
      <c r="D2172" s="219">
        <v>71651</v>
      </c>
      <c r="E2172" s="218" t="s">
        <v>4603</v>
      </c>
      <c r="F2172" s="222">
        <v>0.1</v>
      </c>
      <c r="G2172" s="222">
        <v>0.1</v>
      </c>
      <c r="H2172" s="222" t="s">
        <v>5197</v>
      </c>
      <c r="I2172" s="222" t="s">
        <v>5197</v>
      </c>
      <c r="J2172" s="646" t="s">
        <v>5197</v>
      </c>
      <c r="K2172" s="521" t="s">
        <v>4142</v>
      </c>
      <c r="L2172" s="221" t="s">
        <v>47</v>
      </c>
      <c r="M2172" s="221" t="s">
        <v>51</v>
      </c>
      <c r="N2172" s="300" t="s">
        <v>1988</v>
      </c>
    </row>
    <row r="2173" spans="2:14" x14ac:dyDescent="0.2">
      <c r="B2173" s="217"/>
      <c r="C2173" s="218" t="s">
        <v>1789</v>
      </c>
      <c r="D2173" s="219">
        <v>71658</v>
      </c>
      <c r="E2173" s="218" t="s">
        <v>4604</v>
      </c>
      <c r="F2173" s="222">
        <v>4.9800000000000004</v>
      </c>
      <c r="G2173" s="222">
        <v>4.9800000000000004</v>
      </c>
      <c r="H2173" s="222" t="s">
        <v>5197</v>
      </c>
      <c r="I2173" s="222" t="s">
        <v>5197</v>
      </c>
      <c r="J2173" s="646" t="s">
        <v>5197</v>
      </c>
      <c r="K2173" s="521" t="s">
        <v>4605</v>
      </c>
      <c r="L2173" s="221" t="s">
        <v>49</v>
      </c>
      <c r="M2173" s="221" t="s">
        <v>49</v>
      </c>
      <c r="N2173" s="300" t="s">
        <v>2105</v>
      </c>
    </row>
    <row r="2174" spans="2:14" x14ac:dyDescent="0.2">
      <c r="B2174" s="217"/>
      <c r="C2174" s="218" t="s">
        <v>1789</v>
      </c>
      <c r="D2174" s="219">
        <v>71669</v>
      </c>
      <c r="E2174" s="218" t="s">
        <v>4606</v>
      </c>
      <c r="F2174" s="222">
        <v>0.2</v>
      </c>
      <c r="G2174" s="222">
        <v>0.2</v>
      </c>
      <c r="H2174" s="222" t="s">
        <v>5197</v>
      </c>
      <c r="I2174" s="222" t="s">
        <v>5197</v>
      </c>
      <c r="J2174" s="646" t="s">
        <v>5197</v>
      </c>
      <c r="K2174" s="521" t="s">
        <v>4607</v>
      </c>
      <c r="L2174" s="221" t="s">
        <v>45</v>
      </c>
      <c r="M2174" s="221" t="s">
        <v>45</v>
      </c>
      <c r="N2174" s="300" t="s">
        <v>1986</v>
      </c>
    </row>
    <row r="2175" spans="2:14" x14ac:dyDescent="0.2">
      <c r="B2175" s="217"/>
      <c r="C2175" s="218" t="s">
        <v>1789</v>
      </c>
      <c r="D2175" s="219">
        <v>71671</v>
      </c>
      <c r="E2175" s="218" t="s">
        <v>4608</v>
      </c>
      <c r="F2175" s="222">
        <v>1.875</v>
      </c>
      <c r="G2175" s="222">
        <v>1.875</v>
      </c>
      <c r="H2175" s="222" t="s">
        <v>5197</v>
      </c>
      <c r="I2175" s="222" t="s">
        <v>5197</v>
      </c>
      <c r="J2175" s="646" t="s">
        <v>5197</v>
      </c>
      <c r="K2175" s="521" t="s">
        <v>4609</v>
      </c>
      <c r="L2175" s="221" t="s">
        <v>47</v>
      </c>
      <c r="M2175" s="221" t="s">
        <v>1763</v>
      </c>
      <c r="N2175" s="300" t="s">
        <v>1988</v>
      </c>
    </row>
    <row r="2176" spans="2:14" x14ac:dyDescent="0.2">
      <c r="B2176" s="217"/>
      <c r="C2176" s="218" t="s">
        <v>1789</v>
      </c>
      <c r="D2176" s="219">
        <v>71672</v>
      </c>
      <c r="E2176" s="218" t="s">
        <v>4610</v>
      </c>
      <c r="F2176" s="222">
        <v>0.48</v>
      </c>
      <c r="G2176" s="222">
        <v>0.48</v>
      </c>
      <c r="H2176" s="222" t="s">
        <v>5197</v>
      </c>
      <c r="I2176" s="222" t="s">
        <v>5197</v>
      </c>
      <c r="J2176" s="646" t="s">
        <v>5197</v>
      </c>
      <c r="K2176" s="521" t="s">
        <v>4154</v>
      </c>
      <c r="L2176" s="221" t="s">
        <v>45</v>
      </c>
      <c r="M2176" s="221" t="s">
        <v>45</v>
      </c>
      <c r="N2176" s="300" t="s">
        <v>1986</v>
      </c>
    </row>
    <row r="2177" spans="2:14" x14ac:dyDescent="0.2">
      <c r="B2177" s="217"/>
      <c r="C2177" s="218" t="s">
        <v>1789</v>
      </c>
      <c r="D2177" s="219">
        <v>71673</v>
      </c>
      <c r="E2177" s="218" t="s">
        <v>4611</v>
      </c>
      <c r="F2177" s="222">
        <v>0.625</v>
      </c>
      <c r="G2177" s="222">
        <v>0.625</v>
      </c>
      <c r="H2177" s="222" t="s">
        <v>5197</v>
      </c>
      <c r="I2177" s="222" t="s">
        <v>5197</v>
      </c>
      <c r="J2177" s="646" t="s">
        <v>5197</v>
      </c>
      <c r="K2177" s="521" t="s">
        <v>388</v>
      </c>
      <c r="L2177" s="221" t="s">
        <v>49</v>
      </c>
      <c r="M2177" s="221" t="s">
        <v>1819</v>
      </c>
      <c r="N2177" s="300" t="s">
        <v>2105</v>
      </c>
    </row>
    <row r="2178" spans="2:14" x14ac:dyDescent="0.2">
      <c r="B2178" s="217"/>
      <c r="C2178" s="218" t="s">
        <v>1789</v>
      </c>
      <c r="D2178" s="219">
        <v>71675</v>
      </c>
      <c r="E2178" s="218" t="s">
        <v>4613</v>
      </c>
      <c r="F2178" s="222">
        <v>0.25</v>
      </c>
      <c r="G2178" s="222">
        <v>0.25</v>
      </c>
      <c r="H2178" s="222" t="s">
        <v>5197</v>
      </c>
      <c r="I2178" s="222" t="s">
        <v>5197</v>
      </c>
      <c r="J2178" s="646" t="s">
        <v>5197</v>
      </c>
      <c r="K2178" s="521" t="s">
        <v>2647</v>
      </c>
      <c r="L2178" s="221" t="s">
        <v>47</v>
      </c>
      <c r="M2178" s="221" t="s">
        <v>51</v>
      </c>
      <c r="N2178" s="300" t="s">
        <v>1988</v>
      </c>
    </row>
    <row r="2179" spans="2:14" x14ac:dyDescent="0.2">
      <c r="B2179" s="217"/>
      <c r="C2179" s="218" t="s">
        <v>1789</v>
      </c>
      <c r="D2179" s="219">
        <v>71676</v>
      </c>
      <c r="E2179" s="218" t="s">
        <v>4614</v>
      </c>
      <c r="F2179" s="222">
        <v>1.992</v>
      </c>
      <c r="G2179" s="222">
        <v>1.992</v>
      </c>
      <c r="H2179" s="222" t="s">
        <v>5197</v>
      </c>
      <c r="I2179" s="222" t="s">
        <v>5197</v>
      </c>
      <c r="J2179" s="646" t="s">
        <v>5197</v>
      </c>
      <c r="K2179" s="521" t="s">
        <v>4615</v>
      </c>
      <c r="L2179" s="221" t="s">
        <v>47</v>
      </c>
      <c r="M2179" s="221" t="s">
        <v>1797</v>
      </c>
      <c r="N2179" s="300" t="s">
        <v>1988</v>
      </c>
    </row>
    <row r="2180" spans="2:14" x14ac:dyDescent="0.2">
      <c r="B2180" s="217"/>
      <c r="C2180" s="218" t="s">
        <v>1789</v>
      </c>
      <c r="D2180" s="219">
        <v>71677</v>
      </c>
      <c r="E2180" s="218" t="s">
        <v>4616</v>
      </c>
      <c r="F2180" s="222">
        <v>1.5</v>
      </c>
      <c r="G2180" s="222">
        <v>1.5</v>
      </c>
      <c r="H2180" s="222" t="s">
        <v>5197</v>
      </c>
      <c r="I2180" s="222" t="s">
        <v>5197</v>
      </c>
      <c r="J2180" s="646" t="s">
        <v>5197</v>
      </c>
      <c r="K2180" s="521" t="s">
        <v>3763</v>
      </c>
      <c r="L2180" s="221" t="s">
        <v>45</v>
      </c>
      <c r="M2180" s="221" t="s">
        <v>45</v>
      </c>
      <c r="N2180" s="300" t="s">
        <v>1986</v>
      </c>
    </row>
    <row r="2181" spans="2:14" x14ac:dyDescent="0.2">
      <c r="B2181" s="217"/>
      <c r="C2181" s="218" t="s">
        <v>1789</v>
      </c>
      <c r="D2181" s="219">
        <v>71679</v>
      </c>
      <c r="E2181" s="218" t="s">
        <v>4619</v>
      </c>
      <c r="F2181" s="222">
        <v>0.35</v>
      </c>
      <c r="G2181" s="222">
        <v>0.35</v>
      </c>
      <c r="H2181" s="222" t="s">
        <v>5197</v>
      </c>
      <c r="I2181" s="222" t="s">
        <v>5197</v>
      </c>
      <c r="J2181" s="646" t="s">
        <v>5197</v>
      </c>
      <c r="K2181" s="521" t="s">
        <v>3754</v>
      </c>
      <c r="L2181" s="221" t="s">
        <v>47</v>
      </c>
      <c r="M2181" s="221" t="s">
        <v>1763</v>
      </c>
      <c r="N2181" s="300" t="s">
        <v>1988</v>
      </c>
    </row>
    <row r="2182" spans="2:14" x14ac:dyDescent="0.2">
      <c r="B2182" s="217"/>
      <c r="C2182" s="218" t="s">
        <v>1789</v>
      </c>
      <c r="D2182" s="219">
        <v>71680</v>
      </c>
      <c r="E2182" s="218" t="s">
        <v>4620</v>
      </c>
      <c r="F2182" s="222">
        <v>7.4999999999999997E-2</v>
      </c>
      <c r="G2182" s="222">
        <v>7.4999999999999997E-2</v>
      </c>
      <c r="H2182" s="222" t="s">
        <v>5197</v>
      </c>
      <c r="I2182" s="222" t="s">
        <v>5197</v>
      </c>
      <c r="J2182" s="646" t="s">
        <v>5197</v>
      </c>
      <c r="K2182" s="521" t="s">
        <v>2652</v>
      </c>
      <c r="L2182" s="221" t="s">
        <v>47</v>
      </c>
      <c r="M2182" s="221" t="s">
        <v>1763</v>
      </c>
      <c r="N2182" s="300" t="s">
        <v>1988</v>
      </c>
    </row>
    <row r="2183" spans="2:14" x14ac:dyDescent="0.2">
      <c r="B2183" s="217"/>
      <c r="C2183" s="218" t="s">
        <v>1789</v>
      </c>
      <c r="D2183" s="219">
        <v>71681</v>
      </c>
      <c r="E2183" s="218" t="s">
        <v>4621</v>
      </c>
      <c r="F2183" s="222">
        <v>4.2999999999999997E-2</v>
      </c>
      <c r="G2183" s="222">
        <v>4.2999999999999997E-2</v>
      </c>
      <c r="H2183" s="222" t="s">
        <v>5197</v>
      </c>
      <c r="I2183" s="222" t="s">
        <v>5197</v>
      </c>
      <c r="J2183" s="646" t="s">
        <v>5197</v>
      </c>
      <c r="K2183" s="521" t="s">
        <v>4592</v>
      </c>
      <c r="L2183" s="221" t="s">
        <v>45</v>
      </c>
      <c r="M2183" s="221" t="s">
        <v>45</v>
      </c>
      <c r="N2183" s="300" t="s">
        <v>1986</v>
      </c>
    </row>
    <row r="2184" spans="2:14" x14ac:dyDescent="0.2">
      <c r="B2184" s="217"/>
      <c r="C2184" s="218" t="s">
        <v>1789</v>
      </c>
      <c r="D2184" s="219">
        <v>71682</v>
      </c>
      <c r="E2184" s="218" t="s">
        <v>4622</v>
      </c>
      <c r="F2184" s="222">
        <v>4.25</v>
      </c>
      <c r="G2184" s="222">
        <v>4.25</v>
      </c>
      <c r="H2184" s="222" t="s">
        <v>5197</v>
      </c>
      <c r="I2184" s="222" t="s">
        <v>5197</v>
      </c>
      <c r="J2184" s="646" t="s">
        <v>5197</v>
      </c>
      <c r="K2184" s="521" t="s">
        <v>3334</v>
      </c>
      <c r="L2184" s="221" t="s">
        <v>45</v>
      </c>
      <c r="M2184" s="221" t="s">
        <v>45</v>
      </c>
      <c r="N2184" s="300" t="s">
        <v>1986</v>
      </c>
    </row>
    <row r="2185" spans="2:14" x14ac:dyDescent="0.2">
      <c r="B2185" s="217"/>
      <c r="C2185" s="218" t="s">
        <v>1789</v>
      </c>
      <c r="D2185" s="219">
        <v>71683</v>
      </c>
      <c r="E2185" s="218" t="s">
        <v>4623</v>
      </c>
      <c r="F2185" s="222">
        <v>0.04</v>
      </c>
      <c r="G2185" s="222">
        <v>0.04</v>
      </c>
      <c r="H2185" s="222" t="s">
        <v>5197</v>
      </c>
      <c r="I2185" s="222" t="s">
        <v>5197</v>
      </c>
      <c r="J2185" s="646" t="s">
        <v>5197</v>
      </c>
      <c r="K2185" s="521" t="s">
        <v>4624</v>
      </c>
      <c r="L2185" s="221" t="s">
        <v>45</v>
      </c>
      <c r="M2185" s="221" t="s">
        <v>45</v>
      </c>
      <c r="N2185" s="300" t="s">
        <v>1986</v>
      </c>
    </row>
    <row r="2186" spans="2:14" x14ac:dyDescent="0.2">
      <c r="B2186" s="217"/>
      <c r="C2186" s="218" t="s">
        <v>1789</v>
      </c>
      <c r="D2186" s="219">
        <v>71684</v>
      </c>
      <c r="E2186" s="218" t="s">
        <v>4625</v>
      </c>
      <c r="F2186" s="222">
        <v>0.13300000000000001</v>
      </c>
      <c r="G2186" s="222">
        <v>0.13300000000000001</v>
      </c>
      <c r="H2186" s="222" t="s">
        <v>5197</v>
      </c>
      <c r="I2186" s="222" t="s">
        <v>5197</v>
      </c>
      <c r="J2186" s="646" t="s">
        <v>5197</v>
      </c>
      <c r="K2186" s="521" t="s">
        <v>4626</v>
      </c>
      <c r="L2186" s="221" t="s">
        <v>47</v>
      </c>
      <c r="M2186" s="221" t="s">
        <v>51</v>
      </c>
      <c r="N2186" s="300" t="s">
        <v>1988</v>
      </c>
    </row>
    <row r="2187" spans="2:14" x14ac:dyDescent="0.2">
      <c r="B2187" s="217"/>
      <c r="C2187" s="218" t="s">
        <v>1789</v>
      </c>
      <c r="D2187" s="219">
        <v>71685</v>
      </c>
      <c r="E2187" s="218" t="s">
        <v>4627</v>
      </c>
      <c r="F2187" s="222">
        <v>4.97</v>
      </c>
      <c r="G2187" s="222">
        <v>4.97</v>
      </c>
      <c r="H2187" s="222" t="s">
        <v>5197</v>
      </c>
      <c r="I2187" s="222" t="s">
        <v>5197</v>
      </c>
      <c r="J2187" s="646" t="s">
        <v>5197</v>
      </c>
      <c r="K2187" s="521" t="s">
        <v>3771</v>
      </c>
      <c r="L2187" s="221" t="s">
        <v>47</v>
      </c>
      <c r="M2187" s="221" t="s">
        <v>45</v>
      </c>
      <c r="N2187" s="300" t="s">
        <v>1988</v>
      </c>
    </row>
    <row r="2188" spans="2:14" x14ac:dyDescent="0.2">
      <c r="B2188" s="217"/>
      <c r="C2188" s="218" t="s">
        <v>1789</v>
      </c>
      <c r="D2188" s="219">
        <v>71686</v>
      </c>
      <c r="E2188" s="218" t="s">
        <v>4628</v>
      </c>
      <c r="F2188" s="222">
        <v>0.33300000000000002</v>
      </c>
      <c r="G2188" s="222">
        <v>0.33300000000000002</v>
      </c>
      <c r="H2188" s="222" t="s">
        <v>5197</v>
      </c>
      <c r="I2188" s="222" t="s">
        <v>5197</v>
      </c>
      <c r="J2188" s="646" t="s">
        <v>5197</v>
      </c>
      <c r="K2188" s="521" t="s">
        <v>4629</v>
      </c>
      <c r="L2188" s="221" t="s">
        <v>49</v>
      </c>
      <c r="M2188" s="221" t="s">
        <v>49</v>
      </c>
      <c r="N2188" s="300" t="s">
        <v>2105</v>
      </c>
    </row>
    <row r="2189" spans="2:14" x14ac:dyDescent="0.2">
      <c r="B2189" s="217"/>
      <c r="C2189" s="218" t="s">
        <v>1789</v>
      </c>
      <c r="D2189" s="219">
        <v>71688</v>
      </c>
      <c r="E2189" s="218" t="s">
        <v>4631</v>
      </c>
      <c r="F2189" s="222">
        <v>4</v>
      </c>
      <c r="G2189" s="222">
        <v>4</v>
      </c>
      <c r="H2189" s="222" t="s">
        <v>5197</v>
      </c>
      <c r="I2189" s="222" t="s">
        <v>5197</v>
      </c>
      <c r="J2189" s="646" t="s">
        <v>5197</v>
      </c>
      <c r="K2189" s="521" t="s">
        <v>1993</v>
      </c>
      <c r="L2189" s="221" t="s">
        <v>49</v>
      </c>
      <c r="M2189" s="221" t="s">
        <v>49</v>
      </c>
      <c r="N2189" s="300" t="s">
        <v>2105</v>
      </c>
    </row>
    <row r="2190" spans="2:14" x14ac:dyDescent="0.2">
      <c r="B2190" s="217"/>
      <c r="C2190" s="218" t="s">
        <v>1789</v>
      </c>
      <c r="D2190" s="219">
        <v>71692</v>
      </c>
      <c r="E2190" s="218" t="s">
        <v>4633</v>
      </c>
      <c r="F2190" s="222">
        <v>0.13300000000000001</v>
      </c>
      <c r="G2190" s="222">
        <v>0.13300000000000001</v>
      </c>
      <c r="H2190" s="222" t="s">
        <v>5197</v>
      </c>
      <c r="I2190" s="222" t="s">
        <v>5197</v>
      </c>
      <c r="J2190" s="646" t="s">
        <v>5197</v>
      </c>
      <c r="K2190" s="521" t="s">
        <v>4626</v>
      </c>
      <c r="L2190" s="221" t="s">
        <v>47</v>
      </c>
      <c r="M2190" s="221" t="s">
        <v>51</v>
      </c>
      <c r="N2190" s="300" t="s">
        <v>1988</v>
      </c>
    </row>
    <row r="2191" spans="2:14" x14ac:dyDescent="0.2">
      <c r="B2191" s="217"/>
      <c r="C2191" s="218" t="s">
        <v>1789</v>
      </c>
      <c r="D2191" s="219">
        <v>71700</v>
      </c>
      <c r="E2191" s="218" t="s">
        <v>4635</v>
      </c>
      <c r="F2191" s="222">
        <v>0.4</v>
      </c>
      <c r="G2191" s="222">
        <v>0.4</v>
      </c>
      <c r="H2191" s="222" t="s">
        <v>5197</v>
      </c>
      <c r="I2191" s="222" t="s">
        <v>5197</v>
      </c>
      <c r="J2191" s="646" t="s">
        <v>5197</v>
      </c>
      <c r="K2191" s="521" t="s">
        <v>4131</v>
      </c>
      <c r="L2191" s="221" t="s">
        <v>45</v>
      </c>
      <c r="M2191" s="221" t="s">
        <v>45</v>
      </c>
      <c r="N2191" s="300" t="s">
        <v>1986</v>
      </c>
    </row>
    <row r="2192" spans="2:14" x14ac:dyDescent="0.2">
      <c r="B2192" s="217"/>
      <c r="C2192" s="218" t="s">
        <v>1789</v>
      </c>
      <c r="D2192" s="219">
        <v>71701</v>
      </c>
      <c r="E2192" s="218" t="s">
        <v>4636</v>
      </c>
      <c r="F2192" s="222">
        <v>3.6</v>
      </c>
      <c r="G2192" s="222">
        <v>3.6</v>
      </c>
      <c r="H2192" s="222" t="s">
        <v>5197</v>
      </c>
      <c r="I2192" s="222" t="s">
        <v>5197</v>
      </c>
      <c r="J2192" s="646" t="s">
        <v>5197</v>
      </c>
      <c r="K2192" s="521" t="s">
        <v>2102</v>
      </c>
      <c r="L2192" s="221" t="s">
        <v>47</v>
      </c>
      <c r="M2192" s="221" t="s">
        <v>1763</v>
      </c>
      <c r="N2192" s="300" t="s">
        <v>3045</v>
      </c>
    </row>
    <row r="2193" spans="2:14" x14ac:dyDescent="0.2">
      <c r="B2193" s="217"/>
      <c r="C2193" s="218" t="s">
        <v>1789</v>
      </c>
      <c r="D2193" s="219">
        <v>71707</v>
      </c>
      <c r="E2193" s="218" t="s">
        <v>4639</v>
      </c>
      <c r="F2193" s="222">
        <v>0.48</v>
      </c>
      <c r="G2193" s="222">
        <v>0.48</v>
      </c>
      <c r="H2193" s="222" t="s">
        <v>5197</v>
      </c>
      <c r="I2193" s="222" t="s">
        <v>5197</v>
      </c>
      <c r="J2193" s="646" t="s">
        <v>5197</v>
      </c>
      <c r="K2193" s="521" t="s">
        <v>1915</v>
      </c>
      <c r="L2193" s="221" t="s">
        <v>49</v>
      </c>
      <c r="M2193" s="221" t="s">
        <v>1819</v>
      </c>
      <c r="N2193" s="300" t="s">
        <v>2105</v>
      </c>
    </row>
    <row r="2194" spans="2:14" x14ac:dyDescent="0.2">
      <c r="B2194" s="217"/>
      <c r="C2194" s="218" t="s">
        <v>1789</v>
      </c>
      <c r="D2194" s="219">
        <v>71708</v>
      </c>
      <c r="E2194" s="218" t="s">
        <v>4640</v>
      </c>
      <c r="F2194" s="222">
        <v>0.24</v>
      </c>
      <c r="G2194" s="222">
        <v>0.24</v>
      </c>
      <c r="H2194" s="222" t="s">
        <v>5197</v>
      </c>
      <c r="I2194" s="222" t="s">
        <v>5197</v>
      </c>
      <c r="J2194" s="646" t="s">
        <v>5197</v>
      </c>
      <c r="K2194" s="521" t="s">
        <v>2637</v>
      </c>
      <c r="L2194" s="221" t="s">
        <v>47</v>
      </c>
      <c r="M2194" s="221" t="s">
        <v>45</v>
      </c>
      <c r="N2194" s="300" t="s">
        <v>1988</v>
      </c>
    </row>
    <row r="2195" spans="2:14" x14ac:dyDescent="0.2">
      <c r="B2195" s="217"/>
      <c r="C2195" s="218" t="s">
        <v>1789</v>
      </c>
      <c r="D2195" s="219">
        <v>71710</v>
      </c>
      <c r="E2195" s="218" t="s">
        <v>4642</v>
      </c>
      <c r="F2195" s="222">
        <v>0.13300000000000001</v>
      </c>
      <c r="G2195" s="222">
        <v>0.13300000000000001</v>
      </c>
      <c r="H2195" s="222" t="s">
        <v>5197</v>
      </c>
      <c r="I2195" s="222" t="s">
        <v>5197</v>
      </c>
      <c r="J2195" s="646" t="s">
        <v>5197</v>
      </c>
      <c r="K2195" s="521" t="s">
        <v>4643</v>
      </c>
      <c r="L2195" s="221" t="s">
        <v>47</v>
      </c>
      <c r="M2195" s="221" t="s">
        <v>1763</v>
      </c>
      <c r="N2195" s="300" t="s">
        <v>1988</v>
      </c>
    </row>
    <row r="2196" spans="2:14" x14ac:dyDescent="0.2">
      <c r="B2196" s="217"/>
      <c r="C2196" s="218" t="s">
        <v>1789</v>
      </c>
      <c r="D2196" s="219">
        <v>71712</v>
      </c>
      <c r="E2196" s="218" t="s">
        <v>4644</v>
      </c>
      <c r="F2196" s="222">
        <v>0.158</v>
      </c>
      <c r="G2196" s="222">
        <v>0.158</v>
      </c>
      <c r="H2196" s="222" t="s">
        <v>5197</v>
      </c>
      <c r="I2196" s="222" t="s">
        <v>5197</v>
      </c>
      <c r="J2196" s="646" t="s">
        <v>5197</v>
      </c>
      <c r="K2196" s="521" t="s">
        <v>3808</v>
      </c>
      <c r="L2196" s="221" t="s">
        <v>47</v>
      </c>
      <c r="M2196" s="221" t="s">
        <v>1763</v>
      </c>
      <c r="N2196" s="300" t="s">
        <v>1988</v>
      </c>
    </row>
    <row r="2197" spans="2:14" x14ac:dyDescent="0.2">
      <c r="B2197" s="217"/>
      <c r="C2197" s="218" t="s">
        <v>1789</v>
      </c>
      <c r="D2197" s="219">
        <v>71732</v>
      </c>
      <c r="E2197" s="218" t="s">
        <v>4645</v>
      </c>
      <c r="F2197" s="222">
        <v>2.5000000000000001E-2</v>
      </c>
      <c r="G2197" s="222">
        <v>2.5000000000000001E-2</v>
      </c>
      <c r="H2197" s="222" t="s">
        <v>5197</v>
      </c>
      <c r="I2197" s="222" t="s">
        <v>5197</v>
      </c>
      <c r="J2197" s="646" t="s">
        <v>5197</v>
      </c>
      <c r="K2197" s="521" t="s">
        <v>4275</v>
      </c>
      <c r="L2197" s="221" t="s">
        <v>45</v>
      </c>
      <c r="M2197" s="221" t="s">
        <v>45</v>
      </c>
      <c r="N2197" s="300" t="s">
        <v>1986</v>
      </c>
    </row>
    <row r="2198" spans="2:14" x14ac:dyDescent="0.2">
      <c r="B2198" s="217"/>
      <c r="C2198" s="218" t="s">
        <v>1789</v>
      </c>
      <c r="D2198" s="219">
        <v>71733</v>
      </c>
      <c r="E2198" s="218" t="s">
        <v>4646</v>
      </c>
      <c r="F2198" s="222">
        <v>2.5</v>
      </c>
      <c r="G2198" s="222">
        <v>2.5</v>
      </c>
      <c r="H2198" s="222" t="s">
        <v>5197</v>
      </c>
      <c r="I2198" s="222" t="s">
        <v>5197</v>
      </c>
      <c r="J2198" s="646" t="s">
        <v>5197</v>
      </c>
      <c r="K2198" s="521" t="s">
        <v>2688</v>
      </c>
      <c r="L2198" s="221" t="s">
        <v>47</v>
      </c>
      <c r="M2198" s="221" t="s">
        <v>51</v>
      </c>
      <c r="N2198" s="300" t="s">
        <v>1795</v>
      </c>
    </row>
    <row r="2199" spans="2:14" x14ac:dyDescent="0.2">
      <c r="B2199" s="217"/>
      <c r="C2199" s="218" t="s">
        <v>1789</v>
      </c>
      <c r="D2199" s="219">
        <v>71735</v>
      </c>
      <c r="E2199" s="218" t="s">
        <v>4647</v>
      </c>
      <c r="F2199" s="222">
        <v>4.9989999999999997</v>
      </c>
      <c r="G2199" s="222">
        <v>4.9989999999999997</v>
      </c>
      <c r="H2199" s="222" t="s">
        <v>5197</v>
      </c>
      <c r="I2199" s="222" t="s">
        <v>5197</v>
      </c>
      <c r="J2199" s="646" t="s">
        <v>5197</v>
      </c>
      <c r="K2199" s="521" t="s">
        <v>4648</v>
      </c>
      <c r="L2199" s="221" t="s">
        <v>49</v>
      </c>
      <c r="M2199" s="221" t="s">
        <v>49</v>
      </c>
      <c r="N2199" s="300" t="s">
        <v>2105</v>
      </c>
    </row>
    <row r="2200" spans="2:14" x14ac:dyDescent="0.2">
      <c r="B2200" s="217"/>
      <c r="C2200" s="218" t="s">
        <v>1789</v>
      </c>
      <c r="D2200" s="219">
        <v>71736</v>
      </c>
      <c r="E2200" s="218" t="s">
        <v>4649</v>
      </c>
      <c r="F2200" s="222">
        <v>3.3839999999999999</v>
      </c>
      <c r="G2200" s="222">
        <v>3.3839999999999999</v>
      </c>
      <c r="H2200" s="222" t="s">
        <v>5197</v>
      </c>
      <c r="I2200" s="222" t="s">
        <v>5197</v>
      </c>
      <c r="J2200" s="646" t="s">
        <v>5197</v>
      </c>
      <c r="K2200" s="521" t="s">
        <v>3790</v>
      </c>
      <c r="L2200" s="221" t="s">
        <v>47</v>
      </c>
      <c r="M2200" s="221" t="s">
        <v>1848</v>
      </c>
      <c r="N2200" s="300" t="s">
        <v>1988</v>
      </c>
    </row>
    <row r="2201" spans="2:14" x14ac:dyDescent="0.2">
      <c r="B2201" s="217"/>
      <c r="C2201" s="218" t="s">
        <v>1789</v>
      </c>
      <c r="D2201" s="219">
        <v>71737</v>
      </c>
      <c r="E2201" s="218" t="s">
        <v>4650</v>
      </c>
      <c r="F2201" s="222">
        <v>0.05</v>
      </c>
      <c r="G2201" s="222">
        <v>0.05</v>
      </c>
      <c r="H2201" s="222" t="s">
        <v>5197</v>
      </c>
      <c r="I2201" s="222" t="s">
        <v>5197</v>
      </c>
      <c r="J2201" s="646" t="s">
        <v>5197</v>
      </c>
      <c r="K2201" s="521" t="s">
        <v>3724</v>
      </c>
      <c r="L2201" s="221" t="s">
        <v>45</v>
      </c>
      <c r="M2201" s="221" t="s">
        <v>45</v>
      </c>
      <c r="N2201" s="300" t="s">
        <v>1986</v>
      </c>
    </row>
    <row r="2202" spans="2:14" x14ac:dyDescent="0.2">
      <c r="B2202" s="217"/>
      <c r="C2202" s="218" t="s">
        <v>1789</v>
      </c>
      <c r="D2202" s="219">
        <v>71738</v>
      </c>
      <c r="E2202" s="218" t="s">
        <v>4651</v>
      </c>
      <c r="F2202" s="222">
        <v>6.7000000000000004E-2</v>
      </c>
      <c r="G2202" s="222">
        <v>6.7000000000000004E-2</v>
      </c>
      <c r="H2202" s="222" t="s">
        <v>5197</v>
      </c>
      <c r="I2202" s="222" t="s">
        <v>5197</v>
      </c>
      <c r="J2202" s="646" t="s">
        <v>5197</v>
      </c>
      <c r="K2202" s="521" t="s">
        <v>3724</v>
      </c>
      <c r="L2202" s="221" t="s">
        <v>45</v>
      </c>
      <c r="M2202" s="221" t="s">
        <v>45</v>
      </c>
      <c r="N2202" s="300" t="s">
        <v>1986</v>
      </c>
    </row>
    <row r="2203" spans="2:14" x14ac:dyDescent="0.2">
      <c r="B2203" s="217"/>
      <c r="C2203" s="218" t="s">
        <v>1789</v>
      </c>
      <c r="D2203" s="219">
        <v>71739</v>
      </c>
      <c r="E2203" s="218" t="s">
        <v>4652</v>
      </c>
      <c r="F2203" s="222">
        <v>0.15</v>
      </c>
      <c r="G2203" s="222">
        <v>0.15</v>
      </c>
      <c r="H2203" s="222" t="s">
        <v>5197</v>
      </c>
      <c r="I2203" s="222" t="s">
        <v>5197</v>
      </c>
      <c r="J2203" s="646" t="s">
        <v>5197</v>
      </c>
      <c r="K2203" s="521" t="s">
        <v>4653</v>
      </c>
      <c r="L2203" s="221" t="s">
        <v>49</v>
      </c>
      <c r="M2203" s="221" t="s">
        <v>1843</v>
      </c>
      <c r="N2203" s="300" t="s">
        <v>1956</v>
      </c>
    </row>
    <row r="2204" spans="2:14" x14ac:dyDescent="0.2">
      <c r="B2204" s="217"/>
      <c r="C2204" s="218" t="s">
        <v>1789</v>
      </c>
      <c r="D2204" s="219">
        <v>71743</v>
      </c>
      <c r="E2204" s="218" t="s">
        <v>4654</v>
      </c>
      <c r="F2204" s="222">
        <v>0.2</v>
      </c>
      <c r="G2204" s="222">
        <v>0.2</v>
      </c>
      <c r="H2204" s="222" t="s">
        <v>5197</v>
      </c>
      <c r="I2204" s="222" t="s">
        <v>5197</v>
      </c>
      <c r="J2204" s="646" t="s">
        <v>5197</v>
      </c>
      <c r="K2204" s="521" t="s">
        <v>4655</v>
      </c>
      <c r="L2204" s="221" t="s">
        <v>47</v>
      </c>
      <c r="M2204" s="221" t="s">
        <v>1797</v>
      </c>
      <c r="N2204" s="300" t="s">
        <v>1988</v>
      </c>
    </row>
    <row r="2205" spans="2:14" x14ac:dyDescent="0.2">
      <c r="B2205" s="217"/>
      <c r="C2205" s="218" t="s">
        <v>1789</v>
      </c>
      <c r="D2205" s="219">
        <v>71755</v>
      </c>
      <c r="E2205" s="218" t="s">
        <v>4657</v>
      </c>
      <c r="F2205" s="222">
        <v>3.4000000000000002E-2</v>
      </c>
      <c r="G2205" s="222">
        <v>3.4000000000000002E-2</v>
      </c>
      <c r="H2205" s="222" t="s">
        <v>5197</v>
      </c>
      <c r="I2205" s="222" t="s">
        <v>5197</v>
      </c>
      <c r="J2205" s="646" t="s">
        <v>5197</v>
      </c>
      <c r="K2205" s="521" t="s">
        <v>1967</v>
      </c>
      <c r="L2205" s="221" t="s">
        <v>49</v>
      </c>
      <c r="M2205" s="221" t="s">
        <v>1819</v>
      </c>
      <c r="N2205" s="300" t="s">
        <v>2105</v>
      </c>
    </row>
    <row r="2206" spans="2:14" x14ac:dyDescent="0.2">
      <c r="B2206" s="217"/>
      <c r="C2206" s="218" t="s">
        <v>1789</v>
      </c>
      <c r="D2206" s="219">
        <v>71757</v>
      </c>
      <c r="E2206" s="218" t="s">
        <v>4658</v>
      </c>
      <c r="F2206" s="222">
        <v>4.95</v>
      </c>
      <c r="G2206" s="222">
        <v>4.95</v>
      </c>
      <c r="H2206" s="222" t="s">
        <v>5197</v>
      </c>
      <c r="I2206" s="222" t="s">
        <v>5197</v>
      </c>
      <c r="J2206" s="646" t="s">
        <v>5197</v>
      </c>
      <c r="K2206" s="521" t="s">
        <v>4659</v>
      </c>
      <c r="L2206" s="221" t="s">
        <v>49</v>
      </c>
      <c r="M2206" s="221" t="s">
        <v>49</v>
      </c>
      <c r="N2206" s="300" t="s">
        <v>2105</v>
      </c>
    </row>
    <row r="2207" spans="2:14" x14ac:dyDescent="0.2">
      <c r="B2207" s="217"/>
      <c r="C2207" s="218" t="s">
        <v>1789</v>
      </c>
      <c r="D2207" s="219">
        <v>71758</v>
      </c>
      <c r="E2207" s="218" t="s">
        <v>4660</v>
      </c>
      <c r="F2207" s="222">
        <v>4.95</v>
      </c>
      <c r="G2207" s="222">
        <v>4.95</v>
      </c>
      <c r="H2207" s="222" t="s">
        <v>5197</v>
      </c>
      <c r="I2207" s="222" t="s">
        <v>5197</v>
      </c>
      <c r="J2207" s="646" t="s">
        <v>5197</v>
      </c>
      <c r="K2207" s="521" t="s">
        <v>4661</v>
      </c>
      <c r="L2207" s="221" t="s">
        <v>49</v>
      </c>
      <c r="M2207" s="221" t="s">
        <v>1819</v>
      </c>
      <c r="N2207" s="300" t="s">
        <v>2105</v>
      </c>
    </row>
    <row r="2208" spans="2:14" x14ac:dyDescent="0.2">
      <c r="B2208" s="217"/>
      <c r="C2208" s="218" t="s">
        <v>1789</v>
      </c>
      <c r="D2208" s="219">
        <v>71759</v>
      </c>
      <c r="E2208" s="218" t="s">
        <v>4662</v>
      </c>
      <c r="F2208" s="222">
        <v>2.4750000000000001</v>
      </c>
      <c r="G2208" s="222">
        <v>2.4750000000000001</v>
      </c>
      <c r="H2208" s="222" t="s">
        <v>5197</v>
      </c>
      <c r="I2208" s="222" t="s">
        <v>5197</v>
      </c>
      <c r="J2208" s="646" t="s">
        <v>5197</v>
      </c>
      <c r="K2208" s="521" t="s">
        <v>4663</v>
      </c>
      <c r="L2208" s="221" t="s">
        <v>49</v>
      </c>
      <c r="M2208" s="221" t="s">
        <v>49</v>
      </c>
      <c r="N2208" s="300" t="s">
        <v>2105</v>
      </c>
    </row>
    <row r="2209" spans="2:14" x14ac:dyDescent="0.2">
      <c r="B2209" s="217"/>
      <c r="C2209" s="218" t="s">
        <v>1789</v>
      </c>
      <c r="D2209" s="219">
        <v>71761</v>
      </c>
      <c r="E2209" s="218" t="s">
        <v>4664</v>
      </c>
      <c r="F2209" s="222">
        <v>0.99</v>
      </c>
      <c r="G2209" s="222">
        <v>0.99</v>
      </c>
      <c r="H2209" s="222" t="s">
        <v>5197</v>
      </c>
      <c r="I2209" s="222" t="s">
        <v>5197</v>
      </c>
      <c r="J2209" s="646" t="s">
        <v>5197</v>
      </c>
      <c r="K2209" s="521" t="s">
        <v>4275</v>
      </c>
      <c r="L2209" s="221" t="s">
        <v>45</v>
      </c>
      <c r="M2209" s="221" t="s">
        <v>45</v>
      </c>
      <c r="N2209" s="300" t="s">
        <v>1986</v>
      </c>
    </row>
    <row r="2210" spans="2:14" x14ac:dyDescent="0.2">
      <c r="B2210" s="217"/>
      <c r="C2210" s="218" t="s">
        <v>1789</v>
      </c>
      <c r="D2210" s="219">
        <v>71762</v>
      </c>
      <c r="E2210" s="218" t="s">
        <v>4665</v>
      </c>
      <c r="F2210" s="222">
        <v>3.6379999999999999</v>
      </c>
      <c r="G2210" s="222">
        <v>3.6379999999999999</v>
      </c>
      <c r="H2210" s="222" t="s">
        <v>5197</v>
      </c>
      <c r="I2210" s="222" t="s">
        <v>5197</v>
      </c>
      <c r="J2210" s="646" t="s">
        <v>5197</v>
      </c>
      <c r="K2210" s="521" t="s">
        <v>4666</v>
      </c>
      <c r="L2210" s="221" t="s">
        <v>49</v>
      </c>
      <c r="M2210" s="221" t="s">
        <v>49</v>
      </c>
      <c r="N2210" s="300" t="s">
        <v>2105</v>
      </c>
    </row>
    <row r="2211" spans="2:14" x14ac:dyDescent="0.2">
      <c r="B2211" s="217"/>
      <c r="C2211" s="218" t="s">
        <v>1789</v>
      </c>
      <c r="D2211" s="219">
        <v>71766</v>
      </c>
      <c r="E2211" s="218" t="s">
        <v>4668</v>
      </c>
      <c r="F2211" s="222">
        <v>3.3000000000000002E-2</v>
      </c>
      <c r="G2211" s="222">
        <v>3.3000000000000002E-2</v>
      </c>
      <c r="H2211" s="222" t="s">
        <v>5197</v>
      </c>
      <c r="I2211" s="222" t="s">
        <v>5197</v>
      </c>
      <c r="J2211" s="646" t="s">
        <v>5197</v>
      </c>
      <c r="K2211" s="521" t="s">
        <v>3739</v>
      </c>
      <c r="L2211" s="221" t="s">
        <v>45</v>
      </c>
      <c r="M2211" s="221" t="s">
        <v>45</v>
      </c>
      <c r="N2211" s="300" t="s">
        <v>1986</v>
      </c>
    </row>
    <row r="2212" spans="2:14" x14ac:dyDescent="0.2">
      <c r="B2212" s="217"/>
      <c r="C2212" s="218" t="s">
        <v>1789</v>
      </c>
      <c r="D2212" s="219">
        <v>71767</v>
      </c>
      <c r="E2212" s="218" t="s">
        <v>4669</v>
      </c>
      <c r="F2212" s="222">
        <v>1.76</v>
      </c>
      <c r="G2212" s="222">
        <v>1.76</v>
      </c>
      <c r="H2212" s="222" t="s">
        <v>5197</v>
      </c>
      <c r="I2212" s="222" t="s">
        <v>5197</v>
      </c>
      <c r="J2212" s="646" t="s">
        <v>5197</v>
      </c>
      <c r="K2212" s="521" t="s">
        <v>2637</v>
      </c>
      <c r="L2212" s="221" t="s">
        <v>47</v>
      </c>
      <c r="M2212" s="221" t="s">
        <v>1797</v>
      </c>
      <c r="N2212" s="300" t="s">
        <v>1988</v>
      </c>
    </row>
    <row r="2213" spans="2:14" x14ac:dyDescent="0.2">
      <c r="B2213" s="217"/>
      <c r="C2213" s="218" t="s">
        <v>1789</v>
      </c>
      <c r="D2213" s="219">
        <v>71770</v>
      </c>
      <c r="E2213" s="218" t="s">
        <v>4670</v>
      </c>
      <c r="F2213" s="222">
        <v>6.7000000000000004E-2</v>
      </c>
      <c r="G2213" s="222">
        <v>6.7000000000000004E-2</v>
      </c>
      <c r="H2213" s="222" t="s">
        <v>5197</v>
      </c>
      <c r="I2213" s="222" t="s">
        <v>5197</v>
      </c>
      <c r="J2213" s="646" t="s">
        <v>5197</v>
      </c>
      <c r="K2213" s="521" t="s">
        <v>4140</v>
      </c>
      <c r="L2213" s="221" t="s">
        <v>47</v>
      </c>
      <c r="M2213" s="221" t="s">
        <v>1797</v>
      </c>
      <c r="N2213" s="300" t="s">
        <v>1988</v>
      </c>
    </row>
    <row r="2214" spans="2:14" x14ac:dyDescent="0.2">
      <c r="B2214" s="217"/>
      <c r="C2214" s="218" t="s">
        <v>1789</v>
      </c>
      <c r="D2214" s="219">
        <v>71785</v>
      </c>
      <c r="E2214" s="218" t="s">
        <v>4671</v>
      </c>
      <c r="F2214" s="222">
        <v>6.7000000000000004E-2</v>
      </c>
      <c r="G2214" s="222">
        <v>6.7000000000000004E-2</v>
      </c>
      <c r="H2214" s="222" t="s">
        <v>5197</v>
      </c>
      <c r="I2214" s="222" t="s">
        <v>5197</v>
      </c>
      <c r="J2214" s="646" t="s">
        <v>5197</v>
      </c>
      <c r="K2214" s="521" t="s">
        <v>2647</v>
      </c>
      <c r="L2214" s="221" t="s">
        <v>47</v>
      </c>
      <c r="M2214" s="221" t="s">
        <v>51</v>
      </c>
      <c r="N2214" s="300" t="s">
        <v>1988</v>
      </c>
    </row>
    <row r="2215" spans="2:14" x14ac:dyDescent="0.2">
      <c r="B2215" s="217"/>
      <c r="C2215" s="218" t="s">
        <v>1789</v>
      </c>
      <c r="D2215" s="219">
        <v>71786</v>
      </c>
      <c r="E2215" s="218" t="s">
        <v>4672</v>
      </c>
      <c r="F2215" s="222">
        <v>0.15</v>
      </c>
      <c r="G2215" s="222">
        <v>0.15</v>
      </c>
      <c r="H2215" s="222" t="s">
        <v>5197</v>
      </c>
      <c r="I2215" s="222" t="s">
        <v>5197</v>
      </c>
      <c r="J2215" s="646" t="s">
        <v>5197</v>
      </c>
      <c r="K2215" s="521" t="s">
        <v>3919</v>
      </c>
      <c r="L2215" s="221" t="s">
        <v>47</v>
      </c>
      <c r="M2215" s="221" t="s">
        <v>1848</v>
      </c>
      <c r="N2215" s="300" t="s">
        <v>1988</v>
      </c>
    </row>
    <row r="2216" spans="2:14" x14ac:dyDescent="0.2">
      <c r="B2216" s="217"/>
      <c r="C2216" s="218" t="s">
        <v>1789</v>
      </c>
      <c r="D2216" s="219">
        <v>71787</v>
      </c>
      <c r="E2216" s="218" t="s">
        <v>4673</v>
      </c>
      <c r="F2216" s="222">
        <v>0.875</v>
      </c>
      <c r="G2216" s="222">
        <v>0.875</v>
      </c>
      <c r="H2216" s="222" t="s">
        <v>5197</v>
      </c>
      <c r="I2216" s="222" t="s">
        <v>5197</v>
      </c>
      <c r="J2216" s="646" t="s">
        <v>5197</v>
      </c>
      <c r="K2216" s="521" t="s">
        <v>4615</v>
      </c>
      <c r="L2216" s="221" t="s">
        <v>47</v>
      </c>
      <c r="M2216" s="221" t="s">
        <v>1797</v>
      </c>
      <c r="N2216" s="300" t="s">
        <v>1988</v>
      </c>
    </row>
    <row r="2217" spans="2:14" x14ac:dyDescent="0.2">
      <c r="B2217" s="217"/>
      <c r="C2217" s="218" t="s">
        <v>1789</v>
      </c>
      <c r="D2217" s="219">
        <v>71788</v>
      </c>
      <c r="E2217" s="218" t="s">
        <v>4674</v>
      </c>
      <c r="F2217" s="222">
        <v>0.21</v>
      </c>
      <c r="G2217" s="222">
        <v>0.21</v>
      </c>
      <c r="H2217" s="222" t="s">
        <v>5197</v>
      </c>
      <c r="I2217" s="222" t="s">
        <v>5197</v>
      </c>
      <c r="J2217" s="646" t="s">
        <v>5197</v>
      </c>
      <c r="K2217" s="521" t="s">
        <v>3870</v>
      </c>
      <c r="L2217" s="221" t="s">
        <v>47</v>
      </c>
      <c r="M2217" s="221" t="s">
        <v>45</v>
      </c>
      <c r="N2217" s="300" t="s">
        <v>1988</v>
      </c>
    </row>
    <row r="2218" spans="2:14" x14ac:dyDescent="0.2">
      <c r="B2218" s="217"/>
      <c r="C2218" s="218" t="s">
        <v>1789</v>
      </c>
      <c r="D2218" s="219">
        <v>71836</v>
      </c>
      <c r="E2218" s="218" t="s">
        <v>4675</v>
      </c>
      <c r="F2218" s="222">
        <v>0.2</v>
      </c>
      <c r="G2218" s="222">
        <v>0.2</v>
      </c>
      <c r="H2218" s="222" t="s">
        <v>5197</v>
      </c>
      <c r="I2218" s="222" t="s">
        <v>5197</v>
      </c>
      <c r="J2218" s="646" t="s">
        <v>5197</v>
      </c>
      <c r="K2218" s="521" t="s">
        <v>3739</v>
      </c>
      <c r="L2218" s="221" t="s">
        <v>45</v>
      </c>
      <c r="M2218" s="221" t="s">
        <v>45</v>
      </c>
      <c r="N2218" s="300" t="s">
        <v>1986</v>
      </c>
    </row>
    <row r="2219" spans="2:14" x14ac:dyDescent="0.2">
      <c r="B2219" s="217"/>
      <c r="C2219" s="218" t="s">
        <v>1789</v>
      </c>
      <c r="D2219" s="219">
        <v>71884</v>
      </c>
      <c r="E2219" s="218" t="s">
        <v>4677</v>
      </c>
      <c r="F2219" s="222">
        <v>0.15</v>
      </c>
      <c r="G2219" s="222">
        <v>0.15</v>
      </c>
      <c r="H2219" s="222" t="s">
        <v>5197</v>
      </c>
      <c r="I2219" s="222" t="s">
        <v>5197</v>
      </c>
      <c r="J2219" s="646" t="s">
        <v>5197</v>
      </c>
      <c r="K2219" s="521" t="s">
        <v>4678</v>
      </c>
      <c r="L2219" s="221" t="s">
        <v>49</v>
      </c>
      <c r="M2219" s="221" t="s">
        <v>49</v>
      </c>
      <c r="N2219" s="300" t="s">
        <v>2105</v>
      </c>
    </row>
    <row r="2220" spans="2:14" x14ac:dyDescent="0.2">
      <c r="B2220" s="217"/>
      <c r="C2220" s="218" t="s">
        <v>1789</v>
      </c>
      <c r="D2220" s="219">
        <v>71887</v>
      </c>
      <c r="E2220" s="218" t="s">
        <v>4679</v>
      </c>
      <c r="F2220" s="222">
        <v>20</v>
      </c>
      <c r="G2220" s="222">
        <v>20</v>
      </c>
      <c r="H2220" s="222" t="s">
        <v>5197</v>
      </c>
      <c r="I2220" s="222" t="s">
        <v>5197</v>
      </c>
      <c r="J2220" s="646" t="s">
        <v>5197</v>
      </c>
      <c r="K2220" s="521" t="s">
        <v>2948</v>
      </c>
      <c r="L2220" s="221" t="s">
        <v>49</v>
      </c>
      <c r="M2220" s="221" t="s">
        <v>1843</v>
      </c>
      <c r="N2220" s="300" t="s">
        <v>2947</v>
      </c>
    </row>
    <row r="2221" spans="2:14" x14ac:dyDescent="0.2">
      <c r="B2221" s="217"/>
      <c r="C2221" s="218" t="s">
        <v>1789</v>
      </c>
      <c r="D2221" s="219">
        <v>71912</v>
      </c>
      <c r="E2221" s="218" t="s">
        <v>4680</v>
      </c>
      <c r="F2221" s="222">
        <v>0.216</v>
      </c>
      <c r="G2221" s="222">
        <v>0.216</v>
      </c>
      <c r="H2221" s="222" t="s">
        <v>5197</v>
      </c>
      <c r="I2221" s="222" t="s">
        <v>5197</v>
      </c>
      <c r="J2221" s="646" t="s">
        <v>5197</v>
      </c>
      <c r="K2221" s="521" t="s">
        <v>3925</v>
      </c>
      <c r="L2221" s="221" t="s">
        <v>47</v>
      </c>
      <c r="M2221" s="221" t="s">
        <v>1797</v>
      </c>
      <c r="N2221" s="300" t="s">
        <v>1988</v>
      </c>
    </row>
    <row r="2222" spans="2:14" x14ac:dyDescent="0.2">
      <c r="B2222" s="217"/>
      <c r="C2222" s="218" t="s">
        <v>1789</v>
      </c>
      <c r="D2222" s="219">
        <v>71913</v>
      </c>
      <c r="E2222" s="218" t="s">
        <v>4681</v>
      </c>
      <c r="F2222" s="222">
        <v>2</v>
      </c>
      <c r="G2222" s="222">
        <v>2</v>
      </c>
      <c r="H2222" s="222" t="s">
        <v>5197</v>
      </c>
      <c r="I2222" s="222" t="s">
        <v>5197</v>
      </c>
      <c r="J2222" s="646" t="s">
        <v>5197</v>
      </c>
      <c r="K2222" s="521" t="s">
        <v>4682</v>
      </c>
      <c r="L2222" s="221" t="s">
        <v>49</v>
      </c>
      <c r="M2222" s="221" t="s">
        <v>49</v>
      </c>
      <c r="N2222" s="300" t="s">
        <v>2105</v>
      </c>
    </row>
    <row r="2223" spans="2:14" x14ac:dyDescent="0.2">
      <c r="B2223" s="217"/>
      <c r="C2223" s="218" t="s">
        <v>1789</v>
      </c>
      <c r="D2223" s="219">
        <v>71914</v>
      </c>
      <c r="E2223" s="218" t="s">
        <v>4683</v>
      </c>
      <c r="F2223" s="222">
        <v>0.1</v>
      </c>
      <c r="G2223" s="222">
        <v>0.1</v>
      </c>
      <c r="H2223" s="222" t="s">
        <v>5197</v>
      </c>
      <c r="I2223" s="222" t="s">
        <v>5197</v>
      </c>
      <c r="J2223" s="646" t="s">
        <v>5197</v>
      </c>
      <c r="K2223" s="521" t="s">
        <v>4653</v>
      </c>
      <c r="L2223" s="221" t="s">
        <v>49</v>
      </c>
      <c r="M2223" s="221" t="s">
        <v>1843</v>
      </c>
      <c r="N2223" s="300" t="s">
        <v>1956</v>
      </c>
    </row>
    <row r="2224" spans="2:14" x14ac:dyDescent="0.2">
      <c r="B2224" s="217"/>
      <c r="C2224" s="218" t="s">
        <v>1789</v>
      </c>
      <c r="D2224" s="219">
        <v>71916</v>
      </c>
      <c r="E2224" s="218" t="s">
        <v>4684</v>
      </c>
      <c r="F2224" s="222">
        <v>4</v>
      </c>
      <c r="G2224" s="222">
        <v>4</v>
      </c>
      <c r="H2224" s="222" t="s">
        <v>5197</v>
      </c>
      <c r="I2224" s="222" t="s">
        <v>5197</v>
      </c>
      <c r="J2224" s="646" t="s">
        <v>5197</v>
      </c>
      <c r="K2224" s="521" t="s">
        <v>4685</v>
      </c>
      <c r="L2224" s="221" t="s">
        <v>49</v>
      </c>
      <c r="M2224" s="221" t="s">
        <v>49</v>
      </c>
      <c r="N2224" s="300" t="s">
        <v>2105</v>
      </c>
    </row>
    <row r="2225" spans="2:14" x14ac:dyDescent="0.2">
      <c r="B2225" s="217"/>
      <c r="C2225" s="218" t="s">
        <v>1789</v>
      </c>
      <c r="D2225" s="219">
        <v>71922</v>
      </c>
      <c r="E2225" s="218" t="s">
        <v>4686</v>
      </c>
      <c r="F2225" s="222">
        <v>0.24</v>
      </c>
      <c r="G2225" s="222">
        <v>0.24</v>
      </c>
      <c r="H2225" s="222" t="s">
        <v>5197</v>
      </c>
      <c r="I2225" s="222" t="s">
        <v>5197</v>
      </c>
      <c r="J2225" s="646" t="s">
        <v>5197</v>
      </c>
      <c r="K2225" s="521" t="s">
        <v>2637</v>
      </c>
      <c r="L2225" s="221" t="s">
        <v>47</v>
      </c>
      <c r="M2225" s="221" t="s">
        <v>1797</v>
      </c>
      <c r="N2225" s="300" t="s">
        <v>1988</v>
      </c>
    </row>
    <row r="2226" spans="2:14" x14ac:dyDescent="0.2">
      <c r="B2226" s="217"/>
      <c r="C2226" s="218" t="s">
        <v>1789</v>
      </c>
      <c r="D2226" s="219">
        <v>71924</v>
      </c>
      <c r="E2226" s="218" t="s">
        <v>4687</v>
      </c>
      <c r="F2226" s="222">
        <v>3.4000000000000002E-2</v>
      </c>
      <c r="G2226" s="222">
        <v>3.4000000000000002E-2</v>
      </c>
      <c r="H2226" s="222" t="s">
        <v>5197</v>
      </c>
      <c r="I2226" s="222" t="s">
        <v>5197</v>
      </c>
      <c r="J2226" s="646" t="s">
        <v>5197</v>
      </c>
      <c r="K2226" s="521" t="s">
        <v>3724</v>
      </c>
      <c r="L2226" s="221" t="s">
        <v>45</v>
      </c>
      <c r="M2226" s="221" t="s">
        <v>45</v>
      </c>
      <c r="N2226" s="300" t="s">
        <v>1986</v>
      </c>
    </row>
    <row r="2227" spans="2:14" x14ac:dyDescent="0.2">
      <c r="B2227" s="217"/>
      <c r="C2227" s="218" t="s">
        <v>1789</v>
      </c>
      <c r="D2227" s="219">
        <v>71925</v>
      </c>
      <c r="E2227" s="218" t="s">
        <v>4688</v>
      </c>
      <c r="F2227" s="222">
        <v>0.5</v>
      </c>
      <c r="G2227" s="222">
        <v>0.5</v>
      </c>
      <c r="H2227" s="222" t="s">
        <v>5197</v>
      </c>
      <c r="I2227" s="222" t="s">
        <v>5197</v>
      </c>
      <c r="J2227" s="646" t="s">
        <v>5197</v>
      </c>
      <c r="K2227" s="521" t="s">
        <v>3954</v>
      </c>
      <c r="L2227" s="221" t="s">
        <v>45</v>
      </c>
      <c r="M2227" s="221" t="s">
        <v>45</v>
      </c>
      <c r="N2227" s="300" t="s">
        <v>1986</v>
      </c>
    </row>
    <row r="2228" spans="2:14" x14ac:dyDescent="0.2">
      <c r="B2228" s="217"/>
      <c r="C2228" s="218" t="s">
        <v>1789</v>
      </c>
      <c r="D2228" s="219">
        <v>71933</v>
      </c>
      <c r="E2228" s="218" t="s">
        <v>4689</v>
      </c>
      <c r="F2228" s="222">
        <v>0.154</v>
      </c>
      <c r="G2228" s="222">
        <v>0.154</v>
      </c>
      <c r="H2228" s="222" t="s">
        <v>5197</v>
      </c>
      <c r="I2228" s="222" t="s">
        <v>5197</v>
      </c>
      <c r="J2228" s="646" t="s">
        <v>5197</v>
      </c>
      <c r="K2228" s="521" t="s">
        <v>3956</v>
      </c>
      <c r="L2228" s="221" t="s">
        <v>47</v>
      </c>
      <c r="M2228" s="221" t="s">
        <v>1797</v>
      </c>
      <c r="N2228" s="300" t="s">
        <v>1988</v>
      </c>
    </row>
    <row r="2229" spans="2:14" x14ac:dyDescent="0.2">
      <c r="B2229" s="217"/>
      <c r="C2229" s="218" t="s">
        <v>1789</v>
      </c>
      <c r="D2229" s="219">
        <v>71936</v>
      </c>
      <c r="E2229" s="218" t="s">
        <v>4690</v>
      </c>
      <c r="F2229" s="222">
        <v>0.6</v>
      </c>
      <c r="G2229" s="222">
        <v>0.6</v>
      </c>
      <c r="H2229" s="222" t="s">
        <v>5197</v>
      </c>
      <c r="I2229" s="222" t="s">
        <v>5197</v>
      </c>
      <c r="J2229" s="646" t="s">
        <v>5197</v>
      </c>
      <c r="K2229" s="521" t="s">
        <v>3825</v>
      </c>
      <c r="L2229" s="221" t="s">
        <v>45</v>
      </c>
      <c r="M2229" s="221" t="s">
        <v>45</v>
      </c>
      <c r="N2229" s="300" t="s">
        <v>1986</v>
      </c>
    </row>
    <row r="2230" spans="2:14" x14ac:dyDescent="0.2">
      <c r="B2230" s="217"/>
      <c r="C2230" s="218" t="s">
        <v>1789</v>
      </c>
      <c r="D2230" s="219">
        <v>71946</v>
      </c>
      <c r="E2230" s="218" t="s">
        <v>4691</v>
      </c>
      <c r="F2230" s="222">
        <v>2.875</v>
      </c>
      <c r="G2230" s="222">
        <v>2.875</v>
      </c>
      <c r="H2230" s="222" t="s">
        <v>5197</v>
      </c>
      <c r="I2230" s="222" t="s">
        <v>5197</v>
      </c>
      <c r="J2230" s="646" t="s">
        <v>5197</v>
      </c>
      <c r="K2230" s="521" t="s">
        <v>2011</v>
      </c>
      <c r="L2230" s="221" t="s">
        <v>47</v>
      </c>
      <c r="M2230" s="221" t="s">
        <v>51</v>
      </c>
      <c r="N2230" s="300" t="s">
        <v>1795</v>
      </c>
    </row>
    <row r="2231" spans="2:14" x14ac:dyDescent="0.2">
      <c r="B2231" s="217"/>
      <c r="C2231" s="218" t="s">
        <v>1789</v>
      </c>
      <c r="D2231" s="219">
        <v>71948</v>
      </c>
      <c r="E2231" s="218" t="s">
        <v>4692</v>
      </c>
      <c r="F2231" s="222">
        <v>0.16600000000000001</v>
      </c>
      <c r="G2231" s="222">
        <v>0.16600000000000001</v>
      </c>
      <c r="H2231" s="222" t="s">
        <v>5197</v>
      </c>
      <c r="I2231" s="222" t="s">
        <v>5197</v>
      </c>
      <c r="J2231" s="646" t="s">
        <v>5197</v>
      </c>
      <c r="K2231" s="521" t="s">
        <v>4693</v>
      </c>
      <c r="L2231" s="221" t="s">
        <v>49</v>
      </c>
      <c r="M2231" s="221" t="s">
        <v>1819</v>
      </c>
      <c r="N2231" s="300" t="s">
        <v>2105</v>
      </c>
    </row>
    <row r="2232" spans="2:14" x14ac:dyDescent="0.2">
      <c r="B2232" s="217"/>
      <c r="C2232" s="218" t="s">
        <v>1789</v>
      </c>
      <c r="D2232" s="219">
        <v>71949</v>
      </c>
      <c r="E2232" s="218" t="s">
        <v>4694</v>
      </c>
      <c r="F2232" s="222">
        <v>3.75</v>
      </c>
      <c r="G2232" s="222">
        <v>3.75</v>
      </c>
      <c r="H2232" s="222" t="s">
        <v>5197</v>
      </c>
      <c r="I2232" s="222" t="s">
        <v>5197</v>
      </c>
      <c r="J2232" s="646" t="s">
        <v>5197</v>
      </c>
      <c r="K2232" s="521" t="s">
        <v>4695</v>
      </c>
      <c r="L2232" s="221" t="s">
        <v>49</v>
      </c>
      <c r="M2232" s="221" t="s">
        <v>49</v>
      </c>
      <c r="N2232" s="300" t="s">
        <v>2105</v>
      </c>
    </row>
    <row r="2233" spans="2:14" x14ac:dyDescent="0.2">
      <c r="B2233" s="217"/>
      <c r="C2233" s="218" t="s">
        <v>1789</v>
      </c>
      <c r="D2233" s="219">
        <v>71950</v>
      </c>
      <c r="E2233" s="218" t="s">
        <v>4696</v>
      </c>
      <c r="F2233" s="222">
        <v>0.7</v>
      </c>
      <c r="G2233" s="222">
        <v>0.7</v>
      </c>
      <c r="H2233" s="222" t="s">
        <v>5197</v>
      </c>
      <c r="I2233" s="222" t="s">
        <v>5197</v>
      </c>
      <c r="J2233" s="646" t="s">
        <v>5197</v>
      </c>
      <c r="K2233" s="521" t="s">
        <v>4697</v>
      </c>
      <c r="L2233" s="221" t="s">
        <v>49</v>
      </c>
      <c r="M2233" s="221" t="s">
        <v>1819</v>
      </c>
      <c r="N2233" s="300" t="s">
        <v>2105</v>
      </c>
    </row>
    <row r="2234" spans="2:14" x14ac:dyDescent="0.2">
      <c r="B2234" s="217"/>
      <c r="C2234" s="218" t="s">
        <v>1789</v>
      </c>
      <c r="D2234" s="219">
        <v>71951</v>
      </c>
      <c r="E2234" s="218" t="s">
        <v>4698</v>
      </c>
      <c r="F2234" s="222">
        <v>0.26</v>
      </c>
      <c r="G2234" s="222">
        <v>0.26</v>
      </c>
      <c r="H2234" s="222" t="s">
        <v>5197</v>
      </c>
      <c r="I2234" s="222" t="s">
        <v>5197</v>
      </c>
      <c r="J2234" s="646" t="s">
        <v>5197</v>
      </c>
      <c r="K2234" s="521" t="s">
        <v>4699</v>
      </c>
      <c r="L2234" s="221" t="s">
        <v>49</v>
      </c>
      <c r="M2234" s="221" t="s">
        <v>49</v>
      </c>
      <c r="N2234" s="300" t="s">
        <v>2105</v>
      </c>
    </row>
    <row r="2235" spans="2:14" x14ac:dyDescent="0.2">
      <c r="B2235" s="217"/>
      <c r="C2235" s="218" t="s">
        <v>1789</v>
      </c>
      <c r="D2235" s="219">
        <v>71958</v>
      </c>
      <c r="E2235" s="218" t="s">
        <v>4700</v>
      </c>
      <c r="F2235" s="222">
        <v>1.359</v>
      </c>
      <c r="G2235" s="222">
        <v>1.359</v>
      </c>
      <c r="H2235" s="222" t="s">
        <v>5197</v>
      </c>
      <c r="I2235" s="222" t="s">
        <v>5197</v>
      </c>
      <c r="J2235" s="646" t="s">
        <v>5197</v>
      </c>
      <c r="K2235" s="521" t="s">
        <v>2369</v>
      </c>
      <c r="L2235" s="221" t="s">
        <v>47</v>
      </c>
      <c r="M2235" s="221" t="s">
        <v>51</v>
      </c>
      <c r="N2235" s="300" t="s">
        <v>1795</v>
      </c>
    </row>
    <row r="2236" spans="2:14" x14ac:dyDescent="0.2">
      <c r="B2236" s="217"/>
      <c r="C2236" s="218" t="s">
        <v>1789</v>
      </c>
      <c r="D2236" s="219">
        <v>71961</v>
      </c>
      <c r="E2236" s="218" t="s">
        <v>4701</v>
      </c>
      <c r="F2236" s="222">
        <v>3.51</v>
      </c>
      <c r="G2236" s="222">
        <v>3.51</v>
      </c>
      <c r="H2236" s="222" t="s">
        <v>5197</v>
      </c>
      <c r="I2236" s="222" t="s">
        <v>5197</v>
      </c>
      <c r="J2236" s="646" t="s">
        <v>5197</v>
      </c>
      <c r="K2236" s="521" t="s">
        <v>3345</v>
      </c>
      <c r="L2236" s="221" t="s">
        <v>47</v>
      </c>
      <c r="M2236" s="221" t="s">
        <v>51</v>
      </c>
      <c r="N2236" s="300" t="s">
        <v>1795</v>
      </c>
    </row>
    <row r="2237" spans="2:14" x14ac:dyDescent="0.2">
      <c r="B2237" s="217"/>
      <c r="C2237" s="218" t="s">
        <v>1789</v>
      </c>
      <c r="D2237" s="219">
        <v>71973</v>
      </c>
      <c r="E2237" s="218" t="s">
        <v>4702</v>
      </c>
      <c r="F2237" s="222">
        <v>0.24299999999999999</v>
      </c>
      <c r="G2237" s="222">
        <v>0.24299999999999999</v>
      </c>
      <c r="H2237" s="222" t="s">
        <v>5197</v>
      </c>
      <c r="I2237" s="222" t="s">
        <v>5197</v>
      </c>
      <c r="J2237" s="646" t="s">
        <v>5197</v>
      </c>
      <c r="K2237" s="521" t="s">
        <v>2582</v>
      </c>
      <c r="L2237" s="221" t="s">
        <v>47</v>
      </c>
      <c r="M2237" s="221" t="s">
        <v>1848</v>
      </c>
      <c r="N2237" s="300" t="s">
        <v>1795</v>
      </c>
    </row>
    <row r="2238" spans="2:14" x14ac:dyDescent="0.2">
      <c r="B2238" s="217"/>
      <c r="C2238" s="218" t="s">
        <v>1789</v>
      </c>
      <c r="D2238" s="219">
        <v>71974</v>
      </c>
      <c r="E2238" s="218" t="s">
        <v>4703</v>
      </c>
      <c r="F2238" s="222">
        <v>0.2</v>
      </c>
      <c r="G2238" s="222">
        <v>0.2</v>
      </c>
      <c r="H2238" s="222" t="s">
        <v>5197</v>
      </c>
      <c r="I2238" s="222" t="s">
        <v>5197</v>
      </c>
      <c r="J2238" s="646" t="s">
        <v>5197</v>
      </c>
      <c r="K2238" s="521" t="s">
        <v>3679</v>
      </c>
      <c r="L2238" s="221" t="s">
        <v>47</v>
      </c>
      <c r="M2238" s="221" t="s">
        <v>45</v>
      </c>
      <c r="N2238" s="300" t="s">
        <v>1795</v>
      </c>
    </row>
    <row r="2239" spans="2:14" x14ac:dyDescent="0.2">
      <c r="B2239" s="217"/>
      <c r="C2239" s="218" t="s">
        <v>1789</v>
      </c>
      <c r="D2239" s="219">
        <v>71975</v>
      </c>
      <c r="E2239" s="218" t="s">
        <v>4704</v>
      </c>
      <c r="F2239" s="222">
        <v>0.16700000000000001</v>
      </c>
      <c r="G2239" s="222">
        <v>0.16700000000000001</v>
      </c>
      <c r="H2239" s="222" t="s">
        <v>5197</v>
      </c>
      <c r="I2239" s="222" t="s">
        <v>5197</v>
      </c>
      <c r="J2239" s="646" t="s">
        <v>5197</v>
      </c>
      <c r="K2239" s="521" t="s">
        <v>2369</v>
      </c>
      <c r="L2239" s="221" t="s">
        <v>47</v>
      </c>
      <c r="M2239" s="221" t="s">
        <v>51</v>
      </c>
      <c r="N2239" s="300" t="s">
        <v>1795</v>
      </c>
    </row>
    <row r="2240" spans="2:14" x14ac:dyDescent="0.2">
      <c r="B2240" s="217"/>
      <c r="C2240" s="218" t="s">
        <v>1789</v>
      </c>
      <c r="D2240" s="219">
        <v>71976</v>
      </c>
      <c r="E2240" s="218" t="s">
        <v>4705</v>
      </c>
      <c r="F2240" s="222">
        <v>0.36</v>
      </c>
      <c r="G2240" s="222">
        <v>0.36</v>
      </c>
      <c r="H2240" s="222" t="s">
        <v>5197</v>
      </c>
      <c r="I2240" s="222" t="s">
        <v>5197</v>
      </c>
      <c r="J2240" s="646" t="s">
        <v>5197</v>
      </c>
      <c r="K2240" s="521" t="s">
        <v>4706</v>
      </c>
      <c r="L2240" s="221" t="s">
        <v>47</v>
      </c>
      <c r="M2240" s="221" t="s">
        <v>1848</v>
      </c>
      <c r="N2240" s="300" t="s">
        <v>1795</v>
      </c>
    </row>
    <row r="2241" spans="2:14" x14ac:dyDescent="0.2">
      <c r="B2241" s="217"/>
      <c r="C2241" s="218" t="s">
        <v>1789</v>
      </c>
      <c r="D2241" s="219">
        <v>71977</v>
      </c>
      <c r="E2241" s="218" t="s">
        <v>4707</v>
      </c>
      <c r="F2241" s="222">
        <v>0.16700000000000001</v>
      </c>
      <c r="G2241" s="222">
        <v>0.16700000000000001</v>
      </c>
      <c r="H2241" s="222" t="s">
        <v>5197</v>
      </c>
      <c r="I2241" s="222" t="s">
        <v>5197</v>
      </c>
      <c r="J2241" s="646" t="s">
        <v>5197</v>
      </c>
      <c r="K2241" s="521" t="s">
        <v>2576</v>
      </c>
      <c r="L2241" s="221" t="s">
        <v>45</v>
      </c>
      <c r="M2241" s="221" t="s">
        <v>51</v>
      </c>
      <c r="N2241" s="300" t="s">
        <v>1986</v>
      </c>
    </row>
    <row r="2242" spans="2:14" x14ac:dyDescent="0.2">
      <c r="B2242" s="217"/>
      <c r="C2242" s="218" t="s">
        <v>1789</v>
      </c>
      <c r="D2242" s="219">
        <v>71981</v>
      </c>
      <c r="E2242" s="218" t="s">
        <v>4708</v>
      </c>
      <c r="F2242" s="222">
        <v>0.99</v>
      </c>
      <c r="G2242" s="222">
        <v>0.99</v>
      </c>
      <c r="H2242" s="222" t="s">
        <v>5197</v>
      </c>
      <c r="I2242" s="222" t="s">
        <v>5197</v>
      </c>
      <c r="J2242" s="646" t="s">
        <v>5197</v>
      </c>
      <c r="K2242" s="521" t="s">
        <v>4532</v>
      </c>
      <c r="L2242" s="221" t="s">
        <v>49</v>
      </c>
      <c r="M2242" s="221" t="s">
        <v>1819</v>
      </c>
      <c r="N2242" s="300" t="s">
        <v>2105</v>
      </c>
    </row>
    <row r="2243" spans="2:14" x14ac:dyDescent="0.2">
      <c r="B2243" s="217"/>
      <c r="C2243" s="218" t="s">
        <v>1789</v>
      </c>
      <c r="D2243" s="219">
        <v>71982</v>
      </c>
      <c r="E2243" s="218" t="s">
        <v>4709</v>
      </c>
      <c r="F2243" s="222">
        <v>4.9000000000000004</v>
      </c>
      <c r="G2243" s="222">
        <v>4.9000000000000004</v>
      </c>
      <c r="H2243" s="222" t="s">
        <v>5197</v>
      </c>
      <c r="I2243" s="222" t="s">
        <v>5197</v>
      </c>
      <c r="J2243" s="646" t="s">
        <v>5197</v>
      </c>
      <c r="K2243" s="521" t="s">
        <v>4710</v>
      </c>
      <c r="L2243" s="221" t="s">
        <v>49</v>
      </c>
      <c r="M2243" s="221" t="s">
        <v>1819</v>
      </c>
      <c r="N2243" s="300" t="s">
        <v>2105</v>
      </c>
    </row>
    <row r="2244" spans="2:14" x14ac:dyDescent="0.2">
      <c r="B2244" s="217"/>
      <c r="C2244" s="218" t="s">
        <v>1789</v>
      </c>
      <c r="D2244" s="219">
        <v>72983</v>
      </c>
      <c r="E2244" s="218" t="s">
        <v>4711</v>
      </c>
      <c r="F2244" s="222">
        <v>9.9000000000000005E-2</v>
      </c>
      <c r="G2244" s="222">
        <v>9.9000000000000005E-2</v>
      </c>
      <c r="H2244" s="222" t="s">
        <v>5197</v>
      </c>
      <c r="I2244" s="222" t="s">
        <v>5197</v>
      </c>
      <c r="J2244" s="646" t="s">
        <v>5197</v>
      </c>
      <c r="K2244" s="521" t="s">
        <v>2688</v>
      </c>
      <c r="L2244" s="221" t="s">
        <v>47</v>
      </c>
      <c r="M2244" s="221" t="s">
        <v>51</v>
      </c>
      <c r="N2244" s="300" t="s">
        <v>1795</v>
      </c>
    </row>
    <row r="2245" spans="2:14" x14ac:dyDescent="0.2">
      <c r="B2245" s="217"/>
      <c r="C2245" s="218" t="s">
        <v>1789</v>
      </c>
      <c r="D2245" s="219">
        <v>72984</v>
      </c>
      <c r="E2245" s="218" t="s">
        <v>4712</v>
      </c>
      <c r="F2245" s="222">
        <v>0.48399999999999999</v>
      </c>
      <c r="G2245" s="222">
        <v>0.48399999999999999</v>
      </c>
      <c r="H2245" s="222" t="s">
        <v>5197</v>
      </c>
      <c r="I2245" s="222" t="s">
        <v>5197</v>
      </c>
      <c r="J2245" s="646" t="s">
        <v>5197</v>
      </c>
      <c r="K2245" s="521" t="s">
        <v>4713</v>
      </c>
      <c r="L2245" s="221" t="s">
        <v>47</v>
      </c>
      <c r="M2245" s="221" t="s">
        <v>1848</v>
      </c>
      <c r="N2245" s="300" t="s">
        <v>1795</v>
      </c>
    </row>
    <row r="2246" spans="2:14" x14ac:dyDescent="0.2">
      <c r="B2246" s="217"/>
      <c r="C2246" s="218" t="s">
        <v>1789</v>
      </c>
      <c r="D2246" s="219">
        <v>72985</v>
      </c>
      <c r="E2246" s="218" t="s">
        <v>4714</v>
      </c>
      <c r="F2246" s="222">
        <v>7.1999999999999995E-2</v>
      </c>
      <c r="G2246" s="222">
        <v>7.1999999999999995E-2</v>
      </c>
      <c r="H2246" s="222" t="s">
        <v>5197</v>
      </c>
      <c r="I2246" s="222" t="s">
        <v>5197</v>
      </c>
      <c r="J2246" s="646" t="s">
        <v>5197</v>
      </c>
      <c r="K2246" s="521" t="s">
        <v>4715</v>
      </c>
      <c r="L2246" s="221" t="s">
        <v>47</v>
      </c>
      <c r="M2246" s="221" t="s">
        <v>51</v>
      </c>
      <c r="N2246" s="300" t="s">
        <v>1795</v>
      </c>
    </row>
    <row r="2247" spans="2:14" x14ac:dyDescent="0.2">
      <c r="B2247" s="217"/>
      <c r="C2247" s="218" t="s">
        <v>1789</v>
      </c>
      <c r="D2247" s="219">
        <v>72986</v>
      </c>
      <c r="E2247" s="218" t="s">
        <v>4716</v>
      </c>
      <c r="F2247" s="222">
        <v>5.7000000000000002E-2</v>
      </c>
      <c r="G2247" s="222">
        <v>5.7000000000000002E-2</v>
      </c>
      <c r="H2247" s="222" t="s">
        <v>5197</v>
      </c>
      <c r="I2247" s="222" t="s">
        <v>5197</v>
      </c>
      <c r="J2247" s="646" t="s">
        <v>5197</v>
      </c>
      <c r="K2247" s="521" t="s">
        <v>4717</v>
      </c>
      <c r="L2247" s="221" t="s">
        <v>47</v>
      </c>
      <c r="M2247" s="221" t="s">
        <v>1848</v>
      </c>
      <c r="N2247" s="300" t="s">
        <v>1795</v>
      </c>
    </row>
    <row r="2248" spans="2:14" x14ac:dyDescent="0.2">
      <c r="B2248" s="217"/>
      <c r="C2248" s="218" t="s">
        <v>1789</v>
      </c>
      <c r="D2248" s="219">
        <v>72987</v>
      </c>
      <c r="E2248" s="218" t="s">
        <v>4718</v>
      </c>
      <c r="F2248" s="222">
        <v>0.11700000000000001</v>
      </c>
      <c r="G2248" s="222">
        <v>0.11700000000000001</v>
      </c>
      <c r="H2248" s="222" t="s">
        <v>5197</v>
      </c>
      <c r="I2248" s="222" t="s">
        <v>5197</v>
      </c>
      <c r="J2248" s="646" t="s">
        <v>5197</v>
      </c>
      <c r="K2248" s="521" t="s">
        <v>3018</v>
      </c>
      <c r="L2248" s="221" t="s">
        <v>47</v>
      </c>
      <c r="M2248" s="221" t="s">
        <v>51</v>
      </c>
      <c r="N2248" s="300" t="s">
        <v>1795</v>
      </c>
    </row>
    <row r="2249" spans="2:14" x14ac:dyDescent="0.2">
      <c r="B2249" s="217"/>
      <c r="C2249" s="218" t="s">
        <v>1789</v>
      </c>
      <c r="D2249" s="219">
        <v>72988</v>
      </c>
      <c r="E2249" s="218" t="s">
        <v>4719</v>
      </c>
      <c r="F2249" s="222">
        <v>7.4999999999999997E-2</v>
      </c>
      <c r="G2249" s="222">
        <v>7.4999999999999997E-2</v>
      </c>
      <c r="H2249" s="222" t="s">
        <v>5197</v>
      </c>
      <c r="I2249" s="222" t="s">
        <v>5197</v>
      </c>
      <c r="J2249" s="646" t="s">
        <v>5197</v>
      </c>
      <c r="K2249" s="521" t="s">
        <v>3925</v>
      </c>
      <c r="L2249" s="221" t="s">
        <v>47</v>
      </c>
      <c r="M2249" s="221" t="s">
        <v>1797</v>
      </c>
      <c r="N2249" s="300" t="s">
        <v>1988</v>
      </c>
    </row>
    <row r="2250" spans="2:14" x14ac:dyDescent="0.2">
      <c r="B2250" s="217"/>
      <c r="C2250" s="218" t="s">
        <v>1789</v>
      </c>
      <c r="D2250" s="219">
        <v>72989</v>
      </c>
      <c r="E2250" s="218" t="s">
        <v>4720</v>
      </c>
      <c r="F2250" s="222">
        <v>1.875</v>
      </c>
      <c r="G2250" s="222">
        <v>1.875</v>
      </c>
      <c r="H2250" s="222" t="s">
        <v>5197</v>
      </c>
      <c r="I2250" s="222" t="s">
        <v>5197</v>
      </c>
      <c r="J2250" s="646" t="s">
        <v>5197</v>
      </c>
      <c r="K2250" s="521" t="s">
        <v>4721</v>
      </c>
      <c r="L2250" s="221" t="s">
        <v>49</v>
      </c>
      <c r="M2250" s="221" t="s">
        <v>1843</v>
      </c>
      <c r="N2250" s="300" t="s">
        <v>1956</v>
      </c>
    </row>
    <row r="2251" spans="2:14" x14ac:dyDescent="0.2">
      <c r="B2251" s="217"/>
      <c r="C2251" s="218" t="s">
        <v>1789</v>
      </c>
      <c r="D2251" s="219">
        <v>72990</v>
      </c>
      <c r="E2251" s="218" t="s">
        <v>4722</v>
      </c>
      <c r="F2251" s="222">
        <v>1.625</v>
      </c>
      <c r="G2251" s="222">
        <v>1.625</v>
      </c>
      <c r="H2251" s="222" t="s">
        <v>5197</v>
      </c>
      <c r="I2251" s="222" t="s">
        <v>5197</v>
      </c>
      <c r="J2251" s="646" t="s">
        <v>5197</v>
      </c>
      <c r="K2251" s="521" t="s">
        <v>4721</v>
      </c>
      <c r="L2251" s="221" t="s">
        <v>49</v>
      </c>
      <c r="M2251" s="221" t="s">
        <v>1843</v>
      </c>
      <c r="N2251" s="300" t="s">
        <v>1956</v>
      </c>
    </row>
    <row r="2252" spans="2:14" x14ac:dyDescent="0.2">
      <c r="B2252" s="217"/>
      <c r="C2252" s="218" t="s">
        <v>1789</v>
      </c>
      <c r="D2252" s="219">
        <v>72991</v>
      </c>
      <c r="E2252" s="218" t="s">
        <v>4723</v>
      </c>
      <c r="F2252" s="222">
        <v>0.1</v>
      </c>
      <c r="G2252" s="222">
        <v>0.1</v>
      </c>
      <c r="H2252" s="222" t="s">
        <v>5197</v>
      </c>
      <c r="I2252" s="222" t="s">
        <v>5197</v>
      </c>
      <c r="J2252" s="646" t="s">
        <v>5197</v>
      </c>
      <c r="K2252" s="521" t="s">
        <v>3739</v>
      </c>
      <c r="L2252" s="221" t="s">
        <v>45</v>
      </c>
      <c r="M2252" s="221" t="s">
        <v>45</v>
      </c>
      <c r="N2252" s="300" t="s">
        <v>1986</v>
      </c>
    </row>
    <row r="2253" spans="2:14" x14ac:dyDescent="0.2">
      <c r="B2253" s="217"/>
      <c r="C2253" s="218" t="s">
        <v>1789</v>
      </c>
      <c r="D2253" s="219">
        <v>72992</v>
      </c>
      <c r="E2253" s="218" t="s">
        <v>4724</v>
      </c>
      <c r="F2253" s="222">
        <v>0.61699999999999999</v>
      </c>
      <c r="G2253" s="222">
        <v>0.61699999999999999</v>
      </c>
      <c r="H2253" s="222" t="s">
        <v>5197</v>
      </c>
      <c r="I2253" s="222" t="s">
        <v>5197</v>
      </c>
      <c r="J2253" s="646" t="s">
        <v>5197</v>
      </c>
      <c r="K2253" s="521" t="s">
        <v>3490</v>
      </c>
      <c r="L2253" s="221" t="s">
        <v>47</v>
      </c>
      <c r="M2253" s="221" t="s">
        <v>51</v>
      </c>
      <c r="N2253" s="300" t="s">
        <v>1988</v>
      </c>
    </row>
    <row r="2254" spans="2:14" x14ac:dyDescent="0.2">
      <c r="B2254" s="217"/>
      <c r="C2254" s="218" t="s">
        <v>1789</v>
      </c>
      <c r="D2254" s="219">
        <v>73004</v>
      </c>
      <c r="E2254" s="218" t="s">
        <v>4726</v>
      </c>
      <c r="F2254" s="222">
        <v>0.1</v>
      </c>
      <c r="G2254" s="222">
        <v>0.1</v>
      </c>
      <c r="H2254" s="222" t="s">
        <v>5197</v>
      </c>
      <c r="I2254" s="222" t="s">
        <v>5197</v>
      </c>
      <c r="J2254" s="646" t="s">
        <v>5197</v>
      </c>
      <c r="K2254" s="521" t="s">
        <v>3925</v>
      </c>
      <c r="L2254" s="221" t="s">
        <v>47</v>
      </c>
      <c r="M2254" s="221" t="s">
        <v>1797</v>
      </c>
      <c r="N2254" s="300" t="s">
        <v>1988</v>
      </c>
    </row>
    <row r="2255" spans="2:14" x14ac:dyDescent="0.2">
      <c r="B2255" s="217"/>
      <c r="C2255" s="218" t="s">
        <v>1789</v>
      </c>
      <c r="D2255" s="219">
        <v>73025</v>
      </c>
      <c r="E2255" s="218" t="s">
        <v>4727</v>
      </c>
      <c r="F2255" s="222">
        <v>0.2</v>
      </c>
      <c r="G2255" s="222">
        <v>0.2</v>
      </c>
      <c r="H2255" s="222" t="s">
        <v>5197</v>
      </c>
      <c r="I2255" s="222" t="s">
        <v>5197</v>
      </c>
      <c r="J2255" s="646" t="s">
        <v>5197</v>
      </c>
      <c r="K2255" s="521" t="s">
        <v>3925</v>
      </c>
      <c r="L2255" s="221" t="s">
        <v>47</v>
      </c>
      <c r="M2255" s="221" t="s">
        <v>1797</v>
      </c>
      <c r="N2255" s="300" t="s">
        <v>1988</v>
      </c>
    </row>
    <row r="2256" spans="2:14" x14ac:dyDescent="0.2">
      <c r="B2256" s="217"/>
      <c r="C2256" s="218" t="s">
        <v>1789</v>
      </c>
      <c r="D2256" s="219">
        <v>73026</v>
      </c>
      <c r="E2256" s="218" t="s">
        <v>4728</v>
      </c>
      <c r="F2256" s="222">
        <v>1.5</v>
      </c>
      <c r="G2256" s="222">
        <v>1.5</v>
      </c>
      <c r="H2256" s="222" t="s">
        <v>5197</v>
      </c>
      <c r="I2256" s="222" t="s">
        <v>5197</v>
      </c>
      <c r="J2256" s="646" t="s">
        <v>5197</v>
      </c>
      <c r="K2256" s="521" t="s">
        <v>2322</v>
      </c>
      <c r="L2256" s="221" t="s">
        <v>47</v>
      </c>
      <c r="M2256" s="221" t="s">
        <v>51</v>
      </c>
      <c r="N2256" s="300" t="s">
        <v>1795</v>
      </c>
    </row>
    <row r="2257" spans="2:14" x14ac:dyDescent="0.2">
      <c r="B2257" s="217"/>
      <c r="C2257" s="218" t="s">
        <v>1789</v>
      </c>
      <c r="D2257" s="219">
        <v>73027</v>
      </c>
      <c r="E2257" s="218" t="s">
        <v>4729</v>
      </c>
      <c r="F2257" s="222">
        <v>0.5</v>
      </c>
      <c r="G2257" s="222">
        <v>0.5</v>
      </c>
      <c r="H2257" s="222" t="s">
        <v>5197</v>
      </c>
      <c r="I2257" s="222" t="s">
        <v>5197</v>
      </c>
      <c r="J2257" s="646" t="s">
        <v>5197</v>
      </c>
      <c r="K2257" s="521" t="s">
        <v>4730</v>
      </c>
      <c r="L2257" s="221" t="s">
        <v>47</v>
      </c>
      <c r="M2257" s="221" t="s">
        <v>51</v>
      </c>
      <c r="N2257" s="300" t="s">
        <v>1795</v>
      </c>
    </row>
    <row r="2258" spans="2:14" x14ac:dyDescent="0.2">
      <c r="B2258" s="217"/>
      <c r="C2258" s="218" t="s">
        <v>1789</v>
      </c>
      <c r="D2258" s="219">
        <v>73028</v>
      </c>
      <c r="E2258" s="218" t="s">
        <v>4731</v>
      </c>
      <c r="F2258" s="222">
        <v>0.15</v>
      </c>
      <c r="G2258" s="222">
        <v>0.15</v>
      </c>
      <c r="H2258" s="222" t="s">
        <v>5197</v>
      </c>
      <c r="I2258" s="222" t="s">
        <v>5197</v>
      </c>
      <c r="J2258" s="646" t="s">
        <v>5197</v>
      </c>
      <c r="K2258" s="521" t="s">
        <v>4732</v>
      </c>
      <c r="L2258" s="221" t="s">
        <v>47</v>
      </c>
      <c r="M2258" s="221" t="s">
        <v>51</v>
      </c>
      <c r="N2258" s="300" t="s">
        <v>1795</v>
      </c>
    </row>
    <row r="2259" spans="2:14" x14ac:dyDescent="0.2">
      <c r="B2259" s="217"/>
      <c r="C2259" s="218" t="s">
        <v>1789</v>
      </c>
      <c r="D2259" s="219">
        <v>73029</v>
      </c>
      <c r="E2259" s="218" t="s">
        <v>4733</v>
      </c>
      <c r="F2259" s="222">
        <v>0.10100000000000001</v>
      </c>
      <c r="G2259" s="222">
        <v>0.10100000000000001</v>
      </c>
      <c r="H2259" s="222" t="s">
        <v>5197</v>
      </c>
      <c r="I2259" s="222" t="s">
        <v>5197</v>
      </c>
      <c r="J2259" s="646" t="s">
        <v>5197</v>
      </c>
      <c r="K2259" s="521" t="s">
        <v>3027</v>
      </c>
      <c r="L2259" s="221" t="s">
        <v>47</v>
      </c>
      <c r="M2259" s="221" t="s">
        <v>51</v>
      </c>
      <c r="N2259" s="300" t="s">
        <v>1795</v>
      </c>
    </row>
    <row r="2260" spans="2:14" x14ac:dyDescent="0.2">
      <c r="B2260" s="217"/>
      <c r="C2260" s="218" t="s">
        <v>1789</v>
      </c>
      <c r="D2260" s="219">
        <v>73030</v>
      </c>
      <c r="E2260" s="218" t="s">
        <v>4734</v>
      </c>
      <c r="F2260" s="222">
        <v>0.13300000000000001</v>
      </c>
      <c r="G2260" s="222">
        <v>0.13300000000000001</v>
      </c>
      <c r="H2260" s="222" t="s">
        <v>5197</v>
      </c>
      <c r="I2260" s="222" t="s">
        <v>5197</v>
      </c>
      <c r="J2260" s="646" t="s">
        <v>5197</v>
      </c>
      <c r="K2260" s="521" t="s">
        <v>3018</v>
      </c>
      <c r="L2260" s="221" t="s">
        <v>47</v>
      </c>
      <c r="M2260" s="221" t="s">
        <v>51</v>
      </c>
      <c r="N2260" s="300" t="s">
        <v>1795</v>
      </c>
    </row>
    <row r="2261" spans="2:14" x14ac:dyDescent="0.2">
      <c r="B2261" s="217"/>
      <c r="C2261" s="218" t="s">
        <v>1789</v>
      </c>
      <c r="D2261" s="219">
        <v>73042</v>
      </c>
      <c r="E2261" s="218" t="s">
        <v>4735</v>
      </c>
      <c r="F2261" s="222">
        <v>0.25</v>
      </c>
      <c r="G2261" s="222">
        <v>0.25</v>
      </c>
      <c r="H2261" s="222" t="s">
        <v>5197</v>
      </c>
      <c r="I2261" s="222" t="s">
        <v>5197</v>
      </c>
      <c r="J2261" s="646" t="s">
        <v>5197</v>
      </c>
      <c r="K2261" s="521" t="s">
        <v>4736</v>
      </c>
      <c r="L2261" s="221" t="s">
        <v>47</v>
      </c>
      <c r="M2261" s="221" t="s">
        <v>51</v>
      </c>
      <c r="N2261" s="300" t="s">
        <v>1795</v>
      </c>
    </row>
    <row r="2262" spans="2:14" x14ac:dyDescent="0.2">
      <c r="B2262" s="217"/>
      <c r="C2262" s="218" t="s">
        <v>1789</v>
      </c>
      <c r="D2262" s="219">
        <v>73043</v>
      </c>
      <c r="E2262" s="218" t="s">
        <v>4737</v>
      </c>
      <c r="F2262" s="222">
        <v>6.2E-2</v>
      </c>
      <c r="G2262" s="222">
        <v>6.2E-2</v>
      </c>
      <c r="H2262" s="222" t="s">
        <v>5197</v>
      </c>
      <c r="I2262" s="222" t="s">
        <v>5197</v>
      </c>
      <c r="J2262" s="646" t="s">
        <v>5197</v>
      </c>
      <c r="K2262" s="521" t="s">
        <v>2732</v>
      </c>
      <c r="L2262" s="221" t="s">
        <v>47</v>
      </c>
      <c r="M2262" s="221" t="s">
        <v>51</v>
      </c>
      <c r="N2262" s="300" t="s">
        <v>1795</v>
      </c>
    </row>
    <row r="2263" spans="2:14" x14ac:dyDescent="0.2">
      <c r="B2263" s="217"/>
      <c r="C2263" s="218" t="s">
        <v>1789</v>
      </c>
      <c r="D2263" s="219">
        <v>73044</v>
      </c>
      <c r="E2263" s="218" t="s">
        <v>4738</v>
      </c>
      <c r="F2263" s="222">
        <v>0.1</v>
      </c>
      <c r="G2263" s="222">
        <v>0.1</v>
      </c>
      <c r="H2263" s="222" t="s">
        <v>5197</v>
      </c>
      <c r="I2263" s="222" t="s">
        <v>5197</v>
      </c>
      <c r="J2263" s="646" t="s">
        <v>5197</v>
      </c>
      <c r="K2263" s="521" t="s">
        <v>2539</v>
      </c>
      <c r="L2263" s="221" t="s">
        <v>47</v>
      </c>
      <c r="M2263" s="221" t="s">
        <v>51</v>
      </c>
      <c r="N2263" s="300" t="s">
        <v>1795</v>
      </c>
    </row>
    <row r="2264" spans="2:14" x14ac:dyDescent="0.2">
      <c r="B2264" s="217"/>
      <c r="C2264" s="218" t="s">
        <v>1789</v>
      </c>
      <c r="D2264" s="219">
        <v>73045</v>
      </c>
      <c r="E2264" s="218" t="s">
        <v>4739</v>
      </c>
      <c r="F2264" s="222">
        <v>0.24199999999999999</v>
      </c>
      <c r="G2264" s="222">
        <v>0.24199999999999999</v>
      </c>
      <c r="H2264" s="222" t="s">
        <v>5197</v>
      </c>
      <c r="I2264" s="222" t="s">
        <v>5197</v>
      </c>
      <c r="J2264" s="646" t="s">
        <v>5197</v>
      </c>
      <c r="K2264" s="521" t="s">
        <v>2732</v>
      </c>
      <c r="L2264" s="221" t="s">
        <v>47</v>
      </c>
      <c r="M2264" s="221" t="s">
        <v>51</v>
      </c>
      <c r="N2264" s="300" t="s">
        <v>1795</v>
      </c>
    </row>
    <row r="2265" spans="2:14" x14ac:dyDescent="0.2">
      <c r="B2265" s="217"/>
      <c r="C2265" s="218" t="s">
        <v>1789</v>
      </c>
      <c r="D2265" s="219">
        <v>73046</v>
      </c>
      <c r="E2265" s="218" t="s">
        <v>4740</v>
      </c>
      <c r="F2265" s="222">
        <v>0.5</v>
      </c>
      <c r="G2265" s="222">
        <v>0.5</v>
      </c>
      <c r="H2265" s="222" t="s">
        <v>5197</v>
      </c>
      <c r="I2265" s="222" t="s">
        <v>5197</v>
      </c>
      <c r="J2265" s="646" t="s">
        <v>5197</v>
      </c>
      <c r="K2265" s="521" t="s">
        <v>2377</v>
      </c>
      <c r="L2265" s="221" t="s">
        <v>47</v>
      </c>
      <c r="M2265" s="221" t="s">
        <v>51</v>
      </c>
      <c r="N2265" s="300" t="s">
        <v>1795</v>
      </c>
    </row>
    <row r="2266" spans="2:14" x14ac:dyDescent="0.2">
      <c r="B2266" s="217"/>
      <c r="C2266" s="218" t="s">
        <v>1789</v>
      </c>
      <c r="D2266" s="219">
        <v>73053</v>
      </c>
      <c r="E2266" s="218" t="s">
        <v>4741</v>
      </c>
      <c r="F2266" s="222">
        <v>6.0999999999999999E-2</v>
      </c>
      <c r="G2266" s="222">
        <v>6.0999999999999999E-2</v>
      </c>
      <c r="H2266" s="222" t="s">
        <v>5197</v>
      </c>
      <c r="I2266" s="222" t="s">
        <v>5197</v>
      </c>
      <c r="J2266" s="646" t="s">
        <v>5197</v>
      </c>
      <c r="K2266" s="521" t="s">
        <v>4730</v>
      </c>
      <c r="L2266" s="221" t="s">
        <v>47</v>
      </c>
      <c r="M2266" s="221" t="s">
        <v>51</v>
      </c>
      <c r="N2266" s="300" t="s">
        <v>1795</v>
      </c>
    </row>
    <row r="2267" spans="2:14" x14ac:dyDescent="0.2">
      <c r="B2267" s="217"/>
      <c r="C2267" s="218" t="s">
        <v>1789</v>
      </c>
      <c r="D2267" s="219">
        <v>73054</v>
      </c>
      <c r="E2267" s="218" t="s">
        <v>4742</v>
      </c>
      <c r="F2267" s="222">
        <v>2</v>
      </c>
      <c r="G2267" s="222">
        <v>2</v>
      </c>
      <c r="H2267" s="222" t="s">
        <v>5197</v>
      </c>
      <c r="I2267" s="222" t="s">
        <v>5197</v>
      </c>
      <c r="J2267" s="646" t="s">
        <v>5197</v>
      </c>
      <c r="K2267" s="521" t="s">
        <v>2011</v>
      </c>
      <c r="L2267" s="221" t="s">
        <v>47</v>
      </c>
      <c r="M2267" s="221" t="s">
        <v>51</v>
      </c>
      <c r="N2267" s="300" t="s">
        <v>1795</v>
      </c>
    </row>
    <row r="2268" spans="2:14" x14ac:dyDescent="0.2">
      <c r="B2268" s="217"/>
      <c r="C2268" s="218" t="s">
        <v>1789</v>
      </c>
      <c r="D2268" s="219">
        <v>73055</v>
      </c>
      <c r="E2268" s="218" t="s">
        <v>4743</v>
      </c>
      <c r="F2268" s="222">
        <v>0.40600000000000003</v>
      </c>
      <c r="G2268" s="222">
        <v>0.40600000000000003</v>
      </c>
      <c r="H2268" s="222" t="s">
        <v>5197</v>
      </c>
      <c r="I2268" s="222" t="s">
        <v>5197</v>
      </c>
      <c r="J2268" s="646" t="s">
        <v>5197</v>
      </c>
      <c r="K2268" s="521" t="s">
        <v>3345</v>
      </c>
      <c r="L2268" s="221" t="s">
        <v>47</v>
      </c>
      <c r="M2268" s="221" t="s">
        <v>51</v>
      </c>
      <c r="N2268" s="300" t="s">
        <v>1795</v>
      </c>
    </row>
    <row r="2269" spans="2:14" x14ac:dyDescent="0.2">
      <c r="B2269" s="217"/>
      <c r="C2269" s="218" t="s">
        <v>1789</v>
      </c>
      <c r="D2269" s="219">
        <v>73058</v>
      </c>
      <c r="E2269" s="218" t="s">
        <v>4744</v>
      </c>
      <c r="F2269" s="222">
        <v>0.21</v>
      </c>
      <c r="G2269" s="222">
        <v>0.21</v>
      </c>
      <c r="H2269" s="222" t="s">
        <v>5197</v>
      </c>
      <c r="I2269" s="222" t="s">
        <v>5197</v>
      </c>
      <c r="J2269" s="646" t="s">
        <v>5197</v>
      </c>
      <c r="K2269" s="521" t="s">
        <v>3954</v>
      </c>
      <c r="L2269" s="221" t="s">
        <v>45</v>
      </c>
      <c r="M2269" s="221" t="s">
        <v>45</v>
      </c>
      <c r="N2269" s="300" t="s">
        <v>1986</v>
      </c>
    </row>
    <row r="2270" spans="2:14" x14ac:dyDescent="0.2">
      <c r="B2270" s="217"/>
      <c r="C2270" s="218" t="s">
        <v>1789</v>
      </c>
      <c r="D2270" s="219">
        <v>73068</v>
      </c>
      <c r="E2270" s="218" t="s">
        <v>4745</v>
      </c>
      <c r="F2270" s="222">
        <v>0.15</v>
      </c>
      <c r="G2270" s="222">
        <v>0.15</v>
      </c>
      <c r="H2270" s="222" t="s">
        <v>5197</v>
      </c>
      <c r="I2270" s="222" t="s">
        <v>5197</v>
      </c>
      <c r="J2270" s="646" t="s">
        <v>5197</v>
      </c>
      <c r="K2270" s="521" t="s">
        <v>3752</v>
      </c>
      <c r="L2270" s="221" t="s">
        <v>47</v>
      </c>
      <c r="M2270" s="221" t="s">
        <v>1797</v>
      </c>
      <c r="N2270" s="300" t="s">
        <v>1988</v>
      </c>
    </row>
    <row r="2271" spans="2:14" x14ac:dyDescent="0.2">
      <c r="B2271" s="217"/>
      <c r="C2271" s="218" t="s">
        <v>1789</v>
      </c>
      <c r="D2271" s="219">
        <v>73081</v>
      </c>
      <c r="E2271" s="218" t="s">
        <v>4746</v>
      </c>
      <c r="F2271" s="222">
        <v>0.81200000000000006</v>
      </c>
      <c r="G2271" s="222">
        <v>0.81200000000000006</v>
      </c>
      <c r="H2271" s="222" t="s">
        <v>5197</v>
      </c>
      <c r="I2271" s="222" t="s">
        <v>5197</v>
      </c>
      <c r="J2271" s="646" t="s">
        <v>5197</v>
      </c>
      <c r="K2271" s="521" t="s">
        <v>3334</v>
      </c>
      <c r="L2271" s="221" t="s">
        <v>45</v>
      </c>
      <c r="M2271" s="221" t="s">
        <v>45</v>
      </c>
      <c r="N2271" s="300" t="s">
        <v>1986</v>
      </c>
    </row>
    <row r="2272" spans="2:14" x14ac:dyDescent="0.2">
      <c r="B2272" s="217"/>
      <c r="C2272" s="218" t="s">
        <v>1789</v>
      </c>
      <c r="D2272" s="219">
        <v>73083</v>
      </c>
      <c r="E2272" s="218" t="s">
        <v>4747</v>
      </c>
      <c r="F2272" s="222">
        <v>0.06</v>
      </c>
      <c r="G2272" s="222">
        <v>0.06</v>
      </c>
      <c r="H2272" s="222" t="s">
        <v>5197</v>
      </c>
      <c r="I2272" s="222" t="s">
        <v>5197</v>
      </c>
      <c r="J2272" s="646" t="s">
        <v>5197</v>
      </c>
      <c r="K2272" s="521" t="s">
        <v>3724</v>
      </c>
      <c r="L2272" s="221" t="s">
        <v>45</v>
      </c>
      <c r="M2272" s="221" t="s">
        <v>45</v>
      </c>
      <c r="N2272" s="300" t="s">
        <v>1986</v>
      </c>
    </row>
    <row r="2273" spans="2:14" x14ac:dyDescent="0.2">
      <c r="B2273" s="217"/>
      <c r="C2273" s="218" t="s">
        <v>1789</v>
      </c>
      <c r="D2273" s="219">
        <v>73084</v>
      </c>
      <c r="E2273" s="218" t="s">
        <v>4748</v>
      </c>
      <c r="F2273" s="222">
        <v>4.2999999999999997E-2</v>
      </c>
      <c r="G2273" s="222">
        <v>4.2999999999999997E-2</v>
      </c>
      <c r="H2273" s="222" t="s">
        <v>5197</v>
      </c>
      <c r="I2273" s="222" t="s">
        <v>5197</v>
      </c>
      <c r="J2273" s="646" t="s">
        <v>5197</v>
      </c>
      <c r="K2273" s="521" t="s">
        <v>3750</v>
      </c>
      <c r="L2273" s="221" t="s">
        <v>45</v>
      </c>
      <c r="M2273" s="221" t="s">
        <v>45</v>
      </c>
      <c r="N2273" s="300" t="s">
        <v>1986</v>
      </c>
    </row>
    <row r="2274" spans="2:14" x14ac:dyDescent="0.2">
      <c r="B2274" s="217"/>
      <c r="C2274" s="218" t="s">
        <v>1789</v>
      </c>
      <c r="D2274" s="219">
        <v>73085</v>
      </c>
      <c r="E2274" s="218" t="s">
        <v>4749</v>
      </c>
      <c r="F2274" s="222">
        <v>0.10100000000000001</v>
      </c>
      <c r="G2274" s="222">
        <v>0.10100000000000001</v>
      </c>
      <c r="H2274" s="222" t="s">
        <v>5197</v>
      </c>
      <c r="I2274" s="222" t="s">
        <v>5197</v>
      </c>
      <c r="J2274" s="646" t="s">
        <v>5197</v>
      </c>
      <c r="K2274" s="521" t="s">
        <v>2553</v>
      </c>
      <c r="L2274" s="221" t="s">
        <v>47</v>
      </c>
      <c r="M2274" s="221" t="s">
        <v>1848</v>
      </c>
      <c r="N2274" s="300" t="s">
        <v>1795</v>
      </c>
    </row>
    <row r="2275" spans="2:14" x14ac:dyDescent="0.2">
      <c r="B2275" s="217"/>
      <c r="C2275" s="218" t="s">
        <v>1789</v>
      </c>
      <c r="D2275" s="219">
        <v>73086</v>
      </c>
      <c r="E2275" s="218" t="s">
        <v>4750</v>
      </c>
      <c r="F2275" s="222">
        <v>0.10100000000000001</v>
      </c>
      <c r="G2275" s="222">
        <v>0.10100000000000001</v>
      </c>
      <c r="H2275" s="222" t="s">
        <v>5197</v>
      </c>
      <c r="I2275" s="222" t="s">
        <v>5197</v>
      </c>
      <c r="J2275" s="646" t="s">
        <v>5197</v>
      </c>
      <c r="K2275" s="521" t="s">
        <v>2553</v>
      </c>
      <c r="L2275" s="221" t="s">
        <v>47</v>
      </c>
      <c r="M2275" s="221" t="s">
        <v>1848</v>
      </c>
      <c r="N2275" s="300" t="s">
        <v>1795</v>
      </c>
    </row>
    <row r="2276" spans="2:14" x14ac:dyDescent="0.2">
      <c r="B2276" s="217"/>
      <c r="C2276" s="218" t="s">
        <v>1789</v>
      </c>
      <c r="D2276" s="219">
        <v>73087</v>
      </c>
      <c r="E2276" s="218" t="s">
        <v>4751</v>
      </c>
      <c r="F2276" s="222">
        <v>0.10100000000000001</v>
      </c>
      <c r="G2276" s="222">
        <v>0.10100000000000001</v>
      </c>
      <c r="H2276" s="222" t="s">
        <v>5197</v>
      </c>
      <c r="I2276" s="222" t="s">
        <v>5197</v>
      </c>
      <c r="J2276" s="646" t="s">
        <v>5197</v>
      </c>
      <c r="K2276" s="521" t="s">
        <v>2553</v>
      </c>
      <c r="L2276" s="221" t="s">
        <v>47</v>
      </c>
      <c r="M2276" s="221" t="s">
        <v>1848</v>
      </c>
      <c r="N2276" s="300" t="s">
        <v>1795</v>
      </c>
    </row>
    <row r="2277" spans="2:14" x14ac:dyDescent="0.2">
      <c r="B2277" s="217"/>
      <c r="C2277" s="218" t="s">
        <v>1789</v>
      </c>
      <c r="D2277" s="219">
        <v>73088</v>
      </c>
      <c r="E2277" s="218" t="s">
        <v>4752</v>
      </c>
      <c r="F2277" s="222">
        <v>0.10100000000000001</v>
      </c>
      <c r="G2277" s="222">
        <v>0.10100000000000001</v>
      </c>
      <c r="H2277" s="222" t="s">
        <v>5197</v>
      </c>
      <c r="I2277" s="222" t="s">
        <v>5197</v>
      </c>
      <c r="J2277" s="646" t="s">
        <v>5197</v>
      </c>
      <c r="K2277" s="521" t="s">
        <v>2553</v>
      </c>
      <c r="L2277" s="221" t="s">
        <v>47</v>
      </c>
      <c r="M2277" s="221" t="s">
        <v>1848</v>
      </c>
      <c r="N2277" s="300" t="s">
        <v>1795</v>
      </c>
    </row>
    <row r="2278" spans="2:14" x14ac:dyDescent="0.2">
      <c r="B2278" s="217"/>
      <c r="C2278" s="218" t="s">
        <v>1789</v>
      </c>
      <c r="D2278" s="219">
        <v>73089</v>
      </c>
      <c r="E2278" s="218" t="s">
        <v>4753</v>
      </c>
      <c r="F2278" s="222">
        <v>0.10100000000000001</v>
      </c>
      <c r="G2278" s="222">
        <v>0.10100000000000001</v>
      </c>
      <c r="H2278" s="222" t="s">
        <v>5197</v>
      </c>
      <c r="I2278" s="222" t="s">
        <v>5197</v>
      </c>
      <c r="J2278" s="646" t="s">
        <v>5197</v>
      </c>
      <c r="K2278" s="521" t="s">
        <v>2553</v>
      </c>
      <c r="L2278" s="221" t="s">
        <v>47</v>
      </c>
      <c r="M2278" s="221" t="s">
        <v>1848</v>
      </c>
      <c r="N2278" s="300" t="s">
        <v>1795</v>
      </c>
    </row>
    <row r="2279" spans="2:14" x14ac:dyDescent="0.2">
      <c r="B2279" s="217"/>
      <c r="C2279" s="218" t="s">
        <v>1789</v>
      </c>
      <c r="D2279" s="219">
        <v>73090</v>
      </c>
      <c r="E2279" s="218" t="s">
        <v>4754</v>
      </c>
      <c r="F2279" s="222">
        <v>0.10100000000000001</v>
      </c>
      <c r="G2279" s="222">
        <v>0.10100000000000001</v>
      </c>
      <c r="H2279" s="222" t="s">
        <v>5197</v>
      </c>
      <c r="I2279" s="222" t="s">
        <v>5197</v>
      </c>
      <c r="J2279" s="646" t="s">
        <v>5197</v>
      </c>
      <c r="K2279" s="521" t="s">
        <v>2553</v>
      </c>
      <c r="L2279" s="221" t="s">
        <v>47</v>
      </c>
      <c r="M2279" s="221" t="s">
        <v>1848</v>
      </c>
      <c r="N2279" s="300" t="s">
        <v>1795</v>
      </c>
    </row>
    <row r="2280" spans="2:14" x14ac:dyDescent="0.2">
      <c r="B2280" s="217"/>
      <c r="C2280" s="218" t="s">
        <v>1789</v>
      </c>
      <c r="D2280" s="219">
        <v>73091</v>
      </c>
      <c r="E2280" s="218" t="s">
        <v>4755</v>
      </c>
      <c r="F2280" s="222">
        <v>0.10100000000000001</v>
      </c>
      <c r="G2280" s="222">
        <v>0.10100000000000001</v>
      </c>
      <c r="H2280" s="222" t="s">
        <v>5197</v>
      </c>
      <c r="I2280" s="222" t="s">
        <v>5197</v>
      </c>
      <c r="J2280" s="646" t="s">
        <v>5197</v>
      </c>
      <c r="K2280" s="521" t="s">
        <v>2553</v>
      </c>
      <c r="L2280" s="221" t="s">
        <v>47</v>
      </c>
      <c r="M2280" s="221" t="s">
        <v>1848</v>
      </c>
      <c r="N2280" s="300" t="s">
        <v>1795</v>
      </c>
    </row>
    <row r="2281" spans="2:14" x14ac:dyDescent="0.2">
      <c r="B2281" s="217"/>
      <c r="C2281" s="218" t="s">
        <v>1789</v>
      </c>
      <c r="D2281" s="219">
        <v>73092</v>
      </c>
      <c r="E2281" s="218" t="s">
        <v>4756</v>
      </c>
      <c r="F2281" s="222">
        <v>0.10100000000000001</v>
      </c>
      <c r="G2281" s="222">
        <v>0.10100000000000001</v>
      </c>
      <c r="H2281" s="222" t="s">
        <v>5197</v>
      </c>
      <c r="I2281" s="222" t="s">
        <v>5197</v>
      </c>
      <c r="J2281" s="646" t="s">
        <v>5197</v>
      </c>
      <c r="K2281" s="521" t="s">
        <v>2553</v>
      </c>
      <c r="L2281" s="221" t="s">
        <v>47</v>
      </c>
      <c r="M2281" s="221" t="s">
        <v>1848</v>
      </c>
      <c r="N2281" s="300" t="s">
        <v>1795</v>
      </c>
    </row>
    <row r="2282" spans="2:14" x14ac:dyDescent="0.2">
      <c r="B2282" s="217"/>
      <c r="C2282" s="218" t="s">
        <v>1789</v>
      </c>
      <c r="D2282" s="219">
        <v>73093</v>
      </c>
      <c r="E2282" s="218" t="s">
        <v>4757</v>
      </c>
      <c r="F2282" s="222">
        <v>0.10100000000000001</v>
      </c>
      <c r="G2282" s="222">
        <v>0.10100000000000001</v>
      </c>
      <c r="H2282" s="222" t="s">
        <v>5197</v>
      </c>
      <c r="I2282" s="222" t="s">
        <v>5197</v>
      </c>
      <c r="J2282" s="646" t="s">
        <v>5197</v>
      </c>
      <c r="K2282" s="521" t="s">
        <v>2553</v>
      </c>
      <c r="L2282" s="221" t="s">
        <v>47</v>
      </c>
      <c r="M2282" s="221" t="s">
        <v>1848</v>
      </c>
      <c r="N2282" s="300" t="s">
        <v>1795</v>
      </c>
    </row>
    <row r="2283" spans="2:14" x14ac:dyDescent="0.2">
      <c r="B2283" s="217"/>
      <c r="C2283" s="218" t="s">
        <v>1789</v>
      </c>
      <c r="D2283" s="219">
        <v>73094</v>
      </c>
      <c r="E2283" s="218" t="s">
        <v>4758</v>
      </c>
      <c r="F2283" s="222">
        <v>0.1</v>
      </c>
      <c r="G2283" s="222">
        <v>0.1</v>
      </c>
      <c r="H2283" s="222" t="s">
        <v>5197</v>
      </c>
      <c r="I2283" s="222" t="s">
        <v>5197</v>
      </c>
      <c r="J2283" s="646" t="s">
        <v>5197</v>
      </c>
      <c r="K2283" s="521" t="s">
        <v>4759</v>
      </c>
      <c r="L2283" s="221" t="s">
        <v>47</v>
      </c>
      <c r="M2283" s="221" t="s">
        <v>1848</v>
      </c>
      <c r="N2283" s="300" t="s">
        <v>1795</v>
      </c>
    </row>
    <row r="2284" spans="2:14" x14ac:dyDescent="0.2">
      <c r="B2284" s="217"/>
      <c r="C2284" s="218" t="s">
        <v>1789</v>
      </c>
      <c r="D2284" s="219">
        <v>73095</v>
      </c>
      <c r="E2284" s="218" t="s">
        <v>4760</v>
      </c>
      <c r="F2284" s="222">
        <v>0.13300000000000001</v>
      </c>
      <c r="G2284" s="222">
        <v>0.13300000000000001</v>
      </c>
      <c r="H2284" s="222" t="s">
        <v>5197</v>
      </c>
      <c r="I2284" s="222" t="s">
        <v>5197</v>
      </c>
      <c r="J2284" s="646" t="s">
        <v>5197</v>
      </c>
      <c r="K2284" s="521" t="s">
        <v>4759</v>
      </c>
      <c r="L2284" s="221" t="s">
        <v>47</v>
      </c>
      <c r="M2284" s="221" t="s">
        <v>1848</v>
      </c>
      <c r="N2284" s="300" t="s">
        <v>1795</v>
      </c>
    </row>
    <row r="2285" spans="2:14" x14ac:dyDescent="0.2">
      <c r="B2285" s="217"/>
      <c r="C2285" s="218" t="s">
        <v>1789</v>
      </c>
      <c r="D2285" s="219">
        <v>73096</v>
      </c>
      <c r="E2285" s="218" t="s">
        <v>4761</v>
      </c>
      <c r="F2285" s="222">
        <v>4.99</v>
      </c>
      <c r="G2285" s="222">
        <v>4.99</v>
      </c>
      <c r="H2285" s="222" t="s">
        <v>5197</v>
      </c>
      <c r="I2285" s="222" t="s">
        <v>5197</v>
      </c>
      <c r="J2285" s="646" t="s">
        <v>5197</v>
      </c>
      <c r="K2285" s="521" t="s">
        <v>4762</v>
      </c>
      <c r="L2285" s="221" t="s">
        <v>49</v>
      </c>
      <c r="M2285" s="221" t="s">
        <v>49</v>
      </c>
      <c r="N2285" s="300" t="s">
        <v>4002</v>
      </c>
    </row>
    <row r="2286" spans="2:14" x14ac:dyDescent="0.2">
      <c r="B2286" s="217"/>
      <c r="C2286" s="218" t="s">
        <v>1789</v>
      </c>
      <c r="D2286" s="219">
        <v>73097</v>
      </c>
      <c r="E2286" s="218" t="s">
        <v>4763</v>
      </c>
      <c r="F2286" s="222">
        <v>1.31</v>
      </c>
      <c r="G2286" s="222">
        <v>1.31</v>
      </c>
      <c r="H2286" s="222" t="s">
        <v>5197</v>
      </c>
      <c r="I2286" s="222" t="s">
        <v>5197</v>
      </c>
      <c r="J2286" s="646" t="s">
        <v>5197</v>
      </c>
      <c r="K2286" s="521" t="s">
        <v>2582</v>
      </c>
      <c r="L2286" s="221" t="s">
        <v>47</v>
      </c>
      <c r="M2286" s="221" t="s">
        <v>1848</v>
      </c>
      <c r="N2286" s="300" t="s">
        <v>1795</v>
      </c>
    </row>
    <row r="2287" spans="2:14" x14ac:dyDescent="0.2">
      <c r="B2287" s="217"/>
      <c r="C2287" s="218" t="s">
        <v>1789</v>
      </c>
      <c r="D2287" s="219">
        <v>73098</v>
      </c>
      <c r="E2287" s="218" t="s">
        <v>4764</v>
      </c>
      <c r="F2287" s="222">
        <v>0.25</v>
      </c>
      <c r="G2287" s="222">
        <v>0.25</v>
      </c>
      <c r="H2287" s="222" t="s">
        <v>5197</v>
      </c>
      <c r="I2287" s="222" t="s">
        <v>5197</v>
      </c>
      <c r="J2287" s="646" t="s">
        <v>5197</v>
      </c>
      <c r="K2287" s="521" t="s">
        <v>2582</v>
      </c>
      <c r="L2287" s="221" t="s">
        <v>47</v>
      </c>
      <c r="M2287" s="221" t="s">
        <v>1848</v>
      </c>
      <c r="N2287" s="300" t="s">
        <v>1795</v>
      </c>
    </row>
    <row r="2288" spans="2:14" x14ac:dyDescent="0.2">
      <c r="B2288" s="217"/>
      <c r="C2288" s="218" t="s">
        <v>1789</v>
      </c>
      <c r="D2288" s="219">
        <v>73099</v>
      </c>
      <c r="E2288" s="218" t="s">
        <v>4765</v>
      </c>
      <c r="F2288" s="222">
        <v>6.7000000000000004E-2</v>
      </c>
      <c r="G2288" s="222">
        <v>6.7000000000000004E-2</v>
      </c>
      <c r="H2288" s="222" t="s">
        <v>5197</v>
      </c>
      <c r="I2288" s="222" t="s">
        <v>5197</v>
      </c>
      <c r="J2288" s="646" t="s">
        <v>5197</v>
      </c>
      <c r="K2288" s="521" t="s">
        <v>2582</v>
      </c>
      <c r="L2288" s="221" t="s">
        <v>47</v>
      </c>
      <c r="M2288" s="221" t="s">
        <v>1848</v>
      </c>
      <c r="N2288" s="300" t="s">
        <v>1795</v>
      </c>
    </row>
    <row r="2289" spans="2:14" x14ac:dyDescent="0.2">
      <c r="B2289" s="217"/>
      <c r="C2289" s="218" t="s">
        <v>1789</v>
      </c>
      <c r="D2289" s="219">
        <v>73100</v>
      </c>
      <c r="E2289" s="218" t="s">
        <v>4766</v>
      </c>
      <c r="F2289" s="222">
        <v>0.24</v>
      </c>
      <c r="G2289" s="222">
        <v>0.24</v>
      </c>
      <c r="H2289" s="222" t="s">
        <v>5197</v>
      </c>
      <c r="I2289" s="222" t="s">
        <v>5197</v>
      </c>
      <c r="J2289" s="646" t="s">
        <v>5197</v>
      </c>
      <c r="K2289" s="521" t="s">
        <v>2582</v>
      </c>
      <c r="L2289" s="221" t="s">
        <v>47</v>
      </c>
      <c r="M2289" s="221" t="s">
        <v>1848</v>
      </c>
      <c r="N2289" s="300" t="s">
        <v>1795</v>
      </c>
    </row>
    <row r="2290" spans="2:14" x14ac:dyDescent="0.2">
      <c r="B2290" s="217"/>
      <c r="C2290" s="218" t="s">
        <v>1789</v>
      </c>
      <c r="D2290" s="219">
        <v>73101</v>
      </c>
      <c r="E2290" s="218" t="s">
        <v>4767</v>
      </c>
      <c r="F2290" s="222">
        <v>0.48</v>
      </c>
      <c r="G2290" s="222">
        <v>0.48</v>
      </c>
      <c r="H2290" s="222" t="s">
        <v>5197</v>
      </c>
      <c r="I2290" s="222" t="s">
        <v>5197</v>
      </c>
      <c r="J2290" s="646" t="s">
        <v>5197</v>
      </c>
      <c r="K2290" s="521" t="s">
        <v>2582</v>
      </c>
      <c r="L2290" s="221" t="s">
        <v>47</v>
      </c>
      <c r="M2290" s="221" t="s">
        <v>1848</v>
      </c>
      <c r="N2290" s="300" t="s">
        <v>1795</v>
      </c>
    </row>
    <row r="2291" spans="2:14" x14ac:dyDescent="0.2">
      <c r="B2291" s="217"/>
      <c r="C2291" s="218" t="s">
        <v>1789</v>
      </c>
      <c r="D2291" s="219">
        <v>73102</v>
      </c>
      <c r="E2291" s="218" t="s">
        <v>4768</v>
      </c>
      <c r="F2291" s="222">
        <v>0.23300000000000001</v>
      </c>
      <c r="G2291" s="222">
        <v>0.23300000000000001</v>
      </c>
      <c r="H2291" s="222" t="s">
        <v>5197</v>
      </c>
      <c r="I2291" s="222" t="s">
        <v>5197</v>
      </c>
      <c r="J2291" s="646" t="s">
        <v>5197</v>
      </c>
      <c r="K2291" s="521" t="s">
        <v>2582</v>
      </c>
      <c r="L2291" s="221" t="s">
        <v>47</v>
      </c>
      <c r="M2291" s="221" t="s">
        <v>1848</v>
      </c>
      <c r="N2291" s="300" t="s">
        <v>1795</v>
      </c>
    </row>
    <row r="2292" spans="2:14" x14ac:dyDescent="0.2">
      <c r="B2292" s="217"/>
      <c r="C2292" s="218" t="s">
        <v>1789</v>
      </c>
      <c r="D2292" s="219">
        <v>73106</v>
      </c>
      <c r="E2292" s="218" t="s">
        <v>4769</v>
      </c>
      <c r="F2292" s="222">
        <v>0.2</v>
      </c>
      <c r="G2292" s="222">
        <v>0.2</v>
      </c>
      <c r="H2292" s="222" t="s">
        <v>5197</v>
      </c>
      <c r="I2292" s="222" t="s">
        <v>5197</v>
      </c>
      <c r="J2292" s="646" t="s">
        <v>5197</v>
      </c>
      <c r="K2292" s="521" t="s">
        <v>4501</v>
      </c>
      <c r="L2292" s="221" t="s">
        <v>45</v>
      </c>
      <c r="M2292" s="221" t="s">
        <v>45</v>
      </c>
      <c r="N2292" s="300" t="s">
        <v>1986</v>
      </c>
    </row>
    <row r="2293" spans="2:14" x14ac:dyDescent="0.2">
      <c r="B2293" s="217"/>
      <c r="C2293" s="218" t="s">
        <v>1789</v>
      </c>
      <c r="D2293" s="219">
        <v>73133</v>
      </c>
      <c r="E2293" s="218" t="s">
        <v>4770</v>
      </c>
      <c r="F2293" s="222">
        <v>8.7999999999999995E-2</v>
      </c>
      <c r="G2293" s="222">
        <v>8.7999999999999995E-2</v>
      </c>
      <c r="H2293" s="222" t="s">
        <v>5197</v>
      </c>
      <c r="I2293" s="222" t="s">
        <v>5197</v>
      </c>
      <c r="J2293" s="646" t="s">
        <v>5197</v>
      </c>
      <c r="K2293" s="521" t="s">
        <v>2435</v>
      </c>
      <c r="L2293" s="221" t="s">
        <v>47</v>
      </c>
      <c r="M2293" s="221" t="s">
        <v>51</v>
      </c>
      <c r="N2293" s="300" t="s">
        <v>1795</v>
      </c>
    </row>
    <row r="2294" spans="2:14" x14ac:dyDescent="0.2">
      <c r="B2294" s="217"/>
      <c r="C2294" s="218" t="s">
        <v>1789</v>
      </c>
      <c r="D2294" s="219">
        <v>73134</v>
      </c>
      <c r="E2294" s="218" t="s">
        <v>4771</v>
      </c>
      <c r="F2294" s="222">
        <v>0.15</v>
      </c>
      <c r="G2294" s="222">
        <v>0.15</v>
      </c>
      <c r="H2294" s="222" t="s">
        <v>5197</v>
      </c>
      <c r="I2294" s="222" t="s">
        <v>5197</v>
      </c>
      <c r="J2294" s="646" t="s">
        <v>5197</v>
      </c>
      <c r="K2294" s="521" t="s">
        <v>2171</v>
      </c>
      <c r="L2294" s="221" t="s">
        <v>47</v>
      </c>
      <c r="M2294" s="221" t="s">
        <v>51</v>
      </c>
      <c r="N2294" s="300" t="s">
        <v>1795</v>
      </c>
    </row>
    <row r="2295" spans="2:14" x14ac:dyDescent="0.2">
      <c r="B2295" s="217"/>
      <c r="C2295" s="218" t="s">
        <v>1789</v>
      </c>
      <c r="D2295" s="219">
        <v>73135</v>
      </c>
      <c r="E2295" s="218" t="s">
        <v>4772</v>
      </c>
      <c r="F2295" s="222">
        <v>9.5000000000000001E-2</v>
      </c>
      <c r="G2295" s="222">
        <v>9.5000000000000001E-2</v>
      </c>
      <c r="H2295" s="222" t="s">
        <v>5197</v>
      </c>
      <c r="I2295" s="222" t="s">
        <v>5197</v>
      </c>
      <c r="J2295" s="646" t="s">
        <v>5197</v>
      </c>
      <c r="K2295" s="521" t="s">
        <v>2377</v>
      </c>
      <c r="L2295" s="221" t="s">
        <v>47</v>
      </c>
      <c r="M2295" s="221" t="s">
        <v>51</v>
      </c>
      <c r="N2295" s="300" t="s">
        <v>1795</v>
      </c>
    </row>
    <row r="2296" spans="2:14" x14ac:dyDescent="0.2">
      <c r="B2296" s="217"/>
      <c r="C2296" s="218" t="s">
        <v>1789</v>
      </c>
      <c r="D2296" s="219">
        <v>73136</v>
      </c>
      <c r="E2296" s="218" t="s">
        <v>4773</v>
      </c>
      <c r="F2296" s="222">
        <v>0.12</v>
      </c>
      <c r="G2296" s="222">
        <v>0.12</v>
      </c>
      <c r="H2296" s="222" t="s">
        <v>5197</v>
      </c>
      <c r="I2296" s="222" t="s">
        <v>5197</v>
      </c>
      <c r="J2296" s="646" t="s">
        <v>5197</v>
      </c>
      <c r="K2296" s="521" t="s">
        <v>2171</v>
      </c>
      <c r="L2296" s="221" t="s">
        <v>47</v>
      </c>
      <c r="M2296" s="221" t="s">
        <v>51</v>
      </c>
      <c r="N2296" s="300" t="s">
        <v>1795</v>
      </c>
    </row>
    <row r="2297" spans="2:14" x14ac:dyDescent="0.2">
      <c r="B2297" s="217"/>
      <c r="C2297" s="218" t="s">
        <v>1789</v>
      </c>
      <c r="D2297" s="219">
        <v>73137</v>
      </c>
      <c r="E2297" s="218" t="s">
        <v>4774</v>
      </c>
      <c r="F2297" s="222">
        <v>0.12</v>
      </c>
      <c r="G2297" s="222">
        <v>0.12</v>
      </c>
      <c r="H2297" s="222" t="s">
        <v>5197</v>
      </c>
      <c r="I2297" s="222" t="s">
        <v>5197</v>
      </c>
      <c r="J2297" s="646" t="s">
        <v>5197</v>
      </c>
      <c r="K2297" s="521" t="s">
        <v>2171</v>
      </c>
      <c r="L2297" s="221" t="s">
        <v>47</v>
      </c>
      <c r="M2297" s="221" t="s">
        <v>51</v>
      </c>
      <c r="N2297" s="300" t="s">
        <v>1795</v>
      </c>
    </row>
    <row r="2298" spans="2:14" x14ac:dyDescent="0.2">
      <c r="B2298" s="217"/>
      <c r="C2298" s="218" t="s">
        <v>1789</v>
      </c>
      <c r="D2298" s="219">
        <v>73138</v>
      </c>
      <c r="E2298" s="218" t="s">
        <v>4775</v>
      </c>
      <c r="F2298" s="222">
        <v>0.12</v>
      </c>
      <c r="G2298" s="222">
        <v>0.12</v>
      </c>
      <c r="H2298" s="222" t="s">
        <v>5197</v>
      </c>
      <c r="I2298" s="222" t="s">
        <v>5197</v>
      </c>
      <c r="J2298" s="646" t="s">
        <v>5197</v>
      </c>
      <c r="K2298" s="521" t="s">
        <v>2171</v>
      </c>
      <c r="L2298" s="221" t="s">
        <v>47</v>
      </c>
      <c r="M2298" s="221" t="s">
        <v>51</v>
      </c>
      <c r="N2298" s="300" t="s">
        <v>1795</v>
      </c>
    </row>
    <row r="2299" spans="2:14" x14ac:dyDescent="0.2">
      <c r="B2299" s="217"/>
      <c r="C2299" s="218" t="s">
        <v>1789</v>
      </c>
      <c r="D2299" s="219">
        <v>73139</v>
      </c>
      <c r="E2299" s="218" t="s">
        <v>4776</v>
      </c>
      <c r="F2299" s="222">
        <v>0.12</v>
      </c>
      <c r="G2299" s="222">
        <v>0.12</v>
      </c>
      <c r="H2299" s="222" t="s">
        <v>5197</v>
      </c>
      <c r="I2299" s="222" t="s">
        <v>5197</v>
      </c>
      <c r="J2299" s="646" t="s">
        <v>5197</v>
      </c>
      <c r="K2299" s="521" t="s">
        <v>2171</v>
      </c>
      <c r="L2299" s="221" t="s">
        <v>47</v>
      </c>
      <c r="M2299" s="221" t="s">
        <v>51</v>
      </c>
      <c r="N2299" s="300" t="s">
        <v>1795</v>
      </c>
    </row>
    <row r="2300" spans="2:14" x14ac:dyDescent="0.2">
      <c r="B2300" s="217"/>
      <c r="C2300" s="218" t="s">
        <v>1789</v>
      </c>
      <c r="D2300" s="219">
        <v>73149</v>
      </c>
      <c r="E2300" s="218" t="s">
        <v>4777</v>
      </c>
      <c r="F2300" s="222">
        <v>4.91</v>
      </c>
      <c r="G2300" s="222">
        <v>4.91</v>
      </c>
      <c r="H2300" s="222" t="s">
        <v>5197</v>
      </c>
      <c r="I2300" s="222" t="s">
        <v>5197</v>
      </c>
      <c r="J2300" s="646" t="s">
        <v>5197</v>
      </c>
      <c r="K2300" s="521" t="s">
        <v>4778</v>
      </c>
      <c r="L2300" s="221" t="s">
        <v>49</v>
      </c>
      <c r="M2300" s="221" t="s">
        <v>49</v>
      </c>
      <c r="N2300" s="300" t="s">
        <v>2105</v>
      </c>
    </row>
    <row r="2301" spans="2:14" x14ac:dyDescent="0.2">
      <c r="B2301" s="217"/>
      <c r="C2301" s="218" t="s">
        <v>1789</v>
      </c>
      <c r="D2301" s="219">
        <v>73150</v>
      </c>
      <c r="E2301" s="218" t="s">
        <v>4779</v>
      </c>
      <c r="F2301" s="222">
        <v>0.25</v>
      </c>
      <c r="G2301" s="222">
        <v>0.25</v>
      </c>
      <c r="H2301" s="222" t="s">
        <v>5197</v>
      </c>
      <c r="I2301" s="222" t="s">
        <v>5197</v>
      </c>
      <c r="J2301" s="646" t="s">
        <v>5197</v>
      </c>
      <c r="K2301" s="521" t="s">
        <v>4780</v>
      </c>
      <c r="L2301" s="221" t="s">
        <v>47</v>
      </c>
      <c r="M2301" s="221" t="s">
        <v>1848</v>
      </c>
      <c r="N2301" s="300" t="s">
        <v>1988</v>
      </c>
    </row>
    <row r="2302" spans="2:14" x14ac:dyDescent="0.2">
      <c r="B2302" s="217"/>
      <c r="C2302" s="218" t="s">
        <v>1789</v>
      </c>
      <c r="D2302" s="219">
        <v>73151</v>
      </c>
      <c r="E2302" s="218" t="s">
        <v>4781</v>
      </c>
      <c r="F2302" s="222">
        <v>0.15</v>
      </c>
      <c r="G2302" s="222">
        <v>0.15</v>
      </c>
      <c r="H2302" s="222" t="s">
        <v>5197</v>
      </c>
      <c r="I2302" s="222" t="s">
        <v>5197</v>
      </c>
      <c r="J2302" s="646" t="s">
        <v>5197</v>
      </c>
      <c r="K2302" s="521" t="s">
        <v>4301</v>
      </c>
      <c r="L2302" s="221" t="s">
        <v>45</v>
      </c>
      <c r="M2302" s="221" t="s">
        <v>45</v>
      </c>
      <c r="N2302" s="300" t="s">
        <v>1986</v>
      </c>
    </row>
    <row r="2303" spans="2:14" x14ac:dyDescent="0.2">
      <c r="B2303" s="217"/>
      <c r="C2303" s="218" t="s">
        <v>1789</v>
      </c>
      <c r="D2303" s="219">
        <v>73152</v>
      </c>
      <c r="E2303" s="218" t="s">
        <v>4782</v>
      </c>
      <c r="F2303" s="222">
        <v>2.5999999999999999E-2</v>
      </c>
      <c r="G2303" s="222">
        <v>2.5999999999999999E-2</v>
      </c>
      <c r="H2303" s="222" t="s">
        <v>5197</v>
      </c>
      <c r="I2303" s="222" t="s">
        <v>5197</v>
      </c>
      <c r="J2303" s="646" t="s">
        <v>5197</v>
      </c>
      <c r="K2303" s="521" t="s">
        <v>4783</v>
      </c>
      <c r="L2303" s="221" t="s">
        <v>45</v>
      </c>
      <c r="M2303" s="221" t="s">
        <v>45</v>
      </c>
      <c r="N2303" s="300" t="s">
        <v>1986</v>
      </c>
    </row>
    <row r="2304" spans="2:14" x14ac:dyDescent="0.2">
      <c r="B2304" s="217"/>
      <c r="C2304" s="218" t="s">
        <v>1789</v>
      </c>
      <c r="D2304" s="219">
        <v>73156</v>
      </c>
      <c r="E2304" s="218" t="s">
        <v>4784</v>
      </c>
      <c r="F2304" s="222">
        <v>8.5999999999999993E-2</v>
      </c>
      <c r="G2304" s="222">
        <v>8.5999999999999993E-2</v>
      </c>
      <c r="H2304" s="222" t="s">
        <v>5197</v>
      </c>
      <c r="I2304" s="222" t="s">
        <v>5197</v>
      </c>
      <c r="J2304" s="646" t="s">
        <v>5197</v>
      </c>
      <c r="K2304" s="521" t="s">
        <v>2377</v>
      </c>
      <c r="L2304" s="221" t="s">
        <v>47</v>
      </c>
      <c r="M2304" s="221" t="s">
        <v>51</v>
      </c>
      <c r="N2304" s="300" t="s">
        <v>1795</v>
      </c>
    </row>
    <row r="2305" spans="2:14" x14ac:dyDescent="0.2">
      <c r="B2305" s="217"/>
      <c r="C2305" s="218" t="s">
        <v>1789</v>
      </c>
      <c r="D2305" s="219">
        <v>73157</v>
      </c>
      <c r="E2305" s="218" t="s">
        <v>4785</v>
      </c>
      <c r="F2305" s="222">
        <v>0.17399999999999999</v>
      </c>
      <c r="G2305" s="222">
        <v>0.17399999999999999</v>
      </c>
      <c r="H2305" s="222" t="s">
        <v>5197</v>
      </c>
      <c r="I2305" s="222" t="s">
        <v>5197</v>
      </c>
      <c r="J2305" s="646" t="s">
        <v>5197</v>
      </c>
      <c r="K2305" s="521" t="s">
        <v>1967</v>
      </c>
      <c r="L2305" s="221" t="s">
        <v>47</v>
      </c>
      <c r="M2305" s="221" t="s">
        <v>51</v>
      </c>
      <c r="N2305" s="300" t="s">
        <v>1795</v>
      </c>
    </row>
    <row r="2306" spans="2:14" x14ac:dyDescent="0.2">
      <c r="B2306" s="217"/>
      <c r="C2306" s="218" t="s">
        <v>1789</v>
      </c>
      <c r="D2306" s="219">
        <v>73158</v>
      </c>
      <c r="E2306" s="218" t="s">
        <v>4786</v>
      </c>
      <c r="F2306" s="222">
        <v>0.17100000000000001</v>
      </c>
      <c r="G2306" s="222">
        <v>0.17100000000000001</v>
      </c>
      <c r="H2306" s="222" t="s">
        <v>5197</v>
      </c>
      <c r="I2306" s="222" t="s">
        <v>5197</v>
      </c>
      <c r="J2306" s="646" t="s">
        <v>5197</v>
      </c>
      <c r="K2306" s="521" t="s">
        <v>855</v>
      </c>
      <c r="L2306" s="221" t="s">
        <v>47</v>
      </c>
      <c r="M2306" s="221" t="s">
        <v>51</v>
      </c>
      <c r="N2306" s="300" t="s">
        <v>1795</v>
      </c>
    </row>
    <row r="2307" spans="2:14" x14ac:dyDescent="0.2">
      <c r="B2307" s="217"/>
      <c r="C2307" s="218" t="s">
        <v>1789</v>
      </c>
      <c r="D2307" s="219">
        <v>73159</v>
      </c>
      <c r="E2307" s="218" t="s">
        <v>4787</v>
      </c>
      <c r="F2307" s="222">
        <v>0.1</v>
      </c>
      <c r="G2307" s="222">
        <v>0.1</v>
      </c>
      <c r="H2307" s="222" t="s">
        <v>5197</v>
      </c>
      <c r="I2307" s="222" t="s">
        <v>5197</v>
      </c>
      <c r="J2307" s="646" t="s">
        <v>5197</v>
      </c>
      <c r="K2307" s="521" t="s">
        <v>2171</v>
      </c>
      <c r="L2307" s="221" t="s">
        <v>47</v>
      </c>
      <c r="M2307" s="221" t="s">
        <v>51</v>
      </c>
      <c r="N2307" s="300" t="s">
        <v>1795</v>
      </c>
    </row>
    <row r="2308" spans="2:14" x14ac:dyDescent="0.2">
      <c r="B2308" s="217"/>
      <c r="C2308" s="218" t="s">
        <v>1789</v>
      </c>
      <c r="D2308" s="219">
        <v>73160</v>
      </c>
      <c r="E2308" s="218" t="s">
        <v>4788</v>
      </c>
      <c r="F2308" s="222">
        <v>0.32500000000000001</v>
      </c>
      <c r="G2308" s="222">
        <v>0.32500000000000001</v>
      </c>
      <c r="H2308" s="222" t="s">
        <v>5197</v>
      </c>
      <c r="I2308" s="222" t="s">
        <v>5197</v>
      </c>
      <c r="J2308" s="646" t="s">
        <v>5197</v>
      </c>
      <c r="K2308" s="521" t="s">
        <v>4789</v>
      </c>
      <c r="L2308" s="221" t="s">
        <v>47</v>
      </c>
      <c r="M2308" s="221" t="s">
        <v>51</v>
      </c>
      <c r="N2308" s="300" t="s">
        <v>1795</v>
      </c>
    </row>
    <row r="2309" spans="2:14" x14ac:dyDescent="0.2">
      <c r="B2309" s="217"/>
      <c r="C2309" s="218" t="s">
        <v>1789</v>
      </c>
      <c r="D2309" s="219">
        <v>73161</v>
      </c>
      <c r="E2309" s="218" t="s">
        <v>4790</v>
      </c>
      <c r="F2309" s="222">
        <v>3.5999999999999997E-2</v>
      </c>
      <c r="G2309" s="222">
        <v>3.5999999999999997E-2</v>
      </c>
      <c r="H2309" s="222" t="s">
        <v>5197</v>
      </c>
      <c r="I2309" s="222" t="s">
        <v>5197</v>
      </c>
      <c r="J2309" s="646" t="s">
        <v>5197</v>
      </c>
      <c r="K2309" s="521" t="s">
        <v>4791</v>
      </c>
      <c r="L2309" s="221" t="s">
        <v>49</v>
      </c>
      <c r="M2309" s="221" t="s">
        <v>1819</v>
      </c>
      <c r="N2309" s="300" t="s">
        <v>2105</v>
      </c>
    </row>
    <row r="2310" spans="2:14" x14ac:dyDescent="0.2">
      <c r="B2310" s="217"/>
      <c r="C2310" s="218" t="s">
        <v>1789</v>
      </c>
      <c r="D2310" s="219">
        <v>73162</v>
      </c>
      <c r="E2310" s="218" t="s">
        <v>4792</v>
      </c>
      <c r="F2310" s="222">
        <v>0.113</v>
      </c>
      <c r="G2310" s="222">
        <v>0.113</v>
      </c>
      <c r="H2310" s="222" t="s">
        <v>5197</v>
      </c>
      <c r="I2310" s="222" t="s">
        <v>5197</v>
      </c>
      <c r="J2310" s="646" t="s">
        <v>5197</v>
      </c>
      <c r="K2310" s="521" t="s">
        <v>2377</v>
      </c>
      <c r="L2310" s="221" t="s">
        <v>47</v>
      </c>
      <c r="M2310" s="221" t="s">
        <v>51</v>
      </c>
      <c r="N2310" s="300" t="s">
        <v>1795</v>
      </c>
    </row>
    <row r="2311" spans="2:14" x14ac:dyDescent="0.2">
      <c r="B2311" s="217"/>
      <c r="C2311" s="218" t="s">
        <v>1789</v>
      </c>
      <c r="D2311" s="219">
        <v>73163</v>
      </c>
      <c r="E2311" s="218" t="s">
        <v>4793</v>
      </c>
      <c r="F2311" s="222">
        <v>9.1999999999999998E-2</v>
      </c>
      <c r="G2311" s="222">
        <v>9.1999999999999998E-2</v>
      </c>
      <c r="H2311" s="222" t="s">
        <v>5197</v>
      </c>
      <c r="I2311" s="222" t="s">
        <v>5197</v>
      </c>
      <c r="J2311" s="646" t="s">
        <v>5197</v>
      </c>
      <c r="K2311" s="521" t="s">
        <v>3076</v>
      </c>
      <c r="L2311" s="221" t="s">
        <v>47</v>
      </c>
      <c r="M2311" s="221" t="s">
        <v>51</v>
      </c>
      <c r="N2311" s="300" t="s">
        <v>1795</v>
      </c>
    </row>
    <row r="2312" spans="2:14" x14ac:dyDescent="0.2">
      <c r="B2312" s="217"/>
      <c r="C2312" s="218" t="s">
        <v>1789</v>
      </c>
      <c r="D2312" s="219">
        <v>73164</v>
      </c>
      <c r="E2312" s="218" t="s">
        <v>4794</v>
      </c>
      <c r="F2312" s="222">
        <v>0.1</v>
      </c>
      <c r="G2312" s="222">
        <v>0.1</v>
      </c>
      <c r="H2312" s="222" t="s">
        <v>5197</v>
      </c>
      <c r="I2312" s="222" t="s">
        <v>5197</v>
      </c>
      <c r="J2312" s="646" t="s">
        <v>5197</v>
      </c>
      <c r="K2312" s="521" t="s">
        <v>3076</v>
      </c>
      <c r="L2312" s="221" t="s">
        <v>47</v>
      </c>
      <c r="M2312" s="221" t="s">
        <v>51</v>
      </c>
      <c r="N2312" s="300" t="s">
        <v>1795</v>
      </c>
    </row>
    <row r="2313" spans="2:14" x14ac:dyDescent="0.2">
      <c r="B2313" s="217"/>
      <c r="C2313" s="218" t="s">
        <v>1789</v>
      </c>
      <c r="D2313" s="219">
        <v>73165</v>
      </c>
      <c r="E2313" s="218" t="s">
        <v>4795</v>
      </c>
      <c r="F2313" s="222">
        <v>0.113</v>
      </c>
      <c r="G2313" s="222">
        <v>0.113</v>
      </c>
      <c r="H2313" s="222" t="s">
        <v>5197</v>
      </c>
      <c r="I2313" s="222" t="s">
        <v>5197</v>
      </c>
      <c r="J2313" s="646" t="s">
        <v>5197</v>
      </c>
      <c r="K2313" s="521" t="s">
        <v>1816</v>
      </c>
      <c r="L2313" s="221" t="s">
        <v>47</v>
      </c>
      <c r="M2313" s="221" t="s">
        <v>51</v>
      </c>
      <c r="N2313" s="300" t="s">
        <v>1795</v>
      </c>
    </row>
    <row r="2314" spans="2:14" x14ac:dyDescent="0.2">
      <c r="B2314" s="217"/>
      <c r="C2314" s="218" t="s">
        <v>1789</v>
      </c>
      <c r="D2314" s="219">
        <v>73166</v>
      </c>
      <c r="E2314" s="218" t="s">
        <v>4796</v>
      </c>
      <c r="F2314" s="222">
        <v>6.3E-2</v>
      </c>
      <c r="G2314" s="222">
        <v>6.3E-2</v>
      </c>
      <c r="H2314" s="222" t="s">
        <v>5197</v>
      </c>
      <c r="I2314" s="222" t="s">
        <v>5197</v>
      </c>
      <c r="J2314" s="646" t="s">
        <v>5197</v>
      </c>
      <c r="K2314" s="521" t="s">
        <v>2377</v>
      </c>
      <c r="L2314" s="221" t="s">
        <v>47</v>
      </c>
      <c r="M2314" s="221" t="s">
        <v>51</v>
      </c>
      <c r="N2314" s="300" t="s">
        <v>1795</v>
      </c>
    </row>
    <row r="2315" spans="2:14" x14ac:dyDescent="0.2">
      <c r="B2315" s="217"/>
      <c r="C2315" s="218" t="s">
        <v>1789</v>
      </c>
      <c r="D2315" s="219">
        <v>73172</v>
      </c>
      <c r="E2315" s="218" t="s">
        <v>4797</v>
      </c>
      <c r="F2315" s="222">
        <v>2.3E-2</v>
      </c>
      <c r="G2315" s="222">
        <v>2.3E-2</v>
      </c>
      <c r="H2315" s="222" t="s">
        <v>5197</v>
      </c>
      <c r="I2315" s="222" t="s">
        <v>5197</v>
      </c>
      <c r="J2315" s="646" t="s">
        <v>5197</v>
      </c>
      <c r="K2315" s="521" t="s">
        <v>4798</v>
      </c>
      <c r="L2315" s="221" t="s">
        <v>49</v>
      </c>
      <c r="M2315" s="221" t="s">
        <v>1843</v>
      </c>
      <c r="N2315" s="300" t="s">
        <v>1956</v>
      </c>
    </row>
    <row r="2316" spans="2:14" x14ac:dyDescent="0.2">
      <c r="B2316" s="217"/>
      <c r="C2316" s="218" t="s">
        <v>1789</v>
      </c>
      <c r="D2316" s="219">
        <v>73187</v>
      </c>
      <c r="E2316" s="218" t="s">
        <v>4799</v>
      </c>
      <c r="F2316" s="222">
        <v>6.3E-2</v>
      </c>
      <c r="G2316" s="222">
        <v>6.3E-2</v>
      </c>
      <c r="H2316" s="222" t="s">
        <v>5197</v>
      </c>
      <c r="I2316" s="222" t="s">
        <v>5197</v>
      </c>
      <c r="J2316" s="646" t="s">
        <v>5197</v>
      </c>
      <c r="K2316" s="521" t="s">
        <v>2377</v>
      </c>
      <c r="L2316" s="221" t="s">
        <v>47</v>
      </c>
      <c r="M2316" s="221" t="s">
        <v>51</v>
      </c>
      <c r="N2316" s="300" t="s">
        <v>1795</v>
      </c>
    </row>
    <row r="2317" spans="2:14" x14ac:dyDescent="0.2">
      <c r="B2317" s="217"/>
      <c r="C2317" s="218" t="s">
        <v>1789</v>
      </c>
      <c r="D2317" s="219">
        <v>73188</v>
      </c>
      <c r="E2317" s="218" t="s">
        <v>4800</v>
      </c>
      <c r="F2317" s="222">
        <v>0.14899999999999999</v>
      </c>
      <c r="G2317" s="222">
        <v>0.14899999999999999</v>
      </c>
      <c r="H2317" s="222" t="s">
        <v>5197</v>
      </c>
      <c r="I2317" s="222" t="s">
        <v>5197</v>
      </c>
      <c r="J2317" s="646" t="s">
        <v>5197</v>
      </c>
      <c r="K2317" s="521" t="s">
        <v>2482</v>
      </c>
      <c r="L2317" s="221" t="s">
        <v>47</v>
      </c>
      <c r="M2317" s="221" t="s">
        <v>51</v>
      </c>
      <c r="N2317" s="300" t="s">
        <v>1795</v>
      </c>
    </row>
    <row r="2318" spans="2:14" x14ac:dyDescent="0.2">
      <c r="B2318" s="217"/>
      <c r="C2318" s="218" t="s">
        <v>1789</v>
      </c>
      <c r="D2318" s="219">
        <v>73189</v>
      </c>
      <c r="E2318" s="218" t="s">
        <v>4801</v>
      </c>
      <c r="F2318" s="222">
        <v>0.15</v>
      </c>
      <c r="G2318" s="222">
        <v>0.15</v>
      </c>
      <c r="H2318" s="222" t="s">
        <v>5197</v>
      </c>
      <c r="I2318" s="222" t="s">
        <v>5197</v>
      </c>
      <c r="J2318" s="646" t="s">
        <v>5197</v>
      </c>
      <c r="K2318" s="521" t="s">
        <v>2482</v>
      </c>
      <c r="L2318" s="221" t="s">
        <v>47</v>
      </c>
      <c r="M2318" s="221" t="s">
        <v>51</v>
      </c>
      <c r="N2318" s="300" t="s">
        <v>1795</v>
      </c>
    </row>
    <row r="2319" spans="2:14" x14ac:dyDescent="0.2">
      <c r="B2319" s="217"/>
      <c r="C2319" s="218" t="s">
        <v>1789</v>
      </c>
      <c r="D2319" s="219">
        <v>73190</v>
      </c>
      <c r="E2319" s="218" t="s">
        <v>4802</v>
      </c>
      <c r="F2319" s="222">
        <v>0.498</v>
      </c>
      <c r="G2319" s="222">
        <v>0.498</v>
      </c>
      <c r="H2319" s="222" t="s">
        <v>5197</v>
      </c>
      <c r="I2319" s="222" t="s">
        <v>5197</v>
      </c>
      <c r="J2319" s="646" t="s">
        <v>5197</v>
      </c>
      <c r="K2319" s="521" t="s">
        <v>4803</v>
      </c>
      <c r="L2319" s="221" t="s">
        <v>47</v>
      </c>
      <c r="M2319" s="221" t="s">
        <v>51</v>
      </c>
      <c r="N2319" s="300" t="s">
        <v>1795</v>
      </c>
    </row>
    <row r="2320" spans="2:14" x14ac:dyDescent="0.2">
      <c r="B2320" s="217"/>
      <c r="C2320" s="218" t="s">
        <v>1789</v>
      </c>
      <c r="D2320" s="219">
        <v>73191</v>
      </c>
      <c r="E2320" s="218" t="s">
        <v>4804</v>
      </c>
      <c r="F2320" s="222">
        <v>0.25</v>
      </c>
      <c r="G2320" s="222">
        <v>0.25</v>
      </c>
      <c r="H2320" s="222" t="s">
        <v>5197</v>
      </c>
      <c r="I2320" s="222" t="s">
        <v>5197</v>
      </c>
      <c r="J2320" s="646" t="s">
        <v>5197</v>
      </c>
      <c r="K2320" s="521" t="s">
        <v>2377</v>
      </c>
      <c r="L2320" s="221" t="s">
        <v>47</v>
      </c>
      <c r="M2320" s="221" t="s">
        <v>51</v>
      </c>
      <c r="N2320" s="300" t="s">
        <v>1795</v>
      </c>
    </row>
    <row r="2321" spans="2:14" x14ac:dyDescent="0.2">
      <c r="B2321" s="217"/>
      <c r="C2321" s="218" t="s">
        <v>1789</v>
      </c>
      <c r="D2321" s="219">
        <v>73192</v>
      </c>
      <c r="E2321" s="218" t="s">
        <v>4805</v>
      </c>
      <c r="F2321" s="222">
        <v>0.7</v>
      </c>
      <c r="G2321" s="222">
        <v>0.7</v>
      </c>
      <c r="H2321" s="222" t="s">
        <v>5197</v>
      </c>
      <c r="I2321" s="222" t="s">
        <v>5197</v>
      </c>
      <c r="J2321" s="646" t="s">
        <v>5197</v>
      </c>
      <c r="K2321" s="521" t="s">
        <v>4806</v>
      </c>
      <c r="L2321" s="221" t="s">
        <v>47</v>
      </c>
      <c r="M2321" s="221" t="s">
        <v>51</v>
      </c>
      <c r="N2321" s="300" t="s">
        <v>1795</v>
      </c>
    </row>
    <row r="2322" spans="2:14" x14ac:dyDescent="0.2">
      <c r="B2322" s="217"/>
      <c r="C2322" s="218" t="s">
        <v>1789</v>
      </c>
      <c r="D2322" s="219">
        <v>73194</v>
      </c>
      <c r="E2322" s="218" t="s">
        <v>4807</v>
      </c>
      <c r="F2322" s="222">
        <v>0.13300000000000001</v>
      </c>
      <c r="G2322" s="222">
        <v>0.13300000000000001</v>
      </c>
      <c r="H2322" s="222" t="s">
        <v>5197</v>
      </c>
      <c r="I2322" s="222" t="s">
        <v>5197</v>
      </c>
      <c r="J2322" s="646" t="s">
        <v>5197</v>
      </c>
      <c r="K2322" s="521" t="s">
        <v>2377</v>
      </c>
      <c r="L2322" s="221" t="s">
        <v>47</v>
      </c>
      <c r="M2322" s="221" t="s">
        <v>51</v>
      </c>
      <c r="N2322" s="300" t="s">
        <v>1795</v>
      </c>
    </row>
    <row r="2323" spans="2:14" x14ac:dyDescent="0.2">
      <c r="B2323" s="217"/>
      <c r="C2323" s="218" t="s">
        <v>1789</v>
      </c>
      <c r="D2323" s="219">
        <v>73195</v>
      </c>
      <c r="E2323" s="218" t="s">
        <v>4808</v>
      </c>
      <c r="F2323" s="222">
        <v>0.193</v>
      </c>
      <c r="G2323" s="222">
        <v>0.193</v>
      </c>
      <c r="H2323" s="222" t="s">
        <v>5197</v>
      </c>
      <c r="I2323" s="222" t="s">
        <v>5197</v>
      </c>
      <c r="J2323" s="646" t="s">
        <v>5197</v>
      </c>
      <c r="K2323" s="521" t="s">
        <v>1816</v>
      </c>
      <c r="L2323" s="221" t="s">
        <v>47</v>
      </c>
      <c r="M2323" s="221" t="s">
        <v>51</v>
      </c>
      <c r="N2323" s="300" t="s">
        <v>1795</v>
      </c>
    </row>
    <row r="2324" spans="2:14" x14ac:dyDescent="0.2">
      <c r="B2324" s="217"/>
      <c r="C2324" s="218" t="s">
        <v>1789</v>
      </c>
      <c r="D2324" s="219">
        <v>73196</v>
      </c>
      <c r="E2324" s="218" t="s">
        <v>4809</v>
      </c>
      <c r="F2324" s="222">
        <v>0.15</v>
      </c>
      <c r="G2324" s="222">
        <v>0.15</v>
      </c>
      <c r="H2324" s="222" t="s">
        <v>5197</v>
      </c>
      <c r="I2324" s="222" t="s">
        <v>5197</v>
      </c>
      <c r="J2324" s="646" t="s">
        <v>5197</v>
      </c>
      <c r="K2324" s="521" t="s">
        <v>4810</v>
      </c>
      <c r="L2324" s="221" t="s">
        <v>47</v>
      </c>
      <c r="M2324" s="221" t="s">
        <v>51</v>
      </c>
      <c r="N2324" s="300" t="s">
        <v>1795</v>
      </c>
    </row>
    <row r="2325" spans="2:14" x14ac:dyDescent="0.2">
      <c r="B2325" s="217"/>
      <c r="C2325" s="218" t="s">
        <v>1789</v>
      </c>
      <c r="D2325" s="219">
        <v>73197</v>
      </c>
      <c r="E2325" s="218" t="s">
        <v>4811</v>
      </c>
      <c r="F2325" s="222">
        <v>0.2</v>
      </c>
      <c r="G2325" s="222">
        <v>0.2</v>
      </c>
      <c r="H2325" s="222" t="s">
        <v>5197</v>
      </c>
      <c r="I2325" s="222" t="s">
        <v>5197</v>
      </c>
      <c r="J2325" s="646" t="s">
        <v>5197</v>
      </c>
      <c r="K2325" s="521" t="s">
        <v>2171</v>
      </c>
      <c r="L2325" s="221" t="s">
        <v>47</v>
      </c>
      <c r="M2325" s="221" t="s">
        <v>51</v>
      </c>
      <c r="N2325" s="300" t="s">
        <v>1795</v>
      </c>
    </row>
    <row r="2326" spans="2:14" x14ac:dyDescent="0.2">
      <c r="B2326" s="217"/>
      <c r="C2326" s="218" t="s">
        <v>1789</v>
      </c>
      <c r="D2326" s="219">
        <v>73198</v>
      </c>
      <c r="E2326" s="218" t="s">
        <v>4812</v>
      </c>
      <c r="F2326" s="222">
        <v>0.2</v>
      </c>
      <c r="G2326" s="222">
        <v>0.2</v>
      </c>
      <c r="H2326" s="222" t="s">
        <v>5197</v>
      </c>
      <c r="I2326" s="222" t="s">
        <v>5197</v>
      </c>
      <c r="J2326" s="646" t="s">
        <v>5197</v>
      </c>
      <c r="K2326" s="521" t="s">
        <v>2377</v>
      </c>
      <c r="L2326" s="221" t="s">
        <v>47</v>
      </c>
      <c r="M2326" s="221" t="s">
        <v>51</v>
      </c>
      <c r="N2326" s="300" t="s">
        <v>1795</v>
      </c>
    </row>
    <row r="2327" spans="2:14" x14ac:dyDescent="0.2">
      <c r="B2327" s="217"/>
      <c r="C2327" s="218" t="s">
        <v>1789</v>
      </c>
      <c r="D2327" s="219">
        <v>73199</v>
      </c>
      <c r="E2327" s="218" t="s">
        <v>4813</v>
      </c>
      <c r="F2327" s="222">
        <v>0.2</v>
      </c>
      <c r="G2327" s="222">
        <v>0.2</v>
      </c>
      <c r="H2327" s="222" t="s">
        <v>5197</v>
      </c>
      <c r="I2327" s="222" t="s">
        <v>5197</v>
      </c>
      <c r="J2327" s="646" t="s">
        <v>5197</v>
      </c>
      <c r="K2327" s="521" t="s">
        <v>2171</v>
      </c>
      <c r="L2327" s="221" t="s">
        <v>47</v>
      </c>
      <c r="M2327" s="221" t="s">
        <v>51</v>
      </c>
      <c r="N2327" s="300" t="s">
        <v>1795</v>
      </c>
    </row>
    <row r="2328" spans="2:14" x14ac:dyDescent="0.2">
      <c r="B2328" s="217"/>
      <c r="C2328" s="218" t="s">
        <v>1789</v>
      </c>
      <c r="D2328" s="219">
        <v>73200</v>
      </c>
      <c r="E2328" s="218" t="s">
        <v>4814</v>
      </c>
      <c r="F2328" s="222">
        <v>0.15</v>
      </c>
      <c r="G2328" s="222">
        <v>0.15</v>
      </c>
      <c r="H2328" s="222" t="s">
        <v>5197</v>
      </c>
      <c r="I2328" s="222" t="s">
        <v>5197</v>
      </c>
      <c r="J2328" s="646" t="s">
        <v>5197</v>
      </c>
      <c r="K2328" s="521" t="s">
        <v>2171</v>
      </c>
      <c r="L2328" s="221" t="s">
        <v>47</v>
      </c>
      <c r="M2328" s="221" t="s">
        <v>51</v>
      </c>
      <c r="N2328" s="300" t="s">
        <v>1795</v>
      </c>
    </row>
    <row r="2329" spans="2:14" x14ac:dyDescent="0.2">
      <c r="B2329" s="217"/>
      <c r="C2329" s="218" t="s">
        <v>1789</v>
      </c>
      <c r="D2329" s="219">
        <v>73201</v>
      </c>
      <c r="E2329" s="218" t="s">
        <v>4815</v>
      </c>
      <c r="F2329" s="222">
        <v>0.2</v>
      </c>
      <c r="G2329" s="222">
        <v>0.2</v>
      </c>
      <c r="H2329" s="222" t="s">
        <v>5197</v>
      </c>
      <c r="I2329" s="222" t="s">
        <v>5197</v>
      </c>
      <c r="J2329" s="646" t="s">
        <v>5197</v>
      </c>
      <c r="K2329" s="521" t="s">
        <v>2379</v>
      </c>
      <c r="L2329" s="221" t="s">
        <v>47</v>
      </c>
      <c r="M2329" s="221" t="s">
        <v>51</v>
      </c>
      <c r="N2329" s="300" t="s">
        <v>1795</v>
      </c>
    </row>
    <row r="2330" spans="2:14" x14ac:dyDescent="0.2">
      <c r="B2330" s="217"/>
      <c r="C2330" s="218" t="s">
        <v>1789</v>
      </c>
      <c r="D2330" s="219">
        <v>73202</v>
      </c>
      <c r="E2330" s="218" t="s">
        <v>4816</v>
      </c>
      <c r="F2330" s="222">
        <v>0.14899999999999999</v>
      </c>
      <c r="G2330" s="222">
        <v>0.14899999999999999</v>
      </c>
      <c r="H2330" s="222" t="s">
        <v>5197</v>
      </c>
      <c r="I2330" s="222" t="s">
        <v>5197</v>
      </c>
      <c r="J2330" s="646" t="s">
        <v>5197</v>
      </c>
      <c r="K2330" s="521" t="s">
        <v>4817</v>
      </c>
      <c r="L2330" s="221" t="s">
        <v>47</v>
      </c>
      <c r="M2330" s="221" t="s">
        <v>51</v>
      </c>
      <c r="N2330" s="300" t="s">
        <v>1795</v>
      </c>
    </row>
    <row r="2331" spans="2:14" x14ac:dyDescent="0.2">
      <c r="B2331" s="217"/>
      <c r="C2331" s="218" t="s">
        <v>1789</v>
      </c>
      <c r="D2331" s="219">
        <v>73203</v>
      </c>
      <c r="E2331" s="218" t="s">
        <v>4818</v>
      </c>
      <c r="F2331" s="222">
        <v>0.999</v>
      </c>
      <c r="G2331" s="222">
        <v>0.999</v>
      </c>
      <c r="H2331" s="222" t="s">
        <v>5197</v>
      </c>
      <c r="I2331" s="222" t="s">
        <v>5197</v>
      </c>
      <c r="J2331" s="646" t="s">
        <v>5197</v>
      </c>
      <c r="K2331" s="521" t="s">
        <v>2439</v>
      </c>
      <c r="L2331" s="221" t="s">
        <v>47</v>
      </c>
      <c r="M2331" s="221" t="s">
        <v>51</v>
      </c>
      <c r="N2331" s="300" t="s">
        <v>1795</v>
      </c>
    </row>
    <row r="2332" spans="2:14" x14ac:dyDescent="0.2">
      <c r="B2332" s="217"/>
      <c r="C2332" s="218" t="s">
        <v>1789</v>
      </c>
      <c r="D2332" s="219">
        <v>73204</v>
      </c>
      <c r="E2332" s="218" t="s">
        <v>4819</v>
      </c>
      <c r="F2332" s="222">
        <v>1</v>
      </c>
      <c r="G2332" s="222">
        <v>1</v>
      </c>
      <c r="H2332" s="222" t="s">
        <v>5197</v>
      </c>
      <c r="I2332" s="222" t="s">
        <v>5197</v>
      </c>
      <c r="J2332" s="646" t="s">
        <v>5197</v>
      </c>
      <c r="K2332" s="521" t="s">
        <v>1752</v>
      </c>
      <c r="L2332" s="221" t="s">
        <v>47</v>
      </c>
      <c r="M2332" s="221" t="s">
        <v>51</v>
      </c>
      <c r="N2332" s="300" t="s">
        <v>1795</v>
      </c>
    </row>
    <row r="2333" spans="2:14" x14ac:dyDescent="0.2">
      <c r="B2333" s="217"/>
      <c r="C2333" s="218" t="s">
        <v>1789</v>
      </c>
      <c r="D2333" s="219">
        <v>73205</v>
      </c>
      <c r="E2333" s="218" t="s">
        <v>4820</v>
      </c>
      <c r="F2333" s="222">
        <v>3.3000000000000002E-2</v>
      </c>
      <c r="G2333" s="222">
        <v>3.3000000000000002E-2</v>
      </c>
      <c r="H2333" s="222" t="s">
        <v>5197</v>
      </c>
      <c r="I2333" s="222" t="s">
        <v>5197</v>
      </c>
      <c r="J2333" s="646" t="s">
        <v>5197</v>
      </c>
      <c r="K2333" s="521" t="s">
        <v>3724</v>
      </c>
      <c r="L2333" s="221" t="s">
        <v>45</v>
      </c>
      <c r="M2333" s="221" t="s">
        <v>45</v>
      </c>
      <c r="N2333" s="300" t="s">
        <v>1986</v>
      </c>
    </row>
    <row r="2334" spans="2:14" x14ac:dyDescent="0.2">
      <c r="B2334" s="217"/>
      <c r="C2334" s="218" t="s">
        <v>1789</v>
      </c>
      <c r="D2334" s="219">
        <v>73207</v>
      </c>
      <c r="E2334" s="218" t="s">
        <v>4821</v>
      </c>
      <c r="F2334" s="222">
        <v>0.28799999999999998</v>
      </c>
      <c r="G2334" s="222">
        <v>0.28799999999999998</v>
      </c>
      <c r="H2334" s="222" t="s">
        <v>5197</v>
      </c>
      <c r="I2334" s="222" t="s">
        <v>5197</v>
      </c>
      <c r="J2334" s="646" t="s">
        <v>5197</v>
      </c>
      <c r="K2334" s="521" t="s">
        <v>2623</v>
      </c>
      <c r="L2334" s="221" t="s">
        <v>47</v>
      </c>
      <c r="M2334" s="221" t="s">
        <v>1763</v>
      </c>
      <c r="N2334" s="300" t="s">
        <v>1988</v>
      </c>
    </row>
    <row r="2335" spans="2:14" x14ac:dyDescent="0.2">
      <c r="B2335" s="217"/>
      <c r="C2335" s="218" t="s">
        <v>1789</v>
      </c>
      <c r="D2335" s="219">
        <v>73208</v>
      </c>
      <c r="E2335" s="218" t="s">
        <v>4822</v>
      </c>
      <c r="F2335" s="222">
        <v>0.09</v>
      </c>
      <c r="G2335" s="222">
        <v>0.09</v>
      </c>
      <c r="H2335" s="222" t="s">
        <v>5197</v>
      </c>
      <c r="I2335" s="222" t="s">
        <v>5197</v>
      </c>
      <c r="J2335" s="646" t="s">
        <v>5197</v>
      </c>
      <c r="K2335" s="521" t="s">
        <v>3741</v>
      </c>
      <c r="L2335" s="221" t="s">
        <v>47</v>
      </c>
      <c r="M2335" s="221" t="s">
        <v>1848</v>
      </c>
      <c r="N2335" s="300" t="s">
        <v>1988</v>
      </c>
    </row>
    <row r="2336" spans="2:14" x14ac:dyDescent="0.2">
      <c r="B2336" s="217"/>
      <c r="C2336" s="218" t="s">
        <v>1789</v>
      </c>
      <c r="D2336" s="219">
        <v>73209</v>
      </c>
      <c r="E2336" s="218" t="s">
        <v>4823</v>
      </c>
      <c r="F2336" s="222">
        <v>8.1000000000000003E-2</v>
      </c>
      <c r="G2336" s="222">
        <v>8.1000000000000003E-2</v>
      </c>
      <c r="H2336" s="222" t="s">
        <v>5197</v>
      </c>
      <c r="I2336" s="222" t="s">
        <v>5197</v>
      </c>
      <c r="J2336" s="646" t="s">
        <v>5197</v>
      </c>
      <c r="K2336" s="521" t="s">
        <v>3808</v>
      </c>
      <c r="L2336" s="221" t="s">
        <v>47</v>
      </c>
      <c r="M2336" s="221" t="s">
        <v>1763</v>
      </c>
      <c r="N2336" s="300" t="s">
        <v>1988</v>
      </c>
    </row>
    <row r="2337" spans="2:14" x14ac:dyDescent="0.2">
      <c r="B2337" s="217"/>
      <c r="C2337" s="218" t="s">
        <v>1789</v>
      </c>
      <c r="D2337" s="219">
        <v>73211</v>
      </c>
      <c r="E2337" s="218" t="s">
        <v>4824</v>
      </c>
      <c r="F2337" s="222">
        <v>0.25</v>
      </c>
      <c r="G2337" s="222">
        <v>0.25</v>
      </c>
      <c r="H2337" s="222" t="s">
        <v>5197</v>
      </c>
      <c r="I2337" s="222" t="s">
        <v>5197</v>
      </c>
      <c r="J2337" s="646" t="s">
        <v>5197</v>
      </c>
      <c r="K2337" s="521" t="s">
        <v>4825</v>
      </c>
      <c r="L2337" s="221" t="s">
        <v>47</v>
      </c>
      <c r="M2337" s="221" t="s">
        <v>1848</v>
      </c>
      <c r="N2337" s="300" t="s">
        <v>1795</v>
      </c>
    </row>
    <row r="2338" spans="2:14" x14ac:dyDescent="0.2">
      <c r="B2338" s="217"/>
      <c r="C2338" s="218" t="s">
        <v>1789</v>
      </c>
      <c r="D2338" s="219">
        <v>73212</v>
      </c>
      <c r="E2338" s="218" t="s">
        <v>4826</v>
      </c>
      <c r="F2338" s="222">
        <v>0.14399999999999999</v>
      </c>
      <c r="G2338" s="222">
        <v>0.14399999999999999</v>
      </c>
      <c r="H2338" s="222" t="s">
        <v>5197</v>
      </c>
      <c r="I2338" s="222" t="s">
        <v>5197</v>
      </c>
      <c r="J2338" s="646" t="s">
        <v>5197</v>
      </c>
      <c r="K2338" s="521" t="s">
        <v>2374</v>
      </c>
      <c r="L2338" s="221" t="s">
        <v>47</v>
      </c>
      <c r="M2338" s="221" t="s">
        <v>1848</v>
      </c>
      <c r="N2338" s="300" t="s">
        <v>1795</v>
      </c>
    </row>
    <row r="2339" spans="2:14" x14ac:dyDescent="0.2">
      <c r="B2339" s="217"/>
      <c r="C2339" s="218" t="s">
        <v>1789</v>
      </c>
      <c r="D2339" s="219">
        <v>73213</v>
      </c>
      <c r="E2339" s="218" t="s">
        <v>4827</v>
      </c>
      <c r="F2339" s="222">
        <v>0.4</v>
      </c>
      <c r="G2339" s="222">
        <v>0.4</v>
      </c>
      <c r="H2339" s="222" t="s">
        <v>5197</v>
      </c>
      <c r="I2339" s="222" t="s">
        <v>5197</v>
      </c>
      <c r="J2339" s="646" t="s">
        <v>5197</v>
      </c>
      <c r="K2339" s="521" t="s">
        <v>3670</v>
      </c>
      <c r="L2339" s="221" t="s">
        <v>47</v>
      </c>
      <c r="M2339" s="221" t="s">
        <v>1848</v>
      </c>
      <c r="N2339" s="300" t="s">
        <v>1795</v>
      </c>
    </row>
    <row r="2340" spans="2:14" x14ac:dyDescent="0.2">
      <c r="B2340" s="217"/>
      <c r="C2340" s="218" t="s">
        <v>1789</v>
      </c>
      <c r="D2340" s="219">
        <v>73214</v>
      </c>
      <c r="E2340" s="218" t="s">
        <v>4828</v>
      </c>
      <c r="F2340" s="222">
        <v>0.21099999999999999</v>
      </c>
      <c r="G2340" s="222">
        <v>0.21099999999999999</v>
      </c>
      <c r="H2340" s="222" t="s">
        <v>5197</v>
      </c>
      <c r="I2340" s="222" t="s">
        <v>5197</v>
      </c>
      <c r="J2340" s="646" t="s">
        <v>5197</v>
      </c>
      <c r="K2340" s="521" t="s">
        <v>2433</v>
      </c>
      <c r="L2340" s="221" t="s">
        <v>47</v>
      </c>
      <c r="M2340" s="221" t="s">
        <v>1848</v>
      </c>
      <c r="N2340" s="300" t="s">
        <v>1795</v>
      </c>
    </row>
    <row r="2341" spans="2:14" x14ac:dyDescent="0.2">
      <c r="B2341" s="217"/>
      <c r="C2341" s="218" t="s">
        <v>1789</v>
      </c>
      <c r="D2341" s="219">
        <v>73215</v>
      </c>
      <c r="E2341" s="218" t="s">
        <v>4829</v>
      </c>
      <c r="F2341" s="222">
        <v>0.4</v>
      </c>
      <c r="G2341" s="222">
        <v>0.4</v>
      </c>
      <c r="H2341" s="222" t="s">
        <v>5197</v>
      </c>
      <c r="I2341" s="222" t="s">
        <v>5197</v>
      </c>
      <c r="J2341" s="646" t="s">
        <v>5197</v>
      </c>
      <c r="K2341" s="521" t="s">
        <v>4830</v>
      </c>
      <c r="L2341" s="221" t="s">
        <v>47</v>
      </c>
      <c r="M2341" s="221" t="s">
        <v>1848</v>
      </c>
      <c r="N2341" s="300" t="s">
        <v>1795</v>
      </c>
    </row>
    <row r="2342" spans="2:14" x14ac:dyDescent="0.2">
      <c r="B2342" s="217"/>
      <c r="C2342" s="218" t="s">
        <v>1789</v>
      </c>
      <c r="D2342" s="219">
        <v>73216</v>
      </c>
      <c r="E2342" s="218" t="s">
        <v>4831</v>
      </c>
      <c r="F2342" s="222">
        <v>0.25</v>
      </c>
      <c r="G2342" s="222">
        <v>0.25</v>
      </c>
      <c r="H2342" s="222" t="s">
        <v>5197</v>
      </c>
      <c r="I2342" s="222" t="s">
        <v>5197</v>
      </c>
      <c r="J2342" s="646" t="s">
        <v>5197</v>
      </c>
      <c r="K2342" s="521" t="s">
        <v>2582</v>
      </c>
      <c r="L2342" s="221" t="s">
        <v>47</v>
      </c>
      <c r="M2342" s="221" t="s">
        <v>1848</v>
      </c>
      <c r="N2342" s="300" t="s">
        <v>1795</v>
      </c>
    </row>
    <row r="2343" spans="2:14" x14ac:dyDescent="0.2">
      <c r="B2343" s="217"/>
      <c r="C2343" s="218" t="s">
        <v>1789</v>
      </c>
      <c r="D2343" s="219">
        <v>73217</v>
      </c>
      <c r="E2343" s="218" t="s">
        <v>4832</v>
      </c>
      <c r="F2343" s="222">
        <v>0.5</v>
      </c>
      <c r="G2343" s="222">
        <v>0.5</v>
      </c>
      <c r="H2343" s="222" t="s">
        <v>5197</v>
      </c>
      <c r="I2343" s="222" t="s">
        <v>5197</v>
      </c>
      <c r="J2343" s="646" t="s">
        <v>5197</v>
      </c>
      <c r="K2343" s="521" t="s">
        <v>855</v>
      </c>
      <c r="L2343" s="221" t="s">
        <v>47</v>
      </c>
      <c r="M2343" s="221" t="s">
        <v>51</v>
      </c>
      <c r="N2343" s="300" t="s">
        <v>1795</v>
      </c>
    </row>
    <row r="2344" spans="2:14" x14ac:dyDescent="0.2">
      <c r="B2344" s="217"/>
      <c r="C2344" s="218" t="s">
        <v>1789</v>
      </c>
      <c r="D2344" s="219">
        <v>73218</v>
      </c>
      <c r="E2344" s="218" t="s">
        <v>4833</v>
      </c>
      <c r="F2344" s="222">
        <v>0.20799999999999999</v>
      </c>
      <c r="G2344" s="222">
        <v>0.20799999999999999</v>
      </c>
      <c r="H2344" s="222" t="s">
        <v>5197</v>
      </c>
      <c r="I2344" s="222" t="s">
        <v>5197</v>
      </c>
      <c r="J2344" s="646" t="s">
        <v>5197</v>
      </c>
      <c r="K2344" s="521" t="s">
        <v>3763</v>
      </c>
      <c r="L2344" s="221" t="s">
        <v>45</v>
      </c>
      <c r="M2344" s="221" t="s">
        <v>45</v>
      </c>
      <c r="N2344" s="300" t="s">
        <v>1986</v>
      </c>
    </row>
    <row r="2345" spans="2:14" x14ac:dyDescent="0.2">
      <c r="B2345" s="217"/>
      <c r="C2345" s="218" t="s">
        <v>1789</v>
      </c>
      <c r="D2345" s="219">
        <v>73222</v>
      </c>
      <c r="E2345" s="218" t="s">
        <v>4834</v>
      </c>
      <c r="F2345" s="222">
        <v>4.8000000000000001E-2</v>
      </c>
      <c r="G2345" s="222">
        <v>4.8000000000000001E-2</v>
      </c>
      <c r="H2345" s="222" t="s">
        <v>5197</v>
      </c>
      <c r="I2345" s="222" t="s">
        <v>5197</v>
      </c>
      <c r="J2345" s="646" t="s">
        <v>5197</v>
      </c>
      <c r="K2345" s="521" t="s">
        <v>4835</v>
      </c>
      <c r="L2345" s="221" t="s">
        <v>49</v>
      </c>
      <c r="M2345" s="221" t="s">
        <v>1843</v>
      </c>
      <c r="N2345" s="300" t="s">
        <v>1956</v>
      </c>
    </row>
    <row r="2346" spans="2:14" x14ac:dyDescent="0.2">
      <c r="B2346" s="217"/>
      <c r="C2346" s="218" t="s">
        <v>1789</v>
      </c>
      <c r="D2346" s="219">
        <v>73223</v>
      </c>
      <c r="E2346" s="218" t="s">
        <v>4836</v>
      </c>
      <c r="F2346" s="222">
        <v>8.5999999999999993E-2</v>
      </c>
      <c r="G2346" s="222">
        <v>8.5999999999999993E-2</v>
      </c>
      <c r="H2346" s="222" t="s">
        <v>5197</v>
      </c>
      <c r="I2346" s="222" t="s">
        <v>5197</v>
      </c>
      <c r="J2346" s="646" t="s">
        <v>5197</v>
      </c>
      <c r="K2346" s="521" t="s">
        <v>3052</v>
      </c>
      <c r="L2346" s="221" t="s">
        <v>47</v>
      </c>
      <c r="M2346" s="221" t="s">
        <v>1848</v>
      </c>
      <c r="N2346" s="300" t="s">
        <v>1795</v>
      </c>
    </row>
    <row r="2347" spans="2:14" x14ac:dyDescent="0.2">
      <c r="B2347" s="217"/>
      <c r="C2347" s="218" t="s">
        <v>1789</v>
      </c>
      <c r="D2347" s="219">
        <v>73224</v>
      </c>
      <c r="E2347" s="218" t="s">
        <v>4837</v>
      </c>
      <c r="F2347" s="222">
        <v>0.16700000000000001</v>
      </c>
      <c r="G2347" s="222">
        <v>0.16700000000000001</v>
      </c>
      <c r="H2347" s="222" t="s">
        <v>5197</v>
      </c>
      <c r="I2347" s="222" t="s">
        <v>5197</v>
      </c>
      <c r="J2347" s="646" t="s">
        <v>5197</v>
      </c>
      <c r="K2347" s="521" t="s">
        <v>4717</v>
      </c>
      <c r="L2347" s="221" t="s">
        <v>47</v>
      </c>
      <c r="M2347" s="221" t="s">
        <v>1848</v>
      </c>
      <c r="N2347" s="300" t="s">
        <v>1795</v>
      </c>
    </row>
    <row r="2348" spans="2:14" x14ac:dyDescent="0.2">
      <c r="B2348" s="217"/>
      <c r="C2348" s="218" t="s">
        <v>1789</v>
      </c>
      <c r="D2348" s="219">
        <v>73225</v>
      </c>
      <c r="E2348" s="218" t="s">
        <v>4838</v>
      </c>
      <c r="F2348" s="222">
        <v>0.84</v>
      </c>
      <c r="G2348" s="222">
        <v>0.84</v>
      </c>
      <c r="H2348" s="222" t="s">
        <v>5197</v>
      </c>
      <c r="I2348" s="222" t="s">
        <v>5197</v>
      </c>
      <c r="J2348" s="646" t="s">
        <v>5197</v>
      </c>
      <c r="K2348" s="521" t="s">
        <v>2582</v>
      </c>
      <c r="L2348" s="221" t="s">
        <v>47</v>
      </c>
      <c r="M2348" s="221" t="s">
        <v>1848</v>
      </c>
      <c r="N2348" s="300" t="s">
        <v>1795</v>
      </c>
    </row>
    <row r="2349" spans="2:14" x14ac:dyDescent="0.2">
      <c r="B2349" s="217"/>
      <c r="C2349" s="218" t="s">
        <v>1789</v>
      </c>
      <c r="D2349" s="219">
        <v>73226</v>
      </c>
      <c r="E2349" s="218" t="s">
        <v>4839</v>
      </c>
      <c r="F2349" s="222">
        <v>0.23300000000000001</v>
      </c>
      <c r="G2349" s="222">
        <v>0.23300000000000001</v>
      </c>
      <c r="H2349" s="222" t="s">
        <v>5197</v>
      </c>
      <c r="I2349" s="222" t="s">
        <v>5197</v>
      </c>
      <c r="J2349" s="646" t="s">
        <v>5197</v>
      </c>
      <c r="K2349" s="521" t="s">
        <v>2067</v>
      </c>
      <c r="L2349" s="221" t="s">
        <v>47</v>
      </c>
      <c r="M2349" s="221" t="s">
        <v>45</v>
      </c>
      <c r="N2349" s="300" t="s">
        <v>1795</v>
      </c>
    </row>
    <row r="2350" spans="2:14" x14ac:dyDescent="0.2">
      <c r="B2350" s="217"/>
      <c r="C2350" s="218" t="s">
        <v>1789</v>
      </c>
      <c r="D2350" s="219">
        <v>73227</v>
      </c>
      <c r="E2350" s="218" t="s">
        <v>4840</v>
      </c>
      <c r="F2350" s="222">
        <v>0.13300000000000001</v>
      </c>
      <c r="G2350" s="222">
        <v>0.13300000000000001</v>
      </c>
      <c r="H2350" s="222" t="s">
        <v>5197</v>
      </c>
      <c r="I2350" s="222" t="s">
        <v>5197</v>
      </c>
      <c r="J2350" s="646" t="s">
        <v>5197</v>
      </c>
      <c r="K2350" s="521" t="s">
        <v>2553</v>
      </c>
      <c r="L2350" s="221" t="s">
        <v>47</v>
      </c>
      <c r="M2350" s="221" t="s">
        <v>1848</v>
      </c>
      <c r="N2350" s="300" t="s">
        <v>1795</v>
      </c>
    </row>
    <row r="2351" spans="2:14" x14ac:dyDescent="0.2">
      <c r="B2351" s="217"/>
      <c r="C2351" s="218" t="s">
        <v>1789</v>
      </c>
      <c r="D2351" s="219">
        <v>73228</v>
      </c>
      <c r="E2351" s="218" t="s">
        <v>4841</v>
      </c>
      <c r="F2351" s="222">
        <v>4.7519999999999998</v>
      </c>
      <c r="G2351" s="222">
        <v>4.7519999999999998</v>
      </c>
      <c r="H2351" s="222" t="s">
        <v>5197</v>
      </c>
      <c r="I2351" s="222" t="s">
        <v>5197</v>
      </c>
      <c r="J2351" s="646" t="s">
        <v>5197</v>
      </c>
      <c r="K2351" s="521" t="s">
        <v>4842</v>
      </c>
      <c r="L2351" s="221" t="s">
        <v>49</v>
      </c>
      <c r="M2351" s="221" t="s">
        <v>1819</v>
      </c>
      <c r="N2351" s="300" t="s">
        <v>2105</v>
      </c>
    </row>
    <row r="2352" spans="2:14" x14ac:dyDescent="0.2">
      <c r="B2352" s="217"/>
      <c r="C2352" s="218" t="s">
        <v>1789</v>
      </c>
      <c r="D2352" s="219">
        <v>73229</v>
      </c>
      <c r="E2352" s="218" t="s">
        <v>4843</v>
      </c>
      <c r="F2352" s="222">
        <v>0.13300000000000001</v>
      </c>
      <c r="G2352" s="222">
        <v>0.13300000000000001</v>
      </c>
      <c r="H2352" s="222" t="s">
        <v>5197</v>
      </c>
      <c r="I2352" s="222" t="s">
        <v>5197</v>
      </c>
      <c r="J2352" s="646" t="s">
        <v>5197</v>
      </c>
      <c r="K2352" s="521" t="s">
        <v>2433</v>
      </c>
      <c r="L2352" s="221" t="s">
        <v>47</v>
      </c>
      <c r="M2352" s="221" t="s">
        <v>1848</v>
      </c>
      <c r="N2352" s="300" t="s">
        <v>1795</v>
      </c>
    </row>
    <row r="2353" spans="2:14" x14ac:dyDescent="0.2">
      <c r="B2353" s="217"/>
      <c r="C2353" s="218" t="s">
        <v>1789</v>
      </c>
      <c r="D2353" s="219">
        <v>73230</v>
      </c>
      <c r="E2353" s="218" t="s">
        <v>4844</v>
      </c>
      <c r="F2353" s="222">
        <v>0.08</v>
      </c>
      <c r="G2353" s="222">
        <v>0.08</v>
      </c>
      <c r="H2353" s="222" t="s">
        <v>5197</v>
      </c>
      <c r="I2353" s="222" t="s">
        <v>5197</v>
      </c>
      <c r="J2353" s="646" t="s">
        <v>5197</v>
      </c>
      <c r="K2353" s="521" t="s">
        <v>4845</v>
      </c>
      <c r="L2353" s="221" t="s">
        <v>47</v>
      </c>
      <c r="M2353" s="221" t="s">
        <v>1848</v>
      </c>
      <c r="N2353" s="300" t="s">
        <v>1795</v>
      </c>
    </row>
    <row r="2354" spans="2:14" x14ac:dyDescent="0.2">
      <c r="B2354" s="217"/>
      <c r="C2354" s="218" t="s">
        <v>1789</v>
      </c>
      <c r="D2354" s="219">
        <v>73231</v>
      </c>
      <c r="E2354" s="218" t="s">
        <v>4846</v>
      </c>
      <c r="F2354" s="222">
        <v>0.23</v>
      </c>
      <c r="G2354" s="222">
        <v>0.23</v>
      </c>
      <c r="H2354" s="222" t="s">
        <v>5197</v>
      </c>
      <c r="I2354" s="222" t="s">
        <v>5197</v>
      </c>
      <c r="J2354" s="646" t="s">
        <v>5197</v>
      </c>
      <c r="K2354" s="521" t="s">
        <v>777</v>
      </c>
      <c r="L2354" s="221" t="s">
        <v>47</v>
      </c>
      <c r="M2354" s="221" t="s">
        <v>45</v>
      </c>
      <c r="N2354" s="300" t="s">
        <v>1795</v>
      </c>
    </row>
    <row r="2355" spans="2:14" x14ac:dyDescent="0.2">
      <c r="B2355" s="217"/>
      <c r="C2355" s="218" t="s">
        <v>1789</v>
      </c>
      <c r="D2355" s="219">
        <v>73232</v>
      </c>
      <c r="E2355" s="218" t="s">
        <v>4847</v>
      </c>
      <c r="F2355" s="222">
        <v>0.99</v>
      </c>
      <c r="G2355" s="222">
        <v>0.99</v>
      </c>
      <c r="H2355" s="222" t="s">
        <v>5197</v>
      </c>
      <c r="I2355" s="222" t="s">
        <v>5197</v>
      </c>
      <c r="J2355" s="646" t="s">
        <v>5197</v>
      </c>
      <c r="K2355" s="521" t="s">
        <v>2369</v>
      </c>
      <c r="L2355" s="221" t="s">
        <v>47</v>
      </c>
      <c r="M2355" s="221" t="s">
        <v>51</v>
      </c>
      <c r="N2355" s="300" t="s">
        <v>1795</v>
      </c>
    </row>
    <row r="2356" spans="2:14" x14ac:dyDescent="0.2">
      <c r="B2356" s="217"/>
      <c r="C2356" s="218" t="s">
        <v>1789</v>
      </c>
      <c r="D2356" s="219">
        <v>73233</v>
      </c>
      <c r="E2356" s="218" t="s">
        <v>4848</v>
      </c>
      <c r="F2356" s="222">
        <v>0.433</v>
      </c>
      <c r="G2356" s="222">
        <v>0.433</v>
      </c>
      <c r="H2356" s="222" t="s">
        <v>5197</v>
      </c>
      <c r="I2356" s="222" t="s">
        <v>5197</v>
      </c>
      <c r="J2356" s="646" t="s">
        <v>5197</v>
      </c>
      <c r="K2356" s="521" t="s">
        <v>4849</v>
      </c>
      <c r="L2356" s="221" t="s">
        <v>47</v>
      </c>
      <c r="M2356" s="221" t="s">
        <v>45</v>
      </c>
      <c r="N2356" s="300" t="s">
        <v>1795</v>
      </c>
    </row>
    <row r="2357" spans="2:14" x14ac:dyDescent="0.2">
      <c r="B2357" s="217"/>
      <c r="C2357" s="218" t="s">
        <v>1789</v>
      </c>
      <c r="D2357" s="219">
        <v>73234</v>
      </c>
      <c r="E2357" s="218" t="s">
        <v>4850</v>
      </c>
      <c r="F2357" s="222">
        <v>9.9960000000000004</v>
      </c>
      <c r="G2357" s="222">
        <v>9.9960000000000004</v>
      </c>
      <c r="H2357" s="222" t="s">
        <v>5197</v>
      </c>
      <c r="I2357" s="222" t="s">
        <v>5197</v>
      </c>
      <c r="J2357" s="646" t="s">
        <v>5197</v>
      </c>
      <c r="K2357" s="521" t="s">
        <v>4851</v>
      </c>
      <c r="L2357" s="221" t="s">
        <v>45</v>
      </c>
      <c r="M2357" s="221" t="s">
        <v>45</v>
      </c>
      <c r="N2357" s="300" t="s">
        <v>3147</v>
      </c>
    </row>
    <row r="2358" spans="2:14" x14ac:dyDescent="0.2">
      <c r="B2358" s="217"/>
      <c r="C2358" s="218" t="s">
        <v>1789</v>
      </c>
      <c r="D2358" s="219">
        <v>73235</v>
      </c>
      <c r="E2358" s="218" t="s">
        <v>4852</v>
      </c>
      <c r="F2358" s="222">
        <v>9.9960000000000004</v>
      </c>
      <c r="G2358" s="222">
        <v>9.9960000000000004</v>
      </c>
      <c r="H2358" s="222" t="s">
        <v>5197</v>
      </c>
      <c r="I2358" s="222" t="s">
        <v>5197</v>
      </c>
      <c r="J2358" s="646" t="s">
        <v>5197</v>
      </c>
      <c r="K2358" s="521" t="s">
        <v>4851</v>
      </c>
      <c r="L2358" s="221" t="s">
        <v>45</v>
      </c>
      <c r="M2358" s="221" t="s">
        <v>45</v>
      </c>
      <c r="N2358" s="300" t="s">
        <v>3147</v>
      </c>
    </row>
    <row r="2359" spans="2:14" x14ac:dyDescent="0.2">
      <c r="B2359" s="217"/>
      <c r="C2359" s="218" t="s">
        <v>1789</v>
      </c>
      <c r="D2359" s="219">
        <v>73257</v>
      </c>
      <c r="E2359" s="218" t="s">
        <v>4853</v>
      </c>
      <c r="F2359" s="222">
        <v>4.915</v>
      </c>
      <c r="G2359" s="222">
        <v>4.915</v>
      </c>
      <c r="H2359" s="222" t="s">
        <v>5197</v>
      </c>
      <c r="I2359" s="222" t="s">
        <v>5197</v>
      </c>
      <c r="J2359" s="646" t="s">
        <v>5197</v>
      </c>
      <c r="K2359" s="521" t="s">
        <v>4854</v>
      </c>
      <c r="L2359" s="221" t="s">
        <v>49</v>
      </c>
      <c r="M2359" s="221" t="s">
        <v>1819</v>
      </c>
      <c r="N2359" s="300" t="s">
        <v>2105</v>
      </c>
    </row>
    <row r="2360" spans="2:14" x14ac:dyDescent="0.2">
      <c r="B2360" s="217"/>
      <c r="C2360" s="218" t="s">
        <v>1789</v>
      </c>
      <c r="D2360" s="219">
        <v>73260</v>
      </c>
      <c r="E2360" s="218" t="s">
        <v>4855</v>
      </c>
      <c r="F2360" s="222">
        <v>4.9989999999999997</v>
      </c>
      <c r="G2360" s="222">
        <v>4.9989999999999997</v>
      </c>
      <c r="H2360" s="222" t="s">
        <v>5197</v>
      </c>
      <c r="I2360" s="222" t="s">
        <v>5197</v>
      </c>
      <c r="J2360" s="646" t="s">
        <v>5197</v>
      </c>
      <c r="K2360" s="521" t="s">
        <v>4856</v>
      </c>
      <c r="L2360" s="221" t="s">
        <v>49</v>
      </c>
      <c r="M2360" s="221" t="s">
        <v>49</v>
      </c>
      <c r="N2360" s="300" t="s">
        <v>2105</v>
      </c>
    </row>
    <row r="2361" spans="2:14" x14ac:dyDescent="0.2">
      <c r="B2361" s="217"/>
      <c r="C2361" s="218" t="s">
        <v>1789</v>
      </c>
      <c r="D2361" s="219">
        <v>73267</v>
      </c>
      <c r="E2361" s="218" t="s">
        <v>4857</v>
      </c>
      <c r="F2361" s="222">
        <v>4.99</v>
      </c>
      <c r="G2361" s="222">
        <v>4.99</v>
      </c>
      <c r="H2361" s="222" t="s">
        <v>5197</v>
      </c>
      <c r="I2361" s="222" t="s">
        <v>5197</v>
      </c>
      <c r="J2361" s="646" t="s">
        <v>5197</v>
      </c>
      <c r="K2361" s="521" t="s">
        <v>1793</v>
      </c>
      <c r="L2361" s="221" t="s">
        <v>49</v>
      </c>
      <c r="M2361" s="221" t="s">
        <v>49</v>
      </c>
      <c r="N2361" s="300" t="s">
        <v>2105</v>
      </c>
    </row>
    <row r="2362" spans="2:14" x14ac:dyDescent="0.2">
      <c r="B2362" s="217"/>
      <c r="C2362" s="218" t="s">
        <v>1789</v>
      </c>
      <c r="D2362" s="219">
        <v>73269</v>
      </c>
      <c r="E2362" s="218" t="s">
        <v>4858</v>
      </c>
      <c r="F2362" s="222">
        <v>7.1999999999999995E-2</v>
      </c>
      <c r="G2362" s="222">
        <v>7.1999999999999995E-2</v>
      </c>
      <c r="H2362" s="222" t="s">
        <v>5197</v>
      </c>
      <c r="I2362" s="222" t="s">
        <v>5197</v>
      </c>
      <c r="J2362" s="646" t="s">
        <v>5197</v>
      </c>
      <c r="K2362" s="521" t="s">
        <v>3739</v>
      </c>
      <c r="L2362" s="221" t="s">
        <v>45</v>
      </c>
      <c r="M2362" s="221" t="s">
        <v>45</v>
      </c>
      <c r="N2362" s="300" t="s">
        <v>1986</v>
      </c>
    </row>
    <row r="2363" spans="2:14" x14ac:dyDescent="0.2">
      <c r="B2363" s="217"/>
      <c r="C2363" s="218" t="s">
        <v>1789</v>
      </c>
      <c r="D2363" s="219">
        <v>73272</v>
      </c>
      <c r="E2363" s="218" t="s">
        <v>4859</v>
      </c>
      <c r="F2363" s="222">
        <v>0.1</v>
      </c>
      <c r="G2363" s="222">
        <v>0.1</v>
      </c>
      <c r="H2363" s="222" t="s">
        <v>5197</v>
      </c>
      <c r="I2363" s="222" t="s">
        <v>5197</v>
      </c>
      <c r="J2363" s="646" t="s">
        <v>5197</v>
      </c>
      <c r="K2363" s="521" t="s">
        <v>2675</v>
      </c>
      <c r="L2363" s="221" t="s">
        <v>47</v>
      </c>
      <c r="M2363" s="221" t="s">
        <v>1797</v>
      </c>
      <c r="N2363" s="300" t="s">
        <v>1988</v>
      </c>
    </row>
    <row r="2364" spans="2:14" x14ac:dyDescent="0.2">
      <c r="B2364" s="217"/>
      <c r="C2364" s="218" t="s">
        <v>1789</v>
      </c>
      <c r="D2364" s="219">
        <v>73273</v>
      </c>
      <c r="E2364" s="218" t="s">
        <v>4860</v>
      </c>
      <c r="F2364" s="222">
        <v>0.5</v>
      </c>
      <c r="G2364" s="222">
        <v>0.5</v>
      </c>
      <c r="H2364" s="222" t="s">
        <v>5197</v>
      </c>
      <c r="I2364" s="222" t="s">
        <v>5197</v>
      </c>
      <c r="J2364" s="646" t="s">
        <v>5197</v>
      </c>
      <c r="K2364" s="521" t="s">
        <v>855</v>
      </c>
      <c r="L2364" s="221" t="s">
        <v>47</v>
      </c>
      <c r="M2364" s="221" t="s">
        <v>51</v>
      </c>
      <c r="N2364" s="300" t="s">
        <v>1795</v>
      </c>
    </row>
    <row r="2365" spans="2:14" x14ac:dyDescent="0.2">
      <c r="B2365" s="217"/>
      <c r="C2365" s="218" t="s">
        <v>1789</v>
      </c>
      <c r="D2365" s="219">
        <v>73274</v>
      </c>
      <c r="E2365" s="218" t="s">
        <v>4861</v>
      </c>
      <c r="F2365" s="222">
        <v>6.3E-2</v>
      </c>
      <c r="G2365" s="222">
        <v>6.3E-2</v>
      </c>
      <c r="H2365" s="222" t="s">
        <v>5197</v>
      </c>
      <c r="I2365" s="222" t="s">
        <v>5197</v>
      </c>
      <c r="J2365" s="646" t="s">
        <v>5197</v>
      </c>
      <c r="K2365" s="521" t="s">
        <v>4862</v>
      </c>
      <c r="L2365" s="221" t="s">
        <v>47</v>
      </c>
      <c r="M2365" s="221" t="s">
        <v>51</v>
      </c>
      <c r="N2365" s="300" t="s">
        <v>1795</v>
      </c>
    </row>
    <row r="2366" spans="2:14" x14ac:dyDescent="0.2">
      <c r="B2366" s="217"/>
      <c r="C2366" s="218" t="s">
        <v>1789</v>
      </c>
      <c r="D2366" s="219">
        <v>73275</v>
      </c>
      <c r="E2366" s="218" t="s">
        <v>4863</v>
      </c>
      <c r="F2366" s="222">
        <v>0.13300000000000001</v>
      </c>
      <c r="G2366" s="222">
        <v>0.13300000000000001</v>
      </c>
      <c r="H2366" s="222" t="s">
        <v>5197</v>
      </c>
      <c r="I2366" s="222" t="s">
        <v>5197</v>
      </c>
      <c r="J2366" s="646" t="s">
        <v>5197</v>
      </c>
      <c r="K2366" s="521" t="s">
        <v>2171</v>
      </c>
      <c r="L2366" s="221" t="s">
        <v>47</v>
      </c>
      <c r="M2366" s="221" t="s">
        <v>51</v>
      </c>
      <c r="N2366" s="300" t="s">
        <v>1795</v>
      </c>
    </row>
    <row r="2367" spans="2:14" x14ac:dyDescent="0.2">
      <c r="B2367" s="217"/>
      <c r="C2367" s="218" t="s">
        <v>1789</v>
      </c>
      <c r="D2367" s="219">
        <v>73276</v>
      </c>
      <c r="E2367" s="218" t="s">
        <v>4864</v>
      </c>
      <c r="F2367" s="222">
        <v>0.1</v>
      </c>
      <c r="G2367" s="222">
        <v>0.1</v>
      </c>
      <c r="H2367" s="222" t="s">
        <v>5197</v>
      </c>
      <c r="I2367" s="222" t="s">
        <v>5197</v>
      </c>
      <c r="J2367" s="646" t="s">
        <v>5197</v>
      </c>
      <c r="K2367" s="521" t="s">
        <v>4730</v>
      </c>
      <c r="L2367" s="221" t="s">
        <v>47</v>
      </c>
      <c r="M2367" s="221" t="s">
        <v>51</v>
      </c>
      <c r="N2367" s="300" t="s">
        <v>1795</v>
      </c>
    </row>
    <row r="2368" spans="2:14" x14ac:dyDescent="0.2">
      <c r="B2368" s="217"/>
      <c r="C2368" s="218" t="s">
        <v>1789</v>
      </c>
      <c r="D2368" s="219">
        <v>73277</v>
      </c>
      <c r="E2368" s="218" t="s">
        <v>4865</v>
      </c>
      <c r="F2368" s="222">
        <v>0.2</v>
      </c>
      <c r="G2368" s="222">
        <v>0.2</v>
      </c>
      <c r="H2368" s="222" t="s">
        <v>5197</v>
      </c>
      <c r="I2368" s="222" t="s">
        <v>5197</v>
      </c>
      <c r="J2368" s="646" t="s">
        <v>5197</v>
      </c>
      <c r="K2368" s="521" t="s">
        <v>1832</v>
      </c>
      <c r="L2368" s="221" t="s">
        <v>47</v>
      </c>
      <c r="M2368" s="221" t="s">
        <v>51</v>
      </c>
      <c r="N2368" s="300" t="s">
        <v>1795</v>
      </c>
    </row>
    <row r="2369" spans="2:14" x14ac:dyDescent="0.2">
      <c r="B2369" s="217"/>
      <c r="C2369" s="218" t="s">
        <v>1789</v>
      </c>
      <c r="D2369" s="219">
        <v>73293</v>
      </c>
      <c r="E2369" s="218" t="s">
        <v>4869</v>
      </c>
      <c r="F2369" s="222">
        <v>0.16300000000000001</v>
      </c>
      <c r="G2369" s="222">
        <v>0.16300000000000001</v>
      </c>
      <c r="H2369" s="222" t="s">
        <v>5197</v>
      </c>
      <c r="I2369" s="222" t="s">
        <v>5197</v>
      </c>
      <c r="J2369" s="646" t="s">
        <v>5197</v>
      </c>
      <c r="K2369" s="521" t="s">
        <v>4870</v>
      </c>
      <c r="L2369" s="221" t="s">
        <v>47</v>
      </c>
      <c r="M2369" s="221" t="s">
        <v>51</v>
      </c>
      <c r="N2369" s="300" t="s">
        <v>1988</v>
      </c>
    </row>
    <row r="2370" spans="2:14" x14ac:dyDescent="0.2">
      <c r="B2370" s="217"/>
      <c r="C2370" s="218" t="s">
        <v>1789</v>
      </c>
      <c r="D2370" s="219">
        <v>73319</v>
      </c>
      <c r="E2370" s="218" t="s">
        <v>4871</v>
      </c>
      <c r="F2370" s="222">
        <v>3.6</v>
      </c>
      <c r="G2370" s="222">
        <v>3.6</v>
      </c>
      <c r="H2370" s="222" t="s">
        <v>5197</v>
      </c>
      <c r="I2370" s="222" t="s">
        <v>5197</v>
      </c>
      <c r="J2370" s="646" t="s">
        <v>5197</v>
      </c>
      <c r="K2370" s="521" t="s">
        <v>4574</v>
      </c>
      <c r="L2370" s="221" t="s">
        <v>47</v>
      </c>
      <c r="M2370" s="221" t="s">
        <v>45</v>
      </c>
      <c r="N2370" s="300" t="s">
        <v>1988</v>
      </c>
    </row>
    <row r="2371" spans="2:14" x14ac:dyDescent="0.2">
      <c r="B2371" s="217"/>
      <c r="C2371" s="218" t="s">
        <v>1789</v>
      </c>
      <c r="D2371" s="219">
        <v>73323</v>
      </c>
      <c r="E2371" s="218" t="s">
        <v>4872</v>
      </c>
      <c r="F2371" s="222">
        <v>0.72799999999999998</v>
      </c>
      <c r="G2371" s="222">
        <v>0.72799999999999998</v>
      </c>
      <c r="H2371" s="222" t="s">
        <v>5197</v>
      </c>
      <c r="I2371" s="222" t="s">
        <v>5197</v>
      </c>
      <c r="J2371" s="646" t="s">
        <v>5197</v>
      </c>
      <c r="K2371" s="521" t="s">
        <v>2488</v>
      </c>
      <c r="L2371" s="221" t="s">
        <v>47</v>
      </c>
      <c r="M2371" s="221" t="s">
        <v>1848</v>
      </c>
      <c r="N2371" s="300" t="s">
        <v>1795</v>
      </c>
    </row>
    <row r="2372" spans="2:14" x14ac:dyDescent="0.2">
      <c r="B2372" s="217"/>
      <c r="C2372" s="218" t="s">
        <v>1789</v>
      </c>
      <c r="D2372" s="219">
        <v>73324</v>
      </c>
      <c r="E2372" s="218" t="s">
        <v>4873</v>
      </c>
      <c r="F2372" s="222">
        <v>0.18</v>
      </c>
      <c r="G2372" s="222">
        <v>0.18</v>
      </c>
      <c r="H2372" s="222" t="s">
        <v>5197</v>
      </c>
      <c r="I2372" s="222" t="s">
        <v>5197</v>
      </c>
      <c r="J2372" s="646" t="s">
        <v>5197</v>
      </c>
      <c r="K2372" s="521" t="s">
        <v>2582</v>
      </c>
      <c r="L2372" s="221" t="s">
        <v>47</v>
      </c>
      <c r="M2372" s="221" t="s">
        <v>1848</v>
      </c>
      <c r="N2372" s="300" t="s">
        <v>1795</v>
      </c>
    </row>
    <row r="2373" spans="2:14" x14ac:dyDescent="0.2">
      <c r="B2373" s="217"/>
      <c r="C2373" s="218" t="s">
        <v>1789</v>
      </c>
      <c r="D2373" s="219">
        <v>73325</v>
      </c>
      <c r="E2373" s="218" t="s">
        <v>4874</v>
      </c>
      <c r="F2373" s="222">
        <v>0.32400000000000001</v>
      </c>
      <c r="G2373" s="222">
        <v>0.32400000000000001</v>
      </c>
      <c r="H2373" s="222" t="s">
        <v>5197</v>
      </c>
      <c r="I2373" s="222" t="s">
        <v>5197</v>
      </c>
      <c r="J2373" s="646" t="s">
        <v>5197</v>
      </c>
      <c r="K2373" s="521" t="s">
        <v>4875</v>
      </c>
      <c r="L2373" s="221" t="s">
        <v>47</v>
      </c>
      <c r="M2373" s="221" t="s">
        <v>1848</v>
      </c>
      <c r="N2373" s="300" t="s">
        <v>1795</v>
      </c>
    </row>
    <row r="2374" spans="2:14" x14ac:dyDescent="0.2">
      <c r="B2374" s="217"/>
      <c r="C2374" s="218" t="s">
        <v>1789</v>
      </c>
      <c r="D2374" s="219">
        <v>73326</v>
      </c>
      <c r="E2374" s="218" t="s">
        <v>4876</v>
      </c>
      <c r="F2374" s="222">
        <v>0.75600000000000001</v>
      </c>
      <c r="G2374" s="222">
        <v>0.75600000000000001</v>
      </c>
      <c r="H2374" s="222" t="s">
        <v>5197</v>
      </c>
      <c r="I2374" s="222" t="s">
        <v>5197</v>
      </c>
      <c r="J2374" s="646" t="s">
        <v>5197</v>
      </c>
      <c r="K2374" s="521" t="s">
        <v>2488</v>
      </c>
      <c r="L2374" s="221" t="s">
        <v>47</v>
      </c>
      <c r="M2374" s="221" t="s">
        <v>1848</v>
      </c>
      <c r="N2374" s="300" t="s">
        <v>1795</v>
      </c>
    </row>
    <row r="2375" spans="2:14" x14ac:dyDescent="0.2">
      <c r="B2375" s="217"/>
      <c r="C2375" s="218" t="s">
        <v>1789</v>
      </c>
      <c r="D2375" s="219">
        <v>73327</v>
      </c>
      <c r="E2375" s="218" t="s">
        <v>4877</v>
      </c>
      <c r="F2375" s="222">
        <v>0.14299999999999999</v>
      </c>
      <c r="G2375" s="222">
        <v>0.14299999999999999</v>
      </c>
      <c r="H2375" s="222" t="s">
        <v>5197</v>
      </c>
      <c r="I2375" s="222" t="s">
        <v>5197</v>
      </c>
      <c r="J2375" s="646" t="s">
        <v>5197</v>
      </c>
      <c r="K2375" s="521" t="s">
        <v>2485</v>
      </c>
      <c r="L2375" s="221" t="s">
        <v>47</v>
      </c>
      <c r="M2375" s="221" t="s">
        <v>1848</v>
      </c>
      <c r="N2375" s="300" t="s">
        <v>1795</v>
      </c>
    </row>
    <row r="2376" spans="2:14" x14ac:dyDescent="0.2">
      <c r="B2376" s="217"/>
      <c r="C2376" s="218" t="s">
        <v>1789</v>
      </c>
      <c r="D2376" s="219">
        <v>73329</v>
      </c>
      <c r="E2376" s="218" t="s">
        <v>4878</v>
      </c>
      <c r="F2376" s="222">
        <v>0.13300000000000001</v>
      </c>
      <c r="G2376" s="222">
        <v>0.13300000000000001</v>
      </c>
      <c r="H2376" s="222" t="s">
        <v>5197</v>
      </c>
      <c r="I2376" s="222" t="s">
        <v>5197</v>
      </c>
      <c r="J2376" s="646" t="s">
        <v>5197</v>
      </c>
      <c r="K2376" s="521" t="s">
        <v>3763</v>
      </c>
      <c r="L2376" s="221" t="s">
        <v>45</v>
      </c>
      <c r="M2376" s="221" t="s">
        <v>45</v>
      </c>
      <c r="N2376" s="300" t="s">
        <v>1986</v>
      </c>
    </row>
    <row r="2377" spans="2:14" x14ac:dyDescent="0.2">
      <c r="B2377" s="217"/>
      <c r="C2377" s="218" t="s">
        <v>1789</v>
      </c>
      <c r="D2377" s="219">
        <v>73330</v>
      </c>
      <c r="E2377" s="218" t="s">
        <v>4879</v>
      </c>
      <c r="F2377" s="222">
        <v>2.5</v>
      </c>
      <c r="G2377" s="222">
        <v>2.5</v>
      </c>
      <c r="H2377" s="222" t="s">
        <v>5197</v>
      </c>
      <c r="I2377" s="222" t="s">
        <v>5197</v>
      </c>
      <c r="J2377" s="646" t="s">
        <v>5197</v>
      </c>
      <c r="K2377" s="521" t="s">
        <v>4532</v>
      </c>
      <c r="L2377" s="221" t="s">
        <v>49</v>
      </c>
      <c r="M2377" s="221" t="s">
        <v>1819</v>
      </c>
      <c r="N2377" s="300" t="s">
        <v>2105</v>
      </c>
    </row>
    <row r="2378" spans="2:14" x14ac:dyDescent="0.2">
      <c r="B2378" s="217"/>
      <c r="C2378" s="218" t="s">
        <v>1789</v>
      </c>
      <c r="D2378" s="219">
        <v>73331</v>
      </c>
      <c r="E2378" s="218" t="s">
        <v>4880</v>
      </c>
      <c r="F2378" s="222">
        <v>3.5999999999999997E-2</v>
      </c>
      <c r="G2378" s="222">
        <v>3.5999999999999997E-2</v>
      </c>
      <c r="H2378" s="222" t="s">
        <v>5197</v>
      </c>
      <c r="I2378" s="222" t="s">
        <v>5197</v>
      </c>
      <c r="J2378" s="646" t="s">
        <v>5197</v>
      </c>
      <c r="K2378" s="521" t="s">
        <v>2621</v>
      </c>
      <c r="L2378" s="221" t="s">
        <v>45</v>
      </c>
      <c r="M2378" s="221" t="s">
        <v>45</v>
      </c>
      <c r="N2378" s="300" t="s">
        <v>1986</v>
      </c>
    </row>
    <row r="2379" spans="2:14" x14ac:dyDescent="0.2">
      <c r="B2379" s="217"/>
      <c r="C2379" s="218" t="s">
        <v>1789</v>
      </c>
      <c r="D2379" s="219">
        <v>73333</v>
      </c>
      <c r="E2379" s="218" t="s">
        <v>4881</v>
      </c>
      <c r="F2379" s="222">
        <v>0.05</v>
      </c>
      <c r="G2379" s="222">
        <v>0.05</v>
      </c>
      <c r="H2379" s="222" t="s">
        <v>5197</v>
      </c>
      <c r="I2379" s="222" t="s">
        <v>5197</v>
      </c>
      <c r="J2379" s="646" t="s">
        <v>5197</v>
      </c>
      <c r="K2379" s="521" t="s">
        <v>3334</v>
      </c>
      <c r="L2379" s="221" t="s">
        <v>45</v>
      </c>
      <c r="M2379" s="221" t="s">
        <v>45</v>
      </c>
      <c r="N2379" s="300" t="s">
        <v>1986</v>
      </c>
    </row>
    <row r="2380" spans="2:14" x14ac:dyDescent="0.2">
      <c r="B2380" s="217"/>
      <c r="C2380" s="218" t="s">
        <v>1789</v>
      </c>
      <c r="D2380" s="219">
        <v>73334</v>
      </c>
      <c r="E2380" s="218" t="s">
        <v>4882</v>
      </c>
      <c r="F2380" s="222">
        <v>0.96</v>
      </c>
      <c r="G2380" s="222">
        <v>0.96</v>
      </c>
      <c r="H2380" s="222" t="s">
        <v>5197</v>
      </c>
      <c r="I2380" s="222" t="s">
        <v>5197</v>
      </c>
      <c r="J2380" s="646" t="s">
        <v>5197</v>
      </c>
      <c r="K2380" s="521" t="s">
        <v>1847</v>
      </c>
      <c r="L2380" s="221" t="s">
        <v>47</v>
      </c>
      <c r="M2380" s="221" t="s">
        <v>1848</v>
      </c>
      <c r="N2380" s="300" t="s">
        <v>1795</v>
      </c>
    </row>
    <row r="2381" spans="2:14" x14ac:dyDescent="0.2">
      <c r="B2381" s="217"/>
      <c r="C2381" s="218" t="s">
        <v>1789</v>
      </c>
      <c r="D2381" s="219">
        <v>73335</v>
      </c>
      <c r="E2381" s="218" t="s">
        <v>4883</v>
      </c>
      <c r="F2381" s="222">
        <v>0.82799999999999996</v>
      </c>
      <c r="G2381" s="222">
        <v>0.82799999999999996</v>
      </c>
      <c r="H2381" s="222" t="s">
        <v>5197</v>
      </c>
      <c r="I2381" s="222" t="s">
        <v>5197</v>
      </c>
      <c r="J2381" s="646" t="s">
        <v>5197</v>
      </c>
      <c r="K2381" s="521" t="s">
        <v>3052</v>
      </c>
      <c r="L2381" s="221" t="s">
        <v>47</v>
      </c>
      <c r="M2381" s="221" t="s">
        <v>1848</v>
      </c>
      <c r="N2381" s="300" t="s">
        <v>1795</v>
      </c>
    </row>
    <row r="2382" spans="2:14" x14ac:dyDescent="0.2">
      <c r="B2382" s="217"/>
      <c r="C2382" s="218" t="s">
        <v>1789</v>
      </c>
      <c r="D2382" s="219">
        <v>73336</v>
      </c>
      <c r="E2382" s="218" t="s">
        <v>4884</v>
      </c>
      <c r="F2382" s="222">
        <v>0.16800000000000001</v>
      </c>
      <c r="G2382" s="222">
        <v>0.16800000000000001</v>
      </c>
      <c r="H2382" s="222" t="s">
        <v>5197</v>
      </c>
      <c r="I2382" s="222" t="s">
        <v>5197</v>
      </c>
      <c r="J2382" s="646" t="s">
        <v>5197</v>
      </c>
      <c r="K2382" s="521" t="s">
        <v>131</v>
      </c>
      <c r="L2382" s="221" t="s">
        <v>47</v>
      </c>
      <c r="M2382" s="221" t="s">
        <v>1848</v>
      </c>
      <c r="N2382" s="300" t="s">
        <v>1795</v>
      </c>
    </row>
    <row r="2383" spans="2:14" x14ac:dyDescent="0.2">
      <c r="B2383" s="217"/>
      <c r="C2383" s="218" t="s">
        <v>1789</v>
      </c>
      <c r="D2383" s="219">
        <v>73337</v>
      </c>
      <c r="E2383" s="218" t="s">
        <v>4885</v>
      </c>
      <c r="F2383" s="222">
        <v>0.26400000000000001</v>
      </c>
      <c r="G2383" s="222">
        <v>0.26400000000000001</v>
      </c>
      <c r="H2383" s="222" t="s">
        <v>5197</v>
      </c>
      <c r="I2383" s="222" t="s">
        <v>5197</v>
      </c>
      <c r="J2383" s="646" t="s">
        <v>5197</v>
      </c>
      <c r="K2383" s="521" t="s">
        <v>131</v>
      </c>
      <c r="L2383" s="221" t="s">
        <v>47</v>
      </c>
      <c r="M2383" s="221" t="s">
        <v>1848</v>
      </c>
      <c r="N2383" s="300" t="s">
        <v>1795</v>
      </c>
    </row>
    <row r="2384" spans="2:14" x14ac:dyDescent="0.2">
      <c r="B2384" s="217"/>
      <c r="C2384" s="218" t="s">
        <v>1789</v>
      </c>
      <c r="D2384" s="219">
        <v>73338</v>
      </c>
      <c r="E2384" s="218" t="s">
        <v>4886</v>
      </c>
      <c r="F2384" s="222">
        <v>0.12</v>
      </c>
      <c r="G2384" s="222">
        <v>0.12</v>
      </c>
      <c r="H2384" s="222" t="s">
        <v>5197</v>
      </c>
      <c r="I2384" s="222" t="s">
        <v>5197</v>
      </c>
      <c r="J2384" s="646" t="s">
        <v>5197</v>
      </c>
      <c r="K2384" s="521" t="s">
        <v>2582</v>
      </c>
      <c r="L2384" s="221" t="s">
        <v>47</v>
      </c>
      <c r="M2384" s="221" t="s">
        <v>1848</v>
      </c>
      <c r="N2384" s="300" t="s">
        <v>1795</v>
      </c>
    </row>
    <row r="2385" spans="2:14" x14ac:dyDescent="0.2">
      <c r="B2385" s="217"/>
      <c r="C2385" s="218" t="s">
        <v>1789</v>
      </c>
      <c r="D2385" s="219">
        <v>73346</v>
      </c>
      <c r="E2385" s="218" t="s">
        <v>4887</v>
      </c>
      <c r="F2385" s="222">
        <v>0.46600000000000003</v>
      </c>
      <c r="G2385" s="222">
        <v>0.46600000000000003</v>
      </c>
      <c r="H2385" s="222" t="s">
        <v>5197</v>
      </c>
      <c r="I2385" s="222" t="s">
        <v>5197</v>
      </c>
      <c r="J2385" s="646" t="s">
        <v>5197</v>
      </c>
      <c r="K2385" s="521" t="s">
        <v>3741</v>
      </c>
      <c r="L2385" s="221" t="s">
        <v>47</v>
      </c>
      <c r="M2385" s="221" t="s">
        <v>1797</v>
      </c>
      <c r="N2385" s="300" t="s">
        <v>1988</v>
      </c>
    </row>
    <row r="2386" spans="2:14" x14ac:dyDescent="0.2">
      <c r="B2386" s="217"/>
      <c r="C2386" s="218" t="s">
        <v>1789</v>
      </c>
      <c r="D2386" s="219">
        <v>73350</v>
      </c>
      <c r="E2386" s="218" t="s">
        <v>4888</v>
      </c>
      <c r="F2386" s="222">
        <v>0.26400000000000001</v>
      </c>
      <c r="G2386" s="222">
        <v>0.26400000000000001</v>
      </c>
      <c r="H2386" s="222" t="s">
        <v>5197</v>
      </c>
      <c r="I2386" s="222" t="s">
        <v>5197</v>
      </c>
      <c r="J2386" s="646" t="s">
        <v>5197</v>
      </c>
      <c r="K2386" s="521" t="s">
        <v>3022</v>
      </c>
      <c r="L2386" s="221" t="s">
        <v>47</v>
      </c>
      <c r="M2386" s="221" t="s">
        <v>51</v>
      </c>
      <c r="N2386" s="300" t="s">
        <v>1795</v>
      </c>
    </row>
    <row r="2387" spans="2:14" x14ac:dyDescent="0.2">
      <c r="B2387" s="217"/>
      <c r="C2387" s="218" t="s">
        <v>1789</v>
      </c>
      <c r="D2387" s="219">
        <v>73351</v>
      </c>
      <c r="E2387" s="218" t="s">
        <v>4889</v>
      </c>
      <c r="F2387" s="222">
        <v>0.08</v>
      </c>
      <c r="G2387" s="222">
        <v>0.08</v>
      </c>
      <c r="H2387" s="222" t="s">
        <v>5197</v>
      </c>
      <c r="I2387" s="222" t="s">
        <v>5197</v>
      </c>
      <c r="J2387" s="646" t="s">
        <v>5197</v>
      </c>
      <c r="K2387" s="521" t="s">
        <v>4150</v>
      </c>
      <c r="L2387" s="221" t="s">
        <v>47</v>
      </c>
      <c r="M2387" s="221" t="s">
        <v>1797</v>
      </c>
      <c r="N2387" s="300" t="s">
        <v>1988</v>
      </c>
    </row>
    <row r="2388" spans="2:14" x14ac:dyDescent="0.2">
      <c r="B2388" s="217"/>
      <c r="C2388" s="218" t="s">
        <v>1789</v>
      </c>
      <c r="D2388" s="219">
        <v>73352</v>
      </c>
      <c r="E2388" s="218" t="s">
        <v>4890</v>
      </c>
      <c r="F2388" s="222">
        <v>0.67200000000000004</v>
      </c>
      <c r="G2388" s="222">
        <v>0.67200000000000004</v>
      </c>
      <c r="H2388" s="222" t="s">
        <v>5197</v>
      </c>
      <c r="I2388" s="222" t="s">
        <v>5197</v>
      </c>
      <c r="J2388" s="646" t="s">
        <v>5197</v>
      </c>
      <c r="K2388" s="521" t="s">
        <v>1813</v>
      </c>
      <c r="L2388" s="221" t="s">
        <v>47</v>
      </c>
      <c r="M2388" s="221" t="s">
        <v>1848</v>
      </c>
      <c r="N2388" s="300" t="s">
        <v>1795</v>
      </c>
    </row>
    <row r="2389" spans="2:14" x14ac:dyDescent="0.2">
      <c r="B2389" s="217"/>
      <c r="C2389" s="218" t="s">
        <v>1789</v>
      </c>
      <c r="D2389" s="219">
        <v>73353</v>
      </c>
      <c r="E2389" s="218" t="s">
        <v>4891</v>
      </c>
      <c r="F2389" s="222">
        <v>0.16700000000000001</v>
      </c>
      <c r="G2389" s="222">
        <v>0.16700000000000001</v>
      </c>
      <c r="H2389" s="222" t="s">
        <v>5197</v>
      </c>
      <c r="I2389" s="222" t="s">
        <v>5197</v>
      </c>
      <c r="J2389" s="646" t="s">
        <v>5197</v>
      </c>
      <c r="K2389" s="521" t="s">
        <v>4759</v>
      </c>
      <c r="L2389" s="221" t="s">
        <v>47</v>
      </c>
      <c r="M2389" s="221" t="s">
        <v>1848</v>
      </c>
      <c r="N2389" s="300" t="s">
        <v>1795</v>
      </c>
    </row>
    <row r="2390" spans="2:14" x14ac:dyDescent="0.2">
      <c r="B2390" s="217"/>
      <c r="C2390" s="218" t="s">
        <v>1789</v>
      </c>
      <c r="D2390" s="219">
        <v>73354</v>
      </c>
      <c r="E2390" s="218" t="s">
        <v>4892</v>
      </c>
      <c r="F2390" s="222">
        <v>0.13300000000000001</v>
      </c>
      <c r="G2390" s="222">
        <v>0.13300000000000001</v>
      </c>
      <c r="H2390" s="222" t="s">
        <v>5197</v>
      </c>
      <c r="I2390" s="222" t="s">
        <v>5197</v>
      </c>
      <c r="J2390" s="646" t="s">
        <v>5197</v>
      </c>
      <c r="K2390" s="521" t="s">
        <v>2433</v>
      </c>
      <c r="L2390" s="221" t="s">
        <v>47</v>
      </c>
      <c r="M2390" s="221" t="s">
        <v>1848</v>
      </c>
      <c r="N2390" s="300" t="s">
        <v>1795</v>
      </c>
    </row>
    <row r="2391" spans="2:14" x14ac:dyDescent="0.2">
      <c r="B2391" s="217"/>
      <c r="C2391" s="218" t="s">
        <v>1789</v>
      </c>
      <c r="D2391" s="219">
        <v>73355</v>
      </c>
      <c r="E2391" s="218" t="s">
        <v>4893</v>
      </c>
      <c r="F2391" s="222">
        <v>0.499</v>
      </c>
      <c r="G2391" s="222">
        <v>0.499</v>
      </c>
      <c r="H2391" s="222" t="s">
        <v>5197</v>
      </c>
      <c r="I2391" s="222" t="s">
        <v>5197</v>
      </c>
      <c r="J2391" s="646" t="s">
        <v>5197</v>
      </c>
      <c r="K2391" s="521" t="s">
        <v>2123</v>
      </c>
      <c r="L2391" s="221" t="s">
        <v>47</v>
      </c>
      <c r="M2391" s="221" t="s">
        <v>45</v>
      </c>
      <c r="N2391" s="300" t="s">
        <v>1795</v>
      </c>
    </row>
    <row r="2392" spans="2:14" x14ac:dyDescent="0.2">
      <c r="B2392" s="217"/>
      <c r="C2392" s="218" t="s">
        <v>1789</v>
      </c>
      <c r="D2392" s="219">
        <v>73356</v>
      </c>
      <c r="E2392" s="218" t="s">
        <v>4894</v>
      </c>
      <c r="F2392" s="222">
        <v>0.498</v>
      </c>
      <c r="G2392" s="222">
        <v>0.498</v>
      </c>
      <c r="H2392" s="222" t="s">
        <v>5197</v>
      </c>
      <c r="I2392" s="222" t="s">
        <v>5197</v>
      </c>
      <c r="J2392" s="646" t="s">
        <v>5197</v>
      </c>
      <c r="K2392" s="521" t="s">
        <v>2123</v>
      </c>
      <c r="L2392" s="221" t="s">
        <v>47</v>
      </c>
      <c r="M2392" s="221" t="s">
        <v>45</v>
      </c>
      <c r="N2392" s="300" t="s">
        <v>1795</v>
      </c>
    </row>
    <row r="2393" spans="2:14" x14ac:dyDescent="0.2">
      <c r="B2393" s="217"/>
      <c r="C2393" s="218" t="s">
        <v>1789</v>
      </c>
      <c r="D2393" s="219">
        <v>73357</v>
      </c>
      <c r="E2393" s="218" t="s">
        <v>4895</v>
      </c>
      <c r="F2393" s="222">
        <v>0.996</v>
      </c>
      <c r="G2393" s="222">
        <v>0.996</v>
      </c>
      <c r="H2393" s="222" t="s">
        <v>5197</v>
      </c>
      <c r="I2393" s="222" t="s">
        <v>5197</v>
      </c>
      <c r="J2393" s="646" t="s">
        <v>5197</v>
      </c>
      <c r="K2393" s="521" t="s">
        <v>2383</v>
      </c>
      <c r="L2393" s="221" t="s">
        <v>47</v>
      </c>
      <c r="M2393" s="221" t="s">
        <v>1848</v>
      </c>
      <c r="N2393" s="300" t="s">
        <v>1795</v>
      </c>
    </row>
    <row r="2394" spans="2:14" x14ac:dyDescent="0.2">
      <c r="B2394" s="217"/>
      <c r="C2394" s="218" t="s">
        <v>1789</v>
      </c>
      <c r="D2394" s="219">
        <v>73358</v>
      </c>
      <c r="E2394" s="218" t="s">
        <v>4896</v>
      </c>
      <c r="F2394" s="222">
        <v>1</v>
      </c>
      <c r="G2394" s="222">
        <v>1</v>
      </c>
      <c r="H2394" s="222" t="s">
        <v>5197</v>
      </c>
      <c r="I2394" s="222" t="s">
        <v>5197</v>
      </c>
      <c r="J2394" s="646" t="s">
        <v>5197</v>
      </c>
      <c r="K2394" s="521" t="s">
        <v>855</v>
      </c>
      <c r="L2394" s="221" t="s">
        <v>47</v>
      </c>
      <c r="M2394" s="221" t="s">
        <v>51</v>
      </c>
      <c r="N2394" s="300" t="s">
        <v>1795</v>
      </c>
    </row>
    <row r="2395" spans="2:14" x14ac:dyDescent="0.2">
      <c r="B2395" s="217"/>
      <c r="C2395" s="218" t="s">
        <v>1789</v>
      </c>
      <c r="D2395" s="219">
        <v>73360</v>
      </c>
      <c r="E2395" s="218" t="s">
        <v>4897</v>
      </c>
      <c r="F2395" s="222">
        <v>0.81899999999999995</v>
      </c>
      <c r="G2395" s="222">
        <v>0.81899999999999995</v>
      </c>
      <c r="H2395" s="222" t="s">
        <v>5197</v>
      </c>
      <c r="I2395" s="222" t="s">
        <v>5197</v>
      </c>
      <c r="J2395" s="646" t="s">
        <v>5197</v>
      </c>
      <c r="K2395" s="521" t="s">
        <v>3821</v>
      </c>
      <c r="L2395" s="221" t="s">
        <v>45</v>
      </c>
      <c r="M2395" s="221" t="s">
        <v>45</v>
      </c>
      <c r="N2395" s="300" t="s">
        <v>1986</v>
      </c>
    </row>
    <row r="2396" spans="2:14" x14ac:dyDescent="0.2">
      <c r="B2396" s="217"/>
      <c r="C2396" s="218" t="s">
        <v>1789</v>
      </c>
      <c r="D2396" s="219">
        <v>73362</v>
      </c>
      <c r="E2396" s="218" t="s">
        <v>4898</v>
      </c>
      <c r="F2396" s="222">
        <v>3.9E-2</v>
      </c>
      <c r="G2396" s="222">
        <v>3.9E-2</v>
      </c>
      <c r="H2396" s="222" t="s">
        <v>5197</v>
      </c>
      <c r="I2396" s="222" t="s">
        <v>5197</v>
      </c>
      <c r="J2396" s="646" t="s">
        <v>5197</v>
      </c>
      <c r="K2396" s="521" t="s">
        <v>3724</v>
      </c>
      <c r="L2396" s="221" t="s">
        <v>45</v>
      </c>
      <c r="M2396" s="221" t="s">
        <v>45</v>
      </c>
      <c r="N2396" s="300" t="s">
        <v>1986</v>
      </c>
    </row>
    <row r="2397" spans="2:14" x14ac:dyDescent="0.2">
      <c r="B2397" s="217"/>
      <c r="C2397" s="218" t="s">
        <v>1789</v>
      </c>
      <c r="D2397" s="219">
        <v>73363</v>
      </c>
      <c r="E2397" s="218" t="s">
        <v>4899</v>
      </c>
      <c r="F2397" s="222">
        <v>0.8</v>
      </c>
      <c r="G2397" s="222">
        <v>0.8</v>
      </c>
      <c r="H2397" s="222" t="s">
        <v>5197</v>
      </c>
      <c r="I2397" s="222" t="s">
        <v>5197</v>
      </c>
      <c r="J2397" s="646" t="s">
        <v>5197</v>
      </c>
      <c r="K2397" s="521" t="s">
        <v>4900</v>
      </c>
      <c r="L2397" s="221" t="s">
        <v>47</v>
      </c>
      <c r="M2397" s="221" t="s">
        <v>1763</v>
      </c>
      <c r="N2397" s="300" t="s">
        <v>4472</v>
      </c>
    </row>
    <row r="2398" spans="2:14" x14ac:dyDescent="0.2">
      <c r="B2398" s="217"/>
      <c r="C2398" s="218" t="s">
        <v>1789</v>
      </c>
      <c r="D2398" s="219">
        <v>73364</v>
      </c>
      <c r="E2398" s="218" t="s">
        <v>4901</v>
      </c>
      <c r="F2398" s="222">
        <v>3.3</v>
      </c>
      <c r="G2398" s="222">
        <v>3.3</v>
      </c>
      <c r="H2398" s="222" t="s">
        <v>5197</v>
      </c>
      <c r="I2398" s="222" t="s">
        <v>5197</v>
      </c>
      <c r="J2398" s="646" t="s">
        <v>5197</v>
      </c>
      <c r="K2398" s="521" t="s">
        <v>2704</v>
      </c>
      <c r="L2398" s="221" t="s">
        <v>47</v>
      </c>
      <c r="M2398" s="221" t="s">
        <v>1763</v>
      </c>
      <c r="N2398" s="300" t="s">
        <v>4472</v>
      </c>
    </row>
    <row r="2399" spans="2:14" x14ac:dyDescent="0.2">
      <c r="B2399" s="217"/>
      <c r="C2399" s="218" t="s">
        <v>1789</v>
      </c>
      <c r="D2399" s="219">
        <v>73365</v>
      </c>
      <c r="E2399" s="218" t="s">
        <v>4902</v>
      </c>
      <c r="F2399" s="222">
        <v>1.38</v>
      </c>
      <c r="G2399" s="222">
        <v>1.38</v>
      </c>
      <c r="H2399" s="222" t="s">
        <v>5197</v>
      </c>
      <c r="I2399" s="222" t="s">
        <v>5197</v>
      </c>
      <c r="J2399" s="646" t="s">
        <v>5197</v>
      </c>
      <c r="K2399" s="521" t="s">
        <v>4100</v>
      </c>
      <c r="L2399" s="221" t="s">
        <v>47</v>
      </c>
      <c r="M2399" s="221" t="s">
        <v>1763</v>
      </c>
      <c r="N2399" s="300" t="s">
        <v>4472</v>
      </c>
    </row>
    <row r="2400" spans="2:14" x14ac:dyDescent="0.2">
      <c r="B2400" s="217"/>
      <c r="C2400" s="218" t="s">
        <v>1789</v>
      </c>
      <c r="D2400" s="219">
        <v>73366</v>
      </c>
      <c r="E2400" s="218" t="s">
        <v>4903</v>
      </c>
      <c r="F2400" s="222">
        <v>0.999</v>
      </c>
      <c r="G2400" s="222">
        <v>0.999</v>
      </c>
      <c r="H2400" s="222" t="s">
        <v>5197</v>
      </c>
      <c r="I2400" s="222" t="s">
        <v>5197</v>
      </c>
      <c r="J2400" s="646" t="s">
        <v>5197</v>
      </c>
      <c r="K2400" s="521" t="s">
        <v>4004</v>
      </c>
      <c r="L2400" s="221" t="s">
        <v>47</v>
      </c>
      <c r="M2400" s="221" t="s">
        <v>1763</v>
      </c>
      <c r="N2400" s="300" t="s">
        <v>4472</v>
      </c>
    </row>
    <row r="2401" spans="2:14" x14ac:dyDescent="0.2">
      <c r="B2401" s="217"/>
      <c r="C2401" s="218" t="s">
        <v>1789</v>
      </c>
      <c r="D2401" s="219">
        <v>73383</v>
      </c>
      <c r="E2401" s="218" t="s">
        <v>4904</v>
      </c>
      <c r="F2401" s="222">
        <v>0.25</v>
      </c>
      <c r="G2401" s="222">
        <v>0.25</v>
      </c>
      <c r="H2401" s="222" t="s">
        <v>5197</v>
      </c>
      <c r="I2401" s="222" t="s">
        <v>5197</v>
      </c>
      <c r="J2401" s="646" t="s">
        <v>5197</v>
      </c>
      <c r="K2401" s="521" t="s">
        <v>2067</v>
      </c>
      <c r="L2401" s="221" t="s">
        <v>47</v>
      </c>
      <c r="M2401" s="221" t="s">
        <v>45</v>
      </c>
      <c r="N2401" s="300" t="s">
        <v>1795</v>
      </c>
    </row>
    <row r="2402" spans="2:14" x14ac:dyDescent="0.2">
      <c r="B2402" s="217"/>
      <c r="C2402" s="218" t="s">
        <v>1789</v>
      </c>
      <c r="D2402" s="219">
        <v>73384</v>
      </c>
      <c r="E2402" s="218" t="s">
        <v>4905</v>
      </c>
      <c r="F2402" s="222">
        <v>0.48</v>
      </c>
      <c r="G2402" s="222">
        <v>0.48</v>
      </c>
      <c r="H2402" s="222" t="s">
        <v>5197</v>
      </c>
      <c r="I2402" s="222" t="s">
        <v>5197</v>
      </c>
      <c r="J2402" s="646" t="s">
        <v>5197</v>
      </c>
      <c r="K2402" s="521" t="s">
        <v>4706</v>
      </c>
      <c r="L2402" s="221" t="s">
        <v>47</v>
      </c>
      <c r="M2402" s="221" t="s">
        <v>1848</v>
      </c>
      <c r="N2402" s="300" t="s">
        <v>1795</v>
      </c>
    </row>
    <row r="2403" spans="2:14" x14ac:dyDescent="0.2">
      <c r="B2403" s="217"/>
      <c r="C2403" s="218" t="s">
        <v>1789</v>
      </c>
      <c r="D2403" s="219">
        <v>73385</v>
      </c>
      <c r="E2403" s="218" t="s">
        <v>4906</v>
      </c>
      <c r="F2403" s="222">
        <v>3.04</v>
      </c>
      <c r="G2403" s="222">
        <v>3.04</v>
      </c>
      <c r="H2403" s="222" t="s">
        <v>5197</v>
      </c>
      <c r="I2403" s="222" t="s">
        <v>5197</v>
      </c>
      <c r="J2403" s="646" t="s">
        <v>5197</v>
      </c>
      <c r="K2403" s="521" t="s">
        <v>2485</v>
      </c>
      <c r="L2403" s="221" t="s">
        <v>47</v>
      </c>
      <c r="M2403" s="221" t="s">
        <v>1848</v>
      </c>
      <c r="N2403" s="300" t="s">
        <v>1795</v>
      </c>
    </row>
    <row r="2404" spans="2:14" x14ac:dyDescent="0.2">
      <c r="B2404" s="217"/>
      <c r="C2404" s="218" t="s">
        <v>1789</v>
      </c>
      <c r="D2404" s="219">
        <v>73386</v>
      </c>
      <c r="E2404" s="218" t="s">
        <v>4907</v>
      </c>
      <c r="F2404" s="222">
        <v>0.2</v>
      </c>
      <c r="G2404" s="222">
        <v>0.2</v>
      </c>
      <c r="H2404" s="222" t="s">
        <v>5197</v>
      </c>
      <c r="I2404" s="222" t="s">
        <v>5197</v>
      </c>
      <c r="J2404" s="646" t="s">
        <v>5197</v>
      </c>
      <c r="K2404" s="521" t="s">
        <v>2488</v>
      </c>
      <c r="L2404" s="221" t="s">
        <v>47</v>
      </c>
      <c r="M2404" s="221" t="s">
        <v>1848</v>
      </c>
      <c r="N2404" s="300" t="s">
        <v>1795</v>
      </c>
    </row>
    <row r="2405" spans="2:14" x14ac:dyDescent="0.2">
      <c r="B2405" s="217"/>
      <c r="C2405" s="218" t="s">
        <v>1789</v>
      </c>
      <c r="D2405" s="219">
        <v>73387</v>
      </c>
      <c r="E2405" s="218" t="s">
        <v>4908</v>
      </c>
      <c r="F2405" s="222">
        <v>0.39</v>
      </c>
      <c r="G2405" s="222">
        <v>0.39</v>
      </c>
      <c r="H2405" s="222" t="s">
        <v>5197</v>
      </c>
      <c r="I2405" s="222" t="s">
        <v>5197</v>
      </c>
      <c r="J2405" s="646" t="s">
        <v>5197</v>
      </c>
      <c r="K2405" s="521" t="s">
        <v>2553</v>
      </c>
      <c r="L2405" s="221" t="s">
        <v>47</v>
      </c>
      <c r="M2405" s="221" t="s">
        <v>1848</v>
      </c>
      <c r="N2405" s="300" t="s">
        <v>1795</v>
      </c>
    </row>
    <row r="2406" spans="2:14" x14ac:dyDescent="0.2">
      <c r="B2406" s="217"/>
      <c r="C2406" s="218" t="s">
        <v>1789</v>
      </c>
      <c r="D2406" s="219">
        <v>73388</v>
      </c>
      <c r="E2406" s="218" t="s">
        <v>4909</v>
      </c>
      <c r="F2406" s="222">
        <v>0.2</v>
      </c>
      <c r="G2406" s="222">
        <v>0.2</v>
      </c>
      <c r="H2406" s="222" t="s">
        <v>5197</v>
      </c>
      <c r="I2406" s="222" t="s">
        <v>5197</v>
      </c>
      <c r="J2406" s="646" t="s">
        <v>5197</v>
      </c>
      <c r="K2406" s="521" t="s">
        <v>2854</v>
      </c>
      <c r="L2406" s="221" t="s">
        <v>47</v>
      </c>
      <c r="M2406" s="221" t="s">
        <v>1848</v>
      </c>
      <c r="N2406" s="300" t="s">
        <v>1795</v>
      </c>
    </row>
    <row r="2407" spans="2:14" x14ac:dyDescent="0.2">
      <c r="B2407" s="217"/>
      <c r="C2407" s="218" t="s">
        <v>1789</v>
      </c>
      <c r="D2407" s="219">
        <v>73389</v>
      </c>
      <c r="E2407" s="218" t="s">
        <v>4910</v>
      </c>
      <c r="F2407" s="222">
        <v>0.25</v>
      </c>
      <c r="G2407" s="222">
        <v>0.25</v>
      </c>
      <c r="H2407" s="222" t="s">
        <v>5197</v>
      </c>
      <c r="I2407" s="222" t="s">
        <v>5197</v>
      </c>
      <c r="J2407" s="646" t="s">
        <v>5197</v>
      </c>
      <c r="K2407" s="521" t="s">
        <v>3052</v>
      </c>
      <c r="L2407" s="221" t="s">
        <v>47</v>
      </c>
      <c r="M2407" s="221" t="s">
        <v>1848</v>
      </c>
      <c r="N2407" s="300" t="s">
        <v>1795</v>
      </c>
    </row>
    <row r="2408" spans="2:14" x14ac:dyDescent="0.2">
      <c r="B2408" s="217"/>
      <c r="C2408" s="218" t="s">
        <v>1789</v>
      </c>
      <c r="D2408" s="219">
        <v>73392</v>
      </c>
      <c r="E2408" s="218" t="s">
        <v>4911</v>
      </c>
      <c r="F2408" s="222">
        <v>0.1</v>
      </c>
      <c r="G2408" s="222">
        <v>0.1</v>
      </c>
      <c r="H2408" s="222" t="s">
        <v>5197</v>
      </c>
      <c r="I2408" s="222" t="s">
        <v>5197</v>
      </c>
      <c r="J2408" s="646" t="s">
        <v>5197</v>
      </c>
      <c r="K2408" s="521" t="s">
        <v>3951</v>
      </c>
      <c r="L2408" s="221" t="s">
        <v>47</v>
      </c>
      <c r="M2408" s="221" t="s">
        <v>1848</v>
      </c>
      <c r="N2408" s="300" t="s">
        <v>1988</v>
      </c>
    </row>
    <row r="2409" spans="2:14" x14ac:dyDescent="0.2">
      <c r="B2409" s="217"/>
      <c r="C2409" s="218" t="s">
        <v>1789</v>
      </c>
      <c r="D2409" s="219">
        <v>73399</v>
      </c>
      <c r="E2409" s="218" t="s">
        <v>4912</v>
      </c>
      <c r="F2409" s="222">
        <v>3</v>
      </c>
      <c r="G2409" s="222">
        <v>3</v>
      </c>
      <c r="H2409" s="222" t="s">
        <v>5197</v>
      </c>
      <c r="I2409" s="222" t="s">
        <v>5197</v>
      </c>
      <c r="J2409" s="646" t="s">
        <v>5197</v>
      </c>
      <c r="K2409" s="521" t="s">
        <v>4112</v>
      </c>
      <c r="L2409" s="221" t="s">
        <v>47</v>
      </c>
      <c r="M2409" s="221" t="s">
        <v>1763</v>
      </c>
      <c r="N2409" s="300" t="s">
        <v>4472</v>
      </c>
    </row>
    <row r="2410" spans="2:14" x14ac:dyDescent="0.2">
      <c r="B2410" s="217"/>
      <c r="C2410" s="218" t="s">
        <v>1789</v>
      </c>
      <c r="D2410" s="219">
        <v>73400</v>
      </c>
      <c r="E2410" s="218" t="s">
        <v>4913</v>
      </c>
      <c r="F2410" s="222">
        <v>1.2</v>
      </c>
      <c r="G2410" s="222">
        <v>1.2</v>
      </c>
      <c r="H2410" s="222" t="s">
        <v>5197</v>
      </c>
      <c r="I2410" s="222" t="s">
        <v>5197</v>
      </c>
      <c r="J2410" s="646" t="s">
        <v>5197</v>
      </c>
      <c r="K2410" s="521" t="s">
        <v>4914</v>
      </c>
      <c r="L2410" s="221" t="s">
        <v>47</v>
      </c>
      <c r="M2410" s="221" t="s">
        <v>1763</v>
      </c>
      <c r="N2410" s="300" t="s">
        <v>4472</v>
      </c>
    </row>
    <row r="2411" spans="2:14" x14ac:dyDescent="0.2">
      <c r="B2411" s="217"/>
      <c r="C2411" s="218" t="s">
        <v>1789</v>
      </c>
      <c r="D2411" s="219">
        <v>73401</v>
      </c>
      <c r="E2411" s="218" t="s">
        <v>4915</v>
      </c>
      <c r="F2411" s="222">
        <v>4.5</v>
      </c>
      <c r="G2411" s="222">
        <v>4.5</v>
      </c>
      <c r="H2411" s="222" t="s">
        <v>5197</v>
      </c>
      <c r="I2411" s="222" t="s">
        <v>5197</v>
      </c>
      <c r="J2411" s="646" t="s">
        <v>5197</v>
      </c>
      <c r="K2411" s="521" t="s">
        <v>4916</v>
      </c>
      <c r="L2411" s="221" t="s">
        <v>47</v>
      </c>
      <c r="M2411" s="221" t="s">
        <v>1763</v>
      </c>
      <c r="N2411" s="300" t="s">
        <v>4472</v>
      </c>
    </row>
    <row r="2412" spans="2:14" x14ac:dyDescent="0.2">
      <c r="B2412" s="217"/>
      <c r="C2412" s="218" t="s">
        <v>1789</v>
      </c>
      <c r="D2412" s="219">
        <v>73402</v>
      </c>
      <c r="E2412" s="218" t="s">
        <v>4917</v>
      </c>
      <c r="F2412" s="222">
        <v>0.25</v>
      </c>
      <c r="G2412" s="222">
        <v>0.25</v>
      </c>
      <c r="H2412" s="222" t="s">
        <v>5197</v>
      </c>
      <c r="I2412" s="222" t="s">
        <v>5197</v>
      </c>
      <c r="J2412" s="646" t="s">
        <v>5197</v>
      </c>
      <c r="K2412" s="521" t="s">
        <v>4918</v>
      </c>
      <c r="L2412" s="221" t="s">
        <v>47</v>
      </c>
      <c r="M2412" s="221" t="s">
        <v>1763</v>
      </c>
      <c r="N2412" s="300" t="s">
        <v>4472</v>
      </c>
    </row>
    <row r="2413" spans="2:14" x14ac:dyDescent="0.2">
      <c r="B2413" s="217"/>
      <c r="C2413" s="218" t="s">
        <v>1789</v>
      </c>
      <c r="D2413" s="219">
        <v>73403</v>
      </c>
      <c r="E2413" s="218" t="s">
        <v>4919</v>
      </c>
      <c r="F2413" s="222">
        <v>0.96399999999999997</v>
      </c>
      <c r="G2413" s="222">
        <v>0.96399999999999997</v>
      </c>
      <c r="H2413" s="222" t="s">
        <v>5197</v>
      </c>
      <c r="I2413" s="222" t="s">
        <v>5197</v>
      </c>
      <c r="J2413" s="646" t="s">
        <v>5197</v>
      </c>
      <c r="K2413" s="521" t="s">
        <v>2369</v>
      </c>
      <c r="L2413" s="221" t="s">
        <v>47</v>
      </c>
      <c r="M2413" s="221" t="s">
        <v>51</v>
      </c>
      <c r="N2413" s="300" t="s">
        <v>1795</v>
      </c>
    </row>
    <row r="2414" spans="2:14" x14ac:dyDescent="0.2">
      <c r="B2414" s="217"/>
      <c r="C2414" s="218" t="s">
        <v>1789</v>
      </c>
      <c r="D2414" s="219">
        <v>73404</v>
      </c>
      <c r="E2414" s="218" t="s">
        <v>4920</v>
      </c>
      <c r="F2414" s="222">
        <v>0.13300000000000001</v>
      </c>
      <c r="G2414" s="222">
        <v>0.13300000000000001</v>
      </c>
      <c r="H2414" s="222" t="s">
        <v>5197</v>
      </c>
      <c r="I2414" s="222" t="s">
        <v>5197</v>
      </c>
      <c r="J2414" s="646" t="s">
        <v>5197</v>
      </c>
      <c r="K2414" s="521" t="s">
        <v>2374</v>
      </c>
      <c r="L2414" s="221" t="s">
        <v>47</v>
      </c>
      <c r="M2414" s="221" t="s">
        <v>1848</v>
      </c>
      <c r="N2414" s="300" t="s">
        <v>1795</v>
      </c>
    </row>
    <row r="2415" spans="2:14" x14ac:dyDescent="0.2">
      <c r="B2415" s="217"/>
      <c r="C2415" s="218" t="s">
        <v>1789</v>
      </c>
      <c r="D2415" s="219">
        <v>73405</v>
      </c>
      <c r="E2415" s="218" t="s">
        <v>4921</v>
      </c>
      <c r="F2415" s="222">
        <v>0.46700000000000003</v>
      </c>
      <c r="G2415" s="222">
        <v>0.46700000000000003</v>
      </c>
      <c r="H2415" s="222" t="s">
        <v>5197</v>
      </c>
      <c r="I2415" s="222" t="s">
        <v>5197</v>
      </c>
      <c r="J2415" s="646" t="s">
        <v>5197</v>
      </c>
      <c r="K2415" s="521" t="s">
        <v>2369</v>
      </c>
      <c r="L2415" s="221" t="s">
        <v>47</v>
      </c>
      <c r="M2415" s="221" t="s">
        <v>51</v>
      </c>
      <c r="N2415" s="300" t="s">
        <v>1795</v>
      </c>
    </row>
    <row r="2416" spans="2:14" x14ac:dyDescent="0.2">
      <c r="B2416" s="217"/>
      <c r="C2416" s="218" t="s">
        <v>1789</v>
      </c>
      <c r="D2416" s="219">
        <v>73406</v>
      </c>
      <c r="E2416" s="218" t="s">
        <v>4922</v>
      </c>
      <c r="F2416" s="222">
        <v>0.18</v>
      </c>
      <c r="G2416" s="222">
        <v>0.18</v>
      </c>
      <c r="H2416" s="222" t="s">
        <v>5197</v>
      </c>
      <c r="I2416" s="222" t="s">
        <v>5197</v>
      </c>
      <c r="J2416" s="646" t="s">
        <v>5197</v>
      </c>
      <c r="K2416" s="521" t="s">
        <v>1847</v>
      </c>
      <c r="L2416" s="221" t="s">
        <v>47</v>
      </c>
      <c r="M2416" s="221" t="s">
        <v>1848</v>
      </c>
      <c r="N2416" s="300" t="s">
        <v>1795</v>
      </c>
    </row>
    <row r="2417" spans="2:14" x14ac:dyDescent="0.2">
      <c r="B2417" s="217"/>
      <c r="C2417" s="218" t="s">
        <v>1789</v>
      </c>
      <c r="D2417" s="219">
        <v>73407</v>
      </c>
      <c r="E2417" s="218" t="s">
        <v>4923</v>
      </c>
      <c r="F2417" s="222">
        <v>0.25</v>
      </c>
      <c r="G2417" s="222">
        <v>0.25</v>
      </c>
      <c r="H2417" s="222" t="s">
        <v>5197</v>
      </c>
      <c r="I2417" s="222" t="s">
        <v>5197</v>
      </c>
      <c r="J2417" s="646" t="s">
        <v>5197</v>
      </c>
      <c r="K2417" s="521" t="s">
        <v>131</v>
      </c>
      <c r="L2417" s="221" t="s">
        <v>47</v>
      </c>
      <c r="M2417" s="221" t="s">
        <v>1848</v>
      </c>
      <c r="N2417" s="300" t="s">
        <v>1795</v>
      </c>
    </row>
    <row r="2418" spans="2:14" x14ac:dyDescent="0.2">
      <c r="B2418" s="217"/>
      <c r="C2418" s="218" t="s">
        <v>1789</v>
      </c>
      <c r="D2418" s="219">
        <v>73408</v>
      </c>
      <c r="E2418" s="218" t="s">
        <v>4924</v>
      </c>
      <c r="F2418" s="222">
        <v>8.5999999999999993E-2</v>
      </c>
      <c r="G2418" s="222">
        <v>8.5999999999999993E-2</v>
      </c>
      <c r="H2418" s="222" t="s">
        <v>5197</v>
      </c>
      <c r="I2418" s="222" t="s">
        <v>5197</v>
      </c>
      <c r="J2418" s="646" t="s">
        <v>5197</v>
      </c>
      <c r="K2418" s="521" t="s">
        <v>4925</v>
      </c>
      <c r="L2418" s="221" t="s">
        <v>47</v>
      </c>
      <c r="M2418" s="221" t="s">
        <v>1848</v>
      </c>
      <c r="N2418" s="300" t="s">
        <v>1795</v>
      </c>
    </row>
    <row r="2419" spans="2:14" x14ac:dyDescent="0.2">
      <c r="B2419" s="217"/>
      <c r="C2419" s="218" t="s">
        <v>1789</v>
      </c>
      <c r="D2419" s="219">
        <v>73409</v>
      </c>
      <c r="E2419" s="218" t="s">
        <v>4926</v>
      </c>
      <c r="F2419" s="222">
        <v>1.49</v>
      </c>
      <c r="G2419" s="222">
        <v>1.49</v>
      </c>
      <c r="H2419" s="222" t="s">
        <v>5197</v>
      </c>
      <c r="I2419" s="222" t="s">
        <v>5197</v>
      </c>
      <c r="J2419" s="646" t="s">
        <v>5197</v>
      </c>
      <c r="K2419" s="521" t="s">
        <v>2407</v>
      </c>
      <c r="L2419" s="221" t="s">
        <v>47</v>
      </c>
      <c r="M2419" s="221" t="s">
        <v>51</v>
      </c>
      <c r="N2419" s="300" t="s">
        <v>1795</v>
      </c>
    </row>
    <row r="2420" spans="2:14" x14ac:dyDescent="0.2">
      <c r="B2420" s="217"/>
      <c r="C2420" s="218" t="s">
        <v>1789</v>
      </c>
      <c r="D2420" s="219">
        <v>73410</v>
      </c>
      <c r="E2420" s="218" t="s">
        <v>4927</v>
      </c>
      <c r="F2420" s="222">
        <v>4.875</v>
      </c>
      <c r="G2420" s="222">
        <v>4.875</v>
      </c>
      <c r="H2420" s="222" t="s">
        <v>5197</v>
      </c>
      <c r="I2420" s="222" t="s">
        <v>5197</v>
      </c>
      <c r="J2420" s="646" t="s">
        <v>5197</v>
      </c>
      <c r="K2420" s="521" t="s">
        <v>4928</v>
      </c>
      <c r="L2420" s="221" t="s">
        <v>49</v>
      </c>
      <c r="M2420" s="221" t="s">
        <v>49</v>
      </c>
      <c r="N2420" s="300" t="s">
        <v>2105</v>
      </c>
    </row>
    <row r="2421" spans="2:14" x14ac:dyDescent="0.2">
      <c r="B2421" s="217"/>
      <c r="C2421" s="218" t="s">
        <v>1789</v>
      </c>
      <c r="D2421" s="219">
        <v>73413</v>
      </c>
      <c r="E2421" s="218" t="s">
        <v>4929</v>
      </c>
      <c r="F2421" s="222">
        <v>0.2</v>
      </c>
      <c r="G2421" s="222">
        <v>0.2</v>
      </c>
      <c r="H2421" s="222" t="s">
        <v>5197</v>
      </c>
      <c r="I2421" s="222" t="s">
        <v>5197</v>
      </c>
      <c r="J2421" s="646" t="s">
        <v>5197</v>
      </c>
      <c r="K2421" s="521" t="s">
        <v>4148</v>
      </c>
      <c r="L2421" s="221" t="s">
        <v>45</v>
      </c>
      <c r="M2421" s="221" t="s">
        <v>45</v>
      </c>
      <c r="N2421" s="300" t="s">
        <v>1986</v>
      </c>
    </row>
    <row r="2422" spans="2:14" x14ac:dyDescent="0.2">
      <c r="B2422" s="217"/>
      <c r="C2422" s="218" t="s">
        <v>1789</v>
      </c>
      <c r="D2422" s="219">
        <v>73414</v>
      </c>
      <c r="E2422" s="218" t="s">
        <v>4930</v>
      </c>
      <c r="F2422" s="222">
        <v>0.1</v>
      </c>
      <c r="G2422" s="222">
        <v>0.1</v>
      </c>
      <c r="H2422" s="222" t="s">
        <v>5197</v>
      </c>
      <c r="I2422" s="222" t="s">
        <v>5197</v>
      </c>
      <c r="J2422" s="646" t="s">
        <v>5197</v>
      </c>
      <c r="K2422" s="521" t="s">
        <v>3790</v>
      </c>
      <c r="L2422" s="221" t="s">
        <v>47</v>
      </c>
      <c r="M2422" s="221" t="s">
        <v>1848</v>
      </c>
      <c r="N2422" s="300" t="s">
        <v>1988</v>
      </c>
    </row>
    <row r="2423" spans="2:14" x14ac:dyDescent="0.2">
      <c r="B2423" s="217"/>
      <c r="C2423" s="218" t="s">
        <v>1789</v>
      </c>
      <c r="D2423" s="219">
        <v>73415</v>
      </c>
      <c r="E2423" s="218" t="s">
        <v>4931</v>
      </c>
      <c r="F2423" s="222">
        <v>0.16400000000000001</v>
      </c>
      <c r="G2423" s="222">
        <v>0.16400000000000001</v>
      </c>
      <c r="H2423" s="222" t="s">
        <v>5197</v>
      </c>
      <c r="I2423" s="222" t="s">
        <v>5197</v>
      </c>
      <c r="J2423" s="646" t="s">
        <v>5197</v>
      </c>
      <c r="K2423" s="521" t="s">
        <v>2594</v>
      </c>
      <c r="L2423" s="221" t="s">
        <v>45</v>
      </c>
      <c r="M2423" s="221" t="s">
        <v>45</v>
      </c>
      <c r="N2423" s="300" t="s">
        <v>1986</v>
      </c>
    </row>
    <row r="2424" spans="2:14" x14ac:dyDescent="0.2">
      <c r="B2424" s="217"/>
      <c r="C2424" s="218" t="s">
        <v>1789</v>
      </c>
      <c r="D2424" s="219">
        <v>73416</v>
      </c>
      <c r="E2424" s="218" t="s">
        <v>4932</v>
      </c>
      <c r="F2424" s="222">
        <v>3.5999999999999997E-2</v>
      </c>
      <c r="G2424" s="222">
        <v>3.5999999999999997E-2</v>
      </c>
      <c r="H2424" s="222" t="s">
        <v>5197</v>
      </c>
      <c r="I2424" s="222" t="s">
        <v>5197</v>
      </c>
      <c r="J2424" s="646" t="s">
        <v>5197</v>
      </c>
      <c r="K2424" s="521" t="s">
        <v>4278</v>
      </c>
      <c r="L2424" s="221" t="s">
        <v>45</v>
      </c>
      <c r="M2424" s="221" t="s">
        <v>45</v>
      </c>
      <c r="N2424" s="300" t="s">
        <v>1986</v>
      </c>
    </row>
    <row r="2425" spans="2:14" x14ac:dyDescent="0.2">
      <c r="B2425" s="217"/>
      <c r="C2425" s="218" t="s">
        <v>1789</v>
      </c>
      <c r="D2425" s="219">
        <v>73418</v>
      </c>
      <c r="E2425" s="218" t="s">
        <v>4933</v>
      </c>
      <c r="F2425" s="222">
        <v>6.7000000000000004E-2</v>
      </c>
      <c r="G2425" s="222">
        <v>6.7000000000000004E-2</v>
      </c>
      <c r="H2425" s="222" t="s">
        <v>5197</v>
      </c>
      <c r="I2425" s="222" t="s">
        <v>5197</v>
      </c>
      <c r="J2425" s="646" t="s">
        <v>5197</v>
      </c>
      <c r="K2425" s="521" t="s">
        <v>4278</v>
      </c>
      <c r="L2425" s="221" t="s">
        <v>45</v>
      </c>
      <c r="M2425" s="221" t="s">
        <v>45</v>
      </c>
      <c r="N2425" s="300" t="s">
        <v>1986</v>
      </c>
    </row>
    <row r="2426" spans="2:14" x14ac:dyDescent="0.2">
      <c r="B2426" s="217"/>
      <c r="C2426" s="218" t="s">
        <v>1789</v>
      </c>
      <c r="D2426" s="219">
        <v>73425</v>
      </c>
      <c r="E2426" s="218" t="s">
        <v>4936</v>
      </c>
      <c r="F2426" s="222">
        <v>0.5</v>
      </c>
      <c r="G2426" s="222">
        <v>0.5</v>
      </c>
      <c r="H2426" s="222" t="s">
        <v>5197</v>
      </c>
      <c r="I2426" s="222" t="s">
        <v>5197</v>
      </c>
      <c r="J2426" s="646" t="s">
        <v>5197</v>
      </c>
      <c r="K2426" s="521" t="s">
        <v>2594</v>
      </c>
      <c r="L2426" s="221" t="s">
        <v>45</v>
      </c>
      <c r="M2426" s="221" t="s">
        <v>45</v>
      </c>
      <c r="N2426" s="300" t="s">
        <v>1986</v>
      </c>
    </row>
    <row r="2427" spans="2:14" x14ac:dyDescent="0.2">
      <c r="B2427" s="217"/>
      <c r="C2427" s="218" t="s">
        <v>1789</v>
      </c>
      <c r="D2427" s="219">
        <v>73426</v>
      </c>
      <c r="E2427" s="218" t="s">
        <v>4937</v>
      </c>
      <c r="F2427" s="222">
        <v>1.9</v>
      </c>
      <c r="G2427" s="222">
        <v>1.9</v>
      </c>
      <c r="H2427" s="222" t="s">
        <v>5197</v>
      </c>
      <c r="I2427" s="222" t="s">
        <v>5197</v>
      </c>
      <c r="J2427" s="646" t="s">
        <v>5197</v>
      </c>
      <c r="K2427" s="521" t="s">
        <v>4154</v>
      </c>
      <c r="L2427" s="221" t="s">
        <v>45</v>
      </c>
      <c r="M2427" s="221" t="s">
        <v>45</v>
      </c>
      <c r="N2427" s="300" t="s">
        <v>1986</v>
      </c>
    </row>
    <row r="2428" spans="2:14" x14ac:dyDescent="0.2">
      <c r="B2428" s="217"/>
      <c r="C2428" s="218" t="s">
        <v>1789</v>
      </c>
      <c r="D2428" s="219">
        <v>73427</v>
      </c>
      <c r="E2428" s="218" t="s">
        <v>4938</v>
      </c>
      <c r="F2428" s="222">
        <v>0.6</v>
      </c>
      <c r="G2428" s="222">
        <v>0.6</v>
      </c>
      <c r="H2428" s="222" t="s">
        <v>5197</v>
      </c>
      <c r="I2428" s="222" t="s">
        <v>5197</v>
      </c>
      <c r="J2428" s="646" t="s">
        <v>5197</v>
      </c>
      <c r="K2428" s="521" t="s">
        <v>3741</v>
      </c>
      <c r="L2428" s="221" t="s">
        <v>47</v>
      </c>
      <c r="M2428" s="221" t="s">
        <v>1797</v>
      </c>
      <c r="N2428" s="300" t="s">
        <v>1988</v>
      </c>
    </row>
    <row r="2429" spans="2:14" x14ac:dyDescent="0.2">
      <c r="B2429" s="217"/>
      <c r="C2429" s="218" t="s">
        <v>1789</v>
      </c>
      <c r="D2429" s="219">
        <v>73435</v>
      </c>
      <c r="E2429" s="218" t="s">
        <v>4939</v>
      </c>
      <c r="F2429" s="222">
        <v>0.4</v>
      </c>
      <c r="G2429" s="222">
        <v>0.4</v>
      </c>
      <c r="H2429" s="222" t="s">
        <v>5197</v>
      </c>
      <c r="I2429" s="222" t="s">
        <v>5197</v>
      </c>
      <c r="J2429" s="646" t="s">
        <v>5197</v>
      </c>
      <c r="K2429" s="521" t="s">
        <v>534</v>
      </c>
      <c r="L2429" s="221" t="s">
        <v>47</v>
      </c>
      <c r="M2429" s="221" t="s">
        <v>51</v>
      </c>
      <c r="N2429" s="300" t="s">
        <v>1988</v>
      </c>
    </row>
    <row r="2430" spans="2:14" x14ac:dyDescent="0.2">
      <c r="B2430" s="217"/>
      <c r="C2430" s="218" t="s">
        <v>1789</v>
      </c>
      <c r="D2430" s="219">
        <v>73436</v>
      </c>
      <c r="E2430" s="218" t="s">
        <v>4940</v>
      </c>
      <c r="F2430" s="222">
        <v>0.2</v>
      </c>
      <c r="G2430" s="222">
        <v>0.2</v>
      </c>
      <c r="H2430" s="222" t="s">
        <v>5197</v>
      </c>
      <c r="I2430" s="222" t="s">
        <v>5197</v>
      </c>
      <c r="J2430" s="646" t="s">
        <v>5197</v>
      </c>
      <c r="K2430" s="521" t="s">
        <v>2650</v>
      </c>
      <c r="L2430" s="221" t="s">
        <v>45</v>
      </c>
      <c r="M2430" s="221" t="s">
        <v>45</v>
      </c>
      <c r="N2430" s="300" t="s">
        <v>1986</v>
      </c>
    </row>
    <row r="2431" spans="2:14" x14ac:dyDescent="0.2">
      <c r="B2431" s="217"/>
      <c r="C2431" s="218" t="s">
        <v>1789</v>
      </c>
      <c r="D2431" s="219">
        <v>73437</v>
      </c>
      <c r="E2431" s="218" t="s">
        <v>4941</v>
      </c>
      <c r="F2431" s="222">
        <v>0.2</v>
      </c>
      <c r="G2431" s="222">
        <v>0.2</v>
      </c>
      <c r="H2431" s="222" t="s">
        <v>5197</v>
      </c>
      <c r="I2431" s="222" t="s">
        <v>5197</v>
      </c>
      <c r="J2431" s="646" t="s">
        <v>5197</v>
      </c>
      <c r="K2431" s="521" t="s">
        <v>4444</v>
      </c>
      <c r="L2431" s="221" t="s">
        <v>47</v>
      </c>
      <c r="M2431" s="221" t="s">
        <v>51</v>
      </c>
      <c r="N2431" s="300" t="s">
        <v>1988</v>
      </c>
    </row>
    <row r="2432" spans="2:14" x14ac:dyDescent="0.2">
      <c r="B2432" s="217"/>
      <c r="C2432" s="218" t="s">
        <v>1789</v>
      </c>
      <c r="D2432" s="219">
        <v>73442</v>
      </c>
      <c r="E2432" s="218" t="s">
        <v>4942</v>
      </c>
      <c r="F2432" s="222">
        <v>3.4000000000000002E-2</v>
      </c>
      <c r="G2432" s="222">
        <v>3.4000000000000002E-2</v>
      </c>
      <c r="H2432" s="222" t="s">
        <v>5197</v>
      </c>
      <c r="I2432" s="222" t="s">
        <v>5197</v>
      </c>
      <c r="J2432" s="646" t="s">
        <v>5197</v>
      </c>
      <c r="K2432" s="521" t="s">
        <v>3821</v>
      </c>
      <c r="L2432" s="221" t="s">
        <v>45</v>
      </c>
      <c r="M2432" s="221" t="s">
        <v>45</v>
      </c>
      <c r="N2432" s="300" t="s">
        <v>1986</v>
      </c>
    </row>
    <row r="2433" spans="2:14" x14ac:dyDescent="0.2">
      <c r="B2433" s="217"/>
      <c r="C2433" s="218" t="s">
        <v>1789</v>
      </c>
      <c r="D2433" s="219">
        <v>73443</v>
      </c>
      <c r="E2433" s="218" t="s">
        <v>4943</v>
      </c>
      <c r="F2433" s="222">
        <v>0.5</v>
      </c>
      <c r="G2433" s="222">
        <v>0.5</v>
      </c>
      <c r="H2433" s="222" t="s">
        <v>5197</v>
      </c>
      <c r="I2433" s="222" t="s">
        <v>5197</v>
      </c>
      <c r="J2433" s="646" t="s">
        <v>5197</v>
      </c>
      <c r="K2433" s="521" t="s">
        <v>2614</v>
      </c>
      <c r="L2433" s="221" t="s">
        <v>47</v>
      </c>
      <c r="M2433" s="221" t="s">
        <v>1797</v>
      </c>
      <c r="N2433" s="300" t="s">
        <v>1988</v>
      </c>
    </row>
    <row r="2434" spans="2:14" x14ac:dyDescent="0.2">
      <c r="B2434" s="217"/>
      <c r="C2434" s="218" t="s">
        <v>1789</v>
      </c>
      <c r="D2434" s="219">
        <v>73444</v>
      </c>
      <c r="E2434" s="218" t="s">
        <v>4944</v>
      </c>
      <c r="F2434" s="222">
        <v>4.9989999999999997</v>
      </c>
      <c r="G2434" s="222">
        <v>4.9989999999999997</v>
      </c>
      <c r="H2434" s="222" t="s">
        <v>5197</v>
      </c>
      <c r="I2434" s="222" t="s">
        <v>5197</v>
      </c>
      <c r="J2434" s="646" t="s">
        <v>5197</v>
      </c>
      <c r="K2434" s="521" t="s">
        <v>347</v>
      </c>
      <c r="L2434" s="221" t="s">
        <v>49</v>
      </c>
      <c r="M2434" s="221" t="s">
        <v>49</v>
      </c>
      <c r="N2434" s="300" t="s">
        <v>2105</v>
      </c>
    </row>
    <row r="2435" spans="2:14" x14ac:dyDescent="0.2">
      <c r="B2435" s="217"/>
      <c r="C2435" s="218" t="s">
        <v>1789</v>
      </c>
      <c r="D2435" s="219">
        <v>73448</v>
      </c>
      <c r="E2435" s="218" t="s">
        <v>4945</v>
      </c>
      <c r="F2435" s="222">
        <v>4.95</v>
      </c>
      <c r="G2435" s="222">
        <v>4.95</v>
      </c>
      <c r="H2435" s="222" t="s">
        <v>5197</v>
      </c>
      <c r="I2435" s="222" t="s">
        <v>5197</v>
      </c>
      <c r="J2435" s="646" t="s">
        <v>5197</v>
      </c>
      <c r="K2435" s="521" t="s">
        <v>4946</v>
      </c>
      <c r="L2435" s="221" t="s">
        <v>47</v>
      </c>
      <c r="M2435" s="221" t="s">
        <v>1763</v>
      </c>
      <c r="N2435" s="300" t="s">
        <v>1988</v>
      </c>
    </row>
    <row r="2436" spans="2:14" x14ac:dyDescent="0.2">
      <c r="B2436" s="217"/>
      <c r="C2436" s="218" t="s">
        <v>1789</v>
      </c>
      <c r="D2436" s="219">
        <v>73451</v>
      </c>
      <c r="E2436" s="218" t="s">
        <v>4948</v>
      </c>
      <c r="F2436" s="222">
        <v>0.6</v>
      </c>
      <c r="G2436" s="222">
        <v>0.6</v>
      </c>
      <c r="H2436" s="222" t="s">
        <v>5197</v>
      </c>
      <c r="I2436" s="222" t="s">
        <v>5197</v>
      </c>
      <c r="J2436" s="646" t="s">
        <v>5197</v>
      </c>
      <c r="K2436" s="521" t="s">
        <v>4615</v>
      </c>
      <c r="L2436" s="221" t="s">
        <v>47</v>
      </c>
      <c r="M2436" s="221" t="s">
        <v>1797</v>
      </c>
      <c r="N2436" s="300" t="s">
        <v>1988</v>
      </c>
    </row>
    <row r="2437" spans="2:14" x14ac:dyDescent="0.2">
      <c r="B2437" s="217"/>
      <c r="C2437" s="218" t="s">
        <v>1789</v>
      </c>
      <c r="D2437" s="219">
        <v>73457</v>
      </c>
      <c r="E2437" s="218" t="s">
        <v>4950</v>
      </c>
      <c r="F2437" s="222">
        <v>0.1</v>
      </c>
      <c r="G2437" s="222">
        <v>0.1</v>
      </c>
      <c r="H2437" s="222" t="s">
        <v>5197</v>
      </c>
      <c r="I2437" s="222" t="s">
        <v>5197</v>
      </c>
      <c r="J2437" s="646" t="s">
        <v>5197</v>
      </c>
      <c r="K2437" s="521" t="s">
        <v>4232</v>
      </c>
      <c r="L2437" s="221" t="s">
        <v>47</v>
      </c>
      <c r="M2437" s="221" t="s">
        <v>51</v>
      </c>
      <c r="N2437" s="300" t="s">
        <v>1988</v>
      </c>
    </row>
    <row r="2438" spans="2:14" x14ac:dyDescent="0.2">
      <c r="B2438" s="217"/>
      <c r="C2438" s="218" t="s">
        <v>1789</v>
      </c>
      <c r="D2438" s="219">
        <v>73463</v>
      </c>
      <c r="E2438" s="218" t="s">
        <v>4951</v>
      </c>
      <c r="F2438" s="222">
        <v>0.98699999999999999</v>
      </c>
      <c r="G2438" s="222">
        <v>0.98699999999999999</v>
      </c>
      <c r="H2438" s="222" t="s">
        <v>5197</v>
      </c>
      <c r="I2438" s="222" t="s">
        <v>5197</v>
      </c>
      <c r="J2438" s="646" t="s">
        <v>5197</v>
      </c>
      <c r="K2438" s="521" t="s">
        <v>4835</v>
      </c>
      <c r="L2438" s="221" t="s">
        <v>49</v>
      </c>
      <c r="M2438" s="221" t="s">
        <v>1843</v>
      </c>
      <c r="N2438" s="300" t="s">
        <v>1956</v>
      </c>
    </row>
    <row r="2439" spans="2:14" x14ac:dyDescent="0.2">
      <c r="B2439" s="217"/>
      <c r="C2439" s="218" t="s">
        <v>1789</v>
      </c>
      <c r="D2439" s="219">
        <v>73464</v>
      </c>
      <c r="E2439" s="218" t="s">
        <v>4952</v>
      </c>
      <c r="F2439" s="222">
        <v>0.08</v>
      </c>
      <c r="G2439" s="222">
        <v>0.08</v>
      </c>
      <c r="H2439" s="222" t="s">
        <v>5197</v>
      </c>
      <c r="I2439" s="222" t="s">
        <v>5197</v>
      </c>
      <c r="J2439" s="646" t="s">
        <v>5197</v>
      </c>
      <c r="K2439" s="521" t="s">
        <v>4142</v>
      </c>
      <c r="L2439" s="221" t="s">
        <v>47</v>
      </c>
      <c r="M2439" s="221" t="s">
        <v>51</v>
      </c>
      <c r="N2439" s="300" t="s">
        <v>1988</v>
      </c>
    </row>
    <row r="2440" spans="2:14" x14ac:dyDescent="0.2">
      <c r="B2440" s="217"/>
      <c r="C2440" s="218" t="s">
        <v>1789</v>
      </c>
      <c r="D2440" s="219">
        <v>73465</v>
      </c>
      <c r="E2440" s="218" t="s">
        <v>4953</v>
      </c>
      <c r="F2440" s="222">
        <v>0.247</v>
      </c>
      <c r="G2440" s="222">
        <v>0.247</v>
      </c>
      <c r="H2440" s="222" t="s">
        <v>5197</v>
      </c>
      <c r="I2440" s="222" t="s">
        <v>5197</v>
      </c>
      <c r="J2440" s="646" t="s">
        <v>5197</v>
      </c>
      <c r="K2440" s="521" t="s">
        <v>4954</v>
      </c>
      <c r="L2440" s="221" t="s">
        <v>47</v>
      </c>
      <c r="M2440" s="221" t="s">
        <v>1848</v>
      </c>
      <c r="N2440" s="300" t="s">
        <v>1988</v>
      </c>
    </row>
    <row r="2441" spans="2:14" x14ac:dyDescent="0.2">
      <c r="B2441" s="217"/>
      <c r="C2441" s="218" t="s">
        <v>1789</v>
      </c>
      <c r="D2441" s="219">
        <v>73466</v>
      </c>
      <c r="E2441" s="218" t="s">
        <v>4955</v>
      </c>
      <c r="F2441" s="222">
        <v>0.13500000000000001</v>
      </c>
      <c r="G2441" s="222">
        <v>0.13500000000000001</v>
      </c>
      <c r="H2441" s="222" t="s">
        <v>5197</v>
      </c>
      <c r="I2441" s="222" t="s">
        <v>5197</v>
      </c>
      <c r="J2441" s="646" t="s">
        <v>5197</v>
      </c>
      <c r="K2441" s="521" t="s">
        <v>4037</v>
      </c>
      <c r="L2441" s="221" t="s">
        <v>49</v>
      </c>
      <c r="M2441" s="221" t="s">
        <v>1843</v>
      </c>
      <c r="N2441" s="300" t="s">
        <v>1956</v>
      </c>
    </row>
    <row r="2442" spans="2:14" x14ac:dyDescent="0.2">
      <c r="B2442" s="217"/>
      <c r="C2442" s="218" t="s">
        <v>1789</v>
      </c>
      <c r="D2442" s="219">
        <v>73467</v>
      </c>
      <c r="E2442" s="218" t="s">
        <v>4956</v>
      </c>
      <c r="F2442" s="222">
        <v>4.9000000000000004</v>
      </c>
      <c r="G2442" s="222">
        <v>4.9000000000000004</v>
      </c>
      <c r="H2442" s="222" t="s">
        <v>5197</v>
      </c>
      <c r="I2442" s="222" t="s">
        <v>5197</v>
      </c>
      <c r="J2442" s="646" t="s">
        <v>5197</v>
      </c>
      <c r="K2442" s="521" t="s">
        <v>3743</v>
      </c>
      <c r="L2442" s="221" t="s">
        <v>47</v>
      </c>
      <c r="M2442" s="221" t="s">
        <v>1797</v>
      </c>
      <c r="N2442" s="300" t="s">
        <v>1988</v>
      </c>
    </row>
    <row r="2443" spans="2:14" x14ac:dyDescent="0.2">
      <c r="B2443" s="217"/>
      <c r="C2443" s="218" t="s">
        <v>1789</v>
      </c>
      <c r="D2443" s="219">
        <v>73470</v>
      </c>
      <c r="E2443" s="218" t="s">
        <v>4958</v>
      </c>
      <c r="F2443" s="222">
        <v>4.9989999999999997</v>
      </c>
      <c r="G2443" s="222">
        <v>4.9989999999999997</v>
      </c>
      <c r="H2443" s="222" t="s">
        <v>5197</v>
      </c>
      <c r="I2443" s="222" t="s">
        <v>5197</v>
      </c>
      <c r="J2443" s="646" t="s">
        <v>5197</v>
      </c>
      <c r="K2443" s="521" t="s">
        <v>4959</v>
      </c>
      <c r="L2443" s="221" t="s">
        <v>49</v>
      </c>
      <c r="M2443" s="221" t="s">
        <v>1843</v>
      </c>
      <c r="N2443" s="300" t="s">
        <v>1956</v>
      </c>
    </row>
    <row r="2444" spans="2:14" x14ac:dyDescent="0.2">
      <c r="B2444" s="217"/>
      <c r="C2444" s="218" t="s">
        <v>1789</v>
      </c>
      <c r="D2444" s="219">
        <v>73487</v>
      </c>
      <c r="E2444" s="218" t="s">
        <v>4960</v>
      </c>
      <c r="F2444" s="222">
        <v>0.76</v>
      </c>
      <c r="G2444" s="222">
        <v>0.76</v>
      </c>
      <c r="H2444" s="222" t="s">
        <v>5197</v>
      </c>
      <c r="I2444" s="222" t="s">
        <v>5197</v>
      </c>
      <c r="J2444" s="646" t="s">
        <v>5197</v>
      </c>
      <c r="K2444" s="521" t="s">
        <v>1948</v>
      </c>
      <c r="L2444" s="221" t="s">
        <v>49</v>
      </c>
      <c r="M2444" s="221" t="s">
        <v>1819</v>
      </c>
      <c r="N2444" s="300" t="s">
        <v>2105</v>
      </c>
    </row>
    <row r="2445" spans="2:14" x14ac:dyDescent="0.2">
      <c r="B2445" s="217"/>
      <c r="C2445" s="218" t="s">
        <v>1789</v>
      </c>
      <c r="D2445" s="219">
        <v>73505</v>
      </c>
      <c r="E2445" s="218" t="s">
        <v>4965</v>
      </c>
      <c r="F2445" s="222">
        <v>0.2</v>
      </c>
      <c r="G2445" s="222">
        <v>0.2</v>
      </c>
      <c r="H2445" s="222" t="s">
        <v>5197</v>
      </c>
      <c r="I2445" s="222" t="s">
        <v>5197</v>
      </c>
      <c r="J2445" s="646" t="s">
        <v>5197</v>
      </c>
      <c r="K2445" s="521" t="s">
        <v>2597</v>
      </c>
      <c r="L2445" s="221" t="s">
        <v>45</v>
      </c>
      <c r="M2445" s="221" t="s">
        <v>51</v>
      </c>
      <c r="N2445" s="300" t="s">
        <v>1986</v>
      </c>
    </row>
    <row r="2446" spans="2:14" x14ac:dyDescent="0.2">
      <c r="B2446" s="217"/>
      <c r="C2446" s="218" t="s">
        <v>1789</v>
      </c>
      <c r="D2446" s="219">
        <v>73511</v>
      </c>
      <c r="E2446" s="218" t="s">
        <v>4968</v>
      </c>
      <c r="F2446" s="222">
        <v>0.13</v>
      </c>
      <c r="G2446" s="222">
        <v>0.13</v>
      </c>
      <c r="H2446" s="222" t="s">
        <v>5197</v>
      </c>
      <c r="I2446" s="222" t="s">
        <v>5197</v>
      </c>
      <c r="J2446" s="646" t="s">
        <v>5197</v>
      </c>
      <c r="K2446" s="521" t="s">
        <v>4969</v>
      </c>
      <c r="L2446" s="221" t="s">
        <v>47</v>
      </c>
      <c r="M2446" s="221" t="s">
        <v>1848</v>
      </c>
      <c r="N2446" s="300" t="s">
        <v>1988</v>
      </c>
    </row>
    <row r="2447" spans="2:14" x14ac:dyDescent="0.2">
      <c r="B2447" s="217"/>
      <c r="C2447" s="218" t="s">
        <v>1789</v>
      </c>
      <c r="D2447" s="219">
        <v>73519</v>
      </c>
      <c r="E2447" s="218" t="s">
        <v>4970</v>
      </c>
      <c r="F2447" s="222">
        <v>0.45600000000000002</v>
      </c>
      <c r="G2447" s="222">
        <v>0.45600000000000002</v>
      </c>
      <c r="H2447" s="222" t="s">
        <v>5197</v>
      </c>
      <c r="I2447" s="222" t="s">
        <v>5197</v>
      </c>
      <c r="J2447" s="646" t="s">
        <v>5197</v>
      </c>
      <c r="K2447" s="521" t="s">
        <v>4971</v>
      </c>
      <c r="L2447" s="221" t="s">
        <v>47</v>
      </c>
      <c r="M2447" s="221" t="s">
        <v>1848</v>
      </c>
      <c r="N2447" s="300" t="s">
        <v>1795</v>
      </c>
    </row>
    <row r="2448" spans="2:14" x14ac:dyDescent="0.2">
      <c r="B2448" s="217"/>
      <c r="C2448" s="218" t="s">
        <v>1789</v>
      </c>
      <c r="D2448" s="219">
        <v>73520</v>
      </c>
      <c r="E2448" s="218" t="s">
        <v>4972</v>
      </c>
      <c r="F2448" s="222">
        <v>7.1999999999999995E-2</v>
      </c>
      <c r="G2448" s="222">
        <v>7.1999999999999995E-2</v>
      </c>
      <c r="H2448" s="222" t="s">
        <v>5197</v>
      </c>
      <c r="I2448" s="222" t="s">
        <v>5197</v>
      </c>
      <c r="J2448" s="646" t="s">
        <v>5197</v>
      </c>
      <c r="K2448" s="521" t="s">
        <v>4717</v>
      </c>
      <c r="L2448" s="221" t="s">
        <v>47</v>
      </c>
      <c r="M2448" s="221" t="s">
        <v>1848</v>
      </c>
      <c r="N2448" s="300" t="s">
        <v>1795</v>
      </c>
    </row>
    <row r="2449" spans="2:14" x14ac:dyDescent="0.2">
      <c r="B2449" s="217"/>
      <c r="C2449" s="218" t="s">
        <v>1789</v>
      </c>
      <c r="D2449" s="219">
        <v>73521</v>
      </c>
      <c r="E2449" s="218" t="s">
        <v>4973</v>
      </c>
      <c r="F2449" s="222">
        <v>0.98599999999999999</v>
      </c>
      <c r="G2449" s="222">
        <v>0.98599999999999999</v>
      </c>
      <c r="H2449" s="222" t="s">
        <v>5197</v>
      </c>
      <c r="I2449" s="222" t="s">
        <v>5197</v>
      </c>
      <c r="J2449" s="646" t="s">
        <v>5197</v>
      </c>
      <c r="K2449" s="521" t="s">
        <v>2478</v>
      </c>
      <c r="L2449" s="221" t="s">
        <v>47</v>
      </c>
      <c r="M2449" s="221" t="s">
        <v>1848</v>
      </c>
      <c r="N2449" s="300" t="s">
        <v>1795</v>
      </c>
    </row>
    <row r="2450" spans="2:14" x14ac:dyDescent="0.2">
      <c r="B2450" s="217"/>
      <c r="C2450" s="218" t="s">
        <v>1789</v>
      </c>
      <c r="D2450" s="219">
        <v>73522</v>
      </c>
      <c r="E2450" s="218" t="s">
        <v>4974</v>
      </c>
      <c r="F2450" s="222">
        <v>0.496</v>
      </c>
      <c r="G2450" s="222">
        <v>0.496</v>
      </c>
      <c r="H2450" s="222" t="s">
        <v>5197</v>
      </c>
      <c r="I2450" s="222" t="s">
        <v>5197</v>
      </c>
      <c r="J2450" s="646" t="s">
        <v>5197</v>
      </c>
      <c r="K2450" s="521" t="s">
        <v>4975</v>
      </c>
      <c r="L2450" s="221" t="s">
        <v>47</v>
      </c>
      <c r="M2450" s="221" t="s">
        <v>51</v>
      </c>
      <c r="N2450" s="300" t="s">
        <v>1795</v>
      </c>
    </row>
    <row r="2451" spans="2:14" x14ac:dyDescent="0.2">
      <c r="B2451" s="217"/>
      <c r="C2451" s="218" t="s">
        <v>1789</v>
      </c>
      <c r="D2451" s="219">
        <v>73523</v>
      </c>
      <c r="E2451" s="218" t="s">
        <v>4976</v>
      </c>
      <c r="F2451" s="222">
        <v>0.2</v>
      </c>
      <c r="G2451" s="222">
        <v>0.2</v>
      </c>
      <c r="H2451" s="222" t="s">
        <v>5197</v>
      </c>
      <c r="I2451" s="222" t="s">
        <v>5197</v>
      </c>
      <c r="J2451" s="646" t="s">
        <v>5197</v>
      </c>
      <c r="K2451" s="521" t="s">
        <v>2282</v>
      </c>
      <c r="L2451" s="221" t="s">
        <v>47</v>
      </c>
      <c r="M2451" s="221" t="s">
        <v>1848</v>
      </c>
      <c r="N2451" s="300" t="s">
        <v>1795</v>
      </c>
    </row>
    <row r="2452" spans="2:14" x14ac:dyDescent="0.2">
      <c r="B2452" s="217"/>
      <c r="C2452" s="218" t="s">
        <v>1789</v>
      </c>
      <c r="D2452" s="219">
        <v>73529</v>
      </c>
      <c r="E2452" s="218" t="s">
        <v>4977</v>
      </c>
      <c r="F2452" s="222">
        <v>0.90600000000000003</v>
      </c>
      <c r="G2452" s="222">
        <v>0.90600000000000003</v>
      </c>
      <c r="H2452" s="222" t="s">
        <v>5197</v>
      </c>
      <c r="I2452" s="222" t="s">
        <v>5197</v>
      </c>
      <c r="J2452" s="646" t="s">
        <v>5197</v>
      </c>
      <c r="K2452" s="521" t="s">
        <v>2619</v>
      </c>
      <c r="L2452" s="221" t="s">
        <v>47</v>
      </c>
      <c r="M2452" s="221" t="s">
        <v>45</v>
      </c>
      <c r="N2452" s="300" t="s">
        <v>1988</v>
      </c>
    </row>
    <row r="2453" spans="2:14" x14ac:dyDescent="0.2">
      <c r="B2453" s="217"/>
      <c r="C2453" s="218" t="s">
        <v>1789</v>
      </c>
      <c r="D2453" s="219">
        <v>73530</v>
      </c>
      <c r="E2453" s="218" t="s">
        <v>4978</v>
      </c>
      <c r="F2453" s="222">
        <v>0.19900000000000001</v>
      </c>
      <c r="G2453" s="222">
        <v>0.19900000000000001</v>
      </c>
      <c r="H2453" s="222" t="s">
        <v>5197</v>
      </c>
      <c r="I2453" s="222" t="s">
        <v>5197</v>
      </c>
      <c r="J2453" s="646" t="s">
        <v>5197</v>
      </c>
      <c r="K2453" s="521" t="s">
        <v>4626</v>
      </c>
      <c r="L2453" s="221" t="s">
        <v>47</v>
      </c>
      <c r="M2453" s="221" t="s">
        <v>51</v>
      </c>
      <c r="N2453" s="300" t="s">
        <v>1988</v>
      </c>
    </row>
    <row r="2454" spans="2:14" x14ac:dyDescent="0.2">
      <c r="B2454" s="217"/>
      <c r="C2454" s="218" t="s">
        <v>1789</v>
      </c>
      <c r="D2454" s="219">
        <v>73531</v>
      </c>
      <c r="E2454" s="218" t="s">
        <v>4979</v>
      </c>
      <c r="F2454" s="222">
        <v>0.5</v>
      </c>
      <c r="G2454" s="222">
        <v>0.5</v>
      </c>
      <c r="H2454" s="222" t="s">
        <v>5197</v>
      </c>
      <c r="I2454" s="222" t="s">
        <v>5197</v>
      </c>
      <c r="J2454" s="646" t="s">
        <v>5197</v>
      </c>
      <c r="K2454" s="521" t="s">
        <v>3962</v>
      </c>
      <c r="L2454" s="221" t="s">
        <v>47</v>
      </c>
      <c r="M2454" s="221" t="s">
        <v>1763</v>
      </c>
      <c r="N2454" s="300" t="s">
        <v>1988</v>
      </c>
    </row>
    <row r="2455" spans="2:14" x14ac:dyDescent="0.2">
      <c r="B2455" s="217"/>
      <c r="C2455" s="218" t="s">
        <v>1789</v>
      </c>
      <c r="D2455" s="219">
        <v>73536</v>
      </c>
      <c r="E2455" s="218" t="s">
        <v>5205</v>
      </c>
      <c r="F2455" s="222">
        <v>2.9</v>
      </c>
      <c r="G2455" s="222">
        <v>2.9</v>
      </c>
      <c r="H2455" s="222" t="s">
        <v>5197</v>
      </c>
      <c r="I2455" s="222" t="s">
        <v>5197</v>
      </c>
      <c r="J2455" s="646" t="s">
        <v>5197</v>
      </c>
      <c r="K2455" s="521" t="s">
        <v>2332</v>
      </c>
      <c r="L2455" s="221" t="s">
        <v>45</v>
      </c>
      <c r="M2455" s="221" t="s">
        <v>45</v>
      </c>
      <c r="N2455" s="300" t="s">
        <v>1986</v>
      </c>
    </row>
    <row r="2456" spans="2:14" x14ac:dyDescent="0.2">
      <c r="B2456" s="217"/>
      <c r="C2456" s="218" t="s">
        <v>1789</v>
      </c>
      <c r="D2456" s="219">
        <v>73538</v>
      </c>
      <c r="E2456" s="218" t="s">
        <v>4982</v>
      </c>
      <c r="F2456" s="222">
        <v>2.125</v>
      </c>
      <c r="G2456" s="222">
        <v>2.125</v>
      </c>
      <c r="H2456" s="222" t="s">
        <v>5197</v>
      </c>
      <c r="I2456" s="222" t="s">
        <v>5197</v>
      </c>
      <c r="J2456" s="646" t="s">
        <v>5197</v>
      </c>
      <c r="K2456" s="521" t="s">
        <v>4371</v>
      </c>
      <c r="L2456" s="221" t="s">
        <v>47</v>
      </c>
      <c r="M2456" s="221" t="s">
        <v>1763</v>
      </c>
      <c r="N2456" s="300" t="s">
        <v>1988</v>
      </c>
    </row>
    <row r="2457" spans="2:14" x14ac:dyDescent="0.2">
      <c r="B2457" s="217"/>
      <c r="C2457" s="218" t="s">
        <v>1789</v>
      </c>
      <c r="D2457" s="219">
        <v>73539</v>
      </c>
      <c r="E2457" s="218" t="s">
        <v>4983</v>
      </c>
      <c r="F2457" s="222">
        <v>0.15</v>
      </c>
      <c r="G2457" s="222">
        <v>0.15</v>
      </c>
      <c r="H2457" s="222" t="s">
        <v>5197</v>
      </c>
      <c r="I2457" s="222" t="s">
        <v>5197</v>
      </c>
      <c r="J2457" s="646" t="s">
        <v>5197</v>
      </c>
      <c r="K2457" s="521" t="s">
        <v>4298</v>
      </c>
      <c r="L2457" s="221" t="s">
        <v>47</v>
      </c>
      <c r="M2457" s="221" t="s">
        <v>51</v>
      </c>
      <c r="N2457" s="300" t="s">
        <v>1988</v>
      </c>
    </row>
    <row r="2458" spans="2:14" x14ac:dyDescent="0.2">
      <c r="B2458" s="217"/>
      <c r="C2458" s="218" t="s">
        <v>1789</v>
      </c>
      <c r="D2458" s="219">
        <v>73548</v>
      </c>
      <c r="E2458" s="218" t="s">
        <v>4984</v>
      </c>
      <c r="F2458" s="222">
        <v>3.3000000000000002E-2</v>
      </c>
      <c r="G2458" s="222">
        <v>3.3000000000000002E-2</v>
      </c>
      <c r="H2458" s="222" t="s">
        <v>5197</v>
      </c>
      <c r="I2458" s="222" t="s">
        <v>5197</v>
      </c>
      <c r="J2458" s="646" t="s">
        <v>5197</v>
      </c>
      <c r="K2458" s="521" t="s">
        <v>3724</v>
      </c>
      <c r="L2458" s="221" t="s">
        <v>45</v>
      </c>
      <c r="M2458" s="221" t="s">
        <v>45</v>
      </c>
      <c r="N2458" s="300" t="s">
        <v>1986</v>
      </c>
    </row>
    <row r="2459" spans="2:14" x14ac:dyDescent="0.2">
      <c r="B2459" s="217"/>
      <c r="C2459" s="218" t="s">
        <v>1789</v>
      </c>
      <c r="D2459" s="219">
        <v>73549</v>
      </c>
      <c r="E2459" s="218" t="s">
        <v>4985</v>
      </c>
      <c r="F2459" s="222">
        <v>0.05</v>
      </c>
      <c r="G2459" s="222">
        <v>0.05</v>
      </c>
      <c r="H2459" s="222" t="s">
        <v>5197</v>
      </c>
      <c r="I2459" s="222" t="s">
        <v>5197</v>
      </c>
      <c r="J2459" s="646" t="s">
        <v>5197</v>
      </c>
      <c r="K2459" s="521" t="s">
        <v>4278</v>
      </c>
      <c r="L2459" s="221" t="s">
        <v>45</v>
      </c>
      <c r="M2459" s="221" t="s">
        <v>45</v>
      </c>
      <c r="N2459" s="300" t="s">
        <v>1986</v>
      </c>
    </row>
    <row r="2460" spans="2:14" x14ac:dyDescent="0.2">
      <c r="B2460" s="217"/>
      <c r="C2460" s="218" t="s">
        <v>1789</v>
      </c>
      <c r="D2460" s="219">
        <v>73550</v>
      </c>
      <c r="E2460" s="218" t="s">
        <v>4986</v>
      </c>
      <c r="F2460" s="222">
        <v>0.25</v>
      </c>
      <c r="G2460" s="222">
        <v>0.25</v>
      </c>
      <c r="H2460" s="222" t="s">
        <v>5197</v>
      </c>
      <c r="I2460" s="222" t="s">
        <v>5197</v>
      </c>
      <c r="J2460" s="646" t="s">
        <v>5197</v>
      </c>
      <c r="K2460" s="521" t="s">
        <v>3743</v>
      </c>
      <c r="L2460" s="221" t="s">
        <v>47</v>
      </c>
      <c r="M2460" s="221" t="s">
        <v>1763</v>
      </c>
      <c r="N2460" s="300" t="s">
        <v>1988</v>
      </c>
    </row>
    <row r="2461" spans="2:14" x14ac:dyDescent="0.2">
      <c r="B2461" s="217"/>
      <c r="C2461" s="218" t="s">
        <v>1789</v>
      </c>
      <c r="D2461" s="219">
        <v>73554</v>
      </c>
      <c r="E2461" s="218" t="s">
        <v>4987</v>
      </c>
      <c r="F2461" s="222">
        <v>0.1</v>
      </c>
      <c r="G2461" s="222">
        <v>0.1</v>
      </c>
      <c r="H2461" s="222" t="s">
        <v>5197</v>
      </c>
      <c r="I2461" s="222" t="s">
        <v>5197</v>
      </c>
      <c r="J2461" s="646" t="s">
        <v>5197</v>
      </c>
      <c r="K2461" s="521" t="s">
        <v>4988</v>
      </c>
      <c r="L2461" s="221" t="s">
        <v>47</v>
      </c>
      <c r="M2461" s="221" t="s">
        <v>1848</v>
      </c>
      <c r="N2461" s="300" t="s">
        <v>1988</v>
      </c>
    </row>
    <row r="2462" spans="2:14" x14ac:dyDescent="0.2">
      <c r="B2462" s="217"/>
      <c r="C2462" s="218" t="s">
        <v>1789</v>
      </c>
      <c r="D2462" s="219">
        <v>73556</v>
      </c>
      <c r="E2462" s="218" t="s">
        <v>4989</v>
      </c>
      <c r="F2462" s="222">
        <v>0.06</v>
      </c>
      <c r="G2462" s="222">
        <v>0.06</v>
      </c>
      <c r="H2462" s="222" t="s">
        <v>5197</v>
      </c>
      <c r="I2462" s="222" t="s">
        <v>5197</v>
      </c>
      <c r="J2462" s="646" t="s">
        <v>5197</v>
      </c>
      <c r="K2462" s="521" t="s">
        <v>4278</v>
      </c>
      <c r="L2462" s="221" t="s">
        <v>45</v>
      </c>
      <c r="M2462" s="221" t="s">
        <v>45</v>
      </c>
      <c r="N2462" s="300" t="s">
        <v>1986</v>
      </c>
    </row>
    <row r="2463" spans="2:14" x14ac:dyDescent="0.2">
      <c r="B2463" s="217"/>
      <c r="C2463" s="218" t="s">
        <v>1789</v>
      </c>
      <c r="D2463" s="219">
        <v>73557</v>
      </c>
      <c r="E2463" s="218" t="s">
        <v>4990</v>
      </c>
      <c r="F2463" s="222">
        <v>0.1</v>
      </c>
      <c r="G2463" s="222">
        <v>0.1</v>
      </c>
      <c r="H2463" s="222" t="s">
        <v>5197</v>
      </c>
      <c r="I2463" s="222" t="s">
        <v>5197</v>
      </c>
      <c r="J2463" s="646" t="s">
        <v>5197</v>
      </c>
      <c r="K2463" s="521" t="s">
        <v>4710</v>
      </c>
      <c r="L2463" s="221" t="s">
        <v>49</v>
      </c>
      <c r="M2463" s="221" t="s">
        <v>1819</v>
      </c>
      <c r="N2463" s="300" t="s">
        <v>2105</v>
      </c>
    </row>
    <row r="2464" spans="2:14" x14ac:dyDescent="0.2">
      <c r="B2464" s="217"/>
      <c r="C2464" s="218" t="s">
        <v>1789</v>
      </c>
      <c r="D2464" s="219">
        <v>73566</v>
      </c>
      <c r="E2464" s="218" t="s">
        <v>4992</v>
      </c>
      <c r="F2464" s="222">
        <v>4.9989999999999997</v>
      </c>
      <c r="G2464" s="222">
        <v>4.9989999999999997</v>
      </c>
      <c r="H2464" s="222" t="s">
        <v>5197</v>
      </c>
      <c r="I2464" s="222" t="s">
        <v>5197</v>
      </c>
      <c r="J2464" s="646" t="s">
        <v>5197</v>
      </c>
      <c r="K2464" s="521" t="s">
        <v>4993</v>
      </c>
      <c r="L2464" s="221" t="s">
        <v>49</v>
      </c>
      <c r="M2464" s="221" t="s">
        <v>1819</v>
      </c>
      <c r="N2464" s="300" t="s">
        <v>2105</v>
      </c>
    </row>
    <row r="2465" spans="2:14" x14ac:dyDescent="0.2">
      <c r="B2465" s="217"/>
      <c r="C2465" s="218" t="s">
        <v>1789</v>
      </c>
      <c r="D2465" s="219">
        <v>73567</v>
      </c>
      <c r="E2465" s="218" t="s">
        <v>4994</v>
      </c>
      <c r="F2465" s="222">
        <v>3.984</v>
      </c>
      <c r="G2465" s="222">
        <v>3.984</v>
      </c>
      <c r="H2465" s="222" t="s">
        <v>5197</v>
      </c>
      <c r="I2465" s="222" t="s">
        <v>5197</v>
      </c>
      <c r="J2465" s="646" t="s">
        <v>5197</v>
      </c>
      <c r="K2465" s="521" t="s">
        <v>4995</v>
      </c>
      <c r="L2465" s="221" t="s">
        <v>49</v>
      </c>
      <c r="M2465" s="221" t="s">
        <v>49</v>
      </c>
      <c r="N2465" s="300" t="s">
        <v>2105</v>
      </c>
    </row>
    <row r="2466" spans="2:14" x14ac:dyDescent="0.2">
      <c r="B2466" s="217"/>
      <c r="C2466" s="218" t="s">
        <v>1789</v>
      </c>
      <c r="D2466" s="219">
        <v>73569</v>
      </c>
      <c r="E2466" s="218" t="s">
        <v>4996</v>
      </c>
      <c r="F2466" s="222">
        <v>4.32</v>
      </c>
      <c r="G2466" s="222">
        <v>4.32</v>
      </c>
      <c r="H2466" s="222" t="s">
        <v>5197</v>
      </c>
      <c r="I2466" s="222" t="s">
        <v>5197</v>
      </c>
      <c r="J2466" s="646" t="s">
        <v>5197</v>
      </c>
      <c r="K2466" s="521" t="s">
        <v>4048</v>
      </c>
      <c r="L2466" s="221" t="s">
        <v>49</v>
      </c>
      <c r="M2466" s="221" t="s">
        <v>49</v>
      </c>
      <c r="N2466" s="300" t="s">
        <v>2105</v>
      </c>
    </row>
    <row r="2467" spans="2:14" x14ac:dyDescent="0.2">
      <c r="B2467" s="217"/>
      <c r="C2467" s="218" t="s">
        <v>1789</v>
      </c>
      <c r="D2467" s="219">
        <v>73570</v>
      </c>
      <c r="E2467" s="218" t="s">
        <v>4997</v>
      </c>
      <c r="F2467" s="222">
        <v>3.5</v>
      </c>
      <c r="G2467" s="222">
        <v>3.5</v>
      </c>
      <c r="H2467" s="222" t="s">
        <v>5197</v>
      </c>
      <c r="I2467" s="222" t="s">
        <v>5197</v>
      </c>
      <c r="J2467" s="646" t="s">
        <v>5197</v>
      </c>
      <c r="K2467" s="521" t="s">
        <v>2963</v>
      </c>
      <c r="L2467" s="221" t="s">
        <v>47</v>
      </c>
      <c r="M2467" s="221" t="s">
        <v>1763</v>
      </c>
      <c r="N2467" s="300" t="s">
        <v>1988</v>
      </c>
    </row>
    <row r="2468" spans="2:14" x14ac:dyDescent="0.2">
      <c r="B2468" s="217"/>
      <c r="C2468" s="218" t="s">
        <v>1789</v>
      </c>
      <c r="D2468" s="219">
        <v>73572</v>
      </c>
      <c r="E2468" s="218" t="s">
        <v>4999</v>
      </c>
      <c r="F2468" s="222">
        <v>3.6999999999999998E-2</v>
      </c>
      <c r="G2468" s="222">
        <v>3.6999999999999998E-2</v>
      </c>
      <c r="H2468" s="222" t="s">
        <v>5197</v>
      </c>
      <c r="I2468" s="222" t="s">
        <v>5197</v>
      </c>
      <c r="J2468" s="646" t="s">
        <v>5197</v>
      </c>
      <c r="K2468" s="521" t="s">
        <v>2597</v>
      </c>
      <c r="L2468" s="221" t="s">
        <v>45</v>
      </c>
      <c r="M2468" s="221" t="s">
        <v>51</v>
      </c>
      <c r="N2468" s="300" t="s">
        <v>1986</v>
      </c>
    </row>
    <row r="2469" spans="2:14" x14ac:dyDescent="0.2">
      <c r="B2469" s="217"/>
      <c r="C2469" s="218" t="s">
        <v>1789</v>
      </c>
      <c r="D2469" s="219">
        <v>73574</v>
      </c>
      <c r="E2469" s="218" t="s">
        <v>5001</v>
      </c>
      <c r="F2469" s="222">
        <v>4.4779999999999998</v>
      </c>
      <c r="G2469" s="222">
        <v>4.4779999999999998</v>
      </c>
      <c r="H2469" s="222" t="s">
        <v>5197</v>
      </c>
      <c r="I2469" s="222" t="s">
        <v>5197</v>
      </c>
      <c r="J2469" s="646" t="s">
        <v>5197</v>
      </c>
      <c r="K2469" s="521" t="s">
        <v>5002</v>
      </c>
      <c r="L2469" s="221" t="s">
        <v>49</v>
      </c>
      <c r="M2469" s="221" t="s">
        <v>49</v>
      </c>
      <c r="N2469" s="300" t="s">
        <v>2105</v>
      </c>
    </row>
    <row r="2470" spans="2:14" x14ac:dyDescent="0.2">
      <c r="B2470" s="217"/>
      <c r="C2470" s="218" t="s">
        <v>1789</v>
      </c>
      <c r="D2470" s="219">
        <v>73580</v>
      </c>
      <c r="E2470" s="218" t="s">
        <v>5003</v>
      </c>
      <c r="F2470" s="222">
        <v>0.84</v>
      </c>
      <c r="G2470" s="222">
        <v>0.84</v>
      </c>
      <c r="H2470" s="222" t="s">
        <v>5197</v>
      </c>
      <c r="I2470" s="222" t="s">
        <v>5197</v>
      </c>
      <c r="J2470" s="646" t="s">
        <v>5197</v>
      </c>
      <c r="K2470" s="521" t="s">
        <v>5004</v>
      </c>
      <c r="L2470" s="221" t="s">
        <v>45</v>
      </c>
      <c r="M2470" s="221" t="s">
        <v>45</v>
      </c>
      <c r="N2470" s="300" t="s">
        <v>1986</v>
      </c>
    </row>
    <row r="2471" spans="2:14" x14ac:dyDescent="0.2">
      <c r="B2471" s="217"/>
      <c r="C2471" s="218" t="s">
        <v>1789</v>
      </c>
      <c r="D2471" s="219">
        <v>73581</v>
      </c>
      <c r="E2471" s="218" t="s">
        <v>5005</v>
      </c>
      <c r="F2471" s="222">
        <v>3.2</v>
      </c>
      <c r="G2471" s="222">
        <v>3.2</v>
      </c>
      <c r="H2471" s="222" t="s">
        <v>5197</v>
      </c>
      <c r="I2471" s="222" t="s">
        <v>5197</v>
      </c>
      <c r="J2471" s="646" t="s">
        <v>5197</v>
      </c>
      <c r="K2471" s="521" t="s">
        <v>534</v>
      </c>
      <c r="L2471" s="221" t="s">
        <v>47</v>
      </c>
      <c r="M2471" s="221" t="s">
        <v>51</v>
      </c>
      <c r="N2471" s="300" t="s">
        <v>1988</v>
      </c>
    </row>
    <row r="2472" spans="2:14" x14ac:dyDescent="0.2">
      <c r="B2472" s="217"/>
      <c r="C2472" s="218" t="s">
        <v>1789</v>
      </c>
      <c r="D2472" s="219">
        <v>73582</v>
      </c>
      <c r="E2472" s="218" t="s">
        <v>5006</v>
      </c>
      <c r="F2472" s="222">
        <v>0.75</v>
      </c>
      <c r="G2472" s="222">
        <v>0.75</v>
      </c>
      <c r="H2472" s="222" t="s">
        <v>5197</v>
      </c>
      <c r="I2472" s="222" t="s">
        <v>5197</v>
      </c>
      <c r="J2472" s="646" t="s">
        <v>5197</v>
      </c>
      <c r="K2472" s="521" t="s">
        <v>3956</v>
      </c>
      <c r="L2472" s="221" t="s">
        <v>47</v>
      </c>
      <c r="M2472" s="221" t="s">
        <v>1797</v>
      </c>
      <c r="N2472" s="300" t="s">
        <v>1988</v>
      </c>
    </row>
    <row r="2473" spans="2:14" x14ac:dyDescent="0.2">
      <c r="B2473" s="217"/>
      <c r="C2473" s="218" t="s">
        <v>1789</v>
      </c>
      <c r="D2473" s="219">
        <v>73584</v>
      </c>
      <c r="E2473" s="218" t="s">
        <v>5007</v>
      </c>
      <c r="F2473" s="222">
        <v>4.9989999999999997</v>
      </c>
      <c r="G2473" s="222">
        <v>4.9989999999999997</v>
      </c>
      <c r="H2473" s="222" t="s">
        <v>5197</v>
      </c>
      <c r="I2473" s="222" t="s">
        <v>5197</v>
      </c>
      <c r="J2473" s="646" t="s">
        <v>5197</v>
      </c>
      <c r="K2473" s="521" t="s">
        <v>2597</v>
      </c>
      <c r="L2473" s="221" t="s">
        <v>45</v>
      </c>
      <c r="M2473" s="221" t="s">
        <v>51</v>
      </c>
      <c r="N2473" s="300" t="s">
        <v>1986</v>
      </c>
    </row>
    <row r="2474" spans="2:14" x14ac:dyDescent="0.2">
      <c r="B2474" s="217"/>
      <c r="C2474" s="218" t="s">
        <v>1789</v>
      </c>
      <c r="D2474" s="219">
        <v>73586</v>
      </c>
      <c r="E2474" s="218" t="s">
        <v>5008</v>
      </c>
      <c r="F2474" s="222">
        <v>0.25</v>
      </c>
      <c r="G2474" s="222">
        <v>0.25</v>
      </c>
      <c r="H2474" s="222" t="s">
        <v>5197</v>
      </c>
      <c r="I2474" s="222" t="s">
        <v>5197</v>
      </c>
      <c r="J2474" s="646" t="s">
        <v>5197</v>
      </c>
      <c r="K2474" s="521" t="s">
        <v>4682</v>
      </c>
      <c r="L2474" s="221" t="s">
        <v>49</v>
      </c>
      <c r="M2474" s="221" t="s">
        <v>49</v>
      </c>
      <c r="N2474" s="300" t="s">
        <v>2105</v>
      </c>
    </row>
    <row r="2475" spans="2:14" x14ac:dyDescent="0.2">
      <c r="B2475" s="217"/>
      <c r="C2475" s="218" t="s">
        <v>1789</v>
      </c>
      <c r="D2475" s="219">
        <v>73587</v>
      </c>
      <c r="E2475" s="218" t="s">
        <v>5009</v>
      </c>
      <c r="F2475" s="222">
        <v>0.1</v>
      </c>
      <c r="G2475" s="222">
        <v>0.1</v>
      </c>
      <c r="H2475" s="222" t="s">
        <v>5197</v>
      </c>
      <c r="I2475" s="222" t="s">
        <v>5197</v>
      </c>
      <c r="J2475" s="646" t="s">
        <v>5197</v>
      </c>
      <c r="K2475" s="521" t="s">
        <v>3951</v>
      </c>
      <c r="L2475" s="221" t="s">
        <v>47</v>
      </c>
      <c r="M2475" s="221" t="s">
        <v>1848</v>
      </c>
      <c r="N2475" s="300" t="s">
        <v>1988</v>
      </c>
    </row>
    <row r="2476" spans="2:14" x14ac:dyDescent="0.2">
      <c r="B2476" s="217"/>
      <c r="C2476" s="218" t="s">
        <v>1789</v>
      </c>
      <c r="D2476" s="219">
        <v>73590</v>
      </c>
      <c r="E2476" s="218" t="s">
        <v>5010</v>
      </c>
      <c r="F2476" s="222">
        <v>0.114</v>
      </c>
      <c r="G2476" s="222">
        <v>0.114</v>
      </c>
      <c r="H2476" s="222" t="s">
        <v>5197</v>
      </c>
      <c r="I2476" s="222" t="s">
        <v>5197</v>
      </c>
      <c r="J2476" s="646" t="s">
        <v>5197</v>
      </c>
      <c r="K2476" s="521" t="s">
        <v>3825</v>
      </c>
      <c r="L2476" s="221" t="s">
        <v>45</v>
      </c>
      <c r="M2476" s="221" t="s">
        <v>45</v>
      </c>
      <c r="N2476" s="300" t="s">
        <v>1986</v>
      </c>
    </row>
    <row r="2477" spans="2:14" x14ac:dyDescent="0.2">
      <c r="B2477" s="217"/>
      <c r="C2477" s="218" t="s">
        <v>1789</v>
      </c>
      <c r="D2477" s="219">
        <v>73591</v>
      </c>
      <c r="E2477" s="218" t="s">
        <v>5011</v>
      </c>
      <c r="F2477" s="222">
        <v>8.5999999999999993E-2</v>
      </c>
      <c r="G2477" s="222">
        <v>8.5999999999999993E-2</v>
      </c>
      <c r="H2477" s="222" t="s">
        <v>5197</v>
      </c>
      <c r="I2477" s="222" t="s">
        <v>5197</v>
      </c>
      <c r="J2477" s="646" t="s">
        <v>5197</v>
      </c>
      <c r="K2477" s="521" t="s">
        <v>4305</v>
      </c>
      <c r="L2477" s="221" t="s">
        <v>47</v>
      </c>
      <c r="M2477" s="221" t="s">
        <v>1797</v>
      </c>
      <c r="N2477" s="300" t="s">
        <v>1988</v>
      </c>
    </row>
    <row r="2478" spans="2:14" x14ac:dyDescent="0.2">
      <c r="B2478" s="217"/>
      <c r="C2478" s="218" t="s">
        <v>1789</v>
      </c>
      <c r="D2478" s="219">
        <v>73592</v>
      </c>
      <c r="E2478" s="218" t="s">
        <v>5012</v>
      </c>
      <c r="F2478" s="222">
        <v>4.99</v>
      </c>
      <c r="G2478" s="222">
        <v>4.99</v>
      </c>
      <c r="H2478" s="222" t="s">
        <v>5197</v>
      </c>
      <c r="I2478" s="222" t="s">
        <v>5197</v>
      </c>
      <c r="J2478" s="646" t="s">
        <v>5197</v>
      </c>
      <c r="K2478" s="521" t="s">
        <v>4129</v>
      </c>
      <c r="L2478" s="221" t="s">
        <v>49</v>
      </c>
      <c r="M2478" s="221" t="s">
        <v>49</v>
      </c>
      <c r="N2478" s="300" t="s">
        <v>2105</v>
      </c>
    </row>
    <row r="2479" spans="2:14" x14ac:dyDescent="0.2">
      <c r="B2479" s="217"/>
      <c r="C2479" s="218" t="s">
        <v>1789</v>
      </c>
      <c r="D2479" s="219">
        <v>73593</v>
      </c>
      <c r="E2479" s="218" t="s">
        <v>5013</v>
      </c>
      <c r="F2479" s="222">
        <v>4.99</v>
      </c>
      <c r="G2479" s="222">
        <v>4.99</v>
      </c>
      <c r="H2479" s="222" t="s">
        <v>5197</v>
      </c>
      <c r="I2479" s="222" t="s">
        <v>5197</v>
      </c>
      <c r="J2479" s="646" t="s">
        <v>5197</v>
      </c>
      <c r="K2479" s="521" t="s">
        <v>1854</v>
      </c>
      <c r="L2479" s="221" t="s">
        <v>49</v>
      </c>
      <c r="M2479" s="221" t="s">
        <v>1819</v>
      </c>
      <c r="N2479" s="300" t="s">
        <v>2105</v>
      </c>
    </row>
    <row r="2480" spans="2:14" x14ac:dyDescent="0.2">
      <c r="B2480" s="217"/>
      <c r="C2480" s="218" t="s">
        <v>1789</v>
      </c>
      <c r="D2480" s="219">
        <v>73594</v>
      </c>
      <c r="E2480" s="218" t="s">
        <v>5014</v>
      </c>
      <c r="F2480" s="222">
        <v>0.2</v>
      </c>
      <c r="G2480" s="222">
        <v>0.2</v>
      </c>
      <c r="H2480" s="222" t="s">
        <v>5197</v>
      </c>
      <c r="I2480" s="222" t="s">
        <v>5197</v>
      </c>
      <c r="J2480" s="646" t="s">
        <v>5197</v>
      </c>
      <c r="K2480" s="521" t="s">
        <v>2650</v>
      </c>
      <c r="L2480" s="221" t="s">
        <v>45</v>
      </c>
      <c r="M2480" s="221" t="s">
        <v>45</v>
      </c>
      <c r="N2480" s="300" t="s">
        <v>1986</v>
      </c>
    </row>
    <row r="2481" spans="2:14" x14ac:dyDescent="0.2">
      <c r="B2481" s="217"/>
      <c r="C2481" s="218" t="s">
        <v>1789</v>
      </c>
      <c r="D2481" s="219">
        <v>73595</v>
      </c>
      <c r="E2481" s="218" t="s">
        <v>5015</v>
      </c>
      <c r="F2481" s="222">
        <v>4.99</v>
      </c>
      <c r="G2481" s="222">
        <v>4.99</v>
      </c>
      <c r="H2481" s="222" t="s">
        <v>5197</v>
      </c>
      <c r="I2481" s="222" t="s">
        <v>5197</v>
      </c>
      <c r="J2481" s="646" t="s">
        <v>5197</v>
      </c>
      <c r="K2481" s="521" t="s">
        <v>4214</v>
      </c>
      <c r="L2481" s="221" t="s">
        <v>47</v>
      </c>
      <c r="M2481" s="221" t="s">
        <v>1763</v>
      </c>
      <c r="N2481" s="300" t="s">
        <v>4472</v>
      </c>
    </row>
    <row r="2482" spans="2:14" x14ac:dyDescent="0.2">
      <c r="B2482" s="217"/>
      <c r="C2482" s="218" t="s">
        <v>1789</v>
      </c>
      <c r="D2482" s="219">
        <v>73597</v>
      </c>
      <c r="E2482" s="218" t="s">
        <v>5016</v>
      </c>
      <c r="F2482" s="222">
        <v>0.2</v>
      </c>
      <c r="G2482" s="222">
        <v>0.2</v>
      </c>
      <c r="H2482" s="222" t="s">
        <v>5197</v>
      </c>
      <c r="I2482" s="222" t="s">
        <v>5197</v>
      </c>
      <c r="J2482" s="646" t="s">
        <v>5197</v>
      </c>
      <c r="K2482" s="521" t="s">
        <v>5017</v>
      </c>
      <c r="L2482" s="221" t="s">
        <v>45</v>
      </c>
      <c r="M2482" s="221" t="s">
        <v>45</v>
      </c>
      <c r="N2482" s="300" t="s">
        <v>1986</v>
      </c>
    </row>
    <row r="2483" spans="2:14" x14ac:dyDescent="0.2">
      <c r="B2483" s="217"/>
      <c r="C2483" s="218" t="s">
        <v>1789</v>
      </c>
      <c r="D2483" s="219">
        <v>73598</v>
      </c>
      <c r="E2483" s="218" t="s">
        <v>5018</v>
      </c>
      <c r="F2483" s="222">
        <v>0.35</v>
      </c>
      <c r="G2483" s="222">
        <v>0.35</v>
      </c>
      <c r="H2483" s="222" t="s">
        <v>5197</v>
      </c>
      <c r="I2483" s="222" t="s">
        <v>5197</v>
      </c>
      <c r="J2483" s="646" t="s">
        <v>5197</v>
      </c>
      <c r="K2483" s="521" t="s">
        <v>5019</v>
      </c>
      <c r="L2483" s="221" t="s">
        <v>49</v>
      </c>
      <c r="M2483" s="221" t="s">
        <v>49</v>
      </c>
      <c r="N2483" s="300" t="s">
        <v>2105</v>
      </c>
    </row>
    <row r="2484" spans="2:14" x14ac:dyDescent="0.2">
      <c r="B2484" s="217"/>
      <c r="C2484" s="218" t="s">
        <v>1789</v>
      </c>
      <c r="D2484" s="219">
        <v>73599</v>
      </c>
      <c r="E2484" s="218" t="s">
        <v>5020</v>
      </c>
      <c r="F2484" s="222">
        <v>0.14299999999999999</v>
      </c>
      <c r="G2484" s="222">
        <v>0.14299999999999999</v>
      </c>
      <c r="H2484" s="222" t="s">
        <v>5197</v>
      </c>
      <c r="I2484" s="222" t="s">
        <v>5197</v>
      </c>
      <c r="J2484" s="646" t="s">
        <v>5197</v>
      </c>
      <c r="K2484" s="521" t="s">
        <v>2576</v>
      </c>
      <c r="L2484" s="221" t="s">
        <v>45</v>
      </c>
      <c r="M2484" s="221" t="s">
        <v>51</v>
      </c>
      <c r="N2484" s="300" t="s">
        <v>1986</v>
      </c>
    </row>
    <row r="2485" spans="2:14" x14ac:dyDescent="0.2">
      <c r="B2485" s="217"/>
      <c r="C2485" s="218" t="s">
        <v>1789</v>
      </c>
      <c r="D2485" s="219">
        <v>73600</v>
      </c>
      <c r="E2485" s="218" t="s">
        <v>5021</v>
      </c>
      <c r="F2485" s="222">
        <v>4</v>
      </c>
      <c r="G2485" s="222">
        <v>4</v>
      </c>
      <c r="H2485" s="222" t="s">
        <v>5197</v>
      </c>
      <c r="I2485" s="222" t="s">
        <v>5197</v>
      </c>
      <c r="J2485" s="646" t="s">
        <v>5197</v>
      </c>
      <c r="K2485" s="521" t="s">
        <v>2601</v>
      </c>
      <c r="L2485" s="221" t="s">
        <v>47</v>
      </c>
      <c r="M2485" s="221" t="s">
        <v>45</v>
      </c>
      <c r="N2485" s="300" t="s">
        <v>1988</v>
      </c>
    </row>
    <row r="2486" spans="2:14" x14ac:dyDescent="0.2">
      <c r="B2486" s="217"/>
      <c r="C2486" s="218" t="s">
        <v>1789</v>
      </c>
      <c r="D2486" s="219">
        <v>73603</v>
      </c>
      <c r="E2486" s="218" t="s">
        <v>5022</v>
      </c>
      <c r="F2486" s="222">
        <v>0.121</v>
      </c>
      <c r="G2486" s="222">
        <v>0.121</v>
      </c>
      <c r="H2486" s="222" t="s">
        <v>5197</v>
      </c>
      <c r="I2486" s="222" t="s">
        <v>5197</v>
      </c>
      <c r="J2486" s="646" t="s">
        <v>5197</v>
      </c>
      <c r="K2486" s="521" t="s">
        <v>5023</v>
      </c>
      <c r="L2486" s="221" t="s">
        <v>47</v>
      </c>
      <c r="M2486" s="221" t="s">
        <v>1848</v>
      </c>
      <c r="N2486" s="300" t="s">
        <v>1795</v>
      </c>
    </row>
    <row r="2487" spans="2:14" x14ac:dyDescent="0.2">
      <c r="B2487" s="217"/>
      <c r="C2487" s="218" t="s">
        <v>1789</v>
      </c>
      <c r="D2487" s="219">
        <v>73604</v>
      </c>
      <c r="E2487" s="218" t="s">
        <v>5024</v>
      </c>
      <c r="F2487" s="222">
        <v>0.12</v>
      </c>
      <c r="G2487" s="222">
        <v>0.12</v>
      </c>
      <c r="H2487" s="222" t="s">
        <v>5197</v>
      </c>
      <c r="I2487" s="222" t="s">
        <v>5197</v>
      </c>
      <c r="J2487" s="646" t="s">
        <v>5197</v>
      </c>
      <c r="K2487" s="521" t="s">
        <v>4077</v>
      </c>
      <c r="L2487" s="221" t="s">
        <v>47</v>
      </c>
      <c r="M2487" s="221" t="s">
        <v>51</v>
      </c>
      <c r="N2487" s="300" t="s">
        <v>1795</v>
      </c>
    </row>
    <row r="2488" spans="2:14" x14ac:dyDescent="0.2">
      <c r="B2488" s="217"/>
      <c r="C2488" s="218" t="s">
        <v>1789</v>
      </c>
      <c r="D2488" s="219">
        <v>73605</v>
      </c>
      <c r="E2488" s="218" t="s">
        <v>5025</v>
      </c>
      <c r="F2488" s="222">
        <v>0.26600000000000001</v>
      </c>
      <c r="G2488" s="222">
        <v>0.26600000000000001</v>
      </c>
      <c r="H2488" s="222" t="s">
        <v>5197</v>
      </c>
      <c r="I2488" s="222" t="s">
        <v>5197</v>
      </c>
      <c r="J2488" s="646" t="s">
        <v>5197</v>
      </c>
      <c r="K2488" s="521" t="s">
        <v>5026</v>
      </c>
      <c r="L2488" s="221" t="s">
        <v>47</v>
      </c>
      <c r="M2488" s="221" t="s">
        <v>1848</v>
      </c>
      <c r="N2488" s="300" t="s">
        <v>1795</v>
      </c>
    </row>
    <row r="2489" spans="2:14" x14ac:dyDescent="0.2">
      <c r="B2489" s="217"/>
      <c r="C2489" s="218" t="s">
        <v>1789</v>
      </c>
      <c r="D2489" s="219">
        <v>73606</v>
      </c>
      <c r="E2489" s="218" t="s">
        <v>5027</v>
      </c>
      <c r="F2489" s="222">
        <v>0.24399999999999999</v>
      </c>
      <c r="G2489" s="222">
        <v>0.24399999999999999</v>
      </c>
      <c r="H2489" s="222" t="s">
        <v>5197</v>
      </c>
      <c r="I2489" s="222" t="s">
        <v>5197</v>
      </c>
      <c r="J2489" s="646" t="s">
        <v>5197</v>
      </c>
      <c r="K2489" s="521" t="s">
        <v>5028</v>
      </c>
      <c r="L2489" s="221" t="s">
        <v>47</v>
      </c>
      <c r="M2489" s="221" t="s">
        <v>51</v>
      </c>
      <c r="N2489" s="300" t="s">
        <v>1795</v>
      </c>
    </row>
    <row r="2490" spans="2:14" x14ac:dyDescent="0.2">
      <c r="B2490" s="217"/>
      <c r="C2490" s="218" t="s">
        <v>1789</v>
      </c>
      <c r="D2490" s="219">
        <v>73607</v>
      </c>
      <c r="E2490" s="218" t="s">
        <v>5029</v>
      </c>
      <c r="F2490" s="222">
        <v>0.24</v>
      </c>
      <c r="G2490" s="222">
        <v>0.24</v>
      </c>
      <c r="H2490" s="222" t="s">
        <v>5197</v>
      </c>
      <c r="I2490" s="222" t="s">
        <v>5197</v>
      </c>
      <c r="J2490" s="646" t="s">
        <v>5197</v>
      </c>
      <c r="K2490" s="521" t="s">
        <v>4077</v>
      </c>
      <c r="L2490" s="221" t="s">
        <v>47</v>
      </c>
      <c r="M2490" s="221" t="s">
        <v>51</v>
      </c>
      <c r="N2490" s="300" t="s">
        <v>1795</v>
      </c>
    </row>
    <row r="2491" spans="2:14" x14ac:dyDescent="0.2">
      <c r="B2491" s="217"/>
      <c r="C2491" s="218" t="s">
        <v>1789</v>
      </c>
      <c r="D2491" s="219">
        <v>73608</v>
      </c>
      <c r="E2491" s="218" t="s">
        <v>5030</v>
      </c>
      <c r="F2491" s="222">
        <v>0.24</v>
      </c>
      <c r="G2491" s="222">
        <v>0.24</v>
      </c>
      <c r="H2491" s="222" t="s">
        <v>5197</v>
      </c>
      <c r="I2491" s="222" t="s">
        <v>5197</v>
      </c>
      <c r="J2491" s="646" t="s">
        <v>5197</v>
      </c>
      <c r="K2491" s="521" t="s">
        <v>4152</v>
      </c>
      <c r="L2491" s="221" t="s">
        <v>47</v>
      </c>
      <c r="M2491" s="221" t="s">
        <v>45</v>
      </c>
      <c r="N2491" s="300" t="s">
        <v>1795</v>
      </c>
    </row>
    <row r="2492" spans="2:14" x14ac:dyDescent="0.2">
      <c r="B2492" s="217"/>
      <c r="C2492" s="218" t="s">
        <v>1789</v>
      </c>
      <c r="D2492" s="219">
        <v>73609</v>
      </c>
      <c r="E2492" s="218" t="s">
        <v>5031</v>
      </c>
      <c r="F2492" s="222">
        <v>0.1</v>
      </c>
      <c r="G2492" s="222">
        <v>0.1</v>
      </c>
      <c r="H2492" s="222" t="s">
        <v>5197</v>
      </c>
      <c r="I2492" s="222" t="s">
        <v>5197</v>
      </c>
      <c r="J2492" s="646" t="s">
        <v>5197</v>
      </c>
      <c r="K2492" s="521" t="s">
        <v>5032</v>
      </c>
      <c r="L2492" s="221" t="s">
        <v>47</v>
      </c>
      <c r="M2492" s="221" t="s">
        <v>1848</v>
      </c>
      <c r="N2492" s="300" t="s">
        <v>1795</v>
      </c>
    </row>
    <row r="2493" spans="2:14" x14ac:dyDescent="0.2">
      <c r="B2493" s="217"/>
      <c r="C2493" s="218" t="s">
        <v>1789</v>
      </c>
      <c r="D2493" s="219">
        <v>73610</v>
      </c>
      <c r="E2493" s="218" t="s">
        <v>5033</v>
      </c>
      <c r="F2493" s="222">
        <v>0.216</v>
      </c>
      <c r="G2493" s="222">
        <v>0.216</v>
      </c>
      <c r="H2493" s="222" t="s">
        <v>5197</v>
      </c>
      <c r="I2493" s="222" t="s">
        <v>5197</v>
      </c>
      <c r="J2493" s="646" t="s">
        <v>5197</v>
      </c>
      <c r="K2493" s="521" t="s">
        <v>4152</v>
      </c>
      <c r="L2493" s="221" t="s">
        <v>47</v>
      </c>
      <c r="M2493" s="221" t="s">
        <v>45</v>
      </c>
      <c r="N2493" s="300" t="s">
        <v>1795</v>
      </c>
    </row>
    <row r="2494" spans="2:14" x14ac:dyDescent="0.2">
      <c r="B2494" s="217"/>
      <c r="C2494" s="218" t="s">
        <v>1789</v>
      </c>
      <c r="D2494" s="219">
        <v>73611</v>
      </c>
      <c r="E2494" s="218" t="s">
        <v>5034</v>
      </c>
      <c r="F2494" s="222">
        <v>0.2</v>
      </c>
      <c r="G2494" s="222">
        <v>0.2</v>
      </c>
      <c r="H2494" s="222" t="s">
        <v>5197</v>
      </c>
      <c r="I2494" s="222" t="s">
        <v>5197</v>
      </c>
      <c r="J2494" s="646" t="s">
        <v>5197</v>
      </c>
      <c r="K2494" s="521" t="s">
        <v>4152</v>
      </c>
      <c r="L2494" s="221" t="s">
        <v>47</v>
      </c>
      <c r="M2494" s="221" t="s">
        <v>45</v>
      </c>
      <c r="N2494" s="300" t="s">
        <v>1795</v>
      </c>
    </row>
    <row r="2495" spans="2:14" x14ac:dyDescent="0.2">
      <c r="B2495" s="217"/>
      <c r="C2495" s="218" t="s">
        <v>1789</v>
      </c>
      <c r="D2495" s="219">
        <v>73612</v>
      </c>
      <c r="E2495" s="218" t="s">
        <v>5035</v>
      </c>
      <c r="F2495" s="222">
        <v>0.14399999999999999</v>
      </c>
      <c r="G2495" s="222">
        <v>0.14399999999999999</v>
      </c>
      <c r="H2495" s="222" t="s">
        <v>5197</v>
      </c>
      <c r="I2495" s="222" t="s">
        <v>5197</v>
      </c>
      <c r="J2495" s="646" t="s">
        <v>5197</v>
      </c>
      <c r="K2495" s="521" t="s">
        <v>2590</v>
      </c>
      <c r="L2495" s="221" t="s">
        <v>47</v>
      </c>
      <c r="M2495" s="221" t="s">
        <v>1848</v>
      </c>
      <c r="N2495" s="300" t="s">
        <v>1795</v>
      </c>
    </row>
    <row r="2496" spans="2:14" x14ac:dyDescent="0.2">
      <c r="B2496" s="217"/>
      <c r="C2496" s="218" t="s">
        <v>1789</v>
      </c>
      <c r="D2496" s="219">
        <v>73613</v>
      </c>
      <c r="E2496" s="218" t="s">
        <v>5036</v>
      </c>
      <c r="F2496" s="222">
        <v>0.129</v>
      </c>
      <c r="G2496" s="222">
        <v>0.129</v>
      </c>
      <c r="H2496" s="222" t="s">
        <v>5197</v>
      </c>
      <c r="I2496" s="222" t="s">
        <v>5197</v>
      </c>
      <c r="J2496" s="646" t="s">
        <v>5197</v>
      </c>
      <c r="K2496" s="521" t="s">
        <v>2590</v>
      </c>
      <c r="L2496" s="221" t="s">
        <v>47</v>
      </c>
      <c r="M2496" s="221" t="s">
        <v>1848</v>
      </c>
      <c r="N2496" s="300" t="s">
        <v>1795</v>
      </c>
    </row>
    <row r="2497" spans="2:14" x14ac:dyDescent="0.2">
      <c r="B2497" s="217"/>
      <c r="C2497" s="218" t="s">
        <v>1789</v>
      </c>
      <c r="D2497" s="219">
        <v>73614</v>
      </c>
      <c r="E2497" s="218" t="s">
        <v>5037</v>
      </c>
      <c r="F2497" s="222">
        <v>0.129</v>
      </c>
      <c r="G2497" s="222">
        <v>0.129</v>
      </c>
      <c r="H2497" s="222" t="s">
        <v>5197</v>
      </c>
      <c r="I2497" s="222" t="s">
        <v>5197</v>
      </c>
      <c r="J2497" s="646" t="s">
        <v>5197</v>
      </c>
      <c r="K2497" s="521" t="s">
        <v>2590</v>
      </c>
      <c r="L2497" s="221" t="s">
        <v>47</v>
      </c>
      <c r="M2497" s="221" t="s">
        <v>1848</v>
      </c>
      <c r="N2497" s="300" t="s">
        <v>1795</v>
      </c>
    </row>
    <row r="2498" spans="2:14" x14ac:dyDescent="0.2">
      <c r="B2498" s="217"/>
      <c r="C2498" s="218" t="s">
        <v>1789</v>
      </c>
      <c r="D2498" s="219">
        <v>73615</v>
      </c>
      <c r="E2498" s="218" t="s">
        <v>5038</v>
      </c>
      <c r="F2498" s="222">
        <v>0.25</v>
      </c>
      <c r="G2498" s="222">
        <v>0.25</v>
      </c>
      <c r="H2498" s="222" t="s">
        <v>5197</v>
      </c>
      <c r="I2498" s="222" t="s">
        <v>5197</v>
      </c>
      <c r="J2498" s="646" t="s">
        <v>5197</v>
      </c>
      <c r="K2498" s="521" t="s">
        <v>5039</v>
      </c>
      <c r="L2498" s="221" t="s">
        <v>47</v>
      </c>
      <c r="M2498" s="221" t="s">
        <v>1848</v>
      </c>
      <c r="N2498" s="300" t="s">
        <v>1795</v>
      </c>
    </row>
    <row r="2499" spans="2:14" x14ac:dyDescent="0.2">
      <c r="B2499" s="217"/>
      <c r="C2499" s="218" t="s">
        <v>1789</v>
      </c>
      <c r="D2499" s="219">
        <v>73616</v>
      </c>
      <c r="E2499" s="218" t="s">
        <v>5040</v>
      </c>
      <c r="F2499" s="222">
        <v>0.158</v>
      </c>
      <c r="G2499" s="222">
        <v>0.158</v>
      </c>
      <c r="H2499" s="222" t="s">
        <v>5197</v>
      </c>
      <c r="I2499" s="222" t="s">
        <v>5197</v>
      </c>
      <c r="J2499" s="646" t="s">
        <v>5197</v>
      </c>
      <c r="K2499" s="521" t="s">
        <v>5028</v>
      </c>
      <c r="L2499" s="221" t="s">
        <v>47</v>
      </c>
      <c r="M2499" s="221" t="s">
        <v>51</v>
      </c>
      <c r="N2499" s="300" t="s">
        <v>1795</v>
      </c>
    </row>
    <row r="2500" spans="2:14" x14ac:dyDescent="0.2">
      <c r="B2500" s="217"/>
      <c r="C2500" s="218" t="s">
        <v>1789</v>
      </c>
      <c r="D2500" s="219">
        <v>73617</v>
      </c>
      <c r="E2500" s="218" t="s">
        <v>5041</v>
      </c>
      <c r="F2500" s="222">
        <v>0.91200000000000003</v>
      </c>
      <c r="G2500" s="222">
        <v>0.91200000000000003</v>
      </c>
      <c r="H2500" s="222" t="s">
        <v>5197</v>
      </c>
      <c r="I2500" s="222" t="s">
        <v>5197</v>
      </c>
      <c r="J2500" s="646" t="s">
        <v>5197</v>
      </c>
      <c r="K2500" s="521" t="s">
        <v>5042</v>
      </c>
      <c r="L2500" s="221" t="s">
        <v>47</v>
      </c>
      <c r="M2500" s="221" t="s">
        <v>51</v>
      </c>
      <c r="N2500" s="300" t="s">
        <v>1795</v>
      </c>
    </row>
    <row r="2501" spans="2:14" x14ac:dyDescent="0.2">
      <c r="B2501" s="217"/>
      <c r="C2501" s="218" t="s">
        <v>1789</v>
      </c>
      <c r="D2501" s="219">
        <v>73618</v>
      </c>
      <c r="E2501" s="218" t="s">
        <v>5043</v>
      </c>
      <c r="F2501" s="222">
        <v>0.34499999999999997</v>
      </c>
      <c r="G2501" s="222">
        <v>0.34499999999999997</v>
      </c>
      <c r="H2501" s="222" t="s">
        <v>5197</v>
      </c>
      <c r="I2501" s="222" t="s">
        <v>5197</v>
      </c>
      <c r="J2501" s="646" t="s">
        <v>5197</v>
      </c>
      <c r="K2501" s="521" t="s">
        <v>2590</v>
      </c>
      <c r="L2501" s="221" t="s">
        <v>47</v>
      </c>
      <c r="M2501" s="221" t="s">
        <v>1848</v>
      </c>
      <c r="N2501" s="300" t="s">
        <v>1795</v>
      </c>
    </row>
    <row r="2502" spans="2:14" x14ac:dyDescent="0.2">
      <c r="B2502" s="217"/>
      <c r="C2502" s="218" t="s">
        <v>1789</v>
      </c>
      <c r="D2502" s="219">
        <v>73619</v>
      </c>
      <c r="E2502" s="218" t="s">
        <v>5044</v>
      </c>
      <c r="F2502" s="222">
        <v>0.48</v>
      </c>
      <c r="G2502" s="222">
        <v>0.48</v>
      </c>
      <c r="H2502" s="222" t="s">
        <v>5197</v>
      </c>
      <c r="I2502" s="222" t="s">
        <v>5197</v>
      </c>
      <c r="J2502" s="646" t="s">
        <v>5197</v>
      </c>
      <c r="K2502" s="521" t="s">
        <v>4325</v>
      </c>
      <c r="L2502" s="221" t="s">
        <v>47</v>
      </c>
      <c r="M2502" s="221" t="s">
        <v>1848</v>
      </c>
      <c r="N2502" s="300" t="s">
        <v>1795</v>
      </c>
    </row>
    <row r="2503" spans="2:14" x14ac:dyDescent="0.2">
      <c r="B2503" s="217"/>
      <c r="C2503" s="218" t="s">
        <v>1789</v>
      </c>
      <c r="D2503" s="219">
        <v>73620</v>
      </c>
      <c r="E2503" s="218" t="s">
        <v>5045</v>
      </c>
      <c r="F2503" s="222">
        <v>0.89</v>
      </c>
      <c r="G2503" s="222">
        <v>0.89</v>
      </c>
      <c r="H2503" s="222" t="s">
        <v>5197</v>
      </c>
      <c r="I2503" s="222" t="s">
        <v>5197</v>
      </c>
      <c r="J2503" s="646" t="s">
        <v>5197</v>
      </c>
      <c r="K2503" s="521" t="s">
        <v>4084</v>
      </c>
      <c r="L2503" s="221" t="s">
        <v>47</v>
      </c>
      <c r="M2503" s="221" t="s">
        <v>51</v>
      </c>
      <c r="N2503" s="300" t="s">
        <v>1795</v>
      </c>
    </row>
    <row r="2504" spans="2:14" x14ac:dyDescent="0.2">
      <c r="B2504" s="217"/>
      <c r="C2504" s="218" t="s">
        <v>1789</v>
      </c>
      <c r="D2504" s="219">
        <v>73621</v>
      </c>
      <c r="E2504" s="218" t="s">
        <v>5046</v>
      </c>
      <c r="F2504" s="222">
        <v>0.12</v>
      </c>
      <c r="G2504" s="222">
        <v>0.12</v>
      </c>
      <c r="H2504" s="222" t="s">
        <v>5197</v>
      </c>
      <c r="I2504" s="222" t="s">
        <v>5197</v>
      </c>
      <c r="J2504" s="646" t="s">
        <v>5197</v>
      </c>
      <c r="K2504" s="521" t="s">
        <v>5047</v>
      </c>
      <c r="L2504" s="221" t="s">
        <v>47</v>
      </c>
      <c r="M2504" s="221" t="s">
        <v>1848</v>
      </c>
      <c r="N2504" s="300" t="s">
        <v>1795</v>
      </c>
    </row>
    <row r="2505" spans="2:14" x14ac:dyDescent="0.2">
      <c r="B2505" s="217"/>
      <c r="C2505" s="218" t="s">
        <v>1789</v>
      </c>
      <c r="D2505" s="219">
        <v>73622</v>
      </c>
      <c r="E2505" s="218" t="s">
        <v>5048</v>
      </c>
      <c r="F2505" s="222">
        <v>0.25</v>
      </c>
      <c r="G2505" s="222">
        <v>0.25</v>
      </c>
      <c r="H2505" s="222" t="s">
        <v>5197</v>
      </c>
      <c r="I2505" s="222" t="s">
        <v>5197</v>
      </c>
      <c r="J2505" s="646" t="s">
        <v>5197</v>
      </c>
      <c r="K2505" s="521" t="s">
        <v>5049</v>
      </c>
      <c r="L2505" s="221" t="s">
        <v>47</v>
      </c>
      <c r="M2505" s="221" t="s">
        <v>1848</v>
      </c>
      <c r="N2505" s="300" t="s">
        <v>1795</v>
      </c>
    </row>
    <row r="2506" spans="2:14" x14ac:dyDescent="0.2">
      <c r="B2506" s="217"/>
      <c r="C2506" s="218" t="s">
        <v>1789</v>
      </c>
      <c r="D2506" s="219">
        <v>73623</v>
      </c>
      <c r="E2506" s="218" t="s">
        <v>5050</v>
      </c>
      <c r="F2506" s="222">
        <v>0.188</v>
      </c>
      <c r="G2506" s="222">
        <v>0.188</v>
      </c>
      <c r="H2506" s="222" t="s">
        <v>5197</v>
      </c>
      <c r="I2506" s="222" t="s">
        <v>5197</v>
      </c>
      <c r="J2506" s="646" t="s">
        <v>5197</v>
      </c>
      <c r="K2506" s="521" t="s">
        <v>4077</v>
      </c>
      <c r="L2506" s="221" t="s">
        <v>47</v>
      </c>
      <c r="M2506" s="221" t="s">
        <v>51</v>
      </c>
      <c r="N2506" s="300" t="s">
        <v>1795</v>
      </c>
    </row>
    <row r="2507" spans="2:14" x14ac:dyDescent="0.2">
      <c r="B2507" s="217"/>
      <c r="C2507" s="218" t="s">
        <v>1789</v>
      </c>
      <c r="D2507" s="219">
        <v>73624</v>
      </c>
      <c r="E2507" s="218" t="s">
        <v>5051</v>
      </c>
      <c r="F2507" s="222">
        <v>0.188</v>
      </c>
      <c r="G2507" s="222">
        <v>0.188</v>
      </c>
      <c r="H2507" s="222" t="s">
        <v>5197</v>
      </c>
      <c r="I2507" s="222" t="s">
        <v>5197</v>
      </c>
      <c r="J2507" s="646" t="s">
        <v>5197</v>
      </c>
      <c r="K2507" s="521" t="s">
        <v>4093</v>
      </c>
      <c r="L2507" s="221" t="s">
        <v>47</v>
      </c>
      <c r="M2507" s="221" t="s">
        <v>1848</v>
      </c>
      <c r="N2507" s="300" t="s">
        <v>1795</v>
      </c>
    </row>
    <row r="2508" spans="2:14" x14ac:dyDescent="0.2">
      <c r="B2508" s="217"/>
      <c r="C2508" s="218" t="s">
        <v>1789</v>
      </c>
      <c r="D2508" s="219">
        <v>73625</v>
      </c>
      <c r="E2508" s="218" t="s">
        <v>5052</v>
      </c>
      <c r="F2508" s="222">
        <v>0.13300000000000001</v>
      </c>
      <c r="G2508" s="222">
        <v>0.13300000000000001</v>
      </c>
      <c r="H2508" s="222" t="s">
        <v>5197</v>
      </c>
      <c r="I2508" s="222" t="s">
        <v>5197</v>
      </c>
      <c r="J2508" s="646" t="s">
        <v>5197</v>
      </c>
      <c r="K2508" s="521" t="s">
        <v>5032</v>
      </c>
      <c r="L2508" s="221" t="s">
        <v>47</v>
      </c>
      <c r="M2508" s="221" t="s">
        <v>1848</v>
      </c>
      <c r="N2508" s="300" t="s">
        <v>1795</v>
      </c>
    </row>
    <row r="2509" spans="2:14" x14ac:dyDescent="0.2">
      <c r="B2509" s="217"/>
      <c r="C2509" s="218" t="s">
        <v>1789</v>
      </c>
      <c r="D2509" s="219">
        <v>73626</v>
      </c>
      <c r="E2509" s="218" t="s">
        <v>5053</v>
      </c>
      <c r="F2509" s="222">
        <v>0.4</v>
      </c>
      <c r="G2509" s="222">
        <v>0.4</v>
      </c>
      <c r="H2509" s="222" t="s">
        <v>5197</v>
      </c>
      <c r="I2509" s="222" t="s">
        <v>5197</v>
      </c>
      <c r="J2509" s="646" t="s">
        <v>5197</v>
      </c>
      <c r="K2509" s="521" t="s">
        <v>4093</v>
      </c>
      <c r="L2509" s="221" t="s">
        <v>47</v>
      </c>
      <c r="M2509" s="221" t="s">
        <v>1848</v>
      </c>
      <c r="N2509" s="300" t="s">
        <v>1795</v>
      </c>
    </row>
    <row r="2510" spans="2:14" x14ac:dyDescent="0.2">
      <c r="B2510" s="217"/>
      <c r="C2510" s="218" t="s">
        <v>1789</v>
      </c>
      <c r="D2510" s="219">
        <v>73627</v>
      </c>
      <c r="E2510" s="218" t="s">
        <v>5054</v>
      </c>
      <c r="F2510" s="222">
        <v>0.16700000000000001</v>
      </c>
      <c r="G2510" s="222">
        <v>0.16700000000000001</v>
      </c>
      <c r="H2510" s="222" t="s">
        <v>5197</v>
      </c>
      <c r="I2510" s="222" t="s">
        <v>5197</v>
      </c>
      <c r="J2510" s="646" t="s">
        <v>5197</v>
      </c>
      <c r="K2510" s="521" t="s">
        <v>3823</v>
      </c>
      <c r="L2510" s="221" t="s">
        <v>47</v>
      </c>
      <c r="M2510" s="221" t="s">
        <v>45</v>
      </c>
      <c r="N2510" s="300" t="s">
        <v>1795</v>
      </c>
    </row>
    <row r="2511" spans="2:14" x14ac:dyDescent="0.2">
      <c r="B2511" s="217"/>
      <c r="C2511" s="218" t="s">
        <v>1789</v>
      </c>
      <c r="D2511" s="219">
        <v>73628</v>
      </c>
      <c r="E2511" s="218" t="s">
        <v>5055</v>
      </c>
      <c r="F2511" s="222">
        <v>0.1</v>
      </c>
      <c r="G2511" s="222">
        <v>0.1</v>
      </c>
      <c r="H2511" s="222" t="s">
        <v>5197</v>
      </c>
      <c r="I2511" s="222" t="s">
        <v>5197</v>
      </c>
      <c r="J2511" s="646" t="s">
        <v>5197</v>
      </c>
      <c r="K2511" s="521" t="s">
        <v>5056</v>
      </c>
      <c r="L2511" s="221" t="s">
        <v>47</v>
      </c>
      <c r="M2511" s="221" t="s">
        <v>1848</v>
      </c>
      <c r="N2511" s="300" t="s">
        <v>1795</v>
      </c>
    </row>
    <row r="2512" spans="2:14" x14ac:dyDescent="0.2">
      <c r="B2512" s="217"/>
      <c r="C2512" s="218" t="s">
        <v>1789</v>
      </c>
      <c r="D2512" s="219">
        <v>73629</v>
      </c>
      <c r="E2512" s="218" t="s">
        <v>5057</v>
      </c>
      <c r="F2512" s="222">
        <v>0.2</v>
      </c>
      <c r="G2512" s="222">
        <v>0.2</v>
      </c>
      <c r="H2512" s="222" t="s">
        <v>5197</v>
      </c>
      <c r="I2512" s="222" t="s">
        <v>5197</v>
      </c>
      <c r="J2512" s="646" t="s">
        <v>5197</v>
      </c>
      <c r="K2512" s="521" t="s">
        <v>4152</v>
      </c>
      <c r="L2512" s="221" t="s">
        <v>47</v>
      </c>
      <c r="M2512" s="221" t="s">
        <v>45</v>
      </c>
      <c r="N2512" s="300" t="s">
        <v>1795</v>
      </c>
    </row>
    <row r="2513" spans="2:14" x14ac:dyDescent="0.2">
      <c r="B2513" s="217"/>
      <c r="C2513" s="218" t="s">
        <v>1789</v>
      </c>
      <c r="D2513" s="219">
        <v>73630</v>
      </c>
      <c r="E2513" s="218" t="s">
        <v>5058</v>
      </c>
      <c r="F2513" s="222">
        <v>4.2000000000000003E-2</v>
      </c>
      <c r="G2513" s="222">
        <v>4.2000000000000003E-2</v>
      </c>
      <c r="H2513" s="222" t="s">
        <v>5197</v>
      </c>
      <c r="I2513" s="222" t="s">
        <v>5197</v>
      </c>
      <c r="J2513" s="646" t="s">
        <v>5197</v>
      </c>
      <c r="K2513" s="521" t="s">
        <v>4152</v>
      </c>
      <c r="L2513" s="221" t="s">
        <v>47</v>
      </c>
      <c r="M2513" s="221" t="s">
        <v>45</v>
      </c>
      <c r="N2513" s="300" t="s">
        <v>1795</v>
      </c>
    </row>
    <row r="2514" spans="2:14" x14ac:dyDescent="0.2">
      <c r="B2514" s="217"/>
      <c r="C2514" s="218" t="s">
        <v>1789</v>
      </c>
      <c r="D2514" s="219">
        <v>73631</v>
      </c>
      <c r="E2514" s="218" t="s">
        <v>5059</v>
      </c>
      <c r="F2514" s="222">
        <v>0.12</v>
      </c>
      <c r="G2514" s="222">
        <v>0.12</v>
      </c>
      <c r="H2514" s="222" t="s">
        <v>5197</v>
      </c>
      <c r="I2514" s="222" t="s">
        <v>5197</v>
      </c>
      <c r="J2514" s="646" t="s">
        <v>5197</v>
      </c>
      <c r="K2514" s="521" t="s">
        <v>3972</v>
      </c>
      <c r="L2514" s="221" t="s">
        <v>47</v>
      </c>
      <c r="M2514" s="221" t="s">
        <v>51</v>
      </c>
      <c r="N2514" s="300" t="s">
        <v>1795</v>
      </c>
    </row>
    <row r="2515" spans="2:14" x14ac:dyDescent="0.2">
      <c r="B2515" s="217"/>
      <c r="C2515" s="218" t="s">
        <v>1789</v>
      </c>
      <c r="D2515" s="219">
        <v>73632</v>
      </c>
      <c r="E2515" s="218" t="s">
        <v>5060</v>
      </c>
      <c r="F2515" s="222">
        <v>0.2</v>
      </c>
      <c r="G2515" s="222">
        <v>0.2</v>
      </c>
      <c r="H2515" s="222" t="s">
        <v>5197</v>
      </c>
      <c r="I2515" s="222" t="s">
        <v>5197</v>
      </c>
      <c r="J2515" s="646" t="s">
        <v>5197</v>
      </c>
      <c r="K2515" s="521" t="s">
        <v>5047</v>
      </c>
      <c r="L2515" s="221" t="s">
        <v>47</v>
      </c>
      <c r="M2515" s="221" t="s">
        <v>1848</v>
      </c>
      <c r="N2515" s="300" t="s">
        <v>1795</v>
      </c>
    </row>
    <row r="2516" spans="2:14" x14ac:dyDescent="0.2">
      <c r="B2516" s="217"/>
      <c r="C2516" s="218" t="s">
        <v>1789</v>
      </c>
      <c r="D2516" s="219">
        <v>73633</v>
      </c>
      <c r="E2516" s="218" t="s">
        <v>5061</v>
      </c>
      <c r="F2516" s="222">
        <v>0.15</v>
      </c>
      <c r="G2516" s="222">
        <v>0.15</v>
      </c>
      <c r="H2516" s="222" t="s">
        <v>5197</v>
      </c>
      <c r="I2516" s="222" t="s">
        <v>5197</v>
      </c>
      <c r="J2516" s="646" t="s">
        <v>5197</v>
      </c>
      <c r="K2516" s="521" t="s">
        <v>4090</v>
      </c>
      <c r="L2516" s="221" t="s">
        <v>47</v>
      </c>
      <c r="M2516" s="221" t="s">
        <v>45</v>
      </c>
      <c r="N2516" s="300" t="s">
        <v>1795</v>
      </c>
    </row>
    <row r="2517" spans="2:14" x14ac:dyDescent="0.2">
      <c r="B2517" s="217"/>
      <c r="C2517" s="218" t="s">
        <v>1789</v>
      </c>
      <c r="D2517" s="219">
        <v>73634</v>
      </c>
      <c r="E2517" s="218" t="s">
        <v>5062</v>
      </c>
      <c r="F2517" s="222">
        <v>0.999</v>
      </c>
      <c r="G2517" s="222">
        <v>0.999</v>
      </c>
      <c r="H2517" s="222" t="s">
        <v>5197</v>
      </c>
      <c r="I2517" s="222" t="s">
        <v>5197</v>
      </c>
      <c r="J2517" s="646" t="s">
        <v>5197</v>
      </c>
      <c r="K2517" s="521" t="s">
        <v>2686</v>
      </c>
      <c r="L2517" s="221" t="s">
        <v>47</v>
      </c>
      <c r="M2517" s="221" t="s">
        <v>51</v>
      </c>
      <c r="N2517" s="300" t="s">
        <v>1795</v>
      </c>
    </row>
    <row r="2518" spans="2:14" x14ac:dyDescent="0.2">
      <c r="B2518" s="217"/>
      <c r="C2518" s="218" t="s">
        <v>1789</v>
      </c>
      <c r="D2518" s="219">
        <v>73635</v>
      </c>
      <c r="E2518" s="218" t="s">
        <v>5063</v>
      </c>
      <c r="F2518" s="222">
        <v>0.122</v>
      </c>
      <c r="G2518" s="222">
        <v>0.122</v>
      </c>
      <c r="H2518" s="222" t="s">
        <v>5197</v>
      </c>
      <c r="I2518" s="222" t="s">
        <v>5197</v>
      </c>
      <c r="J2518" s="646" t="s">
        <v>5197</v>
      </c>
      <c r="K2518" s="521" t="s">
        <v>4046</v>
      </c>
      <c r="L2518" s="221" t="s">
        <v>47</v>
      </c>
      <c r="M2518" s="221" t="s">
        <v>51</v>
      </c>
      <c r="N2518" s="300" t="s">
        <v>1795</v>
      </c>
    </row>
    <row r="2519" spans="2:14" x14ac:dyDescent="0.2">
      <c r="B2519" s="217"/>
      <c r="C2519" s="218" t="s">
        <v>1789</v>
      </c>
      <c r="D2519" s="219">
        <v>73636</v>
      </c>
      <c r="E2519" s="218" t="s">
        <v>5064</v>
      </c>
      <c r="F2519" s="222">
        <v>0.78</v>
      </c>
      <c r="G2519" s="222">
        <v>0.78</v>
      </c>
      <c r="H2519" s="222" t="s">
        <v>5197</v>
      </c>
      <c r="I2519" s="222" t="s">
        <v>5197</v>
      </c>
      <c r="J2519" s="646" t="s">
        <v>5197</v>
      </c>
      <c r="K2519" s="521" t="s">
        <v>2580</v>
      </c>
      <c r="L2519" s="221" t="s">
        <v>47</v>
      </c>
      <c r="M2519" s="221" t="s">
        <v>51</v>
      </c>
      <c r="N2519" s="300" t="s">
        <v>1795</v>
      </c>
    </row>
    <row r="2520" spans="2:14" x14ac:dyDescent="0.2">
      <c r="B2520" s="217"/>
      <c r="C2520" s="218" t="s">
        <v>1789</v>
      </c>
      <c r="D2520" s="219">
        <v>73637</v>
      </c>
      <c r="E2520" s="218" t="s">
        <v>5065</v>
      </c>
      <c r="F2520" s="222">
        <v>0.25</v>
      </c>
      <c r="G2520" s="222">
        <v>0.25</v>
      </c>
      <c r="H2520" s="222" t="s">
        <v>5197</v>
      </c>
      <c r="I2520" s="222" t="s">
        <v>5197</v>
      </c>
      <c r="J2520" s="646" t="s">
        <v>5197</v>
      </c>
      <c r="K2520" s="521" t="s">
        <v>5066</v>
      </c>
      <c r="L2520" s="221" t="s">
        <v>47</v>
      </c>
      <c r="M2520" s="221" t="s">
        <v>51</v>
      </c>
      <c r="N2520" s="300" t="s">
        <v>1795</v>
      </c>
    </row>
    <row r="2521" spans="2:14" x14ac:dyDescent="0.2">
      <c r="B2521" s="217"/>
      <c r="C2521" s="218" t="s">
        <v>1789</v>
      </c>
      <c r="D2521" s="219">
        <v>73638</v>
      </c>
      <c r="E2521" s="218" t="s">
        <v>5067</v>
      </c>
      <c r="F2521" s="222">
        <v>0.499</v>
      </c>
      <c r="G2521" s="222">
        <v>0.499</v>
      </c>
      <c r="H2521" s="222" t="s">
        <v>5197</v>
      </c>
      <c r="I2521" s="222" t="s">
        <v>5197</v>
      </c>
      <c r="J2521" s="646" t="s">
        <v>5197</v>
      </c>
      <c r="K2521" s="521" t="s">
        <v>3843</v>
      </c>
      <c r="L2521" s="221" t="s">
        <v>47</v>
      </c>
      <c r="M2521" s="221" t="s">
        <v>51</v>
      </c>
      <c r="N2521" s="300" t="s">
        <v>1795</v>
      </c>
    </row>
    <row r="2522" spans="2:14" x14ac:dyDescent="0.2">
      <c r="B2522" s="217"/>
      <c r="C2522" s="218" t="s">
        <v>1789</v>
      </c>
      <c r="D2522" s="219">
        <v>73639</v>
      </c>
      <c r="E2522" s="218" t="s">
        <v>5068</v>
      </c>
      <c r="F2522" s="222">
        <v>0.438</v>
      </c>
      <c r="G2522" s="222">
        <v>0.438</v>
      </c>
      <c r="H2522" s="222" t="s">
        <v>5197</v>
      </c>
      <c r="I2522" s="222" t="s">
        <v>5197</v>
      </c>
      <c r="J2522" s="646" t="s">
        <v>5197</v>
      </c>
      <c r="K2522" s="521" t="s">
        <v>3992</v>
      </c>
      <c r="L2522" s="221" t="s">
        <v>47</v>
      </c>
      <c r="M2522" s="221" t="s">
        <v>51</v>
      </c>
      <c r="N2522" s="300" t="s">
        <v>1795</v>
      </c>
    </row>
    <row r="2523" spans="2:14" x14ac:dyDescent="0.2">
      <c r="B2523" s="217"/>
      <c r="C2523" s="218" t="s">
        <v>1789</v>
      </c>
      <c r="D2523" s="219">
        <v>73640</v>
      </c>
      <c r="E2523" s="218" t="s">
        <v>5069</v>
      </c>
      <c r="F2523" s="222">
        <v>0.06</v>
      </c>
      <c r="G2523" s="222">
        <v>0.06</v>
      </c>
      <c r="H2523" s="222" t="s">
        <v>5197</v>
      </c>
      <c r="I2523" s="222" t="s">
        <v>5197</v>
      </c>
      <c r="J2523" s="646" t="s">
        <v>5197</v>
      </c>
      <c r="K2523" s="521" t="s">
        <v>4093</v>
      </c>
      <c r="L2523" s="221" t="s">
        <v>47</v>
      </c>
      <c r="M2523" s="221" t="s">
        <v>1848</v>
      </c>
      <c r="N2523" s="300" t="s">
        <v>1795</v>
      </c>
    </row>
    <row r="2524" spans="2:14" x14ac:dyDescent="0.2">
      <c r="B2524" s="217"/>
      <c r="C2524" s="218" t="s">
        <v>1789</v>
      </c>
      <c r="D2524" s="219">
        <v>73641</v>
      </c>
      <c r="E2524" s="218" t="s">
        <v>5070</v>
      </c>
      <c r="F2524" s="222">
        <v>0.49</v>
      </c>
      <c r="G2524" s="222">
        <v>0.49</v>
      </c>
      <c r="H2524" s="222" t="s">
        <v>5197</v>
      </c>
      <c r="I2524" s="222" t="s">
        <v>5197</v>
      </c>
      <c r="J2524" s="646" t="s">
        <v>5197</v>
      </c>
      <c r="K2524" s="521" t="s">
        <v>4087</v>
      </c>
      <c r="L2524" s="221" t="s">
        <v>47</v>
      </c>
      <c r="M2524" s="221" t="s">
        <v>1848</v>
      </c>
      <c r="N2524" s="300" t="s">
        <v>1795</v>
      </c>
    </row>
    <row r="2525" spans="2:14" x14ac:dyDescent="0.2">
      <c r="B2525" s="217"/>
      <c r="C2525" s="218" t="s">
        <v>1789</v>
      </c>
      <c r="D2525" s="219">
        <v>73642</v>
      </c>
      <c r="E2525" s="218" t="s">
        <v>5071</v>
      </c>
      <c r="F2525" s="222">
        <v>0.16700000000000001</v>
      </c>
      <c r="G2525" s="222">
        <v>0.16700000000000001</v>
      </c>
      <c r="H2525" s="222" t="s">
        <v>5197</v>
      </c>
      <c r="I2525" s="222" t="s">
        <v>5197</v>
      </c>
      <c r="J2525" s="646" t="s">
        <v>5197</v>
      </c>
      <c r="K2525" s="521" t="s">
        <v>3882</v>
      </c>
      <c r="L2525" s="221" t="s">
        <v>47</v>
      </c>
      <c r="M2525" s="221" t="s">
        <v>51</v>
      </c>
      <c r="N2525" s="300" t="s">
        <v>1795</v>
      </c>
    </row>
    <row r="2526" spans="2:14" x14ac:dyDescent="0.2">
      <c r="B2526" s="217"/>
      <c r="C2526" s="218" t="s">
        <v>1789</v>
      </c>
      <c r="D2526" s="219">
        <v>73643</v>
      </c>
      <c r="E2526" s="218" t="s">
        <v>5072</v>
      </c>
      <c r="F2526" s="222">
        <v>4.99</v>
      </c>
      <c r="G2526" s="222">
        <v>4.99</v>
      </c>
      <c r="H2526" s="222" t="s">
        <v>5197</v>
      </c>
      <c r="I2526" s="222" t="s">
        <v>5197</v>
      </c>
      <c r="J2526" s="646" t="s">
        <v>5197</v>
      </c>
      <c r="K2526" s="521" t="s">
        <v>4444</v>
      </c>
      <c r="L2526" s="221" t="s">
        <v>49</v>
      </c>
      <c r="M2526" s="221" t="s">
        <v>49</v>
      </c>
      <c r="N2526" s="300" t="s">
        <v>2105</v>
      </c>
    </row>
    <row r="2527" spans="2:14" x14ac:dyDescent="0.2">
      <c r="B2527" s="217"/>
      <c r="C2527" s="218" t="s">
        <v>1789</v>
      </c>
      <c r="D2527" s="219">
        <v>73674</v>
      </c>
      <c r="E2527" s="218" t="s">
        <v>5073</v>
      </c>
      <c r="F2527" s="222">
        <v>0.05</v>
      </c>
      <c r="G2527" s="222">
        <v>0.05</v>
      </c>
      <c r="H2527" s="222" t="s">
        <v>5197</v>
      </c>
      <c r="I2527" s="222" t="s">
        <v>5197</v>
      </c>
      <c r="J2527" s="646" t="s">
        <v>5197</v>
      </c>
      <c r="K2527" s="521" t="s">
        <v>369</v>
      </c>
      <c r="L2527" s="221" t="s">
        <v>49</v>
      </c>
      <c r="M2527" s="221" t="s">
        <v>49</v>
      </c>
      <c r="N2527" s="300" t="s">
        <v>2105</v>
      </c>
    </row>
    <row r="2528" spans="2:14" x14ac:dyDescent="0.2">
      <c r="B2528" s="217"/>
      <c r="C2528" s="218" t="s">
        <v>1789</v>
      </c>
      <c r="D2528" s="219">
        <v>73675</v>
      </c>
      <c r="E2528" s="218" t="s">
        <v>5074</v>
      </c>
      <c r="F2528" s="222">
        <v>6.7000000000000004E-2</v>
      </c>
      <c r="G2528" s="222">
        <v>6.7000000000000004E-2</v>
      </c>
      <c r="H2528" s="222" t="s">
        <v>5197</v>
      </c>
      <c r="I2528" s="222" t="s">
        <v>5197</v>
      </c>
      <c r="J2528" s="646" t="s">
        <v>5197</v>
      </c>
      <c r="K2528" s="521" t="s">
        <v>5075</v>
      </c>
      <c r="L2528" s="221" t="s">
        <v>49</v>
      </c>
      <c r="M2528" s="221" t="s">
        <v>1819</v>
      </c>
      <c r="N2528" s="300" t="s">
        <v>2105</v>
      </c>
    </row>
    <row r="2529" spans="2:14" x14ac:dyDescent="0.2">
      <c r="B2529" s="217"/>
      <c r="C2529" s="218" t="s">
        <v>1789</v>
      </c>
      <c r="D2529" s="219">
        <v>73677</v>
      </c>
      <c r="E2529" s="218" t="s">
        <v>5076</v>
      </c>
      <c r="F2529" s="222">
        <v>0.19900000000000001</v>
      </c>
      <c r="G2529" s="222">
        <v>0.19900000000000001</v>
      </c>
      <c r="H2529" s="222" t="s">
        <v>5197</v>
      </c>
      <c r="I2529" s="222" t="s">
        <v>5197</v>
      </c>
      <c r="J2529" s="646" t="s">
        <v>5197</v>
      </c>
      <c r="K2529" s="521" t="s">
        <v>3334</v>
      </c>
      <c r="L2529" s="221" t="s">
        <v>45</v>
      </c>
      <c r="M2529" s="221" t="s">
        <v>45</v>
      </c>
      <c r="N2529" s="300" t="s">
        <v>1986</v>
      </c>
    </row>
    <row r="2530" spans="2:14" x14ac:dyDescent="0.2">
      <c r="B2530" s="217"/>
      <c r="C2530" s="218" t="s">
        <v>1789</v>
      </c>
      <c r="D2530" s="219">
        <v>73678</v>
      </c>
      <c r="E2530" s="218" t="s">
        <v>5077</v>
      </c>
      <c r="F2530" s="222">
        <v>8.5000000000000006E-2</v>
      </c>
      <c r="G2530" s="222">
        <v>8.5000000000000006E-2</v>
      </c>
      <c r="H2530" s="222" t="s">
        <v>5197</v>
      </c>
      <c r="I2530" s="222" t="s">
        <v>5197</v>
      </c>
      <c r="J2530" s="646" t="s">
        <v>5197</v>
      </c>
      <c r="K2530" s="521" t="s">
        <v>4406</v>
      </c>
      <c r="L2530" s="221" t="s">
        <v>47</v>
      </c>
      <c r="M2530" s="221" t="s">
        <v>1848</v>
      </c>
      <c r="N2530" s="300" t="s">
        <v>1988</v>
      </c>
    </row>
    <row r="2531" spans="2:14" x14ac:dyDescent="0.2">
      <c r="B2531" s="217"/>
      <c r="C2531" s="218" t="s">
        <v>1789</v>
      </c>
      <c r="D2531" s="219">
        <v>73684</v>
      </c>
      <c r="E2531" s="218" t="s">
        <v>5079</v>
      </c>
      <c r="F2531" s="222">
        <v>0.25</v>
      </c>
      <c r="G2531" s="222">
        <v>0.25</v>
      </c>
      <c r="H2531" s="222" t="s">
        <v>5197</v>
      </c>
      <c r="I2531" s="222" t="s">
        <v>5197</v>
      </c>
      <c r="J2531" s="646" t="s">
        <v>5197</v>
      </c>
      <c r="K2531" s="521" t="s">
        <v>3743</v>
      </c>
      <c r="L2531" s="221" t="s">
        <v>47</v>
      </c>
      <c r="M2531" s="221" t="s">
        <v>1797</v>
      </c>
      <c r="N2531" s="300" t="s">
        <v>1988</v>
      </c>
    </row>
    <row r="2532" spans="2:14" x14ac:dyDescent="0.2">
      <c r="B2532" s="217"/>
      <c r="C2532" s="218" t="s">
        <v>1789</v>
      </c>
      <c r="D2532" s="219">
        <v>73685</v>
      </c>
      <c r="E2532" s="218" t="s">
        <v>5080</v>
      </c>
      <c r="F2532" s="222">
        <v>4.99</v>
      </c>
      <c r="G2532" s="222">
        <v>4.99</v>
      </c>
      <c r="H2532" s="222" t="s">
        <v>5197</v>
      </c>
      <c r="I2532" s="222" t="s">
        <v>5197</v>
      </c>
      <c r="J2532" s="646" t="s">
        <v>5197</v>
      </c>
      <c r="K2532" s="521" t="s">
        <v>5081</v>
      </c>
      <c r="L2532" s="221" t="s">
        <v>49</v>
      </c>
      <c r="M2532" s="221" t="s">
        <v>49</v>
      </c>
      <c r="N2532" s="300" t="s">
        <v>2105</v>
      </c>
    </row>
    <row r="2533" spans="2:14" x14ac:dyDescent="0.2">
      <c r="B2533" s="217"/>
      <c r="C2533" s="218" t="s">
        <v>1789</v>
      </c>
      <c r="D2533" s="219">
        <v>73686</v>
      </c>
      <c r="E2533" s="218" t="s">
        <v>5082</v>
      </c>
      <c r="F2533" s="222">
        <v>0.6</v>
      </c>
      <c r="G2533" s="222">
        <v>0.6</v>
      </c>
      <c r="H2533" s="222" t="s">
        <v>5197</v>
      </c>
      <c r="I2533" s="222" t="s">
        <v>5197</v>
      </c>
      <c r="J2533" s="646" t="s">
        <v>5197</v>
      </c>
      <c r="K2533" s="521" t="s">
        <v>4928</v>
      </c>
      <c r="L2533" s="221" t="s">
        <v>49</v>
      </c>
      <c r="M2533" s="221" t="s">
        <v>49</v>
      </c>
      <c r="N2533" s="300" t="s">
        <v>2105</v>
      </c>
    </row>
    <row r="2534" spans="2:14" x14ac:dyDescent="0.2">
      <c r="B2534" s="217"/>
      <c r="C2534" s="218" t="s">
        <v>1789</v>
      </c>
      <c r="D2534" s="219">
        <v>73687</v>
      </c>
      <c r="E2534" s="218" t="s">
        <v>5083</v>
      </c>
      <c r="F2534" s="222">
        <v>7.9000000000000001E-2</v>
      </c>
      <c r="G2534" s="222">
        <v>7.9000000000000001E-2</v>
      </c>
      <c r="H2534" s="222" t="s">
        <v>5197</v>
      </c>
      <c r="I2534" s="222" t="s">
        <v>5197</v>
      </c>
      <c r="J2534" s="646" t="s">
        <v>5197</v>
      </c>
      <c r="K2534" s="521" t="s">
        <v>3490</v>
      </c>
      <c r="L2534" s="221" t="s">
        <v>47</v>
      </c>
      <c r="M2534" s="221" t="s">
        <v>45</v>
      </c>
      <c r="N2534" s="300" t="s">
        <v>1988</v>
      </c>
    </row>
    <row r="2535" spans="2:14" x14ac:dyDescent="0.2">
      <c r="B2535" s="217"/>
      <c r="C2535" s="218" t="s">
        <v>1789</v>
      </c>
      <c r="D2535" s="219">
        <v>73688</v>
      </c>
      <c r="E2535" s="218" t="s">
        <v>5084</v>
      </c>
      <c r="F2535" s="222">
        <v>0.26</v>
      </c>
      <c r="G2535" s="222">
        <v>0.26</v>
      </c>
      <c r="H2535" s="222" t="s">
        <v>5197</v>
      </c>
      <c r="I2535" s="222" t="s">
        <v>5197</v>
      </c>
      <c r="J2535" s="646" t="s">
        <v>5197</v>
      </c>
      <c r="K2535" s="521" t="s">
        <v>5085</v>
      </c>
      <c r="L2535" s="221" t="s">
        <v>49</v>
      </c>
      <c r="M2535" s="221" t="s">
        <v>49</v>
      </c>
      <c r="N2535" s="300" t="s">
        <v>2105</v>
      </c>
    </row>
    <row r="2536" spans="2:14" x14ac:dyDescent="0.2">
      <c r="B2536" s="217"/>
      <c r="C2536" s="218" t="s">
        <v>1789</v>
      </c>
      <c r="D2536" s="219">
        <v>73689</v>
      </c>
      <c r="E2536" s="218" t="s">
        <v>5086</v>
      </c>
      <c r="F2536" s="222">
        <v>0.5</v>
      </c>
      <c r="G2536" s="222">
        <v>0.5</v>
      </c>
      <c r="H2536" s="222" t="s">
        <v>5197</v>
      </c>
      <c r="I2536" s="222" t="s">
        <v>5197</v>
      </c>
      <c r="J2536" s="646" t="s">
        <v>5197</v>
      </c>
      <c r="K2536" s="521" t="s">
        <v>4265</v>
      </c>
      <c r="L2536" s="221" t="s">
        <v>49</v>
      </c>
      <c r="M2536" s="221" t="s">
        <v>1819</v>
      </c>
      <c r="N2536" s="300" t="s">
        <v>2105</v>
      </c>
    </row>
    <row r="2537" spans="2:14" x14ac:dyDescent="0.2">
      <c r="B2537" s="217"/>
      <c r="C2537" s="218" t="s">
        <v>1789</v>
      </c>
      <c r="D2537" s="219">
        <v>73690</v>
      </c>
      <c r="E2537" s="218" t="s">
        <v>5087</v>
      </c>
      <c r="F2537" s="222">
        <v>0.19900000000000001</v>
      </c>
      <c r="G2537" s="222">
        <v>0.19900000000000001</v>
      </c>
      <c r="H2537" s="222" t="s">
        <v>5197</v>
      </c>
      <c r="I2537" s="222" t="s">
        <v>5197</v>
      </c>
      <c r="J2537" s="646" t="s">
        <v>5197</v>
      </c>
      <c r="K2537" s="521" t="s">
        <v>4025</v>
      </c>
      <c r="L2537" s="221" t="s">
        <v>45</v>
      </c>
      <c r="M2537" s="221" t="s">
        <v>45</v>
      </c>
      <c r="N2537" s="300" t="s">
        <v>1986</v>
      </c>
    </row>
    <row r="2538" spans="2:14" x14ac:dyDescent="0.2">
      <c r="B2538" s="217"/>
      <c r="C2538" s="218" t="s">
        <v>1789</v>
      </c>
      <c r="D2538" s="219">
        <v>73718</v>
      </c>
      <c r="E2538" s="218" t="s">
        <v>5094</v>
      </c>
      <c r="F2538" s="222">
        <v>4.9989999999999997</v>
      </c>
      <c r="G2538" s="222">
        <v>4.9989999999999997</v>
      </c>
      <c r="H2538" s="222" t="s">
        <v>5197</v>
      </c>
      <c r="I2538" s="222" t="s">
        <v>5197</v>
      </c>
      <c r="J2538" s="646" t="s">
        <v>5197</v>
      </c>
      <c r="K2538" s="521" t="s">
        <v>4071</v>
      </c>
      <c r="L2538" s="221" t="s">
        <v>49</v>
      </c>
      <c r="M2538" s="221" t="s">
        <v>49</v>
      </c>
      <c r="N2538" s="300" t="s">
        <v>2105</v>
      </c>
    </row>
    <row r="2539" spans="2:14" x14ac:dyDescent="0.2">
      <c r="B2539" s="217"/>
      <c r="C2539" s="218" t="s">
        <v>1789</v>
      </c>
      <c r="D2539" s="219">
        <v>73730</v>
      </c>
      <c r="E2539" s="218" t="s">
        <v>5103</v>
      </c>
      <c r="F2539" s="222">
        <v>0.12</v>
      </c>
      <c r="G2539" s="222">
        <v>0.12</v>
      </c>
      <c r="H2539" s="222" t="s">
        <v>5197</v>
      </c>
      <c r="I2539" s="222" t="s">
        <v>5197</v>
      </c>
      <c r="J2539" s="646" t="s">
        <v>5197</v>
      </c>
      <c r="K2539" s="521" t="s">
        <v>3739</v>
      </c>
      <c r="L2539" s="221" t="s">
        <v>45</v>
      </c>
      <c r="M2539" s="221" t="s">
        <v>45</v>
      </c>
      <c r="N2539" s="300" t="s">
        <v>1986</v>
      </c>
    </row>
    <row r="2540" spans="2:14" x14ac:dyDescent="0.2">
      <c r="B2540" s="217"/>
      <c r="C2540" s="218" t="s">
        <v>1789</v>
      </c>
      <c r="D2540" s="219">
        <v>73739</v>
      </c>
      <c r="E2540" s="218" t="s">
        <v>5105</v>
      </c>
      <c r="F2540" s="222">
        <v>7.4999999999999997E-2</v>
      </c>
      <c r="G2540" s="222">
        <v>7.4999999999999997E-2</v>
      </c>
      <c r="H2540" s="222" t="s">
        <v>5197</v>
      </c>
      <c r="I2540" s="222" t="s">
        <v>5197</v>
      </c>
      <c r="J2540" s="646" t="s">
        <v>5197</v>
      </c>
      <c r="K2540" s="521" t="s">
        <v>3763</v>
      </c>
      <c r="L2540" s="221" t="s">
        <v>45</v>
      </c>
      <c r="M2540" s="221" t="s">
        <v>45</v>
      </c>
      <c r="N2540" s="300" t="s">
        <v>1986</v>
      </c>
    </row>
    <row r="2541" spans="2:14" x14ac:dyDescent="0.2">
      <c r="B2541" s="217"/>
      <c r="C2541" s="218" t="s">
        <v>1789</v>
      </c>
      <c r="D2541" s="219">
        <v>73742</v>
      </c>
      <c r="E2541" s="218" t="s">
        <v>5106</v>
      </c>
      <c r="F2541" s="222">
        <v>4.92</v>
      </c>
      <c r="G2541" s="222">
        <v>4.92</v>
      </c>
      <c r="H2541" s="222" t="s">
        <v>5197</v>
      </c>
      <c r="I2541" s="222" t="s">
        <v>5197</v>
      </c>
      <c r="J2541" s="646" t="s">
        <v>5197</v>
      </c>
      <c r="K2541" s="521" t="s">
        <v>1865</v>
      </c>
      <c r="L2541" s="221" t="s">
        <v>49</v>
      </c>
      <c r="M2541" s="221" t="s">
        <v>49</v>
      </c>
      <c r="N2541" s="300" t="s">
        <v>2105</v>
      </c>
    </row>
    <row r="2542" spans="2:14" x14ac:dyDescent="0.2">
      <c r="B2542" s="217"/>
      <c r="C2542" s="218" t="s">
        <v>1789</v>
      </c>
      <c r="D2542" s="219">
        <v>73743</v>
      </c>
      <c r="E2542" s="218" t="s">
        <v>5107</v>
      </c>
      <c r="F2542" s="222">
        <v>0.745</v>
      </c>
      <c r="G2542" s="222">
        <v>0.745</v>
      </c>
      <c r="H2542" s="222" t="s">
        <v>5197</v>
      </c>
      <c r="I2542" s="222" t="s">
        <v>5197</v>
      </c>
      <c r="J2542" s="646" t="s">
        <v>5197</v>
      </c>
      <c r="K2542" s="521" t="s">
        <v>3825</v>
      </c>
      <c r="L2542" s="221" t="s">
        <v>45</v>
      </c>
      <c r="M2542" s="221" t="s">
        <v>45</v>
      </c>
      <c r="N2542" s="300" t="s">
        <v>1986</v>
      </c>
    </row>
    <row r="2543" spans="2:14" x14ac:dyDescent="0.2">
      <c r="B2543" s="217"/>
      <c r="C2543" s="218" t="s">
        <v>1789</v>
      </c>
      <c r="D2543" s="219">
        <v>73744</v>
      </c>
      <c r="E2543" s="218" t="s">
        <v>5108</v>
      </c>
      <c r="F2543" s="222">
        <v>0.2</v>
      </c>
      <c r="G2543" s="222">
        <v>0.2</v>
      </c>
      <c r="H2543" s="222" t="s">
        <v>5197</v>
      </c>
      <c r="I2543" s="222" t="s">
        <v>5197</v>
      </c>
      <c r="J2543" s="646" t="s">
        <v>5197</v>
      </c>
      <c r="K2543" s="521" t="s">
        <v>3854</v>
      </c>
      <c r="L2543" s="221" t="s">
        <v>47</v>
      </c>
      <c r="M2543" s="221" t="s">
        <v>1763</v>
      </c>
      <c r="N2543" s="300" t="s">
        <v>4472</v>
      </c>
    </row>
    <row r="2544" spans="2:14" x14ac:dyDescent="0.2">
      <c r="B2544" s="217"/>
      <c r="C2544" s="218" t="s">
        <v>1789</v>
      </c>
      <c r="D2544" s="219">
        <v>73745</v>
      </c>
      <c r="E2544" s="218" t="s">
        <v>5109</v>
      </c>
      <c r="F2544" s="222">
        <v>3.6</v>
      </c>
      <c r="G2544" s="222">
        <v>3.6</v>
      </c>
      <c r="H2544" s="222" t="s">
        <v>5197</v>
      </c>
      <c r="I2544" s="222" t="s">
        <v>5197</v>
      </c>
      <c r="J2544" s="646" t="s">
        <v>5197</v>
      </c>
      <c r="K2544" s="521" t="s">
        <v>4214</v>
      </c>
      <c r="L2544" s="221" t="s">
        <v>47</v>
      </c>
      <c r="M2544" s="221" t="s">
        <v>1763</v>
      </c>
      <c r="N2544" s="300" t="s">
        <v>4472</v>
      </c>
    </row>
    <row r="2545" spans="2:14" x14ac:dyDescent="0.2">
      <c r="B2545" s="217"/>
      <c r="C2545" s="218" t="s">
        <v>1789</v>
      </c>
      <c r="D2545" s="219">
        <v>73751</v>
      </c>
      <c r="E2545" s="218" t="s">
        <v>5110</v>
      </c>
      <c r="F2545" s="222">
        <v>1.38</v>
      </c>
      <c r="G2545" s="222">
        <v>1.38</v>
      </c>
      <c r="H2545" s="222" t="s">
        <v>5197</v>
      </c>
      <c r="I2545" s="222" t="s">
        <v>5197</v>
      </c>
      <c r="J2545" s="646" t="s">
        <v>5197</v>
      </c>
      <c r="K2545" s="521" t="s">
        <v>4067</v>
      </c>
      <c r="L2545" s="221" t="s">
        <v>47</v>
      </c>
      <c r="M2545" s="221" t="s">
        <v>45</v>
      </c>
      <c r="N2545" s="300" t="s">
        <v>1988</v>
      </c>
    </row>
    <row r="2546" spans="2:14" x14ac:dyDescent="0.2">
      <c r="B2546" s="217"/>
      <c r="C2546" s="218" t="s">
        <v>1789</v>
      </c>
      <c r="D2546" s="219">
        <v>73758</v>
      </c>
      <c r="E2546" s="218" t="s">
        <v>5111</v>
      </c>
      <c r="F2546" s="222">
        <v>0.46800000000000003</v>
      </c>
      <c r="G2546" s="222">
        <v>0.46800000000000003</v>
      </c>
      <c r="H2546" s="222" t="s">
        <v>5197</v>
      </c>
      <c r="I2546" s="222" t="s">
        <v>5197</v>
      </c>
      <c r="J2546" s="646" t="s">
        <v>5197</v>
      </c>
      <c r="K2546" s="521" t="s">
        <v>5112</v>
      </c>
      <c r="L2546" s="221" t="s">
        <v>47</v>
      </c>
      <c r="M2546" s="221" t="s">
        <v>45</v>
      </c>
      <c r="N2546" s="300" t="s">
        <v>1988</v>
      </c>
    </row>
    <row r="2547" spans="2:14" x14ac:dyDescent="0.2">
      <c r="B2547" s="217"/>
      <c r="C2547" s="218" t="s">
        <v>1789</v>
      </c>
      <c r="D2547" s="219">
        <v>73765</v>
      </c>
      <c r="E2547" s="218" t="s">
        <v>5206</v>
      </c>
      <c r="F2547" s="222">
        <v>4</v>
      </c>
      <c r="G2547" s="222">
        <v>4</v>
      </c>
      <c r="H2547" s="222" t="s">
        <v>5197</v>
      </c>
      <c r="I2547" s="222" t="s">
        <v>5197</v>
      </c>
      <c r="J2547" s="646" t="s">
        <v>5197</v>
      </c>
      <c r="K2547" s="521" t="s">
        <v>3334</v>
      </c>
      <c r="L2547" s="221" t="s">
        <v>45</v>
      </c>
      <c r="M2547" s="221" t="s">
        <v>45</v>
      </c>
      <c r="N2547" s="300" t="s">
        <v>1986</v>
      </c>
    </row>
    <row r="2548" spans="2:14" x14ac:dyDescent="0.2">
      <c r="B2548" s="217"/>
      <c r="C2548" s="218" t="s">
        <v>1789</v>
      </c>
      <c r="D2548" s="219">
        <v>73766</v>
      </c>
      <c r="E2548" s="218" t="s">
        <v>5113</v>
      </c>
      <c r="F2548" s="222">
        <v>0.625</v>
      </c>
      <c r="G2548" s="222">
        <v>0.625</v>
      </c>
      <c r="H2548" s="222" t="s">
        <v>5197</v>
      </c>
      <c r="I2548" s="222" t="s">
        <v>5197</v>
      </c>
      <c r="J2548" s="646" t="s">
        <v>5197</v>
      </c>
      <c r="K2548" s="521" t="s">
        <v>3334</v>
      </c>
      <c r="L2548" s="221" t="s">
        <v>45</v>
      </c>
      <c r="M2548" s="221" t="s">
        <v>45</v>
      </c>
      <c r="N2548" s="300" t="s">
        <v>1986</v>
      </c>
    </row>
    <row r="2549" spans="2:14" x14ac:dyDescent="0.2">
      <c r="B2549" s="217"/>
      <c r="C2549" s="218" t="s">
        <v>1789</v>
      </c>
      <c r="D2549" s="219">
        <v>73774</v>
      </c>
      <c r="E2549" s="218" t="s">
        <v>5114</v>
      </c>
      <c r="F2549" s="222">
        <v>4.7850000000000001</v>
      </c>
      <c r="G2549" s="222">
        <v>4.7850000000000001</v>
      </c>
      <c r="H2549" s="222" t="s">
        <v>5197</v>
      </c>
      <c r="I2549" s="222" t="s">
        <v>5197</v>
      </c>
      <c r="J2549" s="646" t="s">
        <v>5197</v>
      </c>
      <c r="K2549" s="521" t="s">
        <v>3962</v>
      </c>
      <c r="L2549" s="221" t="s">
        <v>47</v>
      </c>
      <c r="M2549" s="221" t="s">
        <v>1763</v>
      </c>
      <c r="N2549" s="300" t="s">
        <v>1988</v>
      </c>
    </row>
    <row r="2550" spans="2:14" x14ac:dyDescent="0.2">
      <c r="B2550" s="217"/>
      <c r="C2550" s="218" t="s">
        <v>1789</v>
      </c>
      <c r="D2550" s="219">
        <v>73780</v>
      </c>
      <c r="E2550" s="218" t="s">
        <v>5115</v>
      </c>
      <c r="F2550" s="222">
        <v>0.78</v>
      </c>
      <c r="G2550" s="222">
        <v>0.78</v>
      </c>
      <c r="H2550" s="222" t="s">
        <v>5197</v>
      </c>
      <c r="I2550" s="222" t="s">
        <v>5197</v>
      </c>
      <c r="J2550" s="646" t="s">
        <v>5197</v>
      </c>
      <c r="K2550" s="521" t="s">
        <v>3825</v>
      </c>
      <c r="L2550" s="221" t="s">
        <v>45</v>
      </c>
      <c r="M2550" s="221" t="s">
        <v>45</v>
      </c>
      <c r="N2550" s="300" t="s">
        <v>1986</v>
      </c>
    </row>
    <row r="2551" spans="2:14" x14ac:dyDescent="0.2">
      <c r="B2551" s="217"/>
      <c r="C2551" s="218" t="s">
        <v>1789</v>
      </c>
      <c r="D2551" s="219">
        <v>73793</v>
      </c>
      <c r="E2551" s="218" t="s">
        <v>5116</v>
      </c>
      <c r="F2551" s="222">
        <v>1.08</v>
      </c>
      <c r="G2551" s="222">
        <v>1.08</v>
      </c>
      <c r="H2551" s="222" t="s">
        <v>5197</v>
      </c>
      <c r="I2551" s="222" t="s">
        <v>5197</v>
      </c>
      <c r="J2551" s="646" t="s">
        <v>5197</v>
      </c>
      <c r="K2551" s="521" t="s">
        <v>4248</v>
      </c>
      <c r="L2551" s="221" t="s">
        <v>47</v>
      </c>
      <c r="M2551" s="221" t="s">
        <v>45</v>
      </c>
      <c r="N2551" s="300" t="s">
        <v>1988</v>
      </c>
    </row>
    <row r="2552" spans="2:14" x14ac:dyDescent="0.2">
      <c r="B2552" s="217"/>
      <c r="C2552" s="218" t="s">
        <v>1789</v>
      </c>
      <c r="D2552" s="219">
        <v>73796</v>
      </c>
      <c r="E2552" s="218" t="s">
        <v>5117</v>
      </c>
      <c r="F2552" s="222">
        <v>0.15</v>
      </c>
      <c r="G2552" s="222">
        <v>0.15</v>
      </c>
      <c r="H2552" s="222" t="s">
        <v>5197</v>
      </c>
      <c r="I2552" s="222" t="s">
        <v>5197</v>
      </c>
      <c r="J2552" s="646" t="s">
        <v>5197</v>
      </c>
      <c r="K2552" s="521" t="s">
        <v>2621</v>
      </c>
      <c r="L2552" s="221" t="s">
        <v>45</v>
      </c>
      <c r="M2552" s="221" t="s">
        <v>51</v>
      </c>
      <c r="N2552" s="300" t="s">
        <v>1986</v>
      </c>
    </row>
    <row r="2553" spans="2:14" x14ac:dyDescent="0.2">
      <c r="B2553" s="217"/>
      <c r="C2553" s="218" t="s">
        <v>1789</v>
      </c>
      <c r="D2553" s="219">
        <v>73797</v>
      </c>
      <c r="E2553" s="218" t="s">
        <v>5207</v>
      </c>
      <c r="F2553" s="222">
        <v>0.12</v>
      </c>
      <c r="G2553" s="222">
        <v>0.12</v>
      </c>
      <c r="H2553" s="222" t="s">
        <v>5197</v>
      </c>
      <c r="I2553" s="222" t="s">
        <v>5197</v>
      </c>
      <c r="J2553" s="646" t="s">
        <v>5197</v>
      </c>
      <c r="K2553" s="521" t="s">
        <v>3882</v>
      </c>
      <c r="L2553" s="221" t="s">
        <v>47</v>
      </c>
      <c r="M2553" s="221" t="s">
        <v>51</v>
      </c>
      <c r="N2553" s="300" t="s">
        <v>1795</v>
      </c>
    </row>
    <row r="2554" spans="2:14" x14ac:dyDescent="0.2">
      <c r="B2554" s="217"/>
      <c r="C2554" s="218" t="s">
        <v>1789</v>
      </c>
      <c r="D2554" s="219">
        <v>73798</v>
      </c>
      <c r="E2554" s="218" t="s">
        <v>5208</v>
      </c>
      <c r="F2554" s="222">
        <v>0.46600000000000003</v>
      </c>
      <c r="G2554" s="222">
        <v>0.46600000000000003</v>
      </c>
      <c r="H2554" s="222" t="s">
        <v>5197</v>
      </c>
      <c r="I2554" s="222" t="s">
        <v>5197</v>
      </c>
      <c r="J2554" s="646" t="s">
        <v>5197</v>
      </c>
      <c r="K2554" s="521" t="s">
        <v>4325</v>
      </c>
      <c r="L2554" s="221" t="s">
        <v>47</v>
      </c>
      <c r="M2554" s="221" t="s">
        <v>1848</v>
      </c>
      <c r="N2554" s="300" t="s">
        <v>1795</v>
      </c>
    </row>
    <row r="2555" spans="2:14" x14ac:dyDescent="0.2">
      <c r="B2555" s="217"/>
      <c r="C2555" s="218" t="s">
        <v>1789</v>
      </c>
      <c r="D2555" s="219">
        <v>73799</v>
      </c>
      <c r="E2555" s="218" t="s">
        <v>5209</v>
      </c>
      <c r="F2555" s="222">
        <v>0.2</v>
      </c>
      <c r="G2555" s="222">
        <v>0.2</v>
      </c>
      <c r="H2555" s="222" t="s">
        <v>5197</v>
      </c>
      <c r="I2555" s="222" t="s">
        <v>5197</v>
      </c>
      <c r="J2555" s="646" t="s">
        <v>5197</v>
      </c>
      <c r="K2555" s="521" t="s">
        <v>5210</v>
      </c>
      <c r="L2555" s="221" t="s">
        <v>47</v>
      </c>
      <c r="M2555" s="221" t="s">
        <v>1848</v>
      </c>
      <c r="N2555" s="300" t="s">
        <v>1795</v>
      </c>
    </row>
    <row r="2556" spans="2:14" x14ac:dyDescent="0.2">
      <c r="B2556" s="217"/>
      <c r="C2556" s="218" t="s">
        <v>1789</v>
      </c>
      <c r="D2556" s="219">
        <v>73801</v>
      </c>
      <c r="E2556" s="218" t="s">
        <v>5211</v>
      </c>
      <c r="F2556" s="222">
        <v>2.1</v>
      </c>
      <c r="G2556" s="222">
        <v>2.1</v>
      </c>
      <c r="H2556" s="222" t="s">
        <v>5197</v>
      </c>
      <c r="I2556" s="222" t="s">
        <v>5197</v>
      </c>
      <c r="J2556" s="646" t="s">
        <v>5197</v>
      </c>
      <c r="K2556" s="521" t="s">
        <v>5066</v>
      </c>
      <c r="L2556" s="221" t="s">
        <v>47</v>
      </c>
      <c r="M2556" s="221" t="s">
        <v>51</v>
      </c>
      <c r="N2556" s="300" t="s">
        <v>1795</v>
      </c>
    </row>
    <row r="2557" spans="2:14" x14ac:dyDescent="0.2">
      <c r="B2557" s="217"/>
      <c r="C2557" s="218" t="s">
        <v>1789</v>
      </c>
      <c r="D2557" s="219">
        <v>73802</v>
      </c>
      <c r="E2557" s="218" t="s">
        <v>5212</v>
      </c>
      <c r="F2557" s="222">
        <v>0.69899999999999995</v>
      </c>
      <c r="G2557" s="222">
        <v>0.69899999999999995</v>
      </c>
      <c r="H2557" s="222" t="s">
        <v>5197</v>
      </c>
      <c r="I2557" s="222" t="s">
        <v>5197</v>
      </c>
      <c r="J2557" s="646" t="s">
        <v>5197</v>
      </c>
      <c r="K2557" s="521" t="s">
        <v>3972</v>
      </c>
      <c r="L2557" s="221" t="s">
        <v>47</v>
      </c>
      <c r="M2557" s="221" t="s">
        <v>51</v>
      </c>
      <c r="N2557" s="300" t="s">
        <v>1795</v>
      </c>
    </row>
    <row r="2558" spans="2:14" x14ac:dyDescent="0.2">
      <c r="B2558" s="217"/>
      <c r="C2558" s="218" t="s">
        <v>1789</v>
      </c>
      <c r="D2558" s="219">
        <v>73803</v>
      </c>
      <c r="E2558" s="218" t="s">
        <v>5213</v>
      </c>
      <c r="F2558" s="222">
        <v>0.22</v>
      </c>
      <c r="G2558" s="222">
        <v>0.22</v>
      </c>
      <c r="H2558" s="222" t="s">
        <v>5197</v>
      </c>
      <c r="I2558" s="222" t="s">
        <v>5197</v>
      </c>
      <c r="J2558" s="646" t="s">
        <v>5197</v>
      </c>
      <c r="K2558" s="521" t="s">
        <v>5214</v>
      </c>
      <c r="L2558" s="221" t="s">
        <v>47</v>
      </c>
      <c r="M2558" s="221" t="s">
        <v>51</v>
      </c>
      <c r="N2558" s="300" t="s">
        <v>1795</v>
      </c>
    </row>
    <row r="2559" spans="2:14" x14ac:dyDescent="0.2">
      <c r="B2559" s="217"/>
      <c r="C2559" s="218" t="s">
        <v>1789</v>
      </c>
      <c r="D2559" s="219">
        <v>73804</v>
      </c>
      <c r="E2559" s="218" t="s">
        <v>5118</v>
      </c>
      <c r="F2559" s="222">
        <v>0.19900000000000001</v>
      </c>
      <c r="G2559" s="222">
        <v>0.19900000000000001</v>
      </c>
      <c r="H2559" s="222" t="s">
        <v>5197</v>
      </c>
      <c r="I2559" s="222" t="s">
        <v>5197</v>
      </c>
      <c r="J2559" s="646" t="s">
        <v>5197</v>
      </c>
      <c r="K2559" s="521" t="s">
        <v>3816</v>
      </c>
      <c r="L2559" s="221" t="s">
        <v>45</v>
      </c>
      <c r="M2559" s="221" t="s">
        <v>45</v>
      </c>
      <c r="N2559" s="300" t="s">
        <v>1986</v>
      </c>
    </row>
    <row r="2560" spans="2:14" x14ac:dyDescent="0.2">
      <c r="B2560" s="217"/>
      <c r="C2560" s="218" t="s">
        <v>1789</v>
      </c>
      <c r="D2560" s="219">
        <v>73805</v>
      </c>
      <c r="E2560" s="218" t="s">
        <v>5119</v>
      </c>
      <c r="F2560" s="222">
        <v>0.15</v>
      </c>
      <c r="G2560" s="222">
        <v>0.15</v>
      </c>
      <c r="H2560" s="222" t="s">
        <v>5197</v>
      </c>
      <c r="I2560" s="222" t="s">
        <v>5197</v>
      </c>
      <c r="J2560" s="646" t="s">
        <v>5197</v>
      </c>
      <c r="K2560" s="521" t="s">
        <v>4305</v>
      </c>
      <c r="L2560" s="221" t="s">
        <v>47</v>
      </c>
      <c r="M2560" s="221" t="s">
        <v>1797</v>
      </c>
      <c r="N2560" s="300" t="s">
        <v>1988</v>
      </c>
    </row>
    <row r="2561" spans="2:14" x14ac:dyDescent="0.2">
      <c r="B2561" s="217"/>
      <c r="C2561" s="218" t="s">
        <v>1789</v>
      </c>
      <c r="D2561" s="219">
        <v>73807</v>
      </c>
      <c r="E2561" s="218" t="s">
        <v>5120</v>
      </c>
      <c r="F2561" s="222">
        <v>7.1999999999999995E-2</v>
      </c>
      <c r="G2561" s="222">
        <v>7.1999999999999995E-2</v>
      </c>
      <c r="H2561" s="222" t="s">
        <v>5197</v>
      </c>
      <c r="I2561" s="222" t="s">
        <v>5197</v>
      </c>
      <c r="J2561" s="646" t="s">
        <v>5197</v>
      </c>
      <c r="K2561" s="521" t="s">
        <v>3932</v>
      </c>
      <c r="L2561" s="221" t="s">
        <v>47</v>
      </c>
      <c r="M2561" s="221" t="s">
        <v>51</v>
      </c>
      <c r="N2561" s="300" t="s">
        <v>1988</v>
      </c>
    </row>
    <row r="2562" spans="2:14" x14ac:dyDescent="0.2">
      <c r="B2562" s="217"/>
      <c r="C2562" s="218" t="s">
        <v>1789</v>
      </c>
      <c r="D2562" s="219">
        <v>73815</v>
      </c>
      <c r="E2562" s="218" t="s">
        <v>5215</v>
      </c>
      <c r="F2562" s="222">
        <v>4.9989999999999997</v>
      </c>
      <c r="G2562" s="222">
        <v>4.9989999999999997</v>
      </c>
      <c r="H2562" s="222" t="s">
        <v>5197</v>
      </c>
      <c r="I2562" s="222" t="s">
        <v>5197</v>
      </c>
      <c r="J2562" s="646" t="s">
        <v>5197</v>
      </c>
      <c r="K2562" s="521" t="s">
        <v>5047</v>
      </c>
      <c r="L2562" s="221" t="s">
        <v>49</v>
      </c>
      <c r="M2562" s="221" t="s">
        <v>1843</v>
      </c>
      <c r="N2562" s="300" t="s">
        <v>1956</v>
      </c>
    </row>
    <row r="2563" spans="2:14" x14ac:dyDescent="0.2">
      <c r="B2563" s="217"/>
      <c r="C2563" s="218" t="s">
        <v>1789</v>
      </c>
      <c r="D2563" s="219">
        <v>73817</v>
      </c>
      <c r="E2563" s="218" t="s">
        <v>5216</v>
      </c>
      <c r="F2563" s="222">
        <v>0.25</v>
      </c>
      <c r="G2563" s="222">
        <v>0.25</v>
      </c>
      <c r="H2563" s="222" t="s">
        <v>5197</v>
      </c>
      <c r="I2563" s="222" t="s">
        <v>5197</v>
      </c>
      <c r="J2563" s="646" t="s">
        <v>5197</v>
      </c>
      <c r="K2563" s="521" t="s">
        <v>534</v>
      </c>
      <c r="L2563" s="221" t="s">
        <v>47</v>
      </c>
      <c r="M2563" s="221" t="s">
        <v>51</v>
      </c>
      <c r="N2563" s="300" t="s">
        <v>1988</v>
      </c>
    </row>
    <row r="2564" spans="2:14" x14ac:dyDescent="0.2">
      <c r="B2564" s="217"/>
      <c r="C2564" s="218" t="s">
        <v>1789</v>
      </c>
      <c r="D2564" s="219">
        <v>74119</v>
      </c>
      <c r="E2564" s="218" t="s">
        <v>5217</v>
      </c>
      <c r="F2564" s="222">
        <v>0.24</v>
      </c>
      <c r="G2564" s="222">
        <v>0.24</v>
      </c>
      <c r="H2564" s="222" t="s">
        <v>5197</v>
      </c>
      <c r="I2564" s="222" t="s">
        <v>5197</v>
      </c>
      <c r="J2564" s="646" t="s">
        <v>5197</v>
      </c>
      <c r="K2564" s="521" t="s">
        <v>2673</v>
      </c>
      <c r="L2564" s="221" t="s">
        <v>47</v>
      </c>
      <c r="M2564" s="221" t="s">
        <v>1763</v>
      </c>
      <c r="N2564" s="300" t="s">
        <v>1988</v>
      </c>
    </row>
    <row r="2565" spans="2:14" x14ac:dyDescent="0.2">
      <c r="B2565" s="217"/>
      <c r="C2565" s="218" t="s">
        <v>1789</v>
      </c>
      <c r="D2565" s="219">
        <v>74122</v>
      </c>
      <c r="E2565" s="218" t="s">
        <v>5218</v>
      </c>
      <c r="F2565" s="222">
        <v>0.14599999999999999</v>
      </c>
      <c r="G2565" s="222">
        <v>0.14599999999999999</v>
      </c>
      <c r="H2565" s="222" t="s">
        <v>5197</v>
      </c>
      <c r="I2565" s="222" t="s">
        <v>5197</v>
      </c>
      <c r="J2565" s="646" t="s">
        <v>5197</v>
      </c>
      <c r="K2565" s="521" t="s">
        <v>3761</v>
      </c>
      <c r="L2565" s="221" t="s">
        <v>47</v>
      </c>
      <c r="M2565" s="221" t="s">
        <v>1848</v>
      </c>
      <c r="N2565" s="300" t="s">
        <v>1988</v>
      </c>
    </row>
    <row r="2566" spans="2:14" x14ac:dyDescent="0.2">
      <c r="B2566" s="217"/>
      <c r="C2566" s="218" t="s">
        <v>1789</v>
      </c>
      <c r="D2566" s="219">
        <v>74123</v>
      </c>
      <c r="E2566" s="218" t="s">
        <v>5219</v>
      </c>
      <c r="F2566" s="222">
        <v>0.875</v>
      </c>
      <c r="G2566" s="222">
        <v>0.875</v>
      </c>
      <c r="H2566" s="222" t="s">
        <v>5197</v>
      </c>
      <c r="I2566" s="222" t="s">
        <v>5197</v>
      </c>
      <c r="J2566" s="646" t="s">
        <v>5197</v>
      </c>
      <c r="K2566" s="521" t="s">
        <v>4046</v>
      </c>
      <c r="L2566" s="221" t="s">
        <v>49</v>
      </c>
      <c r="M2566" s="221" t="s">
        <v>1819</v>
      </c>
      <c r="N2566" s="300" t="s">
        <v>2105</v>
      </c>
    </row>
    <row r="2567" spans="2:14" x14ac:dyDescent="0.2">
      <c r="B2567" s="217"/>
      <c r="C2567" s="218" t="s">
        <v>1789</v>
      </c>
      <c r="D2567" s="219">
        <v>74125</v>
      </c>
      <c r="E2567" s="218" t="s">
        <v>5220</v>
      </c>
      <c r="F2567" s="222">
        <v>0.79300000000000004</v>
      </c>
      <c r="G2567" s="222">
        <v>0.79300000000000004</v>
      </c>
      <c r="H2567" s="222" t="s">
        <v>5197</v>
      </c>
      <c r="I2567" s="222" t="s">
        <v>5197</v>
      </c>
      <c r="J2567" s="646" t="s">
        <v>5197</v>
      </c>
      <c r="K2567" s="521" t="s">
        <v>3743</v>
      </c>
      <c r="L2567" s="221" t="s">
        <v>47</v>
      </c>
      <c r="M2567" s="221" t="s">
        <v>1763</v>
      </c>
      <c r="N2567" s="300" t="s">
        <v>1988</v>
      </c>
    </row>
  </sheetData>
  <autoFilter ref="B20:N2567"/>
  <sortState ref="B20:N2056">
    <sortCondition ref="B20:B2056"/>
  </sortState>
  <mergeCells count="14">
    <mergeCell ref="C15:E15"/>
    <mergeCell ref="C16:E16"/>
    <mergeCell ref="C17:E17"/>
    <mergeCell ref="B19:B20"/>
    <mergeCell ref="C19:C20"/>
    <mergeCell ref="D19:D20"/>
    <mergeCell ref="E19:E20"/>
    <mergeCell ref="N19:N20"/>
    <mergeCell ref="F19:G19"/>
    <mergeCell ref="H19:I19"/>
    <mergeCell ref="L19:L20"/>
    <mergeCell ref="K19:K20"/>
    <mergeCell ref="M19:M20"/>
    <mergeCell ref="J19:J20"/>
  </mergeCells>
  <hyperlinks>
    <hyperlink ref="C15" r:id="rId1" display="http://www.iso-ne.com/oatt"/>
    <hyperlink ref="C16" r:id="rId2" display="http://www.iso-ne.com/sched22-lgip"/>
    <hyperlink ref="C17" r:id="rId3" display="http://www.iso-ne.com/sched23-sgip"/>
  </hyperlinks>
  <pageMargins left="0.3" right="0.3" top="0.45" bottom="0.5" header="0.3" footer="0.3"/>
  <pageSetup scale="61" fitToHeight="0" orientation="landscape" useFirstPageNumber="1" r:id="rId4"/>
  <headerFooter>
    <oddFooter>&amp;L&amp;10CELT Report - May 2023&amp;C&amp;10 5.1.&amp;P&amp;R&amp;10ISO New England Inc.</oddFooter>
  </headerFooter>
  <drawing r:id="rId5"/>
  <legacyDrawing r:id="rId6"/>
  <oleObjects>
    <mc:AlternateContent xmlns:mc="http://schemas.openxmlformats.org/markup-compatibility/2006">
      <mc:Choice Requires="x14">
        <oleObject progId="Word.Document.12" shapeId="45067" r:id="rId7">
          <objectPr defaultSize="0" r:id="rId8">
            <anchor moveWithCells="1">
              <from>
                <xdr:col>1</xdr:col>
                <xdr:colOff>9525</xdr:colOff>
                <xdr:row>0</xdr:row>
                <xdr:rowOff>0</xdr:rowOff>
              </from>
              <to>
                <xdr:col>10</xdr:col>
                <xdr:colOff>847725</xdr:colOff>
                <xdr:row>12</xdr:row>
                <xdr:rowOff>142875</xdr:rowOff>
              </to>
            </anchor>
          </objectPr>
        </oleObject>
      </mc:Choice>
      <mc:Fallback>
        <oleObject progId="Word.Document.12" shapeId="45067" r:id="rId7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M79"/>
  <sheetViews>
    <sheetView zoomScaleNormal="100" workbookViewId="0"/>
  </sheetViews>
  <sheetFormatPr defaultColWidth="8.85546875" defaultRowHeight="15" x14ac:dyDescent="0.25"/>
  <cols>
    <col min="1" max="1" width="2.85546875" style="30" customWidth="1"/>
    <col min="2" max="2" width="8.5703125" style="168" customWidth="1"/>
    <col min="3" max="3" width="11.85546875" style="168" customWidth="1"/>
    <col min="4" max="4" width="19.5703125" style="168" customWidth="1"/>
    <col min="5" max="5" width="13.85546875" style="168" customWidth="1"/>
    <col min="6" max="13" width="8.85546875" style="168" customWidth="1"/>
    <col min="14" max="16384" width="8.85546875" style="30"/>
  </cols>
  <sheetData>
    <row r="7" spans="1:13" x14ac:dyDescent="0.25">
      <c r="A7" s="224"/>
      <c r="B7" s="226"/>
    </row>
    <row r="8" spans="1:13" ht="11.45" customHeight="1" x14ac:dyDescent="0.25">
      <c r="A8" s="225"/>
      <c r="B8" s="237"/>
    </row>
    <row r="9" spans="1:13" s="368" customFormat="1" ht="12.75" x14ac:dyDescent="0.2">
      <c r="B9" s="371" t="s">
        <v>209</v>
      </c>
      <c r="C9" s="673" t="s">
        <v>225</v>
      </c>
      <c r="D9" s="673"/>
      <c r="E9" s="673"/>
      <c r="F9" s="673"/>
      <c r="G9" s="673"/>
    </row>
    <row r="10" spans="1:13" ht="5.45" customHeight="1" x14ac:dyDescent="0.25"/>
    <row r="11" spans="1:13" ht="13.5" customHeight="1" x14ac:dyDescent="0.25">
      <c r="B11" s="748" t="s">
        <v>123</v>
      </c>
      <c r="C11" s="748" t="s">
        <v>92</v>
      </c>
      <c r="D11" s="748" t="s">
        <v>237</v>
      </c>
      <c r="E11" s="748" t="s">
        <v>272</v>
      </c>
      <c r="F11" s="725" t="s">
        <v>5232</v>
      </c>
      <c r="G11" s="726"/>
      <c r="H11" s="726"/>
      <c r="I11" s="726"/>
      <c r="J11" s="726"/>
      <c r="K11" s="726"/>
      <c r="L11" s="726"/>
      <c r="M11" s="727"/>
    </row>
    <row r="12" spans="1:13" ht="13.5" customHeight="1" x14ac:dyDescent="0.25">
      <c r="B12" s="748"/>
      <c r="C12" s="748"/>
      <c r="D12" s="748"/>
      <c r="E12" s="748"/>
      <c r="F12" s="729" t="s">
        <v>5276</v>
      </c>
      <c r="G12" s="729"/>
      <c r="H12" s="729" t="s">
        <v>5277</v>
      </c>
      <c r="I12" s="729"/>
      <c r="J12" s="729" t="s">
        <v>5278</v>
      </c>
      <c r="K12" s="729"/>
      <c r="L12" s="729" t="s">
        <v>5279</v>
      </c>
      <c r="M12" s="729"/>
    </row>
    <row r="13" spans="1:13" ht="13.5" customHeight="1" x14ac:dyDescent="0.25">
      <c r="B13" s="748"/>
      <c r="C13" s="748"/>
      <c r="D13" s="748"/>
      <c r="E13" s="748"/>
      <c r="F13" s="169" t="s">
        <v>63</v>
      </c>
      <c r="G13" s="170" t="s">
        <v>62</v>
      </c>
      <c r="H13" s="169" t="s">
        <v>63</v>
      </c>
      <c r="I13" s="170" t="s">
        <v>62</v>
      </c>
      <c r="J13" s="169" t="s">
        <v>63</v>
      </c>
      <c r="K13" s="170" t="s">
        <v>62</v>
      </c>
      <c r="L13" s="169" t="s">
        <v>63</v>
      </c>
      <c r="M13" s="170" t="s">
        <v>62</v>
      </c>
    </row>
    <row r="14" spans="1:13" ht="12.95" customHeight="1" x14ac:dyDescent="0.25">
      <c r="B14" s="171" t="s">
        <v>46</v>
      </c>
      <c r="C14" s="172" t="s">
        <v>5280</v>
      </c>
      <c r="D14" s="506" t="s">
        <v>239</v>
      </c>
      <c r="E14" s="228" t="s">
        <v>135</v>
      </c>
      <c r="F14" s="238">
        <v>44.518999999999998</v>
      </c>
      <c r="G14" s="239">
        <v>45.075000000000003</v>
      </c>
      <c r="H14" s="238">
        <v>44.518999999999998</v>
      </c>
      <c r="I14" s="239">
        <v>45.075000000000003</v>
      </c>
      <c r="J14" s="238">
        <v>45.319000000000003</v>
      </c>
      <c r="K14" s="239">
        <v>45.875</v>
      </c>
      <c r="L14" s="238">
        <v>44.518999999999998</v>
      </c>
      <c r="M14" s="239">
        <v>45.075000000000003</v>
      </c>
    </row>
    <row r="15" spans="1:13" ht="12.95" customHeight="1" x14ac:dyDescent="0.25">
      <c r="B15" s="171"/>
      <c r="C15" s="172"/>
      <c r="D15" s="227"/>
      <c r="E15" s="229" t="s">
        <v>140</v>
      </c>
      <c r="F15" s="240">
        <v>58.941000000000003</v>
      </c>
      <c r="G15" s="241">
        <v>58.6</v>
      </c>
      <c r="H15" s="240">
        <v>58.941000000000003</v>
      </c>
      <c r="I15" s="241">
        <v>58.6</v>
      </c>
      <c r="J15" s="240">
        <v>64.772999999999996</v>
      </c>
      <c r="K15" s="241">
        <v>64.432000000000002</v>
      </c>
      <c r="L15" s="240">
        <v>55.676000000000002</v>
      </c>
      <c r="M15" s="241">
        <v>55.677</v>
      </c>
    </row>
    <row r="16" spans="1:13" ht="12.95" customHeight="1" x14ac:dyDescent="0.25">
      <c r="B16" s="171"/>
      <c r="C16" s="172"/>
      <c r="D16" s="227"/>
      <c r="E16" s="229" t="s">
        <v>136</v>
      </c>
      <c r="F16" s="240">
        <v>4.1139999999999999</v>
      </c>
      <c r="G16" s="241">
        <v>4.1139999999999999</v>
      </c>
      <c r="H16" s="240">
        <v>4.0919999999999996</v>
      </c>
      <c r="I16" s="241">
        <v>4.0919999999999996</v>
      </c>
      <c r="J16" s="240">
        <v>6.9240000000000004</v>
      </c>
      <c r="K16" s="241">
        <v>6.9240000000000004</v>
      </c>
      <c r="L16" s="240">
        <v>3.0779999999999998</v>
      </c>
      <c r="M16" s="241">
        <v>3.0779999999999998</v>
      </c>
    </row>
    <row r="17" spans="2:13" ht="12.95" customHeight="1" x14ac:dyDescent="0.25">
      <c r="B17" s="171"/>
      <c r="C17" s="172"/>
      <c r="D17" s="230"/>
      <c r="E17" s="229" t="s">
        <v>142</v>
      </c>
      <c r="F17" s="240">
        <v>85.277000000000001</v>
      </c>
      <c r="G17" s="241">
        <v>84.355999999999995</v>
      </c>
      <c r="H17" s="240">
        <v>85.277000000000001</v>
      </c>
      <c r="I17" s="241">
        <v>84.355999999999995</v>
      </c>
      <c r="J17" s="240">
        <v>91.088999999999999</v>
      </c>
      <c r="K17" s="241">
        <v>90.168000000000006</v>
      </c>
      <c r="L17" s="240">
        <v>72.67</v>
      </c>
      <c r="M17" s="241">
        <v>71.748999999999995</v>
      </c>
    </row>
    <row r="18" spans="2:13" ht="12.95" customHeight="1" x14ac:dyDescent="0.25">
      <c r="B18" s="171"/>
      <c r="C18" s="231"/>
      <c r="D18" s="232" t="s">
        <v>154</v>
      </c>
      <c r="E18" s="233"/>
      <c r="F18" s="244">
        <v>192.851</v>
      </c>
      <c r="G18" s="245">
        <v>192.14500000000001</v>
      </c>
      <c r="H18" s="244">
        <v>192.82900000000001</v>
      </c>
      <c r="I18" s="245">
        <v>192.12299999999999</v>
      </c>
      <c r="J18" s="244">
        <v>208.10499999999999</v>
      </c>
      <c r="K18" s="245">
        <v>207.399</v>
      </c>
      <c r="L18" s="244">
        <v>175.94300000000001</v>
      </c>
      <c r="M18" s="245">
        <v>175.57900000000001</v>
      </c>
    </row>
    <row r="19" spans="2:13" ht="12.95" customHeight="1" x14ac:dyDescent="0.25">
      <c r="B19" s="171"/>
      <c r="C19" s="172" t="s">
        <v>5281</v>
      </c>
      <c r="D19" s="174" t="s">
        <v>5291</v>
      </c>
      <c r="E19" s="174"/>
      <c r="F19" s="242">
        <v>135.18100000000001</v>
      </c>
      <c r="G19" s="243">
        <v>72.655000000000001</v>
      </c>
      <c r="H19" s="242">
        <v>189.43199999999999</v>
      </c>
      <c r="I19" s="243">
        <v>68.498000000000005</v>
      </c>
      <c r="J19" s="242">
        <v>259.947</v>
      </c>
      <c r="K19" s="243">
        <v>82.715000000000003</v>
      </c>
      <c r="L19" s="242">
        <v>231.78</v>
      </c>
      <c r="M19" s="243">
        <v>72.81</v>
      </c>
    </row>
    <row r="20" spans="2:13" ht="12.95" customHeight="1" x14ac:dyDescent="0.25">
      <c r="B20" s="171"/>
      <c r="C20" s="172"/>
      <c r="D20" s="174" t="s">
        <v>155</v>
      </c>
      <c r="E20" s="171"/>
      <c r="F20" s="242">
        <v>598.68200000000002</v>
      </c>
      <c r="G20" s="243">
        <v>664.76700000000005</v>
      </c>
      <c r="H20" s="242">
        <v>560.52800000000002</v>
      </c>
      <c r="I20" s="243">
        <v>635.11400000000003</v>
      </c>
      <c r="J20" s="242">
        <v>522.94000000000005</v>
      </c>
      <c r="K20" s="243">
        <v>556.12800000000004</v>
      </c>
      <c r="L20" s="242">
        <v>449.44499999999999</v>
      </c>
      <c r="M20" s="243">
        <v>517.32299999999998</v>
      </c>
    </row>
    <row r="21" spans="2:13" ht="12.95" customHeight="1" x14ac:dyDescent="0.25">
      <c r="B21" s="171"/>
      <c r="C21" s="231"/>
      <c r="D21" s="232" t="s">
        <v>156</v>
      </c>
      <c r="E21" s="233"/>
      <c r="F21" s="244">
        <v>733.86300000000006</v>
      </c>
      <c r="G21" s="245">
        <v>737.42200000000003</v>
      </c>
      <c r="H21" s="244">
        <v>749.96</v>
      </c>
      <c r="I21" s="245">
        <v>703.61199999999997</v>
      </c>
      <c r="J21" s="244">
        <v>782.88699999999994</v>
      </c>
      <c r="K21" s="245">
        <v>638.84299999999996</v>
      </c>
      <c r="L21" s="244">
        <v>681.22500000000002</v>
      </c>
      <c r="M21" s="245">
        <v>590.13300000000004</v>
      </c>
    </row>
    <row r="22" spans="2:13" ht="12.95" customHeight="1" x14ac:dyDescent="0.25">
      <c r="B22" s="181"/>
      <c r="C22" s="182" t="s">
        <v>5290</v>
      </c>
      <c r="D22" s="183"/>
      <c r="E22" s="182"/>
      <c r="F22" s="203">
        <v>926.71400000000006</v>
      </c>
      <c r="G22" s="204">
        <v>929.56700000000001</v>
      </c>
      <c r="H22" s="203">
        <v>942.78899999999999</v>
      </c>
      <c r="I22" s="204">
        <v>895.73500000000001</v>
      </c>
      <c r="J22" s="203">
        <v>990.99199999999996</v>
      </c>
      <c r="K22" s="204">
        <v>846.24199999999996</v>
      </c>
      <c r="L22" s="203">
        <v>857.16800000000001</v>
      </c>
      <c r="M22" s="204">
        <v>765.71199999999999</v>
      </c>
    </row>
    <row r="23" spans="2:13" ht="12.95" customHeight="1" x14ac:dyDescent="0.25">
      <c r="B23" s="171" t="s">
        <v>49</v>
      </c>
      <c r="C23" s="172" t="s">
        <v>5280</v>
      </c>
      <c r="D23" s="506" t="s">
        <v>239</v>
      </c>
      <c r="E23" s="234" t="s">
        <v>147</v>
      </c>
      <c r="F23" s="238">
        <v>2.4300000000000002</v>
      </c>
      <c r="G23" s="239">
        <v>2.6520000000000001</v>
      </c>
      <c r="H23" s="238">
        <v>2.4300000000000002</v>
      </c>
      <c r="I23" s="239">
        <v>2.6520000000000001</v>
      </c>
      <c r="J23" s="238">
        <v>2.4300000000000002</v>
      </c>
      <c r="K23" s="239">
        <v>2.6520000000000001</v>
      </c>
      <c r="L23" s="238">
        <v>2.4300000000000002</v>
      </c>
      <c r="M23" s="239">
        <v>2.6520000000000001</v>
      </c>
    </row>
    <row r="24" spans="2:13" ht="12.95" customHeight="1" x14ac:dyDescent="0.25">
      <c r="B24" s="171"/>
      <c r="C24" s="172"/>
      <c r="D24" s="227"/>
      <c r="E24" s="229" t="s">
        <v>148</v>
      </c>
      <c r="F24" s="240">
        <v>120.497</v>
      </c>
      <c r="G24" s="241">
        <v>141.173</v>
      </c>
      <c r="H24" s="240">
        <v>118.765</v>
      </c>
      <c r="I24" s="241">
        <v>139.441</v>
      </c>
      <c r="J24" s="240">
        <v>118.765</v>
      </c>
      <c r="K24" s="241">
        <v>139.441</v>
      </c>
      <c r="L24" s="240">
        <v>118.765</v>
      </c>
      <c r="M24" s="241">
        <v>139.441</v>
      </c>
    </row>
    <row r="25" spans="2:13" ht="12.95" customHeight="1" x14ac:dyDescent="0.25">
      <c r="B25" s="171"/>
      <c r="C25" s="172"/>
      <c r="D25" s="230"/>
      <c r="E25" s="229" t="s">
        <v>133</v>
      </c>
      <c r="F25" s="240">
        <v>16.608000000000001</v>
      </c>
      <c r="G25" s="241">
        <v>13.606</v>
      </c>
      <c r="H25" s="240">
        <v>16.608000000000001</v>
      </c>
      <c r="I25" s="241">
        <v>13.606</v>
      </c>
      <c r="J25" s="240">
        <v>16.608000000000001</v>
      </c>
      <c r="K25" s="241">
        <v>13.606</v>
      </c>
      <c r="L25" s="240">
        <v>16.608000000000001</v>
      </c>
      <c r="M25" s="241">
        <v>13.606</v>
      </c>
    </row>
    <row r="26" spans="2:13" ht="12.95" customHeight="1" x14ac:dyDescent="0.25">
      <c r="B26" s="171"/>
      <c r="C26" s="231"/>
      <c r="D26" s="232" t="s">
        <v>154</v>
      </c>
      <c r="E26" s="233"/>
      <c r="F26" s="244">
        <v>139.535</v>
      </c>
      <c r="G26" s="245">
        <v>157.43100000000001</v>
      </c>
      <c r="H26" s="244">
        <v>137.803</v>
      </c>
      <c r="I26" s="245">
        <v>155.69900000000001</v>
      </c>
      <c r="J26" s="244">
        <v>137.803</v>
      </c>
      <c r="K26" s="245">
        <v>155.69900000000001</v>
      </c>
      <c r="L26" s="244">
        <v>137.803</v>
      </c>
      <c r="M26" s="245">
        <v>155.69900000000001</v>
      </c>
    </row>
    <row r="27" spans="2:13" ht="12.95" customHeight="1" x14ac:dyDescent="0.25">
      <c r="B27" s="171"/>
      <c r="C27" s="172" t="s">
        <v>5281</v>
      </c>
      <c r="D27" s="174" t="s">
        <v>5291</v>
      </c>
      <c r="E27" s="174"/>
      <c r="F27" s="242">
        <v>236.99700000000001</v>
      </c>
      <c r="G27" s="243">
        <v>207.92599999999999</v>
      </c>
      <c r="H27" s="242">
        <v>216.94399999999999</v>
      </c>
      <c r="I27" s="243">
        <v>196.709</v>
      </c>
      <c r="J27" s="242">
        <v>210.14599999999999</v>
      </c>
      <c r="K27" s="243">
        <v>207.90899999999999</v>
      </c>
      <c r="L27" s="242">
        <v>176.364</v>
      </c>
      <c r="M27" s="243">
        <v>180.005</v>
      </c>
    </row>
    <row r="28" spans="2:13" ht="12.95" customHeight="1" x14ac:dyDescent="0.25">
      <c r="B28" s="171"/>
      <c r="C28" s="172"/>
      <c r="D28" s="174" t="s">
        <v>155</v>
      </c>
      <c r="E28" s="171"/>
      <c r="F28" s="242">
        <v>0</v>
      </c>
      <c r="G28" s="243">
        <v>0</v>
      </c>
      <c r="H28" s="242">
        <v>0</v>
      </c>
      <c r="I28" s="243">
        <v>0</v>
      </c>
      <c r="J28" s="242">
        <v>0</v>
      </c>
      <c r="K28" s="243">
        <v>0</v>
      </c>
      <c r="L28" s="242">
        <v>0</v>
      </c>
      <c r="M28" s="243">
        <v>0</v>
      </c>
    </row>
    <row r="29" spans="2:13" ht="12.95" customHeight="1" x14ac:dyDescent="0.25">
      <c r="B29" s="171"/>
      <c r="C29" s="231"/>
      <c r="D29" s="232" t="s">
        <v>156</v>
      </c>
      <c r="E29" s="233"/>
      <c r="F29" s="244">
        <v>236.99700000000001</v>
      </c>
      <c r="G29" s="245">
        <v>207.92599999999999</v>
      </c>
      <c r="H29" s="244">
        <v>216.94399999999999</v>
      </c>
      <c r="I29" s="245">
        <v>196.709</v>
      </c>
      <c r="J29" s="244">
        <v>210.14599999999999</v>
      </c>
      <c r="K29" s="245">
        <v>207.90899999999999</v>
      </c>
      <c r="L29" s="244">
        <v>176.364</v>
      </c>
      <c r="M29" s="245">
        <v>180.005</v>
      </c>
    </row>
    <row r="30" spans="2:13" ht="12.95" customHeight="1" x14ac:dyDescent="0.25">
      <c r="B30" s="181"/>
      <c r="C30" s="182" t="s">
        <v>5289</v>
      </c>
      <c r="D30" s="183"/>
      <c r="E30" s="182"/>
      <c r="F30" s="203">
        <v>376.53199999999998</v>
      </c>
      <c r="G30" s="204">
        <v>365.35700000000003</v>
      </c>
      <c r="H30" s="203">
        <v>354.74700000000001</v>
      </c>
      <c r="I30" s="204">
        <v>352.40800000000002</v>
      </c>
      <c r="J30" s="203">
        <v>347.94900000000001</v>
      </c>
      <c r="K30" s="204">
        <v>363.608</v>
      </c>
      <c r="L30" s="203">
        <v>314.16699999999997</v>
      </c>
      <c r="M30" s="204">
        <v>335.70400000000001</v>
      </c>
    </row>
    <row r="31" spans="2:13" ht="12.95" customHeight="1" x14ac:dyDescent="0.25">
      <c r="B31" s="171" t="s">
        <v>52</v>
      </c>
      <c r="C31" s="172" t="s">
        <v>5280</v>
      </c>
      <c r="D31" s="506" t="s">
        <v>239</v>
      </c>
      <c r="E31" s="234" t="s">
        <v>131</v>
      </c>
      <c r="F31" s="238">
        <v>83.346999999999994</v>
      </c>
      <c r="G31" s="239">
        <v>83.346999999999994</v>
      </c>
      <c r="H31" s="238">
        <v>82.137</v>
      </c>
      <c r="I31" s="239">
        <v>82.137</v>
      </c>
      <c r="J31" s="238">
        <v>96.846000000000004</v>
      </c>
      <c r="K31" s="239">
        <v>96.846000000000004</v>
      </c>
      <c r="L31" s="238">
        <v>83.402000000000001</v>
      </c>
      <c r="M31" s="239">
        <v>83.402000000000001</v>
      </c>
    </row>
    <row r="32" spans="2:13" ht="12.95" customHeight="1" x14ac:dyDescent="0.25">
      <c r="B32" s="171"/>
      <c r="C32" s="172"/>
      <c r="D32" s="227"/>
      <c r="E32" s="229" t="s">
        <v>139</v>
      </c>
      <c r="F32" s="240">
        <v>19.116</v>
      </c>
      <c r="G32" s="241">
        <v>19.215</v>
      </c>
      <c r="H32" s="240">
        <v>17.664000000000001</v>
      </c>
      <c r="I32" s="241">
        <v>17.765000000000001</v>
      </c>
      <c r="J32" s="240">
        <v>26.140999999999998</v>
      </c>
      <c r="K32" s="241">
        <v>26.242000000000001</v>
      </c>
      <c r="L32" s="240">
        <v>20.04</v>
      </c>
      <c r="M32" s="241">
        <v>20.140999999999998</v>
      </c>
    </row>
    <row r="33" spans="2:13" ht="12.95" customHeight="1" x14ac:dyDescent="0.25">
      <c r="B33" s="171"/>
      <c r="C33" s="231"/>
      <c r="D33" s="232" t="s">
        <v>154</v>
      </c>
      <c r="E33" s="233"/>
      <c r="F33" s="244">
        <v>102.46299999999999</v>
      </c>
      <c r="G33" s="245">
        <v>102.562</v>
      </c>
      <c r="H33" s="244">
        <v>99.801000000000002</v>
      </c>
      <c r="I33" s="245">
        <v>99.902000000000001</v>
      </c>
      <c r="J33" s="244">
        <v>122.98699999999999</v>
      </c>
      <c r="K33" s="245">
        <v>123.08799999999999</v>
      </c>
      <c r="L33" s="244">
        <v>103.44199999999999</v>
      </c>
      <c r="M33" s="245">
        <v>103.54300000000001</v>
      </c>
    </row>
    <row r="34" spans="2:13" ht="12.95" customHeight="1" x14ac:dyDescent="0.25">
      <c r="B34" s="171"/>
      <c r="C34" s="172" t="s">
        <v>5281</v>
      </c>
      <c r="D34" s="174" t="s">
        <v>5291</v>
      </c>
      <c r="E34" s="174"/>
      <c r="F34" s="242">
        <v>808.25400000000002</v>
      </c>
      <c r="G34" s="243">
        <v>790.41899999999998</v>
      </c>
      <c r="H34" s="242">
        <v>742.63</v>
      </c>
      <c r="I34" s="243">
        <v>715.38800000000003</v>
      </c>
      <c r="J34" s="242">
        <v>625.904</v>
      </c>
      <c r="K34" s="243">
        <v>484.96899999999999</v>
      </c>
      <c r="L34" s="242">
        <v>543.36699999999996</v>
      </c>
      <c r="M34" s="243">
        <v>422.375</v>
      </c>
    </row>
    <row r="35" spans="2:13" ht="12.95" customHeight="1" x14ac:dyDescent="0.25">
      <c r="B35" s="171"/>
      <c r="C35" s="172"/>
      <c r="D35" s="174" t="s">
        <v>155</v>
      </c>
      <c r="E35" s="171"/>
      <c r="F35" s="242">
        <v>0</v>
      </c>
      <c r="G35" s="243">
        <v>0</v>
      </c>
      <c r="H35" s="242">
        <v>0</v>
      </c>
      <c r="I35" s="243">
        <v>0</v>
      </c>
      <c r="J35" s="242">
        <v>0</v>
      </c>
      <c r="K35" s="243">
        <v>0</v>
      </c>
      <c r="L35" s="242">
        <v>0</v>
      </c>
      <c r="M35" s="243">
        <v>0</v>
      </c>
    </row>
    <row r="36" spans="2:13" ht="12.95" customHeight="1" x14ac:dyDescent="0.25">
      <c r="B36" s="171"/>
      <c r="C36" s="231"/>
      <c r="D36" s="232" t="s">
        <v>156</v>
      </c>
      <c r="E36" s="233"/>
      <c r="F36" s="244">
        <v>808.25400000000002</v>
      </c>
      <c r="G36" s="245">
        <v>790.41899999999998</v>
      </c>
      <c r="H36" s="244">
        <v>742.63</v>
      </c>
      <c r="I36" s="245">
        <v>715.38800000000003</v>
      </c>
      <c r="J36" s="244">
        <v>625.904</v>
      </c>
      <c r="K36" s="245">
        <v>484.96899999999999</v>
      </c>
      <c r="L36" s="244">
        <v>543.36699999999996</v>
      </c>
      <c r="M36" s="245">
        <v>422.375</v>
      </c>
    </row>
    <row r="37" spans="2:13" ht="12.95" customHeight="1" x14ac:dyDescent="0.25">
      <c r="B37" s="181"/>
      <c r="C37" s="182" t="s">
        <v>5288</v>
      </c>
      <c r="D37" s="183"/>
      <c r="E37" s="182"/>
      <c r="F37" s="203">
        <v>910.71699999999998</v>
      </c>
      <c r="G37" s="204">
        <v>892.98099999999999</v>
      </c>
      <c r="H37" s="203">
        <v>842.43100000000004</v>
      </c>
      <c r="I37" s="204">
        <v>815.29</v>
      </c>
      <c r="J37" s="203">
        <v>748.89099999999996</v>
      </c>
      <c r="K37" s="204">
        <v>608.05700000000002</v>
      </c>
      <c r="L37" s="203">
        <v>646.80899999999997</v>
      </c>
      <c r="M37" s="204">
        <v>525.91800000000001</v>
      </c>
    </row>
    <row r="38" spans="2:13" ht="12.95" customHeight="1" x14ac:dyDescent="0.25">
      <c r="B38" s="171" t="s">
        <v>44</v>
      </c>
      <c r="C38" s="172" t="s">
        <v>5280</v>
      </c>
      <c r="D38" s="506" t="s">
        <v>239</v>
      </c>
      <c r="E38" s="234" t="s">
        <v>143</v>
      </c>
      <c r="F38" s="238">
        <v>35.22</v>
      </c>
      <c r="G38" s="239">
        <v>34.500999999999998</v>
      </c>
      <c r="H38" s="238">
        <v>35.22</v>
      </c>
      <c r="I38" s="239">
        <v>34.500999999999998</v>
      </c>
      <c r="J38" s="238">
        <v>39.106999999999999</v>
      </c>
      <c r="K38" s="239">
        <v>38.387999999999998</v>
      </c>
      <c r="L38" s="238">
        <v>35.219000000000001</v>
      </c>
      <c r="M38" s="239">
        <v>34.5</v>
      </c>
    </row>
    <row r="39" spans="2:13" ht="12.95" customHeight="1" x14ac:dyDescent="0.25">
      <c r="B39" s="171"/>
      <c r="C39" s="172"/>
      <c r="D39" s="227"/>
      <c r="E39" s="229" t="s">
        <v>144</v>
      </c>
      <c r="F39" s="240">
        <v>13.26</v>
      </c>
      <c r="G39" s="241">
        <v>13.259</v>
      </c>
      <c r="H39" s="240">
        <v>13.188000000000001</v>
      </c>
      <c r="I39" s="241">
        <v>13.186999999999999</v>
      </c>
      <c r="J39" s="240">
        <v>13.188000000000001</v>
      </c>
      <c r="K39" s="241">
        <v>13.186999999999999</v>
      </c>
      <c r="L39" s="240">
        <v>8.1989999999999998</v>
      </c>
      <c r="M39" s="241">
        <v>9.0169999999999995</v>
      </c>
    </row>
    <row r="40" spans="2:13" ht="12.95" customHeight="1" x14ac:dyDescent="0.25">
      <c r="B40" s="171"/>
      <c r="C40" s="231"/>
      <c r="D40" s="232" t="s">
        <v>154</v>
      </c>
      <c r="E40" s="233"/>
      <c r="F40" s="244">
        <v>48.48</v>
      </c>
      <c r="G40" s="245">
        <v>47.76</v>
      </c>
      <c r="H40" s="244">
        <v>48.408000000000001</v>
      </c>
      <c r="I40" s="245">
        <v>47.688000000000002</v>
      </c>
      <c r="J40" s="244">
        <v>52.295000000000002</v>
      </c>
      <c r="K40" s="245">
        <v>51.575000000000003</v>
      </c>
      <c r="L40" s="244">
        <v>43.417999999999999</v>
      </c>
      <c r="M40" s="245">
        <v>43.517000000000003</v>
      </c>
    </row>
    <row r="41" spans="2:13" ht="12.95" customHeight="1" x14ac:dyDescent="0.25">
      <c r="B41" s="171"/>
      <c r="C41" s="172" t="s">
        <v>5281</v>
      </c>
      <c r="D41" s="174" t="s">
        <v>5291</v>
      </c>
      <c r="E41" s="174"/>
      <c r="F41" s="242">
        <v>147.601</v>
      </c>
      <c r="G41" s="243">
        <v>145.09100000000001</v>
      </c>
      <c r="H41" s="242">
        <v>142.393</v>
      </c>
      <c r="I41" s="243">
        <v>136.69200000000001</v>
      </c>
      <c r="J41" s="242">
        <v>145.81</v>
      </c>
      <c r="K41" s="243">
        <v>147.87100000000001</v>
      </c>
      <c r="L41" s="242">
        <v>144.131</v>
      </c>
      <c r="M41" s="243">
        <v>145.464</v>
      </c>
    </row>
    <row r="42" spans="2:13" ht="12.95" customHeight="1" x14ac:dyDescent="0.25">
      <c r="B42" s="171"/>
      <c r="C42" s="172"/>
      <c r="D42" s="174" t="s">
        <v>155</v>
      </c>
      <c r="E42" s="171"/>
      <c r="F42" s="242">
        <v>0</v>
      </c>
      <c r="G42" s="243">
        <v>0</v>
      </c>
      <c r="H42" s="242">
        <v>0</v>
      </c>
      <c r="I42" s="243">
        <v>0</v>
      </c>
      <c r="J42" s="242">
        <v>0</v>
      </c>
      <c r="K42" s="243">
        <v>0</v>
      </c>
      <c r="L42" s="242">
        <v>0</v>
      </c>
      <c r="M42" s="243">
        <v>0</v>
      </c>
    </row>
    <row r="43" spans="2:13" ht="12.95" customHeight="1" x14ac:dyDescent="0.25">
      <c r="B43" s="171"/>
      <c r="C43" s="231"/>
      <c r="D43" s="232" t="s">
        <v>156</v>
      </c>
      <c r="E43" s="233"/>
      <c r="F43" s="244">
        <v>147.601</v>
      </c>
      <c r="G43" s="245">
        <v>145.09100000000001</v>
      </c>
      <c r="H43" s="244">
        <v>142.393</v>
      </c>
      <c r="I43" s="245">
        <v>136.69200000000001</v>
      </c>
      <c r="J43" s="244">
        <v>145.81</v>
      </c>
      <c r="K43" s="245">
        <v>147.87100000000001</v>
      </c>
      <c r="L43" s="244">
        <v>144.131</v>
      </c>
      <c r="M43" s="245">
        <v>145.464</v>
      </c>
    </row>
    <row r="44" spans="2:13" ht="12.95" customHeight="1" x14ac:dyDescent="0.25">
      <c r="B44" s="181"/>
      <c r="C44" s="182" t="s">
        <v>5287</v>
      </c>
      <c r="D44" s="183"/>
      <c r="E44" s="182"/>
      <c r="F44" s="203">
        <v>196.08099999999999</v>
      </c>
      <c r="G44" s="204">
        <v>192.851</v>
      </c>
      <c r="H44" s="203">
        <v>190.80099999999999</v>
      </c>
      <c r="I44" s="204">
        <v>184.38</v>
      </c>
      <c r="J44" s="203">
        <v>198.10499999999999</v>
      </c>
      <c r="K44" s="204">
        <v>199.446</v>
      </c>
      <c r="L44" s="203">
        <v>187.54900000000001</v>
      </c>
      <c r="M44" s="204">
        <v>188.98099999999999</v>
      </c>
    </row>
    <row r="45" spans="2:13" ht="12.95" customHeight="1" x14ac:dyDescent="0.25">
      <c r="B45" s="171" t="s">
        <v>45</v>
      </c>
      <c r="C45" s="172" t="s">
        <v>5280</v>
      </c>
      <c r="D45" s="506" t="s">
        <v>239</v>
      </c>
      <c r="E45" s="234" t="s">
        <v>134</v>
      </c>
      <c r="F45" s="238">
        <v>46.165999999999997</v>
      </c>
      <c r="G45" s="239">
        <v>42.667000000000002</v>
      </c>
      <c r="H45" s="238">
        <v>44.735999999999997</v>
      </c>
      <c r="I45" s="239">
        <v>41.207000000000001</v>
      </c>
      <c r="J45" s="238">
        <v>52.296999999999997</v>
      </c>
      <c r="K45" s="239">
        <v>48.767000000000003</v>
      </c>
      <c r="L45" s="238">
        <v>47.475999999999999</v>
      </c>
      <c r="M45" s="239">
        <v>46.182000000000002</v>
      </c>
    </row>
    <row r="46" spans="2:13" ht="12.95" customHeight="1" x14ac:dyDescent="0.25">
      <c r="B46" s="171"/>
      <c r="C46" s="231"/>
      <c r="D46" s="232" t="s">
        <v>154</v>
      </c>
      <c r="E46" s="233"/>
      <c r="F46" s="244">
        <v>46.165999999999997</v>
      </c>
      <c r="G46" s="245">
        <v>42.667000000000002</v>
      </c>
      <c r="H46" s="244">
        <v>44.735999999999997</v>
      </c>
      <c r="I46" s="245">
        <v>41.207000000000001</v>
      </c>
      <c r="J46" s="244">
        <v>52.296999999999997</v>
      </c>
      <c r="K46" s="245">
        <v>48.767000000000003</v>
      </c>
      <c r="L46" s="244">
        <v>47.475999999999999</v>
      </c>
      <c r="M46" s="245">
        <v>46.182000000000002</v>
      </c>
    </row>
    <row r="47" spans="2:13" ht="12.95" customHeight="1" x14ac:dyDescent="0.25">
      <c r="B47" s="171"/>
      <c r="C47" s="172" t="s">
        <v>5281</v>
      </c>
      <c r="D47" s="174" t="s">
        <v>5291</v>
      </c>
      <c r="E47" s="174"/>
      <c r="F47" s="242">
        <v>310.98200000000003</v>
      </c>
      <c r="G47" s="243">
        <v>319.01499999999999</v>
      </c>
      <c r="H47" s="242">
        <v>309.01400000000001</v>
      </c>
      <c r="I47" s="243">
        <v>320.29500000000002</v>
      </c>
      <c r="J47" s="242">
        <v>241.751</v>
      </c>
      <c r="K47" s="243">
        <v>202.393</v>
      </c>
      <c r="L47" s="242">
        <v>193.12700000000001</v>
      </c>
      <c r="M47" s="243">
        <v>168.435</v>
      </c>
    </row>
    <row r="48" spans="2:13" ht="12.95" customHeight="1" x14ac:dyDescent="0.25">
      <c r="B48" s="171"/>
      <c r="C48" s="172"/>
      <c r="D48" s="174" t="s">
        <v>155</v>
      </c>
      <c r="E48" s="171"/>
      <c r="F48" s="242">
        <v>0</v>
      </c>
      <c r="G48" s="243">
        <v>0</v>
      </c>
      <c r="H48" s="242">
        <v>0</v>
      </c>
      <c r="I48" s="243">
        <v>0</v>
      </c>
      <c r="J48" s="242">
        <v>0</v>
      </c>
      <c r="K48" s="243">
        <v>0</v>
      </c>
      <c r="L48" s="242">
        <v>0</v>
      </c>
      <c r="M48" s="243">
        <v>0</v>
      </c>
    </row>
    <row r="49" spans="2:13" ht="12.95" customHeight="1" x14ac:dyDescent="0.25">
      <c r="B49" s="171"/>
      <c r="C49" s="231"/>
      <c r="D49" s="232" t="s">
        <v>156</v>
      </c>
      <c r="E49" s="233"/>
      <c r="F49" s="244">
        <v>310.98200000000003</v>
      </c>
      <c r="G49" s="245">
        <v>319.01499999999999</v>
      </c>
      <c r="H49" s="244">
        <v>309.01400000000001</v>
      </c>
      <c r="I49" s="245">
        <v>320.29500000000002</v>
      </c>
      <c r="J49" s="244">
        <v>241.751</v>
      </c>
      <c r="K49" s="245">
        <v>202.393</v>
      </c>
      <c r="L49" s="244">
        <v>193.12700000000001</v>
      </c>
      <c r="M49" s="245">
        <v>168.435</v>
      </c>
    </row>
    <row r="50" spans="2:13" ht="12.95" customHeight="1" x14ac:dyDescent="0.25">
      <c r="B50" s="181"/>
      <c r="C50" s="182" t="s">
        <v>5286</v>
      </c>
      <c r="D50" s="183"/>
      <c r="E50" s="182"/>
      <c r="F50" s="203">
        <v>357.14800000000002</v>
      </c>
      <c r="G50" s="204">
        <v>361.68200000000002</v>
      </c>
      <c r="H50" s="203">
        <v>353.75</v>
      </c>
      <c r="I50" s="204">
        <v>361.50200000000001</v>
      </c>
      <c r="J50" s="203">
        <v>294.048</v>
      </c>
      <c r="K50" s="204">
        <v>251.16</v>
      </c>
      <c r="L50" s="203">
        <v>240.60300000000001</v>
      </c>
      <c r="M50" s="204">
        <v>214.61699999999999</v>
      </c>
    </row>
    <row r="51" spans="2:13" ht="12.95" customHeight="1" x14ac:dyDescent="0.25">
      <c r="B51" s="171" t="s">
        <v>51</v>
      </c>
      <c r="C51" s="172" t="s">
        <v>5280</v>
      </c>
      <c r="D51" s="506" t="s">
        <v>239</v>
      </c>
      <c r="E51" s="234" t="s">
        <v>138</v>
      </c>
      <c r="F51" s="242">
        <v>15.818</v>
      </c>
      <c r="G51" s="243">
        <v>15.593999999999999</v>
      </c>
      <c r="H51" s="242">
        <v>15.535</v>
      </c>
      <c r="I51" s="243">
        <v>15.311</v>
      </c>
      <c r="J51" s="242">
        <v>21.169</v>
      </c>
      <c r="K51" s="243">
        <v>20.945</v>
      </c>
      <c r="L51" s="242">
        <v>11.801</v>
      </c>
      <c r="M51" s="243">
        <v>11.801</v>
      </c>
    </row>
    <row r="52" spans="2:13" ht="12.95" customHeight="1" x14ac:dyDescent="0.25">
      <c r="B52" s="171"/>
      <c r="C52" s="172"/>
      <c r="D52" s="227"/>
      <c r="E52" s="229" t="s">
        <v>51</v>
      </c>
      <c r="F52" s="242">
        <v>41.9</v>
      </c>
      <c r="G52" s="243">
        <v>40.247999999999998</v>
      </c>
      <c r="H52" s="242">
        <v>43.859000000000002</v>
      </c>
      <c r="I52" s="243">
        <v>42.255000000000003</v>
      </c>
      <c r="J52" s="242">
        <v>73.927999999999997</v>
      </c>
      <c r="K52" s="243">
        <v>72.322999999999993</v>
      </c>
      <c r="L52" s="242">
        <v>48.738999999999997</v>
      </c>
      <c r="M52" s="243">
        <v>47.262999999999998</v>
      </c>
    </row>
    <row r="53" spans="2:13" ht="12.95" customHeight="1" x14ac:dyDescent="0.25">
      <c r="B53" s="171"/>
      <c r="C53" s="231"/>
      <c r="D53" s="232" t="s">
        <v>154</v>
      </c>
      <c r="E53" s="233"/>
      <c r="F53" s="244">
        <v>57.718000000000004</v>
      </c>
      <c r="G53" s="245">
        <v>55.841999999999999</v>
      </c>
      <c r="H53" s="244">
        <v>59.393999999999998</v>
      </c>
      <c r="I53" s="245">
        <v>57.566000000000003</v>
      </c>
      <c r="J53" s="244">
        <v>95.096999999999994</v>
      </c>
      <c r="K53" s="245">
        <v>93.268000000000001</v>
      </c>
      <c r="L53" s="244">
        <v>60.54</v>
      </c>
      <c r="M53" s="245">
        <v>59.064</v>
      </c>
    </row>
    <row r="54" spans="2:13" ht="12.95" customHeight="1" x14ac:dyDescent="0.25">
      <c r="B54" s="171"/>
      <c r="C54" s="172" t="s">
        <v>5281</v>
      </c>
      <c r="D54" s="174" t="s">
        <v>5291</v>
      </c>
      <c r="E54" s="174"/>
      <c r="F54" s="242">
        <v>500.49</v>
      </c>
      <c r="G54" s="243">
        <v>498.726</v>
      </c>
      <c r="H54" s="242">
        <v>480.05799999999999</v>
      </c>
      <c r="I54" s="243">
        <v>469.79300000000001</v>
      </c>
      <c r="J54" s="242">
        <v>369.471</v>
      </c>
      <c r="K54" s="243">
        <v>311.01900000000001</v>
      </c>
      <c r="L54" s="242">
        <v>315.93799999999999</v>
      </c>
      <c r="M54" s="243">
        <v>255.73599999999999</v>
      </c>
    </row>
    <row r="55" spans="2:13" ht="12.95" customHeight="1" x14ac:dyDescent="0.25">
      <c r="B55" s="171"/>
      <c r="C55" s="172"/>
      <c r="D55" s="174" t="s">
        <v>155</v>
      </c>
      <c r="E55" s="171"/>
      <c r="F55" s="242">
        <v>0</v>
      </c>
      <c r="G55" s="243">
        <v>0</v>
      </c>
      <c r="H55" s="242">
        <v>0</v>
      </c>
      <c r="I55" s="243">
        <v>0</v>
      </c>
      <c r="J55" s="242">
        <v>0</v>
      </c>
      <c r="K55" s="243">
        <v>0</v>
      </c>
      <c r="L55" s="242">
        <v>0</v>
      </c>
      <c r="M55" s="243">
        <v>0</v>
      </c>
    </row>
    <row r="56" spans="2:13" ht="12.95" customHeight="1" x14ac:dyDescent="0.25">
      <c r="B56" s="171"/>
      <c r="C56" s="231"/>
      <c r="D56" s="232" t="s">
        <v>156</v>
      </c>
      <c r="E56" s="233"/>
      <c r="F56" s="244">
        <v>500.49</v>
      </c>
      <c r="G56" s="245">
        <v>498.726</v>
      </c>
      <c r="H56" s="244">
        <v>480.05799999999999</v>
      </c>
      <c r="I56" s="245">
        <v>469.79300000000001</v>
      </c>
      <c r="J56" s="244">
        <v>369.471</v>
      </c>
      <c r="K56" s="245">
        <v>311.01900000000001</v>
      </c>
      <c r="L56" s="244">
        <v>315.93799999999999</v>
      </c>
      <c r="M56" s="245">
        <v>255.73599999999999</v>
      </c>
    </row>
    <row r="57" spans="2:13" ht="12.95" customHeight="1" x14ac:dyDescent="0.25">
      <c r="B57" s="181"/>
      <c r="C57" s="182" t="s">
        <v>5285</v>
      </c>
      <c r="D57" s="183"/>
      <c r="E57" s="182"/>
      <c r="F57" s="203">
        <v>558.20799999999997</v>
      </c>
      <c r="G57" s="204">
        <v>554.56799999999998</v>
      </c>
      <c r="H57" s="203">
        <v>539.452</v>
      </c>
      <c r="I57" s="204">
        <v>527.35900000000004</v>
      </c>
      <c r="J57" s="203">
        <v>464.56799999999998</v>
      </c>
      <c r="K57" s="204">
        <v>404.28699999999998</v>
      </c>
      <c r="L57" s="203">
        <v>376.47800000000001</v>
      </c>
      <c r="M57" s="204">
        <v>314.8</v>
      </c>
    </row>
    <row r="58" spans="2:13" ht="12.95" customHeight="1" x14ac:dyDescent="0.25">
      <c r="B58" s="171" t="s">
        <v>108</v>
      </c>
      <c r="C58" s="172" t="s">
        <v>5280</v>
      </c>
      <c r="D58" s="506" t="s">
        <v>239</v>
      </c>
      <c r="E58" s="234" t="s">
        <v>132</v>
      </c>
      <c r="F58" s="238">
        <v>38.220999999999997</v>
      </c>
      <c r="G58" s="239">
        <v>42.524999999999999</v>
      </c>
      <c r="H58" s="238">
        <v>37.460999999999999</v>
      </c>
      <c r="I58" s="239">
        <v>41.765000000000001</v>
      </c>
      <c r="J58" s="238">
        <v>37.460999999999999</v>
      </c>
      <c r="K58" s="239">
        <v>41.765000000000001</v>
      </c>
      <c r="L58" s="238">
        <v>37.460999999999999</v>
      </c>
      <c r="M58" s="239">
        <v>41.765000000000001</v>
      </c>
    </row>
    <row r="59" spans="2:13" ht="12.95" customHeight="1" x14ac:dyDescent="0.25">
      <c r="B59" s="171"/>
      <c r="C59" s="172"/>
      <c r="D59" s="227"/>
      <c r="E59" s="229" t="s">
        <v>145</v>
      </c>
      <c r="F59" s="240">
        <v>14.443</v>
      </c>
      <c r="G59" s="241">
        <v>15.744999999999999</v>
      </c>
      <c r="H59" s="240">
        <v>14.443</v>
      </c>
      <c r="I59" s="241">
        <v>15.744999999999999</v>
      </c>
      <c r="J59" s="240">
        <v>17.928999999999998</v>
      </c>
      <c r="K59" s="241">
        <v>19.231000000000002</v>
      </c>
      <c r="L59" s="240">
        <v>12.157</v>
      </c>
      <c r="M59" s="241">
        <v>15.343</v>
      </c>
    </row>
    <row r="60" spans="2:13" ht="12.95" customHeight="1" x14ac:dyDescent="0.25">
      <c r="B60" s="171"/>
      <c r="C60" s="231"/>
      <c r="D60" s="232" t="s">
        <v>154</v>
      </c>
      <c r="E60" s="233"/>
      <c r="F60" s="244">
        <v>52.664000000000001</v>
      </c>
      <c r="G60" s="245">
        <v>58.27</v>
      </c>
      <c r="H60" s="244">
        <v>51.904000000000003</v>
      </c>
      <c r="I60" s="245">
        <v>57.51</v>
      </c>
      <c r="J60" s="244">
        <v>55.39</v>
      </c>
      <c r="K60" s="245">
        <v>60.996000000000002</v>
      </c>
      <c r="L60" s="244">
        <v>49.618000000000002</v>
      </c>
      <c r="M60" s="245">
        <v>57.107999999999997</v>
      </c>
    </row>
    <row r="61" spans="2:13" ht="12.95" customHeight="1" x14ac:dyDescent="0.25">
      <c r="B61" s="171"/>
      <c r="C61" s="172" t="s">
        <v>5281</v>
      </c>
      <c r="D61" s="174" t="s">
        <v>5291</v>
      </c>
      <c r="E61" s="174"/>
      <c r="F61" s="242">
        <v>127.413</v>
      </c>
      <c r="G61" s="243">
        <v>126.105</v>
      </c>
      <c r="H61" s="242">
        <v>122.593</v>
      </c>
      <c r="I61" s="243">
        <v>122.85899999999999</v>
      </c>
      <c r="J61" s="242">
        <v>119.904</v>
      </c>
      <c r="K61" s="243">
        <v>135.113</v>
      </c>
      <c r="L61" s="242">
        <v>107.666</v>
      </c>
      <c r="M61" s="243">
        <v>137.125</v>
      </c>
    </row>
    <row r="62" spans="2:13" ht="12.95" customHeight="1" x14ac:dyDescent="0.25">
      <c r="B62" s="171"/>
      <c r="C62" s="172"/>
      <c r="D62" s="174" t="s">
        <v>155</v>
      </c>
      <c r="E62" s="171"/>
      <c r="F62" s="242">
        <v>0</v>
      </c>
      <c r="G62" s="243">
        <v>0</v>
      </c>
      <c r="H62" s="242">
        <v>0</v>
      </c>
      <c r="I62" s="243">
        <v>0</v>
      </c>
      <c r="J62" s="242">
        <v>0</v>
      </c>
      <c r="K62" s="243">
        <v>0</v>
      </c>
      <c r="L62" s="242">
        <v>0</v>
      </c>
      <c r="M62" s="243">
        <v>0</v>
      </c>
    </row>
    <row r="63" spans="2:13" ht="12.95" customHeight="1" x14ac:dyDescent="0.25">
      <c r="B63" s="171"/>
      <c r="C63" s="231"/>
      <c r="D63" s="232" t="s">
        <v>156</v>
      </c>
      <c r="E63" s="233"/>
      <c r="F63" s="244">
        <v>127.413</v>
      </c>
      <c r="G63" s="245">
        <v>126.105</v>
      </c>
      <c r="H63" s="244">
        <v>122.593</v>
      </c>
      <c r="I63" s="245">
        <v>122.85899999999999</v>
      </c>
      <c r="J63" s="244">
        <v>119.904</v>
      </c>
      <c r="K63" s="245">
        <v>135.113</v>
      </c>
      <c r="L63" s="244">
        <v>107.666</v>
      </c>
      <c r="M63" s="245">
        <v>137.125</v>
      </c>
    </row>
    <row r="64" spans="2:13" ht="12.95" customHeight="1" x14ac:dyDescent="0.25">
      <c r="B64" s="181"/>
      <c r="C64" s="182" t="s">
        <v>5284</v>
      </c>
      <c r="D64" s="183"/>
      <c r="E64" s="182"/>
      <c r="F64" s="203">
        <v>180.077</v>
      </c>
      <c r="G64" s="204">
        <v>184.375</v>
      </c>
      <c r="H64" s="203">
        <v>174.49700000000001</v>
      </c>
      <c r="I64" s="204">
        <v>180.369</v>
      </c>
      <c r="J64" s="203">
        <v>175.29400000000001</v>
      </c>
      <c r="K64" s="204">
        <v>196.10900000000001</v>
      </c>
      <c r="L64" s="203">
        <v>157.28399999999999</v>
      </c>
      <c r="M64" s="204">
        <v>194.233</v>
      </c>
    </row>
    <row r="65" spans="2:13" ht="12.95" customHeight="1" x14ac:dyDescent="0.25">
      <c r="B65" s="171" t="s">
        <v>110</v>
      </c>
      <c r="C65" s="172" t="s">
        <v>5280</v>
      </c>
      <c r="D65" s="506" t="s">
        <v>239</v>
      </c>
      <c r="E65" s="234" t="s">
        <v>137</v>
      </c>
      <c r="F65" s="242">
        <v>40.478999999999999</v>
      </c>
      <c r="G65" s="243">
        <v>38.895000000000003</v>
      </c>
      <c r="H65" s="242">
        <v>40.478000000000002</v>
      </c>
      <c r="I65" s="243">
        <v>38.893999999999998</v>
      </c>
      <c r="J65" s="242">
        <v>44.606000000000002</v>
      </c>
      <c r="K65" s="243">
        <v>43.021999999999998</v>
      </c>
      <c r="L65" s="242">
        <v>42.076000000000001</v>
      </c>
      <c r="M65" s="243">
        <v>40.491999999999997</v>
      </c>
    </row>
    <row r="66" spans="2:13" ht="12.95" customHeight="1" x14ac:dyDescent="0.25">
      <c r="B66" s="171"/>
      <c r="C66" s="172"/>
      <c r="D66" s="227"/>
      <c r="E66" s="228" t="s">
        <v>141</v>
      </c>
      <c r="F66" s="242">
        <v>30.084</v>
      </c>
      <c r="G66" s="243">
        <v>28.917000000000002</v>
      </c>
      <c r="H66" s="242">
        <v>30.084</v>
      </c>
      <c r="I66" s="243">
        <v>28.917000000000002</v>
      </c>
      <c r="J66" s="242">
        <v>30.082999999999998</v>
      </c>
      <c r="K66" s="243">
        <v>28.916</v>
      </c>
      <c r="L66" s="242">
        <v>21.154</v>
      </c>
      <c r="M66" s="243">
        <v>21.152999999999999</v>
      </c>
    </row>
    <row r="67" spans="2:13" ht="12.95" customHeight="1" x14ac:dyDescent="0.25">
      <c r="B67" s="171"/>
      <c r="C67" s="172"/>
      <c r="D67" s="227"/>
      <c r="E67" s="229" t="s">
        <v>146</v>
      </c>
      <c r="F67" s="242">
        <v>43.192</v>
      </c>
      <c r="G67" s="243">
        <v>42.287999999999997</v>
      </c>
      <c r="H67" s="242">
        <v>41.512</v>
      </c>
      <c r="I67" s="243">
        <v>40.607999999999997</v>
      </c>
      <c r="J67" s="242">
        <v>46.881999999999998</v>
      </c>
      <c r="K67" s="243">
        <v>45.978000000000002</v>
      </c>
      <c r="L67" s="242">
        <v>41.095999999999997</v>
      </c>
      <c r="M67" s="243">
        <v>40.192</v>
      </c>
    </row>
    <row r="68" spans="2:13" ht="12.95" customHeight="1" x14ac:dyDescent="0.25">
      <c r="B68" s="171"/>
      <c r="C68" s="231"/>
      <c r="D68" s="232" t="s">
        <v>154</v>
      </c>
      <c r="E68" s="233"/>
      <c r="F68" s="244">
        <v>113.755</v>
      </c>
      <c r="G68" s="245">
        <v>110.1</v>
      </c>
      <c r="H68" s="244">
        <v>112.074</v>
      </c>
      <c r="I68" s="245">
        <v>108.419</v>
      </c>
      <c r="J68" s="244">
        <v>121.571</v>
      </c>
      <c r="K68" s="245">
        <v>117.916</v>
      </c>
      <c r="L68" s="244">
        <v>104.32599999999999</v>
      </c>
      <c r="M68" s="245">
        <v>101.837</v>
      </c>
    </row>
    <row r="69" spans="2:13" ht="12.95" customHeight="1" x14ac:dyDescent="0.25">
      <c r="B69" s="171"/>
      <c r="C69" s="172" t="s">
        <v>5281</v>
      </c>
      <c r="D69" s="174" t="s">
        <v>5291</v>
      </c>
      <c r="E69" s="174"/>
      <c r="F69" s="242">
        <v>513.13699999999994</v>
      </c>
      <c r="G69" s="243">
        <v>522.57299999999998</v>
      </c>
      <c r="H69" s="242">
        <v>491.58300000000003</v>
      </c>
      <c r="I69" s="243">
        <v>491.73700000000002</v>
      </c>
      <c r="J69" s="242">
        <v>385.44099999999997</v>
      </c>
      <c r="K69" s="243">
        <v>351.733</v>
      </c>
      <c r="L69" s="242">
        <v>350.62200000000001</v>
      </c>
      <c r="M69" s="243">
        <v>322.15199999999999</v>
      </c>
    </row>
    <row r="70" spans="2:13" ht="12.95" customHeight="1" x14ac:dyDescent="0.25">
      <c r="B70" s="171"/>
      <c r="C70" s="172"/>
      <c r="D70" s="174" t="s">
        <v>155</v>
      </c>
      <c r="E70" s="171"/>
      <c r="F70" s="242">
        <v>26.617999999999999</v>
      </c>
      <c r="G70" s="243">
        <v>8.3870000000000005</v>
      </c>
      <c r="H70" s="242">
        <v>20.010000000000002</v>
      </c>
      <c r="I70" s="243">
        <v>3.6160000000000001</v>
      </c>
      <c r="J70" s="242">
        <v>25.363</v>
      </c>
      <c r="K70" s="243">
        <v>20.044</v>
      </c>
      <c r="L70" s="242">
        <v>17.61</v>
      </c>
      <c r="M70" s="243">
        <v>14.778</v>
      </c>
    </row>
    <row r="71" spans="2:13" ht="12.95" customHeight="1" x14ac:dyDescent="0.25">
      <c r="B71" s="171"/>
      <c r="C71" s="231"/>
      <c r="D71" s="232" t="s">
        <v>156</v>
      </c>
      <c r="E71" s="233"/>
      <c r="F71" s="244">
        <v>539.755</v>
      </c>
      <c r="G71" s="245">
        <v>530.96</v>
      </c>
      <c r="H71" s="244">
        <v>511.59300000000002</v>
      </c>
      <c r="I71" s="245">
        <v>495.35300000000001</v>
      </c>
      <c r="J71" s="244">
        <v>410.80399999999997</v>
      </c>
      <c r="K71" s="245">
        <v>371.77699999999999</v>
      </c>
      <c r="L71" s="244">
        <v>368.23200000000003</v>
      </c>
      <c r="M71" s="245">
        <v>336.93</v>
      </c>
    </row>
    <row r="72" spans="2:13" ht="12.95" customHeight="1" x14ac:dyDescent="0.25">
      <c r="B72" s="181"/>
      <c r="C72" s="182" t="s">
        <v>5282</v>
      </c>
      <c r="D72" s="183"/>
      <c r="E72" s="182"/>
      <c r="F72" s="203">
        <v>653.51</v>
      </c>
      <c r="G72" s="204">
        <v>641.05999999999995</v>
      </c>
      <c r="H72" s="203">
        <v>623.66700000000003</v>
      </c>
      <c r="I72" s="204">
        <v>603.77200000000005</v>
      </c>
      <c r="J72" s="203">
        <v>532.375</v>
      </c>
      <c r="K72" s="204">
        <v>489.69299999999998</v>
      </c>
      <c r="L72" s="203">
        <v>472.55799999999999</v>
      </c>
      <c r="M72" s="204">
        <v>438.767</v>
      </c>
    </row>
    <row r="73" spans="2:13" ht="12.95" customHeight="1" x14ac:dyDescent="0.25">
      <c r="B73" s="178"/>
      <c r="C73" s="179"/>
      <c r="D73" s="180"/>
      <c r="E73" s="179"/>
      <c r="F73" s="246"/>
      <c r="G73" s="246"/>
      <c r="H73" s="246"/>
      <c r="I73" s="246"/>
      <c r="J73" s="246"/>
      <c r="K73" s="246"/>
      <c r="L73" s="246"/>
      <c r="M73" s="246"/>
    </row>
    <row r="74" spans="2:13" ht="12.95" customHeight="1" x14ac:dyDescent="0.25">
      <c r="B74" s="722" t="s">
        <v>115</v>
      </c>
      <c r="C74" s="172" t="s">
        <v>5280</v>
      </c>
      <c r="D74" s="506" t="s">
        <v>239</v>
      </c>
      <c r="E74" s="235"/>
      <c r="F74" s="238">
        <v>753.63199999999995</v>
      </c>
      <c r="G74" s="239">
        <v>766.77700000000004</v>
      </c>
      <c r="H74" s="238">
        <v>746.94899999999996</v>
      </c>
      <c r="I74" s="239">
        <v>760.11400000000003</v>
      </c>
      <c r="J74" s="238">
        <v>845.54499999999996</v>
      </c>
      <c r="K74" s="239">
        <v>858.70799999999997</v>
      </c>
      <c r="L74" s="238">
        <v>722.56600000000003</v>
      </c>
      <c r="M74" s="239">
        <v>742.529</v>
      </c>
    </row>
    <row r="75" spans="2:13" ht="12.95" customHeight="1" x14ac:dyDescent="0.25">
      <c r="B75" s="723"/>
      <c r="C75" s="231"/>
      <c r="D75" s="232" t="s">
        <v>154</v>
      </c>
      <c r="E75" s="233"/>
      <c r="F75" s="441">
        <v>753.63199999999995</v>
      </c>
      <c r="G75" s="442">
        <v>766.77700000000004</v>
      </c>
      <c r="H75" s="441">
        <v>746.94899999999996</v>
      </c>
      <c r="I75" s="442">
        <v>760.11400000000003</v>
      </c>
      <c r="J75" s="441">
        <v>845.54499999999996</v>
      </c>
      <c r="K75" s="442">
        <v>858.70799999999997</v>
      </c>
      <c r="L75" s="441">
        <v>722.56600000000003</v>
      </c>
      <c r="M75" s="442">
        <v>742.529</v>
      </c>
    </row>
    <row r="76" spans="2:13" ht="12.95" customHeight="1" x14ac:dyDescent="0.25">
      <c r="B76" s="723"/>
      <c r="C76" s="172" t="s">
        <v>5281</v>
      </c>
      <c r="D76" s="174" t="s">
        <v>5291</v>
      </c>
      <c r="E76" s="236"/>
      <c r="F76" s="242">
        <v>2780.0549999999998</v>
      </c>
      <c r="G76" s="243">
        <v>2682.51</v>
      </c>
      <c r="H76" s="242">
        <v>2694.6469999999999</v>
      </c>
      <c r="I76" s="243">
        <v>2521.971</v>
      </c>
      <c r="J76" s="242">
        <v>2358.3739999999998</v>
      </c>
      <c r="K76" s="243">
        <v>1923.722</v>
      </c>
      <c r="L76" s="242">
        <v>2062.9949999999999</v>
      </c>
      <c r="M76" s="243">
        <v>1704.1020000000001</v>
      </c>
    </row>
    <row r="77" spans="2:13" ht="12.95" customHeight="1" x14ac:dyDescent="0.25">
      <c r="B77" s="723"/>
      <c r="C77" s="172"/>
      <c r="D77" s="174" t="s">
        <v>155</v>
      </c>
      <c r="E77" s="236"/>
      <c r="F77" s="242">
        <v>625.29999999999995</v>
      </c>
      <c r="G77" s="243">
        <v>673.154</v>
      </c>
      <c r="H77" s="242">
        <v>580.53800000000001</v>
      </c>
      <c r="I77" s="243">
        <v>638.73</v>
      </c>
      <c r="J77" s="242">
        <v>548.303</v>
      </c>
      <c r="K77" s="243">
        <v>576.17200000000003</v>
      </c>
      <c r="L77" s="242">
        <v>467.05500000000001</v>
      </c>
      <c r="M77" s="243">
        <v>532.101</v>
      </c>
    </row>
    <row r="78" spans="2:13" ht="12.95" customHeight="1" x14ac:dyDescent="0.25">
      <c r="B78" s="724"/>
      <c r="C78" s="231"/>
      <c r="D78" s="232" t="s">
        <v>156</v>
      </c>
      <c r="E78" s="233"/>
      <c r="F78" s="244">
        <v>3405.355</v>
      </c>
      <c r="G78" s="245">
        <v>3355.6640000000002</v>
      </c>
      <c r="H78" s="244">
        <v>3275.1849999999999</v>
      </c>
      <c r="I78" s="245">
        <v>3160.701</v>
      </c>
      <c r="J78" s="244">
        <v>2906.6770000000001</v>
      </c>
      <c r="K78" s="245">
        <v>2499.8939999999998</v>
      </c>
      <c r="L78" s="244">
        <v>2530.0500000000002</v>
      </c>
      <c r="M78" s="245">
        <v>2236.203</v>
      </c>
    </row>
    <row r="79" spans="2:13" ht="12.95" customHeight="1" x14ac:dyDescent="0.25">
      <c r="B79" s="181"/>
      <c r="C79" s="182" t="s">
        <v>5283</v>
      </c>
      <c r="D79" s="183"/>
      <c r="E79" s="182"/>
      <c r="F79" s="203">
        <v>4158.9870000000001</v>
      </c>
      <c r="G79" s="204">
        <v>4122.4409999999998</v>
      </c>
      <c r="H79" s="203">
        <v>4022.134</v>
      </c>
      <c r="I79" s="204">
        <v>3920.8150000000001</v>
      </c>
      <c r="J79" s="203">
        <v>3752.2220000000002</v>
      </c>
      <c r="K79" s="204">
        <v>3358.6019999999999</v>
      </c>
      <c r="L79" s="203">
        <v>3252.616</v>
      </c>
      <c r="M79" s="204">
        <v>2978.732</v>
      </c>
    </row>
  </sheetData>
  <mergeCells count="11">
    <mergeCell ref="C9:G9"/>
    <mergeCell ref="H12:I12"/>
    <mergeCell ref="B74:B78"/>
    <mergeCell ref="J12:K12"/>
    <mergeCell ref="F12:G12"/>
    <mergeCell ref="B11:B13"/>
    <mergeCell ref="C11:C13"/>
    <mergeCell ref="D11:D13"/>
    <mergeCell ref="E11:E13"/>
    <mergeCell ref="F11:M11"/>
    <mergeCell ref="L12:M12"/>
  </mergeCells>
  <hyperlinks>
    <hyperlink ref="C9" r:id="rId1" display="http://www.iso-ne.com/tptg-rev6"/>
    <hyperlink ref="C9:G9" r:id="rId2" display="Transmission Planning Technical Guide"/>
  </hyperlinks>
  <pageMargins left="0.45" right="0.45" top="0.5" bottom="0.5" header="0.3" footer="0.3"/>
  <pageSetup orientation="landscape" useFirstPageNumber="1" r:id="rId3"/>
  <headerFooter>
    <oddFooter>&amp;L&amp;10CELT Report - May 2023&amp;C&amp;10 5.2.&amp;P&amp;R&amp;10ISO New England Inc</oddFooter>
  </headerFooter>
  <rowBreaks count="3" manualBreakCount="3">
    <brk id="30" max="16383" man="1"/>
    <brk id="50" max="16383" man="1"/>
    <brk id="72" max="16383" man="1"/>
  </rowBreaks>
  <drawing r:id="rId4"/>
  <legacyDrawing r:id="rId5"/>
  <oleObjects>
    <mc:AlternateContent xmlns:mc="http://schemas.openxmlformats.org/markup-compatibility/2006">
      <mc:Choice Requires="x14">
        <oleObject progId="Word.Document.12" shapeId="47123" r:id="rId6">
          <objectPr defaultSize="0" r:id="rId7">
            <anchor moveWithCells="1">
              <from>
                <xdr:col>1</xdr:col>
                <xdr:colOff>19050</xdr:colOff>
                <xdr:row>0</xdr:row>
                <xdr:rowOff>0</xdr:rowOff>
              </from>
              <to>
                <xdr:col>12</xdr:col>
                <xdr:colOff>514350</xdr:colOff>
                <xdr:row>7</xdr:row>
                <xdr:rowOff>47625</xdr:rowOff>
              </to>
            </anchor>
          </objectPr>
        </oleObject>
      </mc:Choice>
      <mc:Fallback>
        <oleObject progId="Word.Document.12" shapeId="47123" r:id="rId6"/>
      </mc:Fallback>
    </mc:AlternateContent>
    <mc:AlternateContent xmlns:mc="http://schemas.openxmlformats.org/markup-compatibility/2006">
      <mc:Choice Requires="x14">
        <oleObject progId="Word.Document.12" shapeId="47124" r:id="rId8">
          <objectPr defaultSize="0" r:id="rId9">
            <anchor moveWithCells="1">
              <from>
                <xdr:col>1</xdr:col>
                <xdr:colOff>0</xdr:colOff>
                <xdr:row>81</xdr:row>
                <xdr:rowOff>0</xdr:rowOff>
              </from>
              <to>
                <xdr:col>12</xdr:col>
                <xdr:colOff>485775</xdr:colOff>
                <xdr:row>82</xdr:row>
                <xdr:rowOff>142875</xdr:rowOff>
              </to>
            </anchor>
          </objectPr>
        </oleObject>
      </mc:Choice>
      <mc:Fallback>
        <oleObject progId="Word.Document.12" shapeId="47124" r:id="rId8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"/>
  <sheetViews>
    <sheetView showGridLines="0" zoomScaleNormal="100" workbookViewId="0">
      <selection activeCell="P11" sqref="P11"/>
    </sheetView>
  </sheetViews>
  <sheetFormatPr defaultRowHeight="15" x14ac:dyDescent="0.25"/>
  <cols>
    <col min="1" max="1" width="4.140625" customWidth="1"/>
    <col min="2" max="2" width="8.85546875" customWidth="1"/>
  </cols>
  <sheetData>
    <row r="1" spans="1:14" x14ac:dyDescent="0.25">
      <c r="B1" s="247"/>
    </row>
    <row r="2" spans="1:14" ht="15.75" x14ac:dyDescent="0.25">
      <c r="A2" s="9"/>
    </row>
    <row r="9" spans="1:14" s="329" customFormat="1" ht="12.75" x14ac:dyDescent="0.2">
      <c r="B9" s="370" t="s">
        <v>210</v>
      </c>
      <c r="C9" s="673" t="s">
        <v>5346</v>
      </c>
      <c r="D9" s="673"/>
      <c r="E9" s="673"/>
      <c r="F9" s="673"/>
      <c r="G9" s="340"/>
      <c r="H9" s="340"/>
      <c r="I9" s="340"/>
      <c r="J9" s="340"/>
      <c r="K9" s="340"/>
      <c r="L9" s="340"/>
      <c r="M9" s="340"/>
      <c r="N9" s="340"/>
    </row>
    <row r="15" spans="1:14" s="329" customFormat="1" ht="12.75" x14ac:dyDescent="0.2">
      <c r="B15" s="370" t="s">
        <v>210</v>
      </c>
      <c r="C15" s="673" t="s">
        <v>202</v>
      </c>
      <c r="D15" s="673"/>
      <c r="E15" s="673"/>
      <c r="F15" s="376"/>
      <c r="G15" s="340"/>
      <c r="H15" s="340"/>
      <c r="I15" s="340"/>
      <c r="J15" s="340"/>
      <c r="K15" s="340"/>
      <c r="L15" s="340"/>
      <c r="M15" s="340"/>
      <c r="N15" s="340"/>
    </row>
    <row r="21" spans="2:14" s="329" customFormat="1" ht="12.75" x14ac:dyDescent="0.2">
      <c r="B21" s="370" t="s">
        <v>210</v>
      </c>
      <c r="C21" s="673" t="s">
        <v>203</v>
      </c>
      <c r="D21" s="673"/>
      <c r="E21" s="673"/>
      <c r="F21" s="673"/>
      <c r="G21" s="673"/>
      <c r="H21" s="340"/>
      <c r="I21" s="340"/>
      <c r="J21" s="340"/>
      <c r="K21" s="340"/>
      <c r="L21" s="340"/>
      <c r="M21" s="340"/>
      <c r="N21" s="340"/>
    </row>
  </sheetData>
  <mergeCells count="3">
    <mergeCell ref="C15:E15"/>
    <mergeCell ref="C21:G21"/>
    <mergeCell ref="C9:F9"/>
  </mergeCells>
  <hyperlinks>
    <hyperlink ref="C9" r:id="rId1" display="http://www.iso-ne.com/rsp"/>
    <hyperlink ref="C15" r:id="rId2" display="http://www.iso-ne.com/irq"/>
    <hyperlink ref="C21" r:id="rId3" display="http://www.iso-ne.com/topac"/>
  </hyperlinks>
  <pageMargins left="0.45" right="0.45" top="0.5" bottom="0.5" header="0.3" footer="0.3"/>
  <pageSetup orientation="landscape" useFirstPageNumber="1" r:id="rId4"/>
  <headerFooter>
    <oddFooter>&amp;L&amp;10CELT Report - May 2023&amp;C&amp;10 6.1.&amp;P&amp;R&amp;10ISO New England Inc</oddFooter>
  </headerFooter>
  <drawing r:id="rId5"/>
  <legacyDrawing r:id="rId6"/>
  <oleObjects>
    <mc:AlternateContent xmlns:mc="http://schemas.openxmlformats.org/markup-compatibility/2006">
      <mc:Choice Requires="x14">
        <oleObject progId="Word.Document.12" shapeId="48139" r:id="rId7">
          <objectPr defaultSize="0" r:id="rId8">
            <anchor moveWithCells="1">
              <from>
                <xdr:col>0</xdr:col>
                <xdr:colOff>276225</xdr:colOff>
                <xdr:row>0</xdr:row>
                <xdr:rowOff>123825</xdr:rowOff>
              </from>
              <to>
                <xdr:col>14</xdr:col>
                <xdr:colOff>171450</xdr:colOff>
                <xdr:row>7</xdr:row>
                <xdr:rowOff>9525</xdr:rowOff>
              </to>
            </anchor>
          </objectPr>
        </oleObject>
      </mc:Choice>
      <mc:Fallback>
        <oleObject progId="Word.Document.12" shapeId="48139" r:id="rId7"/>
      </mc:Fallback>
    </mc:AlternateContent>
    <mc:AlternateContent xmlns:mc="http://schemas.openxmlformats.org/markup-compatibility/2006">
      <mc:Choice Requires="x14">
        <oleObject progId="Word.Document.12" shapeId="48140" r:id="rId9">
          <objectPr defaultSize="0" r:id="rId10">
            <anchor moveWithCells="1">
              <from>
                <xdr:col>1</xdr:col>
                <xdr:colOff>28575</xdr:colOff>
                <xdr:row>11</xdr:row>
                <xdr:rowOff>66675</xdr:rowOff>
              </from>
              <to>
                <xdr:col>14</xdr:col>
                <xdr:colOff>152400</xdr:colOff>
                <xdr:row>13</xdr:row>
                <xdr:rowOff>47625</xdr:rowOff>
              </to>
            </anchor>
          </objectPr>
        </oleObject>
      </mc:Choice>
      <mc:Fallback>
        <oleObject progId="Word.Document.12" shapeId="48140" r:id="rId9"/>
      </mc:Fallback>
    </mc:AlternateContent>
    <mc:AlternateContent xmlns:mc="http://schemas.openxmlformats.org/markup-compatibility/2006">
      <mc:Choice Requires="x14">
        <oleObject progId="Word.Document.12" shapeId="48141" r:id="rId11">
          <objectPr defaultSize="0" r:id="rId12">
            <anchor moveWithCells="1">
              <from>
                <xdr:col>1</xdr:col>
                <xdr:colOff>38100</xdr:colOff>
                <xdr:row>17</xdr:row>
                <xdr:rowOff>104775</xdr:rowOff>
              </from>
              <to>
                <xdr:col>13</xdr:col>
                <xdr:colOff>600075</xdr:colOff>
                <xdr:row>19</xdr:row>
                <xdr:rowOff>104775</xdr:rowOff>
              </to>
            </anchor>
          </objectPr>
        </oleObject>
      </mc:Choice>
      <mc:Fallback>
        <oleObject progId="Word.Document.12" shapeId="48141" r:id="rId11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M65"/>
  <sheetViews>
    <sheetView zoomScaleNormal="100" workbookViewId="0"/>
  </sheetViews>
  <sheetFormatPr defaultRowHeight="15" x14ac:dyDescent="0.25"/>
  <cols>
    <col min="1" max="1" width="3" customWidth="1"/>
    <col min="2" max="2" width="26.7109375" bestFit="1" customWidth="1"/>
    <col min="12" max="12" width="9.5703125" customWidth="1"/>
  </cols>
  <sheetData>
    <row r="4" spans="1:12" ht="15.75" x14ac:dyDescent="0.25">
      <c r="A4" s="2"/>
    </row>
    <row r="7" spans="1:12" x14ac:dyDescent="0.25">
      <c r="B7" s="371" t="s">
        <v>208</v>
      </c>
      <c r="C7" s="625" t="s">
        <v>225</v>
      </c>
      <c r="D7" s="625"/>
      <c r="E7" s="625"/>
      <c r="F7" s="625"/>
      <c r="G7" s="625"/>
      <c r="H7" s="248"/>
      <c r="I7" s="248"/>
      <c r="J7" s="248"/>
      <c r="K7" s="248"/>
      <c r="L7" s="248"/>
    </row>
    <row r="8" spans="1:12" x14ac:dyDescent="0.25">
      <c r="B8" s="329"/>
      <c r="C8" s="447"/>
      <c r="D8" s="447"/>
      <c r="E8" s="447"/>
      <c r="F8" s="447"/>
      <c r="G8" s="447"/>
      <c r="H8" s="248"/>
      <c r="I8" s="248"/>
      <c r="J8" s="248"/>
      <c r="K8" s="248"/>
      <c r="L8" s="248"/>
    </row>
    <row r="9" spans="1:12" x14ac:dyDescent="0.25">
      <c r="B9" s="749" t="s">
        <v>273</v>
      </c>
      <c r="C9" s="750"/>
      <c r="D9" s="750"/>
      <c r="E9" s="750"/>
      <c r="F9" s="750"/>
      <c r="G9" s="750"/>
      <c r="H9" s="750"/>
      <c r="I9" s="750"/>
      <c r="J9" s="750"/>
      <c r="K9" s="750"/>
      <c r="L9" s="751"/>
    </row>
    <row r="10" spans="1:12" x14ac:dyDescent="0.25">
      <c r="B10" s="254" t="s">
        <v>123</v>
      </c>
      <c r="C10" s="258">
        <v>2023</v>
      </c>
      <c r="D10" s="258">
        <v>2024</v>
      </c>
      <c r="E10" s="258">
        <v>2025</v>
      </c>
      <c r="F10" s="258">
        <v>2026</v>
      </c>
      <c r="G10" s="258">
        <v>2027</v>
      </c>
      <c r="H10" s="258">
        <v>2028</v>
      </c>
      <c r="I10" s="440">
        <v>2029</v>
      </c>
      <c r="J10" s="440">
        <v>2030</v>
      </c>
      <c r="K10" s="440">
        <v>2031</v>
      </c>
      <c r="L10" s="509">
        <v>2032</v>
      </c>
    </row>
    <row r="11" spans="1:12" x14ac:dyDescent="0.25">
      <c r="B11" s="250" t="s">
        <v>46</v>
      </c>
      <c r="C11" s="259">
        <v>7564.722377062677</v>
      </c>
      <c r="D11" s="259">
        <v>7591.6829720508813</v>
      </c>
      <c r="E11" s="259">
        <v>7623.7206631853232</v>
      </c>
      <c r="F11" s="259">
        <v>7674.1873957672751</v>
      </c>
      <c r="G11" s="259">
        <v>7722.8562729287441</v>
      </c>
      <c r="H11" s="259">
        <v>7778.0692435922474</v>
      </c>
      <c r="I11" s="259">
        <v>7840.4708059644363</v>
      </c>
      <c r="J11" s="259">
        <v>7910.7736351132371</v>
      </c>
      <c r="K11" s="259">
        <v>7989.2013984667892</v>
      </c>
      <c r="L11" s="260">
        <v>8076.9961075667316</v>
      </c>
    </row>
    <row r="12" spans="1:12" x14ac:dyDescent="0.25">
      <c r="B12" s="256" t="s">
        <v>49</v>
      </c>
      <c r="C12" s="261">
        <v>2276.2825842367888</v>
      </c>
      <c r="D12" s="261">
        <v>2304.0166530560259</v>
      </c>
      <c r="E12" s="261">
        <v>2335.5557751039823</v>
      </c>
      <c r="F12" s="261">
        <v>2376.4986567710625</v>
      </c>
      <c r="G12" s="261">
        <v>2419.6504072165749</v>
      </c>
      <c r="H12" s="261">
        <v>2469.0072690725083</v>
      </c>
      <c r="I12" s="261">
        <v>2525.1962236938516</v>
      </c>
      <c r="J12" s="261">
        <v>2587.6497921595019</v>
      </c>
      <c r="K12" s="261">
        <v>2655.3783385499564</v>
      </c>
      <c r="L12" s="262">
        <v>2727.4464288506374</v>
      </c>
    </row>
    <row r="13" spans="1:12" x14ac:dyDescent="0.25">
      <c r="B13" s="251" t="s">
        <v>130</v>
      </c>
      <c r="C13" s="263">
        <v>6228</v>
      </c>
      <c r="D13" s="263">
        <v>6268</v>
      </c>
      <c r="E13" s="263">
        <v>6317</v>
      </c>
      <c r="F13" s="263">
        <v>6391</v>
      </c>
      <c r="G13" s="263">
        <v>6466</v>
      </c>
      <c r="H13" s="263">
        <v>6550</v>
      </c>
      <c r="I13" s="263">
        <v>6645</v>
      </c>
      <c r="J13" s="263">
        <v>6749</v>
      </c>
      <c r="K13" s="263">
        <v>6864</v>
      </c>
      <c r="L13" s="264">
        <v>6990</v>
      </c>
    </row>
    <row r="14" spans="1:12" x14ac:dyDescent="0.25">
      <c r="B14" s="256" t="s">
        <v>44</v>
      </c>
      <c r="C14" s="261">
        <v>2641.9030613190748</v>
      </c>
      <c r="D14" s="261">
        <v>2664.0148142674075</v>
      </c>
      <c r="E14" s="261">
        <v>2690.4859374330363</v>
      </c>
      <c r="F14" s="261">
        <v>2722.6866445061778</v>
      </c>
      <c r="G14" s="261">
        <v>2756.0759092405992</v>
      </c>
      <c r="H14" s="261">
        <v>2792.6518271583745</v>
      </c>
      <c r="I14" s="261">
        <v>2831.8392460953773</v>
      </c>
      <c r="J14" s="261">
        <v>2873.0828092552038</v>
      </c>
      <c r="K14" s="261">
        <v>2918.5645189962001</v>
      </c>
      <c r="L14" s="262">
        <v>2968.0651089562211</v>
      </c>
    </row>
    <row r="15" spans="1:12" x14ac:dyDescent="0.25">
      <c r="B15" s="251" t="s">
        <v>45</v>
      </c>
      <c r="C15" s="263">
        <v>2132.7345629103065</v>
      </c>
      <c r="D15" s="263">
        <v>2146.3023997462255</v>
      </c>
      <c r="E15" s="263">
        <v>2161.0689975557007</v>
      </c>
      <c r="F15" s="263">
        <v>2180.5244643962155</v>
      </c>
      <c r="G15" s="263">
        <v>2199.7446426995489</v>
      </c>
      <c r="H15" s="263">
        <v>2220.9785241885156</v>
      </c>
      <c r="I15" s="263">
        <v>2244.4039642402054</v>
      </c>
      <c r="J15" s="263">
        <v>2270.120601725806</v>
      </c>
      <c r="K15" s="263">
        <v>2298.0778777268397</v>
      </c>
      <c r="L15" s="264">
        <v>2328.2750141786041</v>
      </c>
    </row>
    <row r="16" spans="1:12" x14ac:dyDescent="0.25">
      <c r="B16" s="256" t="s">
        <v>51</v>
      </c>
      <c r="C16" s="261">
        <v>3674</v>
      </c>
      <c r="D16" s="261">
        <v>3687</v>
      </c>
      <c r="E16" s="261">
        <v>3705</v>
      </c>
      <c r="F16" s="261">
        <v>3738</v>
      </c>
      <c r="G16" s="261">
        <v>3771</v>
      </c>
      <c r="H16" s="261">
        <v>3810</v>
      </c>
      <c r="I16" s="261">
        <v>3854</v>
      </c>
      <c r="J16" s="261">
        <v>3905</v>
      </c>
      <c r="K16" s="261">
        <v>3961</v>
      </c>
      <c r="L16" s="262">
        <v>4024</v>
      </c>
    </row>
    <row r="17" spans="2:12" x14ac:dyDescent="0.25">
      <c r="B17" s="251" t="s">
        <v>50</v>
      </c>
      <c r="C17" s="263">
        <v>1066.3486645662131</v>
      </c>
      <c r="D17" s="263">
        <v>1071.1757346329355</v>
      </c>
      <c r="E17" s="263">
        <v>1077.2032456055508</v>
      </c>
      <c r="F17" s="263">
        <v>1086.9642177066828</v>
      </c>
      <c r="G17" s="263">
        <v>1096.5184054742444</v>
      </c>
      <c r="H17" s="263">
        <v>1107.780872402104</v>
      </c>
      <c r="I17" s="263">
        <v>1120.8418478759411</v>
      </c>
      <c r="J17" s="263">
        <v>1135.8142509734007</v>
      </c>
      <c r="K17" s="263">
        <v>1152.8822853436807</v>
      </c>
      <c r="L17" s="264">
        <v>1172.3484237611242</v>
      </c>
    </row>
    <row r="18" spans="2:12" x14ac:dyDescent="0.25">
      <c r="B18" s="256" t="s">
        <v>48</v>
      </c>
      <c r="C18" s="261">
        <v>3788</v>
      </c>
      <c r="D18" s="261">
        <v>3811</v>
      </c>
      <c r="E18" s="261">
        <v>3840</v>
      </c>
      <c r="F18" s="261">
        <v>3883</v>
      </c>
      <c r="G18" s="261">
        <v>3927</v>
      </c>
      <c r="H18" s="261">
        <v>3977</v>
      </c>
      <c r="I18" s="261">
        <v>4033</v>
      </c>
      <c r="J18" s="261">
        <v>4095</v>
      </c>
      <c r="K18" s="261">
        <v>4164</v>
      </c>
      <c r="L18" s="262">
        <v>4239</v>
      </c>
    </row>
    <row r="19" spans="2:12" x14ac:dyDescent="0.25">
      <c r="B19" s="255" t="s">
        <v>5233</v>
      </c>
      <c r="C19" s="265">
        <v>13689.81530676589</v>
      </c>
      <c r="D19" s="265">
        <v>13765.310630050099</v>
      </c>
      <c r="E19" s="265">
        <v>13861.88281599431</v>
      </c>
      <c r="F19" s="265">
        <v>14012.71807547541</v>
      </c>
      <c r="G19" s="265">
        <v>14163.455177947908</v>
      </c>
      <c r="H19" s="265">
        <v>14336.988647821347</v>
      </c>
      <c r="I19" s="265">
        <v>14532.044555561712</v>
      </c>
      <c r="J19" s="265">
        <v>14748.782921703219</v>
      </c>
      <c r="K19" s="265">
        <v>14988.345297605674</v>
      </c>
      <c r="L19" s="266">
        <v>15253.192944468039</v>
      </c>
    </row>
    <row r="20" spans="2:12" x14ac:dyDescent="0.25">
      <c r="B20" s="257" t="s">
        <v>157</v>
      </c>
      <c r="C20" s="267">
        <v>29371.806556860949</v>
      </c>
      <c r="D20" s="267">
        <v>29542.503203803572</v>
      </c>
      <c r="E20" s="267">
        <v>29749.917434877898</v>
      </c>
      <c r="F20" s="267">
        <v>30053.579454622824</v>
      </c>
      <c r="G20" s="267">
        <v>30358.30081550762</v>
      </c>
      <c r="H20" s="267">
        <v>30705.476384235095</v>
      </c>
      <c r="I20" s="267">
        <v>31094.79664343152</v>
      </c>
      <c r="J20" s="267">
        <v>31526.224010930368</v>
      </c>
      <c r="K20" s="267">
        <v>32002.449716689141</v>
      </c>
      <c r="L20" s="268">
        <v>32526.324027781353</v>
      </c>
    </row>
    <row r="21" spans="2:12" x14ac:dyDescent="0.25">
      <c r="B21" s="249"/>
      <c r="C21" s="252"/>
      <c r="D21" s="252"/>
      <c r="E21" s="252"/>
      <c r="F21" s="252"/>
      <c r="G21" s="252"/>
      <c r="H21" s="252"/>
      <c r="I21" s="252"/>
      <c r="J21" s="252"/>
      <c r="K21" s="252"/>
      <c r="L21" s="252"/>
    </row>
    <row r="22" spans="2:12" x14ac:dyDescent="0.25">
      <c r="B22" s="249"/>
      <c r="C22" s="249"/>
      <c r="D22" s="249"/>
      <c r="E22" s="249"/>
      <c r="F22" s="249"/>
      <c r="G22" s="249"/>
      <c r="H22" s="249"/>
      <c r="I22" s="249"/>
      <c r="J22" s="249"/>
      <c r="K22" s="249"/>
      <c r="L22" s="249"/>
    </row>
    <row r="23" spans="2:12" x14ac:dyDescent="0.25">
      <c r="B23" s="749" t="s">
        <v>274</v>
      </c>
      <c r="C23" s="750"/>
      <c r="D23" s="750"/>
      <c r="E23" s="750"/>
      <c r="F23" s="750"/>
      <c r="G23" s="750"/>
      <c r="H23" s="750"/>
      <c r="I23" s="750"/>
      <c r="J23" s="750"/>
      <c r="K23" s="750"/>
      <c r="L23" s="751"/>
    </row>
    <row r="24" spans="2:12" x14ac:dyDescent="0.25">
      <c r="B24" s="254" t="s">
        <v>123</v>
      </c>
      <c r="C24" s="258">
        <v>2023</v>
      </c>
      <c r="D24" s="258">
        <v>2024</v>
      </c>
      <c r="E24" s="258">
        <v>2025</v>
      </c>
      <c r="F24" s="258">
        <v>2026</v>
      </c>
      <c r="G24" s="258">
        <v>2027</v>
      </c>
      <c r="H24" s="258">
        <v>2028</v>
      </c>
      <c r="I24" s="440">
        <v>2029</v>
      </c>
      <c r="J24" s="440">
        <v>2030</v>
      </c>
      <c r="K24" s="440">
        <v>2031</v>
      </c>
      <c r="L24" s="509">
        <v>2032</v>
      </c>
    </row>
    <row r="25" spans="2:12" x14ac:dyDescent="0.25">
      <c r="B25" s="250" t="s">
        <v>46</v>
      </c>
      <c r="C25" s="259">
        <v>558.97490000000005</v>
      </c>
      <c r="D25" s="259">
        <v>591.92460000000005</v>
      </c>
      <c r="E25" s="259">
        <v>624.78430000000003</v>
      </c>
      <c r="F25" s="259">
        <v>657.64400000000001</v>
      </c>
      <c r="G25" s="259">
        <v>673.64155739866203</v>
      </c>
      <c r="H25" s="259">
        <v>684.72369222867997</v>
      </c>
      <c r="I25" s="259">
        <v>691.16228956084103</v>
      </c>
      <c r="J25" s="259">
        <v>692.71544294816795</v>
      </c>
      <c r="K25" s="259">
        <v>689.59556975539795</v>
      </c>
      <c r="L25" s="260">
        <v>682.76239453463995</v>
      </c>
    </row>
    <row r="26" spans="2:12" x14ac:dyDescent="0.25">
      <c r="B26" s="256" t="s">
        <v>49</v>
      </c>
      <c r="C26" s="261">
        <v>130.2071</v>
      </c>
      <c r="D26" s="261">
        <v>137.88239999999999</v>
      </c>
      <c r="E26" s="261">
        <v>145.5367</v>
      </c>
      <c r="F26" s="261">
        <v>153.191</v>
      </c>
      <c r="G26" s="261">
        <v>148.29351159393201</v>
      </c>
      <c r="H26" s="261">
        <v>142.80720598517399</v>
      </c>
      <c r="I26" s="261">
        <v>136.72899037992801</v>
      </c>
      <c r="J26" s="261">
        <v>130.06924151235</v>
      </c>
      <c r="K26" s="261">
        <v>122.849805121766</v>
      </c>
      <c r="L26" s="262">
        <v>115.101763538977</v>
      </c>
    </row>
    <row r="27" spans="2:12" x14ac:dyDescent="0.25">
      <c r="B27" s="251" t="s">
        <v>130</v>
      </c>
      <c r="C27" s="263">
        <v>372</v>
      </c>
      <c r="D27" s="263">
        <v>394</v>
      </c>
      <c r="E27" s="263">
        <v>416</v>
      </c>
      <c r="F27" s="263">
        <v>437</v>
      </c>
      <c r="G27" s="263">
        <v>460</v>
      </c>
      <c r="H27" s="263">
        <v>477</v>
      </c>
      <c r="I27" s="263">
        <v>489</v>
      </c>
      <c r="J27" s="263">
        <v>494</v>
      </c>
      <c r="K27" s="263">
        <v>494</v>
      </c>
      <c r="L27" s="264">
        <v>489</v>
      </c>
    </row>
    <row r="28" spans="2:12" x14ac:dyDescent="0.25">
      <c r="B28" s="256" t="s">
        <v>44</v>
      </c>
      <c r="C28" s="261">
        <v>121.3556</v>
      </c>
      <c r="D28" s="261">
        <v>128.50909999999999</v>
      </c>
      <c r="E28" s="261">
        <v>135.643</v>
      </c>
      <c r="F28" s="261">
        <v>142.77699999999999</v>
      </c>
      <c r="G28" s="261">
        <v>151.50263480649701</v>
      </c>
      <c r="H28" s="261">
        <v>159.47435264142601</v>
      </c>
      <c r="I28" s="261">
        <v>166.334259451468</v>
      </c>
      <c r="J28" s="261">
        <v>171.79155041469099</v>
      </c>
      <c r="K28" s="261">
        <v>175.89891586225599</v>
      </c>
      <c r="L28" s="262">
        <v>178.73132411077401</v>
      </c>
    </row>
    <row r="29" spans="2:12" x14ac:dyDescent="0.25">
      <c r="B29" s="251" t="s">
        <v>45</v>
      </c>
      <c r="C29" s="263">
        <v>155.64400000000001</v>
      </c>
      <c r="D29" s="263">
        <v>164.81870000000001</v>
      </c>
      <c r="E29" s="263">
        <v>173.9684</v>
      </c>
      <c r="F29" s="263">
        <v>183.11799999999999</v>
      </c>
      <c r="G29" s="263">
        <v>184.07230753729101</v>
      </c>
      <c r="H29" s="263">
        <v>183.62782318689801</v>
      </c>
      <c r="I29" s="263">
        <v>181.77719971975799</v>
      </c>
      <c r="J29" s="263">
        <v>178.54508806570701</v>
      </c>
      <c r="K29" s="263">
        <v>173.98338487929399</v>
      </c>
      <c r="L29" s="264">
        <v>168.165929226299</v>
      </c>
    </row>
    <row r="30" spans="2:12" x14ac:dyDescent="0.25">
      <c r="B30" s="256" t="s">
        <v>51</v>
      </c>
      <c r="C30" s="261">
        <v>235</v>
      </c>
      <c r="D30" s="261">
        <v>249</v>
      </c>
      <c r="E30" s="261">
        <v>263</v>
      </c>
      <c r="F30" s="261">
        <v>277</v>
      </c>
      <c r="G30" s="261">
        <v>290</v>
      </c>
      <c r="H30" s="261">
        <v>300</v>
      </c>
      <c r="I30" s="261">
        <v>307</v>
      </c>
      <c r="J30" s="261">
        <v>310</v>
      </c>
      <c r="K30" s="261">
        <v>310</v>
      </c>
      <c r="L30" s="262">
        <v>307</v>
      </c>
    </row>
    <row r="31" spans="2:12" x14ac:dyDescent="0.25">
      <c r="B31" s="251" t="s">
        <v>50</v>
      </c>
      <c r="C31" s="263">
        <v>91.5124</v>
      </c>
      <c r="D31" s="263">
        <v>96.906800000000004</v>
      </c>
      <c r="E31" s="263">
        <v>102.2864</v>
      </c>
      <c r="F31" s="263">
        <v>107.666</v>
      </c>
      <c r="G31" s="263">
        <v>109.416096025926</v>
      </c>
      <c r="H31" s="263">
        <v>110.432309790777</v>
      </c>
      <c r="I31" s="263">
        <v>110.61601905541499</v>
      </c>
      <c r="J31" s="263">
        <v>109.832957926622</v>
      </c>
      <c r="K31" s="263">
        <v>108.242541513166</v>
      </c>
      <c r="L31" s="264">
        <v>105.92963984765299</v>
      </c>
    </row>
    <row r="32" spans="2:12" x14ac:dyDescent="0.25">
      <c r="B32" s="256" t="s">
        <v>48</v>
      </c>
      <c r="C32" s="261">
        <v>304</v>
      </c>
      <c r="D32" s="261">
        <v>322</v>
      </c>
      <c r="E32" s="261">
        <v>340</v>
      </c>
      <c r="F32" s="261">
        <v>358</v>
      </c>
      <c r="G32" s="261">
        <v>372</v>
      </c>
      <c r="H32" s="261">
        <v>382</v>
      </c>
      <c r="I32" s="261">
        <v>389</v>
      </c>
      <c r="J32" s="261">
        <v>392</v>
      </c>
      <c r="K32" s="261">
        <v>392</v>
      </c>
      <c r="L32" s="262">
        <v>389</v>
      </c>
    </row>
    <row r="33" spans="2:12" x14ac:dyDescent="0.25">
      <c r="B33" s="255" t="s">
        <v>5233</v>
      </c>
      <c r="C33" s="265">
        <v>911.51940000000002</v>
      </c>
      <c r="D33" s="265">
        <v>965.25049999999999</v>
      </c>
      <c r="E33" s="265">
        <v>1018.8348</v>
      </c>
      <c r="F33" s="265">
        <v>1072.4190000000001</v>
      </c>
      <c r="G33" s="265">
        <v>1121.6132482155799</v>
      </c>
      <c r="H33" s="265">
        <v>1159.5883951211099</v>
      </c>
      <c r="I33" s="265">
        <v>1184.56370915975</v>
      </c>
      <c r="J33" s="265">
        <v>1196.7670895230101</v>
      </c>
      <c r="K33" s="265">
        <v>1196.67832361413</v>
      </c>
      <c r="L33" s="266">
        <v>1184.9800576257101</v>
      </c>
    </row>
    <row r="34" spans="2:12" x14ac:dyDescent="0.25">
      <c r="B34" s="257" t="s">
        <v>157</v>
      </c>
      <c r="C34" s="267">
        <v>1969.2134000000001</v>
      </c>
      <c r="D34" s="267">
        <v>2085.2921000000001</v>
      </c>
      <c r="E34" s="267">
        <v>2201.0536000000002</v>
      </c>
      <c r="F34" s="267">
        <v>2316.8150000000001</v>
      </c>
      <c r="G34" s="267">
        <v>2388.5393555778801</v>
      </c>
      <c r="H34" s="267">
        <v>2440.6537789540698</v>
      </c>
      <c r="I34" s="267">
        <v>2471.1824673271599</v>
      </c>
      <c r="J34" s="267">
        <v>2479.72137039055</v>
      </c>
      <c r="K34" s="267">
        <v>2467.2485407460099</v>
      </c>
      <c r="L34" s="268">
        <v>2435.6711088840502</v>
      </c>
    </row>
    <row r="35" spans="2:12" x14ac:dyDescent="0.25">
      <c r="B35" s="249"/>
      <c r="C35" s="253"/>
      <c r="D35" s="253"/>
      <c r="E35" s="253"/>
      <c r="F35" s="253"/>
      <c r="G35" s="253"/>
      <c r="H35" s="253"/>
      <c r="I35" s="253"/>
      <c r="J35" s="253"/>
      <c r="K35" s="253"/>
      <c r="L35" s="253"/>
    </row>
    <row r="36" spans="2:12" x14ac:dyDescent="0.25">
      <c r="B36" s="249"/>
      <c r="C36" s="249"/>
      <c r="D36" s="249"/>
      <c r="E36" s="249"/>
      <c r="F36" s="249"/>
      <c r="G36" s="249"/>
      <c r="H36" s="249"/>
      <c r="I36" s="249"/>
      <c r="J36" s="249"/>
      <c r="K36" s="249"/>
      <c r="L36" s="249"/>
    </row>
    <row r="37" spans="2:12" x14ac:dyDescent="0.25">
      <c r="B37" s="749" t="s">
        <v>285</v>
      </c>
      <c r="C37" s="750"/>
      <c r="D37" s="750"/>
      <c r="E37" s="750"/>
      <c r="F37" s="750"/>
      <c r="G37" s="750"/>
      <c r="H37" s="750"/>
      <c r="I37" s="750"/>
      <c r="J37" s="750"/>
      <c r="K37" s="750"/>
      <c r="L37" s="751"/>
    </row>
    <row r="38" spans="2:12" x14ac:dyDescent="0.25">
      <c r="B38" s="254" t="s">
        <v>123</v>
      </c>
      <c r="C38" s="258">
        <v>2023</v>
      </c>
      <c r="D38" s="258">
        <v>2024</v>
      </c>
      <c r="E38" s="258">
        <v>2025</v>
      </c>
      <c r="F38" s="258">
        <v>2026</v>
      </c>
      <c r="G38" s="258">
        <v>2027</v>
      </c>
      <c r="H38" s="258">
        <v>2028</v>
      </c>
      <c r="I38" s="440">
        <v>2029</v>
      </c>
      <c r="J38" s="440">
        <v>2030</v>
      </c>
      <c r="K38" s="440">
        <v>2031</v>
      </c>
      <c r="L38" s="509">
        <v>2032</v>
      </c>
    </row>
    <row r="39" spans="2:12" x14ac:dyDescent="0.25">
      <c r="B39" s="250" t="s">
        <v>46</v>
      </c>
      <c r="C39" s="259">
        <v>965</v>
      </c>
      <c r="D39" s="259">
        <v>1138</v>
      </c>
      <c r="E39" s="259">
        <v>1309</v>
      </c>
      <c r="F39" s="259">
        <v>1463</v>
      </c>
      <c r="G39" s="259">
        <v>1594</v>
      </c>
      <c r="H39" s="259">
        <v>1725</v>
      </c>
      <c r="I39" s="259">
        <v>1849</v>
      </c>
      <c r="J39" s="259">
        <v>1961</v>
      </c>
      <c r="K39" s="259">
        <v>2071</v>
      </c>
      <c r="L39" s="260">
        <v>2175</v>
      </c>
    </row>
    <row r="40" spans="2:12" x14ac:dyDescent="0.25">
      <c r="B40" s="256" t="s">
        <v>49</v>
      </c>
      <c r="C40" s="261">
        <v>381</v>
      </c>
      <c r="D40" s="261">
        <v>653</v>
      </c>
      <c r="E40" s="261">
        <v>867</v>
      </c>
      <c r="F40" s="261">
        <v>975</v>
      </c>
      <c r="G40" s="261">
        <v>1082</v>
      </c>
      <c r="H40" s="261">
        <v>1189</v>
      </c>
      <c r="I40" s="261">
        <v>1297</v>
      </c>
      <c r="J40" s="261">
        <v>1397</v>
      </c>
      <c r="K40" s="261">
        <v>1480</v>
      </c>
      <c r="L40" s="262">
        <v>1561</v>
      </c>
    </row>
    <row r="41" spans="2:12" x14ac:dyDescent="0.25">
      <c r="B41" s="251" t="s">
        <v>130</v>
      </c>
      <c r="C41" s="263">
        <v>556</v>
      </c>
      <c r="D41" s="263">
        <v>612</v>
      </c>
      <c r="E41" s="263">
        <v>665</v>
      </c>
      <c r="F41" s="263">
        <v>716</v>
      </c>
      <c r="G41" s="263">
        <v>767</v>
      </c>
      <c r="H41" s="263">
        <v>818</v>
      </c>
      <c r="I41" s="263">
        <v>865</v>
      </c>
      <c r="J41" s="263">
        <v>903</v>
      </c>
      <c r="K41" s="263">
        <v>940</v>
      </c>
      <c r="L41" s="264">
        <v>976</v>
      </c>
    </row>
    <row r="42" spans="2:12" x14ac:dyDescent="0.25">
      <c r="B42" s="256" t="s">
        <v>44</v>
      </c>
      <c r="C42" s="261">
        <v>191</v>
      </c>
      <c r="D42" s="261">
        <v>216</v>
      </c>
      <c r="E42" s="261">
        <v>239</v>
      </c>
      <c r="F42" s="261">
        <v>262</v>
      </c>
      <c r="G42" s="261">
        <v>284</v>
      </c>
      <c r="H42" s="261">
        <v>307</v>
      </c>
      <c r="I42" s="261">
        <v>329</v>
      </c>
      <c r="J42" s="261">
        <v>352</v>
      </c>
      <c r="K42" s="261">
        <v>374</v>
      </c>
      <c r="L42" s="262">
        <v>397</v>
      </c>
    </row>
    <row r="43" spans="2:12" x14ac:dyDescent="0.25">
      <c r="B43" s="251" t="s">
        <v>45</v>
      </c>
      <c r="C43" s="263">
        <v>342</v>
      </c>
      <c r="D43" s="263">
        <v>393</v>
      </c>
      <c r="E43" s="263">
        <v>442</v>
      </c>
      <c r="F43" s="263">
        <v>488</v>
      </c>
      <c r="G43" s="263">
        <v>535</v>
      </c>
      <c r="H43" s="263">
        <v>582</v>
      </c>
      <c r="I43" s="263">
        <v>628</v>
      </c>
      <c r="J43" s="263">
        <v>673</v>
      </c>
      <c r="K43" s="263">
        <v>713</v>
      </c>
      <c r="L43" s="264">
        <v>752</v>
      </c>
    </row>
    <row r="44" spans="2:12" x14ac:dyDescent="0.25">
      <c r="B44" s="256" t="s">
        <v>51</v>
      </c>
      <c r="C44" s="261">
        <v>1219</v>
      </c>
      <c r="D44" s="261">
        <v>1341</v>
      </c>
      <c r="E44" s="261">
        <v>1458</v>
      </c>
      <c r="F44" s="261">
        <v>1569</v>
      </c>
      <c r="G44" s="261">
        <v>1681</v>
      </c>
      <c r="H44" s="261">
        <v>1793</v>
      </c>
      <c r="I44" s="261">
        <v>1896</v>
      </c>
      <c r="J44" s="261">
        <v>1979</v>
      </c>
      <c r="K44" s="261">
        <v>2060</v>
      </c>
      <c r="L44" s="262">
        <v>2140</v>
      </c>
    </row>
    <row r="45" spans="2:12" x14ac:dyDescent="0.25">
      <c r="B45" s="251" t="s">
        <v>50</v>
      </c>
      <c r="C45" s="263">
        <v>477</v>
      </c>
      <c r="D45" s="263">
        <v>505</v>
      </c>
      <c r="E45" s="263">
        <v>532</v>
      </c>
      <c r="F45" s="263">
        <v>558</v>
      </c>
      <c r="G45" s="263">
        <v>584</v>
      </c>
      <c r="H45" s="263">
        <v>611</v>
      </c>
      <c r="I45" s="263">
        <v>639</v>
      </c>
      <c r="J45" s="263">
        <v>667</v>
      </c>
      <c r="K45" s="263">
        <v>696</v>
      </c>
      <c r="L45" s="264">
        <v>726</v>
      </c>
    </row>
    <row r="46" spans="2:12" x14ac:dyDescent="0.25">
      <c r="B46" s="256" t="s">
        <v>48</v>
      </c>
      <c r="C46" s="261">
        <v>1624</v>
      </c>
      <c r="D46" s="261">
        <v>1788</v>
      </c>
      <c r="E46" s="261">
        <v>1942</v>
      </c>
      <c r="F46" s="261">
        <v>2091</v>
      </c>
      <c r="G46" s="261">
        <v>2240</v>
      </c>
      <c r="H46" s="261">
        <v>2389</v>
      </c>
      <c r="I46" s="261">
        <v>2526</v>
      </c>
      <c r="J46" s="261">
        <v>2637</v>
      </c>
      <c r="K46" s="261">
        <v>2745</v>
      </c>
      <c r="L46" s="262">
        <v>2852</v>
      </c>
    </row>
    <row r="47" spans="2:12" x14ac:dyDescent="0.25">
      <c r="B47" s="255" t="s">
        <v>5233</v>
      </c>
      <c r="C47" s="265">
        <v>3398</v>
      </c>
      <c r="D47" s="265">
        <v>3741</v>
      </c>
      <c r="E47" s="265">
        <v>4065</v>
      </c>
      <c r="F47" s="265">
        <v>4377</v>
      </c>
      <c r="G47" s="265">
        <v>4689</v>
      </c>
      <c r="H47" s="265">
        <v>5000</v>
      </c>
      <c r="I47" s="265">
        <v>5287</v>
      </c>
      <c r="J47" s="265">
        <v>5518</v>
      </c>
      <c r="K47" s="265">
        <v>5745</v>
      </c>
      <c r="L47" s="266">
        <v>5968</v>
      </c>
    </row>
    <row r="48" spans="2:12" x14ac:dyDescent="0.25">
      <c r="B48" s="257" t="s">
        <v>157</v>
      </c>
      <c r="C48" s="267">
        <v>5755</v>
      </c>
      <c r="D48" s="267">
        <v>6647</v>
      </c>
      <c r="E48" s="267">
        <v>7455</v>
      </c>
      <c r="F48" s="267">
        <v>8123</v>
      </c>
      <c r="G48" s="267">
        <v>8768</v>
      </c>
      <c r="H48" s="267">
        <v>9414</v>
      </c>
      <c r="I48" s="267">
        <v>10030</v>
      </c>
      <c r="J48" s="267">
        <v>10567</v>
      </c>
      <c r="K48" s="267">
        <v>11079</v>
      </c>
      <c r="L48" s="268">
        <v>11579</v>
      </c>
    </row>
    <row r="63" spans="8:13" ht="7.5" customHeight="1" x14ac:dyDescent="0.25"/>
    <row r="64" spans="8:13" s="368" customFormat="1" ht="12.75" x14ac:dyDescent="0.2">
      <c r="H64" s="372"/>
      <c r="I64" s="372"/>
      <c r="J64" s="372"/>
      <c r="K64" s="372"/>
      <c r="L64" s="372"/>
      <c r="M64" s="372"/>
    </row>
    <row r="65" s="329" customFormat="1" ht="12.75" x14ac:dyDescent="0.2"/>
  </sheetData>
  <mergeCells count="3">
    <mergeCell ref="B9:L9"/>
    <mergeCell ref="B23:L23"/>
    <mergeCell ref="B37:L37"/>
  </mergeCells>
  <hyperlinks>
    <hyperlink ref="C7" r:id="rId1" display="http://www.iso-ne.com/tptg-rev6"/>
    <hyperlink ref="C7:G7" r:id="rId2" display="Transmission Planning Technical Guide"/>
  </hyperlinks>
  <pageMargins left="0.45" right="0.45" top="0.5" bottom="0.5" header="0.3" footer="0.3"/>
  <pageSetup orientation="landscape" useFirstPageNumber="1" r:id="rId3"/>
  <headerFooter>
    <oddFooter>&amp;L&amp;10CELT Report - May 2023&amp;C&amp;10 6.2.&amp;P&amp;R&amp;10ISO New England In&amp;11c</oddFooter>
  </headerFooter>
  <rowBreaks count="1" manualBreakCount="1">
    <brk id="36" max="16383" man="1"/>
  </rowBreaks>
  <drawing r:id="rId4"/>
  <legacyDrawing r:id="rId5"/>
  <oleObjects>
    <mc:AlternateContent xmlns:mc="http://schemas.openxmlformats.org/markup-compatibility/2006">
      <mc:Choice Requires="x14">
        <oleObject progId="Word.Document.12" shapeId="50190" r:id="rId6">
          <objectPr defaultSize="0" r:id="rId7">
            <anchor moveWithCells="1">
              <from>
                <xdr:col>1</xdr:col>
                <xdr:colOff>28575</xdr:colOff>
                <xdr:row>0</xdr:row>
                <xdr:rowOff>57150</xdr:rowOff>
              </from>
              <to>
                <xdr:col>12</xdr:col>
                <xdr:colOff>228600</xdr:colOff>
                <xdr:row>4</xdr:row>
                <xdr:rowOff>180975</xdr:rowOff>
              </to>
            </anchor>
          </objectPr>
        </oleObject>
      </mc:Choice>
      <mc:Fallback>
        <oleObject progId="Word.Document.12" shapeId="50190" r:id="rId6"/>
      </mc:Fallback>
    </mc:AlternateContent>
    <mc:AlternateContent xmlns:mc="http://schemas.openxmlformats.org/markup-compatibility/2006">
      <mc:Choice Requires="x14">
        <oleObject progId="Word.Document.12" shapeId="50191" r:id="rId8">
          <objectPr defaultSize="0" r:id="rId9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11</xdr:col>
                <xdr:colOff>571500</xdr:colOff>
                <xdr:row>59</xdr:row>
                <xdr:rowOff>66675</xdr:rowOff>
              </to>
            </anchor>
          </objectPr>
        </oleObject>
      </mc:Choice>
      <mc:Fallback>
        <oleObject progId="Word.Document.12" shapeId="50191" r:id="rId8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9:J18"/>
  <sheetViews>
    <sheetView zoomScaleNormal="100" workbookViewId="0">
      <selection activeCell="N9" sqref="N9"/>
    </sheetView>
  </sheetViews>
  <sheetFormatPr defaultRowHeight="15" x14ac:dyDescent="0.25"/>
  <cols>
    <col min="1" max="1" width="2.85546875" customWidth="1"/>
    <col min="2" max="2" width="11.28515625" customWidth="1"/>
    <col min="3" max="3" width="16.140625" style="559" customWidth="1"/>
    <col min="4" max="6" width="12.5703125" customWidth="1"/>
    <col min="7" max="7" width="2.5703125" customWidth="1"/>
    <col min="8" max="10" width="12.5703125" customWidth="1"/>
  </cols>
  <sheetData>
    <row r="9" spans="2:10" x14ac:dyDescent="0.25">
      <c r="B9" s="558"/>
    </row>
    <row r="10" spans="2:10" x14ac:dyDescent="0.25">
      <c r="B10" s="371" t="s">
        <v>208</v>
      </c>
      <c r="C10" s="673" t="s">
        <v>304</v>
      </c>
      <c r="D10" s="673"/>
      <c r="E10" s="673"/>
      <c r="F10" s="673"/>
      <c r="G10" s="673"/>
    </row>
    <row r="11" spans="2:10" x14ac:dyDescent="0.25">
      <c r="B11" s="371"/>
      <c r="C11" s="556"/>
      <c r="D11" s="556"/>
      <c r="E11" s="556"/>
      <c r="F11" s="556"/>
      <c r="G11" s="556"/>
    </row>
    <row r="12" spans="2:10" x14ac:dyDescent="0.25">
      <c r="B12" s="560"/>
      <c r="C12" s="561"/>
      <c r="G12" s="562"/>
    </row>
    <row r="13" spans="2:10" s="565" customFormat="1" ht="33" customHeight="1" x14ac:dyDescent="0.25">
      <c r="B13" s="563"/>
      <c r="C13" s="564"/>
      <c r="D13" s="752" t="s">
        <v>299</v>
      </c>
      <c r="E13" s="753"/>
      <c r="F13" s="752"/>
      <c r="G13" s="573"/>
      <c r="H13" s="752" t="s">
        <v>300</v>
      </c>
      <c r="I13" s="754"/>
      <c r="J13" s="752"/>
    </row>
    <row r="14" spans="2:10" s="566" customFormat="1" ht="24" x14ac:dyDescent="0.25">
      <c r="B14" s="571" t="s">
        <v>297</v>
      </c>
      <c r="C14" s="571" t="s">
        <v>298</v>
      </c>
      <c r="D14" s="570" t="s">
        <v>301</v>
      </c>
      <c r="E14" s="570" t="s">
        <v>302</v>
      </c>
      <c r="F14" s="571" t="s">
        <v>303</v>
      </c>
      <c r="G14" s="572"/>
      <c r="H14" s="570" t="s">
        <v>301</v>
      </c>
      <c r="I14" s="570" t="s">
        <v>302</v>
      </c>
      <c r="J14" s="571" t="s">
        <v>303</v>
      </c>
    </row>
    <row r="15" spans="2:10" x14ac:dyDescent="0.25">
      <c r="B15" s="567" t="s">
        <v>5251</v>
      </c>
      <c r="C15" s="626" t="s">
        <v>5247</v>
      </c>
      <c r="D15" s="567">
        <v>28887</v>
      </c>
      <c r="E15" s="629">
        <v>30712</v>
      </c>
      <c r="F15" s="567">
        <v>1170</v>
      </c>
      <c r="G15" s="569"/>
      <c r="H15" s="567">
        <v>23617</v>
      </c>
      <c r="I15" s="630">
        <v>24446</v>
      </c>
      <c r="J15" s="567">
        <v>1157</v>
      </c>
    </row>
    <row r="16" spans="2:10" x14ac:dyDescent="0.25">
      <c r="B16" s="568" t="s">
        <v>5253</v>
      </c>
      <c r="C16" s="627" t="s">
        <v>5248</v>
      </c>
      <c r="D16" s="568">
        <v>28313</v>
      </c>
      <c r="E16" s="623">
        <v>30148</v>
      </c>
      <c r="F16" s="568">
        <v>398</v>
      </c>
      <c r="G16" s="569"/>
      <c r="H16" s="568">
        <v>23406</v>
      </c>
      <c r="I16" s="624">
        <v>24293</v>
      </c>
      <c r="J16" s="568">
        <v>448</v>
      </c>
    </row>
    <row r="17" spans="2:10" x14ac:dyDescent="0.25">
      <c r="B17" s="567" t="s">
        <v>5254</v>
      </c>
      <c r="C17" s="626" t="s">
        <v>5249</v>
      </c>
      <c r="D17" s="567">
        <v>28205</v>
      </c>
      <c r="E17" s="629">
        <v>30053</v>
      </c>
      <c r="F17" s="567">
        <v>0</v>
      </c>
      <c r="G17" s="569"/>
      <c r="H17" s="567">
        <v>23540</v>
      </c>
      <c r="I17" s="630">
        <v>24483</v>
      </c>
      <c r="J17" s="567">
        <v>-1</v>
      </c>
    </row>
    <row r="18" spans="2:10" x14ac:dyDescent="0.25">
      <c r="G18" s="55"/>
    </row>
  </sheetData>
  <mergeCells count="3">
    <mergeCell ref="D13:F13"/>
    <mergeCell ref="H13:J13"/>
    <mergeCell ref="C10:G10"/>
  </mergeCells>
  <conditionalFormatting sqref="D15:F17 D14:E14 H15:I17">
    <cfRule type="cellIs" dxfId="15" priority="13" stopIfTrue="1" operator="between">
      <formula>-100</formula>
      <formula>100</formula>
    </cfRule>
  </conditionalFormatting>
  <conditionalFormatting sqref="D15:F17 D14:E14 H15:I17">
    <cfRule type="cellIs" dxfId="14" priority="14" stopIfTrue="1" operator="between">
      <formula>-1</formula>
      <formula>1</formula>
    </cfRule>
  </conditionalFormatting>
  <conditionalFormatting sqref="D15:F17 D14:E14 H15:I17">
    <cfRule type="cellIs" dxfId="13" priority="15" stopIfTrue="1" operator="between">
      <formula>-10</formula>
      <formula>10</formula>
    </cfRule>
  </conditionalFormatting>
  <conditionalFormatting sqref="D15:F17 D14:E14 H15:I17">
    <cfRule type="cellIs" dxfId="12" priority="16" stopIfTrue="1" operator="between">
      <formula>-1000</formula>
      <formula>1000</formula>
    </cfRule>
  </conditionalFormatting>
  <conditionalFormatting sqref="G13">
    <cfRule type="cellIs" dxfId="11" priority="9" stopIfTrue="1" operator="between">
      <formula>-1</formula>
      <formula>1</formula>
    </cfRule>
  </conditionalFormatting>
  <conditionalFormatting sqref="G13">
    <cfRule type="cellIs" dxfId="10" priority="10" stopIfTrue="1" operator="between">
      <formula>-10</formula>
      <formula>10</formula>
    </cfRule>
  </conditionalFormatting>
  <conditionalFormatting sqref="G13">
    <cfRule type="cellIs" dxfId="9" priority="11" stopIfTrue="1" operator="between">
      <formula>-100</formula>
      <formula>100</formula>
    </cfRule>
  </conditionalFormatting>
  <conditionalFormatting sqref="G13">
    <cfRule type="cellIs" dxfId="8" priority="12" stopIfTrue="1" operator="between">
      <formula>-1000</formula>
      <formula>1000</formula>
    </cfRule>
  </conditionalFormatting>
  <conditionalFormatting sqref="J15:J17">
    <cfRule type="cellIs" dxfId="7" priority="5" stopIfTrue="1" operator="between">
      <formula>-100</formula>
      <formula>100</formula>
    </cfRule>
  </conditionalFormatting>
  <conditionalFormatting sqref="J15:J17">
    <cfRule type="cellIs" dxfId="6" priority="6" stopIfTrue="1" operator="between">
      <formula>-1</formula>
      <formula>1</formula>
    </cfRule>
  </conditionalFormatting>
  <conditionalFormatting sqref="J15:J17">
    <cfRule type="cellIs" dxfId="5" priority="7" stopIfTrue="1" operator="between">
      <formula>-10</formula>
      <formula>10</formula>
    </cfRule>
  </conditionalFormatting>
  <conditionalFormatting sqref="J15:J17">
    <cfRule type="cellIs" dxfId="4" priority="8" stopIfTrue="1" operator="between">
      <formula>-1000</formula>
      <formula>1000</formula>
    </cfRule>
  </conditionalFormatting>
  <conditionalFormatting sqref="H14:I14">
    <cfRule type="cellIs" dxfId="3" priority="1" stopIfTrue="1" operator="between">
      <formula>-100</formula>
      <formula>100</formula>
    </cfRule>
  </conditionalFormatting>
  <conditionalFormatting sqref="H14:I14">
    <cfRule type="cellIs" dxfId="2" priority="2" stopIfTrue="1" operator="between">
      <formula>-1</formula>
      <formula>1</formula>
    </cfRule>
  </conditionalFormatting>
  <conditionalFormatting sqref="H14:I14">
    <cfRule type="cellIs" dxfId="1" priority="3" stopIfTrue="1" operator="between">
      <formula>-10</formula>
      <formula>10</formula>
    </cfRule>
  </conditionalFormatting>
  <conditionalFormatting sqref="H14:I14">
    <cfRule type="cellIs" dxfId="0" priority="4" stopIfTrue="1" operator="between">
      <formula>-1000</formula>
      <formula>1000</formula>
    </cfRule>
  </conditionalFormatting>
  <hyperlinks>
    <hyperlink ref="C10" r:id="rId1" display="https://www.iso-ne.com/static-assets/documents/2022/09/lf2023-methodology.pdf"/>
  </hyperlinks>
  <pageMargins left="0.7" right="0.7" top="0.75" bottom="0.75" header="0.3" footer="0.3"/>
  <pageSetup orientation="landscape" horizontalDpi="200" verticalDpi="200" r:id="rId2"/>
  <headerFooter>
    <oddFooter>&amp;LCELT Report - May 2023&amp;C6.3.&amp;P&amp;RISO New England, Inc</oddFooter>
  </headerFooter>
  <drawing r:id="rId3"/>
  <legacyDrawing r:id="rId4"/>
  <oleObjects>
    <mc:AlternateContent xmlns:mc="http://schemas.openxmlformats.org/markup-compatibility/2006">
      <mc:Choice Requires="x14">
        <oleObject progId="Word.Document.12" shapeId="76802" r:id="rId5">
          <objectPr defaultSize="0" r:id="rId6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9</xdr:col>
                <xdr:colOff>800100</xdr:colOff>
                <xdr:row>8</xdr:row>
                <xdr:rowOff>28575</xdr:rowOff>
              </to>
            </anchor>
          </objectPr>
        </oleObject>
      </mc:Choice>
      <mc:Fallback>
        <oleObject progId="Word.Document.12" shapeId="76802" r:id="rId5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zoomScaleNormal="100" workbookViewId="0"/>
  </sheetViews>
  <sheetFormatPr defaultRowHeight="15" x14ac:dyDescent="0.25"/>
  <cols>
    <col min="1" max="1" width="2.5703125" customWidth="1"/>
  </cols>
  <sheetData>
    <row r="1" spans="2:9" ht="21" x14ac:dyDescent="0.35">
      <c r="B1" s="314" t="s">
        <v>160</v>
      </c>
    </row>
    <row r="2" spans="2:9" ht="9.6" customHeight="1" x14ac:dyDescent="0.25"/>
    <row r="3" spans="2:9" s="371" customFormat="1" ht="12.75" x14ac:dyDescent="0.2">
      <c r="B3" s="371" t="s">
        <v>209</v>
      </c>
      <c r="C3" s="673" t="s">
        <v>195</v>
      </c>
      <c r="D3" s="673"/>
      <c r="E3" s="673"/>
      <c r="F3" s="673"/>
      <c r="G3" s="673"/>
      <c r="H3" s="673"/>
      <c r="I3" s="673"/>
    </row>
    <row r="4" spans="2:9" s="329" customFormat="1" ht="9.6" customHeight="1" x14ac:dyDescent="0.2"/>
    <row r="5" spans="2:9" s="329" customFormat="1" ht="12.75" x14ac:dyDescent="0.2">
      <c r="B5" s="371" t="s">
        <v>209</v>
      </c>
      <c r="C5" s="673" t="s">
        <v>5347</v>
      </c>
      <c r="D5" s="673"/>
      <c r="E5" s="673"/>
      <c r="F5" s="673"/>
      <c r="G5" s="673"/>
      <c r="H5" s="673"/>
    </row>
    <row r="6" spans="2:9" s="329" customFormat="1" ht="9.6" customHeight="1" x14ac:dyDescent="0.2">
      <c r="C6" s="373"/>
    </row>
    <row r="7" spans="2:9" s="329" customFormat="1" ht="12.75" x14ac:dyDescent="0.2">
      <c r="B7" s="371" t="s">
        <v>209</v>
      </c>
      <c r="C7" s="673" t="s">
        <v>204</v>
      </c>
      <c r="D7" s="673"/>
      <c r="E7" s="673"/>
      <c r="F7" s="673"/>
      <c r="G7" s="673"/>
      <c r="H7" s="673"/>
    </row>
    <row r="9" spans="2:9" x14ac:dyDescent="0.25">
      <c r="B9" s="341" t="s">
        <v>5348</v>
      </c>
    </row>
    <row r="30" spans="2:2" x14ac:dyDescent="0.25">
      <c r="B30" s="341" t="s">
        <v>305</v>
      </c>
    </row>
  </sheetData>
  <mergeCells count="3">
    <mergeCell ref="C5:H5"/>
    <mergeCell ref="C7:H7"/>
    <mergeCell ref="C3:I3"/>
  </mergeCells>
  <hyperlinks>
    <hyperlink ref="C3" r:id="rId1" display="http://www.iso-ne.com/glossary"/>
    <hyperlink ref="C5" r:id="rId2" display="http://www.iso-ne.com/sp-subareas"/>
    <hyperlink ref="C7" r:id="rId3" display="http://www.iso-ne.com/load-zones"/>
  </hyperlinks>
  <pageMargins left="0.45" right="0.45" top="0.3" bottom="0.5" header="0.3" footer="0.3"/>
  <pageSetup orientation="landscape" useFirstPageNumber="1" r:id="rId4"/>
  <headerFooter>
    <oddFooter>&amp;L&amp;10CELT Report - May 2023&amp;C&amp;10A.1.&amp;P&amp;R&amp;10ISO New England Inc.</oddFooter>
  </headerFooter>
  <drawing r:id="rId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4"/>
  <sheetViews>
    <sheetView zoomScaleNormal="100" workbookViewId="0">
      <selection activeCell="B1" sqref="B1"/>
    </sheetView>
  </sheetViews>
  <sheetFormatPr defaultRowHeight="15" x14ac:dyDescent="0.25"/>
  <cols>
    <col min="1" max="1" width="2.5703125" customWidth="1"/>
    <col min="2" max="2" width="122.85546875" style="526" customWidth="1"/>
  </cols>
  <sheetData>
    <row r="1" spans="2:2" ht="21" x14ac:dyDescent="0.35">
      <c r="B1" s="631" t="s">
        <v>161</v>
      </c>
    </row>
    <row r="2" spans="2:2" ht="21" x14ac:dyDescent="0.35">
      <c r="B2" s="631"/>
    </row>
    <row r="3" spans="2:2" x14ac:dyDescent="0.25">
      <c r="B3" s="526" t="s">
        <v>5292</v>
      </c>
    </row>
    <row r="4" spans="2:2" x14ac:dyDescent="0.25">
      <c r="B4" s="632" t="s">
        <v>172</v>
      </c>
    </row>
    <row r="5" spans="2:2" x14ac:dyDescent="0.25">
      <c r="B5" s="526" t="s">
        <v>5293</v>
      </c>
    </row>
    <row r="6" spans="2:2" x14ac:dyDescent="0.25">
      <c r="B6" s="632" t="s">
        <v>223</v>
      </c>
    </row>
    <row r="7" spans="2:2" x14ac:dyDescent="0.25">
      <c r="B7" s="526" t="s">
        <v>5294</v>
      </c>
    </row>
    <row r="8" spans="2:2" x14ac:dyDescent="0.25">
      <c r="B8" s="632" t="s">
        <v>173</v>
      </c>
    </row>
    <row r="9" spans="2:2" x14ac:dyDescent="0.25">
      <c r="B9" s="526" t="s">
        <v>5295</v>
      </c>
    </row>
    <row r="10" spans="2:2" x14ac:dyDescent="0.25">
      <c r="B10" s="632" t="s">
        <v>174</v>
      </c>
    </row>
    <row r="11" spans="2:2" x14ac:dyDescent="0.25">
      <c r="B11" s="526" t="s">
        <v>5296</v>
      </c>
    </row>
    <row r="12" spans="2:2" x14ac:dyDescent="0.25">
      <c r="B12" s="632" t="s">
        <v>175</v>
      </c>
    </row>
    <row r="13" spans="2:2" x14ac:dyDescent="0.25">
      <c r="B13" s="526" t="s">
        <v>5297</v>
      </c>
    </row>
    <row r="14" spans="2:2" x14ac:dyDescent="0.25">
      <c r="B14" s="632" t="s">
        <v>238</v>
      </c>
    </row>
    <row r="15" spans="2:2" x14ac:dyDescent="0.25">
      <c r="B15" s="526" t="s">
        <v>5298</v>
      </c>
    </row>
    <row r="16" spans="2:2" x14ac:dyDescent="0.25">
      <c r="B16" s="632" t="s">
        <v>228</v>
      </c>
    </row>
    <row r="17" spans="2:2" x14ac:dyDescent="0.25">
      <c r="B17" s="526" t="s">
        <v>306</v>
      </c>
    </row>
    <row r="18" spans="2:2" x14ac:dyDescent="0.25">
      <c r="B18" s="632" t="s">
        <v>5350</v>
      </c>
    </row>
    <row r="19" spans="2:2" x14ac:dyDescent="0.25">
      <c r="B19" s="526" t="s">
        <v>307</v>
      </c>
    </row>
    <row r="20" spans="2:2" x14ac:dyDescent="0.25">
      <c r="B20" s="632" t="s">
        <v>5349</v>
      </c>
    </row>
    <row r="21" spans="2:2" x14ac:dyDescent="0.25">
      <c r="B21" s="526" t="s">
        <v>5299</v>
      </c>
    </row>
    <row r="22" spans="2:2" s="8" customFormat="1" x14ac:dyDescent="0.25">
      <c r="B22" s="632" t="s">
        <v>308</v>
      </c>
    </row>
    <row r="23" spans="2:2" s="8" customFormat="1" x14ac:dyDescent="0.25">
      <c r="B23" s="526" t="s">
        <v>5300</v>
      </c>
    </row>
    <row r="24" spans="2:2" s="8" customFormat="1" x14ac:dyDescent="0.25">
      <c r="B24" s="632" t="s">
        <v>309</v>
      </c>
    </row>
    <row r="25" spans="2:2" x14ac:dyDescent="0.25">
      <c r="B25" s="526" t="s">
        <v>5301</v>
      </c>
    </row>
    <row r="26" spans="2:2" x14ac:dyDescent="0.25">
      <c r="B26" s="632" t="s">
        <v>176</v>
      </c>
    </row>
    <row r="27" spans="2:2" x14ac:dyDescent="0.25">
      <c r="B27" s="526" t="s">
        <v>5302</v>
      </c>
    </row>
    <row r="28" spans="2:2" x14ac:dyDescent="0.25">
      <c r="B28" s="632" t="s">
        <v>177</v>
      </c>
    </row>
    <row r="29" spans="2:2" x14ac:dyDescent="0.25">
      <c r="B29" s="526" t="s">
        <v>5303</v>
      </c>
    </row>
    <row r="30" spans="2:2" x14ac:dyDescent="0.25">
      <c r="B30" s="632" t="s">
        <v>178</v>
      </c>
    </row>
    <row r="31" spans="2:2" x14ac:dyDescent="0.25">
      <c r="B31" s="526" t="s">
        <v>5304</v>
      </c>
    </row>
    <row r="32" spans="2:2" x14ac:dyDescent="0.25">
      <c r="B32" s="632" t="s">
        <v>179</v>
      </c>
    </row>
    <row r="33" spans="2:2" ht="30" x14ac:dyDescent="0.25">
      <c r="B33" s="526" t="s">
        <v>5305</v>
      </c>
    </row>
    <row r="34" spans="2:2" x14ac:dyDescent="0.25">
      <c r="B34" s="632" t="s">
        <v>180</v>
      </c>
    </row>
    <row r="35" spans="2:2" ht="30" x14ac:dyDescent="0.25">
      <c r="B35" s="526" t="s">
        <v>5306</v>
      </c>
    </row>
    <row r="36" spans="2:2" x14ac:dyDescent="0.25">
      <c r="B36" s="632" t="s">
        <v>181</v>
      </c>
    </row>
    <row r="37" spans="2:2" x14ac:dyDescent="0.25">
      <c r="B37" s="526" t="s">
        <v>5307</v>
      </c>
    </row>
    <row r="38" spans="2:2" x14ac:dyDescent="0.25">
      <c r="B38" s="632" t="s">
        <v>182</v>
      </c>
    </row>
    <row r="39" spans="2:2" x14ac:dyDescent="0.25">
      <c r="B39" s="526" t="s">
        <v>5308</v>
      </c>
    </row>
    <row r="40" spans="2:2" x14ac:dyDescent="0.25">
      <c r="B40" s="632" t="s">
        <v>226</v>
      </c>
    </row>
    <row r="41" spans="2:2" x14ac:dyDescent="0.25">
      <c r="B41" s="526" t="s">
        <v>5309</v>
      </c>
    </row>
    <row r="42" spans="2:2" x14ac:dyDescent="0.25">
      <c r="B42" s="632" t="s">
        <v>183</v>
      </c>
    </row>
    <row r="43" spans="2:2" x14ac:dyDescent="0.25">
      <c r="B43" s="526" t="s">
        <v>5310</v>
      </c>
    </row>
    <row r="44" spans="2:2" x14ac:dyDescent="0.25">
      <c r="B44" s="632" t="s">
        <v>184</v>
      </c>
    </row>
    <row r="45" spans="2:2" x14ac:dyDescent="0.25">
      <c r="B45" s="526" t="s">
        <v>5311</v>
      </c>
    </row>
    <row r="46" spans="2:2" x14ac:dyDescent="0.25">
      <c r="B46" s="632" t="s">
        <v>185</v>
      </c>
    </row>
    <row r="47" spans="2:2" x14ac:dyDescent="0.25">
      <c r="B47" s="526" t="s">
        <v>5312</v>
      </c>
    </row>
    <row r="48" spans="2:2" x14ac:dyDescent="0.25">
      <c r="B48" s="632" t="s">
        <v>186</v>
      </c>
    </row>
    <row r="49" spans="2:2" x14ac:dyDescent="0.25">
      <c r="B49" s="526" t="s">
        <v>5313</v>
      </c>
    </row>
    <row r="50" spans="2:2" x14ac:dyDescent="0.25">
      <c r="B50" s="632" t="s">
        <v>187</v>
      </c>
    </row>
    <row r="51" spans="2:2" x14ac:dyDescent="0.25">
      <c r="B51" s="526" t="s">
        <v>5314</v>
      </c>
    </row>
    <row r="52" spans="2:2" x14ac:dyDescent="0.25">
      <c r="B52" s="632" t="s">
        <v>188</v>
      </c>
    </row>
    <row r="53" spans="2:2" ht="30" x14ac:dyDescent="0.25">
      <c r="B53" s="526" t="s">
        <v>5315</v>
      </c>
    </row>
    <row r="54" spans="2:2" x14ac:dyDescent="0.25">
      <c r="B54" s="632" t="s">
        <v>189</v>
      </c>
    </row>
    <row r="55" spans="2:2" x14ac:dyDescent="0.25">
      <c r="B55" s="526" t="s">
        <v>5316</v>
      </c>
    </row>
    <row r="56" spans="2:2" x14ac:dyDescent="0.25">
      <c r="B56" s="632" t="s">
        <v>190</v>
      </c>
    </row>
    <row r="57" spans="2:2" x14ac:dyDescent="0.25">
      <c r="B57" s="526" t="s">
        <v>5317</v>
      </c>
    </row>
    <row r="58" spans="2:2" x14ac:dyDescent="0.25">
      <c r="B58" s="632" t="s">
        <v>191</v>
      </c>
    </row>
    <row r="59" spans="2:2" x14ac:dyDescent="0.25">
      <c r="B59" s="526" t="s">
        <v>5318</v>
      </c>
    </row>
    <row r="60" spans="2:2" x14ac:dyDescent="0.25">
      <c r="B60" s="632" t="s">
        <v>192</v>
      </c>
    </row>
    <row r="61" spans="2:2" x14ac:dyDescent="0.25">
      <c r="B61" s="526" t="s">
        <v>5319</v>
      </c>
    </row>
    <row r="62" spans="2:2" x14ac:dyDescent="0.25">
      <c r="B62" s="632" t="s">
        <v>5225</v>
      </c>
    </row>
    <row r="63" spans="2:2" ht="30" x14ac:dyDescent="0.25">
      <c r="B63" s="526" t="s">
        <v>5320</v>
      </c>
    </row>
    <row r="64" spans="2:2" x14ac:dyDescent="0.25">
      <c r="B64" s="632" t="s">
        <v>162</v>
      </c>
    </row>
  </sheetData>
  <hyperlinks>
    <hyperlink ref="B16" r:id="rId1"/>
    <hyperlink ref="B64" r:id="rId2"/>
    <hyperlink ref="B4" r:id="rId3"/>
    <hyperlink ref="B34" r:id="rId4"/>
    <hyperlink ref="B42" r:id="rId5"/>
    <hyperlink ref="B44" r:id="rId6"/>
    <hyperlink ref="B54" r:id="rId7"/>
    <hyperlink ref="B38" r:id="rId8"/>
    <hyperlink ref="B40" r:id="rId9"/>
    <hyperlink ref="B6" r:id="rId10"/>
    <hyperlink ref="B60" r:id="rId11"/>
    <hyperlink ref="B58" r:id="rId12"/>
    <hyperlink ref="B56" r:id="rId13"/>
    <hyperlink ref="B52" r:id="rId14"/>
    <hyperlink ref="B50" r:id="rId15"/>
    <hyperlink ref="B48" r:id="rId16"/>
    <hyperlink ref="B46" r:id="rId17"/>
    <hyperlink ref="B36" r:id="rId18"/>
    <hyperlink ref="B32" r:id="rId19"/>
    <hyperlink ref="B30" r:id="rId20"/>
    <hyperlink ref="B28" r:id="rId21"/>
    <hyperlink ref="B26" r:id="rId22"/>
    <hyperlink ref="B14" r:id="rId23"/>
    <hyperlink ref="B12" r:id="rId24"/>
    <hyperlink ref="B10" r:id="rId25"/>
    <hyperlink ref="B8" r:id="rId26"/>
    <hyperlink ref="B62" r:id="rId27"/>
    <hyperlink ref="B24" r:id="rId28"/>
    <hyperlink ref="B22" r:id="rId29"/>
    <hyperlink ref="B20" r:id="rId30"/>
    <hyperlink ref="B18" r:id="rId31"/>
  </hyperlinks>
  <pageMargins left="0.45" right="0.45" top="0.5" bottom="0.5" header="0.3" footer="0.3"/>
  <pageSetup orientation="landscape" useFirstPageNumber="1" r:id="rId32"/>
  <headerFooter>
    <oddFooter>&amp;L&amp;10CELT Report - May 2023&amp;C&amp;10A.2.&amp;P&amp;R&amp;10ISO New England Inc.</oddFooter>
  </headerFooter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8"/>
  <sheetViews>
    <sheetView showGridLines="0" zoomScaleNormal="100" workbookViewId="0"/>
  </sheetViews>
  <sheetFormatPr defaultRowHeight="15" x14ac:dyDescent="0.25"/>
  <cols>
    <col min="1" max="1" width="2.140625" style="26" customWidth="1"/>
    <col min="3" max="3" width="12.42578125" customWidth="1"/>
    <col min="14" max="14" width="15.140625" customWidth="1"/>
  </cols>
  <sheetData>
    <row r="1" spans="1:13" x14ac:dyDescent="0.25">
      <c r="A1" s="434"/>
    </row>
    <row r="9" spans="1:13" s="329" customFormat="1" ht="12.75" x14ac:dyDescent="0.2">
      <c r="A9" s="385"/>
      <c r="B9" s="375" t="s">
        <v>208</v>
      </c>
      <c r="C9" s="653" t="s">
        <v>193</v>
      </c>
      <c r="D9" s="653"/>
      <c r="E9" s="337"/>
      <c r="F9" s="337"/>
      <c r="G9" s="337"/>
      <c r="H9" s="337"/>
      <c r="I9" s="337"/>
      <c r="J9" s="337"/>
      <c r="K9" s="337"/>
      <c r="L9" s="337"/>
      <c r="M9" s="337"/>
    </row>
    <row r="10" spans="1:13" s="329" customFormat="1" ht="12.75" x14ac:dyDescent="0.2">
      <c r="A10" s="385"/>
      <c r="B10" s="363"/>
      <c r="C10" s="363" t="s">
        <v>233</v>
      </c>
      <c r="D10" s="363"/>
      <c r="E10" s="337"/>
      <c r="F10" s="337"/>
      <c r="G10" s="337"/>
      <c r="H10" s="337"/>
      <c r="I10" s="337"/>
      <c r="J10" s="337"/>
      <c r="K10" s="337"/>
      <c r="L10" s="337"/>
      <c r="M10" s="337"/>
    </row>
    <row r="30" spans="2:7" x14ac:dyDescent="0.25">
      <c r="D30" s="363"/>
      <c r="E30" s="338"/>
      <c r="F30" s="338"/>
      <c r="G30" s="338"/>
    </row>
    <row r="32" spans="2:7" x14ac:dyDescent="0.25">
      <c r="B32" s="375" t="s">
        <v>208</v>
      </c>
      <c r="C32" s="363" t="s">
        <v>240</v>
      </c>
      <c r="D32" s="8"/>
      <c r="E32" s="574"/>
      <c r="F32" s="337"/>
      <c r="G32" s="337"/>
    </row>
    <row r="33" spans="1:14" x14ac:dyDescent="0.25">
      <c r="B33" s="361"/>
      <c r="C33" s="363" t="s">
        <v>217</v>
      </c>
      <c r="F33" s="337"/>
      <c r="G33" s="337"/>
    </row>
    <row r="34" spans="1:14" s="329" customFormat="1" ht="12.75" x14ac:dyDescent="0.2">
      <c r="A34" s="385"/>
      <c r="B34" s="361"/>
      <c r="C34" s="557" t="s">
        <v>218</v>
      </c>
      <c r="D34" s="523"/>
      <c r="E34" s="523"/>
      <c r="F34" s="337"/>
      <c r="G34" s="337"/>
      <c r="H34" s="338"/>
      <c r="I34" s="338"/>
      <c r="J34" s="338"/>
      <c r="K34" s="338"/>
      <c r="L34" s="338"/>
      <c r="M34" s="338"/>
      <c r="N34" s="338"/>
    </row>
    <row r="35" spans="1:14" s="329" customFormat="1" ht="12.75" x14ac:dyDescent="0.2">
      <c r="A35" s="385"/>
      <c r="B35" s="361"/>
      <c r="C35" s="363" t="s">
        <v>202</v>
      </c>
      <c r="D35" s="524"/>
      <c r="E35" s="524"/>
      <c r="F35" s="524"/>
      <c r="G35" s="524"/>
      <c r="H35" s="337"/>
      <c r="I35" s="337"/>
      <c r="J35" s="337"/>
      <c r="K35" s="337"/>
      <c r="L35" s="337"/>
      <c r="M35" s="337"/>
    </row>
    <row r="36" spans="1:14" s="329" customFormat="1" x14ac:dyDescent="0.25">
      <c r="A36" s="385"/>
      <c r="B36"/>
      <c r="C36" s="524" t="s">
        <v>203</v>
      </c>
      <c r="H36" s="337"/>
      <c r="I36" s="337"/>
      <c r="J36" s="337"/>
      <c r="K36" s="337"/>
      <c r="L36" s="337"/>
      <c r="M36" s="337"/>
    </row>
    <row r="44" spans="1:14" x14ac:dyDescent="0.25">
      <c r="B44" s="375" t="s">
        <v>208</v>
      </c>
      <c r="C44" s="618" t="s">
        <v>195</v>
      </c>
      <c r="D44" s="618"/>
      <c r="E44" s="618"/>
    </row>
    <row r="45" spans="1:14" s="329" customFormat="1" ht="12.75" x14ac:dyDescent="0.2">
      <c r="A45" s="385"/>
      <c r="B45" s="364"/>
      <c r="C45" s="653" t="s">
        <v>196</v>
      </c>
      <c r="D45" s="653"/>
    </row>
    <row r="46" spans="1:14" s="329" customFormat="1" ht="12.75" x14ac:dyDescent="0.2">
      <c r="A46" s="385"/>
    </row>
    <row r="47" spans="1:14" x14ac:dyDescent="0.25">
      <c r="C47" s="360"/>
    </row>
    <row r="53" spans="1:13" s="329" customFormat="1" ht="12.75" x14ac:dyDescent="0.2">
      <c r="A53" s="385"/>
      <c r="B53" s="375" t="s">
        <v>208</v>
      </c>
      <c r="C53" s="363" t="s">
        <v>5344</v>
      </c>
      <c r="D53" s="363"/>
      <c r="E53" s="363"/>
    </row>
    <row r="54" spans="1:13" s="329" customFormat="1" ht="12.75" x14ac:dyDescent="0.2">
      <c r="A54" s="385"/>
      <c r="B54" s="337"/>
      <c r="C54" s="653" t="s">
        <v>197</v>
      </c>
      <c r="D54" s="653"/>
      <c r="E54" s="653"/>
      <c r="F54" s="337"/>
      <c r="G54" s="337"/>
      <c r="H54" s="337"/>
      <c r="I54" s="337"/>
      <c r="J54" s="337"/>
      <c r="K54" s="337"/>
      <c r="L54" s="337"/>
      <c r="M54" s="337"/>
    </row>
    <row r="55" spans="1:13" s="329" customFormat="1" ht="12.75" x14ac:dyDescent="0.2">
      <c r="A55" s="385"/>
      <c r="B55" s="337"/>
      <c r="C55" s="653" t="s">
        <v>216</v>
      </c>
      <c r="D55" s="653"/>
      <c r="F55" s="337"/>
      <c r="G55" s="337"/>
      <c r="H55" s="337"/>
      <c r="I55" s="337"/>
      <c r="J55" s="337"/>
      <c r="K55" s="337"/>
      <c r="L55" s="337"/>
      <c r="M55" s="337"/>
    </row>
    <row r="56" spans="1:13" s="329" customFormat="1" ht="12.75" x14ac:dyDescent="0.2">
      <c r="A56" s="385"/>
      <c r="B56" s="337"/>
      <c r="C56" s="653" t="s">
        <v>199</v>
      </c>
      <c r="D56" s="653"/>
      <c r="E56" s="653"/>
      <c r="F56" s="337"/>
      <c r="G56" s="337"/>
      <c r="H56" s="337"/>
      <c r="I56" s="337"/>
      <c r="J56" s="337"/>
      <c r="K56" s="337"/>
      <c r="L56" s="337"/>
      <c r="M56" s="337"/>
    </row>
    <row r="57" spans="1:13" s="329" customFormat="1" ht="12.75" x14ac:dyDescent="0.2">
      <c r="A57" s="385"/>
      <c r="B57" s="337"/>
      <c r="C57" s="653" t="s">
        <v>198</v>
      </c>
      <c r="D57" s="653"/>
      <c r="E57" s="653"/>
      <c r="F57" s="337"/>
      <c r="G57" s="337"/>
      <c r="H57" s="337"/>
      <c r="I57" s="337"/>
      <c r="J57" s="337"/>
      <c r="K57" s="337"/>
      <c r="L57" s="337"/>
      <c r="M57" s="337"/>
    </row>
    <row r="58" spans="1:13" x14ac:dyDescent="0.25">
      <c r="B58" s="337"/>
      <c r="C58" s="363" t="s">
        <v>5345</v>
      </c>
      <c r="D58" s="363"/>
      <c r="E58" s="363"/>
      <c r="F58" s="337"/>
      <c r="G58" s="337"/>
      <c r="H58" s="337"/>
      <c r="I58" s="337"/>
      <c r="J58" s="337"/>
      <c r="K58" s="337"/>
      <c r="L58" s="337"/>
      <c r="M58" s="337"/>
    </row>
  </sheetData>
  <mergeCells count="6">
    <mergeCell ref="C57:E57"/>
    <mergeCell ref="C9:D9"/>
    <mergeCell ref="C45:D45"/>
    <mergeCell ref="C54:E54"/>
    <mergeCell ref="C56:E56"/>
    <mergeCell ref="C55:D55"/>
  </mergeCells>
  <hyperlinks>
    <hyperlink ref="C9" r:id="rId1" display="http://www.iso-ne.com/rc"/>
    <hyperlink ref="C10" r:id="rId2" display="http://www.iso-ne.com/lf"/>
    <hyperlink ref="C32" r:id="rId3" display="http://www.iso-ne.com/rsp-lists"/>
    <hyperlink ref="C44" r:id="rId4" display="http://www.iso-ne.com/glossary"/>
    <hyperlink ref="C45" r:id="rId5" display="http://www.iso-ne.com/celt"/>
    <hyperlink ref="C58" r:id="rId6" display="http://www.iso-ne.com/tariff"/>
    <hyperlink ref="C54" r:id="rId7" display="http://www.iso-ne.com/manuals"/>
    <hyperlink ref="C57" r:id="rId8" display="http://www.iso-ne.com/sop"/>
    <hyperlink ref="C53" r:id="rId9" display="http://www.iso-ne.com/mlcc-procedures"/>
    <hyperlink ref="C56" r:id="rId10" display="Step 2 - Text File Updates/ww.iso-ne.com/plan-procedures"/>
    <hyperlink ref="C56:E56" r:id="rId11" display="Planning Procedures"/>
    <hyperlink ref="C55:D55" r:id="rId12" display="Operating Procedures"/>
    <hyperlink ref="C10:D10" r:id="rId13" display="Load Forecast"/>
    <hyperlink ref="C35" r:id="rId14" display="https://www.iso-ne.com/irq"/>
    <hyperlink ref="C36" r:id="rId15" display="http://www.iso-ne.com/topac"/>
    <hyperlink ref="C34" r:id="rId16"/>
    <hyperlink ref="C33" r:id="rId17"/>
  </hyperlinks>
  <pageMargins left="0.25" right="0.25" top="0.5" bottom="0.5" header="0.3" footer="0.3"/>
  <pageSetup orientation="landscape" r:id="rId18"/>
  <headerFooter>
    <oddFooter>&amp;L&amp;10CELT Report - May 2023&amp;R&amp;10ISO New England Inc</oddFooter>
  </headerFooter>
  <rowBreaks count="1" manualBreakCount="1">
    <brk id="37" max="16383" man="1"/>
  </rowBreaks>
  <drawing r:id="rId19"/>
  <legacyDrawing r:id="rId20"/>
  <oleObjects>
    <mc:AlternateContent xmlns:mc="http://schemas.openxmlformats.org/markup-compatibility/2006">
      <mc:Choice Requires="x14">
        <oleObject progId="Word.Document.12" shapeId="25649" r:id="rId21">
          <objectPr defaultSize="0" autoPict="0" r:id="rId22">
            <anchor moveWithCells="1">
              <from>
                <xdr:col>1</xdr:col>
                <xdr:colOff>28575</xdr:colOff>
                <xdr:row>0</xdr:row>
                <xdr:rowOff>66675</xdr:rowOff>
              </from>
              <to>
                <xdr:col>13</xdr:col>
                <xdr:colOff>895350</xdr:colOff>
                <xdr:row>6</xdr:row>
                <xdr:rowOff>142875</xdr:rowOff>
              </to>
            </anchor>
          </objectPr>
        </oleObject>
      </mc:Choice>
      <mc:Fallback>
        <oleObject progId="Word.Document.12" shapeId="25649" r:id="rId21"/>
      </mc:Fallback>
    </mc:AlternateContent>
    <mc:AlternateContent xmlns:mc="http://schemas.openxmlformats.org/markup-compatibility/2006">
      <mc:Choice Requires="x14">
        <oleObject progId="Word.Document.12" shapeId="25650" r:id="rId23">
          <objectPr defaultSize="0" r:id="rId2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13</xdr:col>
                <xdr:colOff>866775</xdr:colOff>
                <xdr:row>30</xdr:row>
                <xdr:rowOff>0</xdr:rowOff>
              </to>
            </anchor>
          </objectPr>
        </oleObject>
      </mc:Choice>
      <mc:Fallback>
        <oleObject progId="Word.Document.12" shapeId="25650" r:id="rId23"/>
      </mc:Fallback>
    </mc:AlternateContent>
    <mc:AlternateContent xmlns:mc="http://schemas.openxmlformats.org/markup-compatibility/2006">
      <mc:Choice Requires="x14">
        <oleObject progId="Word.Document.12" shapeId="25651" r:id="rId25">
          <objectPr defaultSize="0" autoPict="0" r:id="rId26">
            <anchor moveWithCells="1">
              <from>
                <xdr:col>1</xdr:col>
                <xdr:colOff>0</xdr:colOff>
                <xdr:row>37</xdr:row>
                <xdr:rowOff>123825</xdr:rowOff>
              </from>
              <to>
                <xdr:col>13</xdr:col>
                <xdr:colOff>923925</xdr:colOff>
                <xdr:row>41</xdr:row>
                <xdr:rowOff>171450</xdr:rowOff>
              </to>
            </anchor>
          </objectPr>
        </oleObject>
      </mc:Choice>
      <mc:Fallback>
        <oleObject progId="Word.Document.12" shapeId="25651" r:id="rId25"/>
      </mc:Fallback>
    </mc:AlternateContent>
    <mc:AlternateContent xmlns:mc="http://schemas.openxmlformats.org/markup-compatibility/2006">
      <mc:Choice Requires="x14">
        <oleObject progId="Word.Document.12" shapeId="25652" r:id="rId27">
          <objectPr defaultSize="0" autoPict="0" r:id="rId28">
            <anchor moveWithCells="1">
              <from>
                <xdr:col>1</xdr:col>
                <xdr:colOff>28575</xdr:colOff>
                <xdr:row>46</xdr:row>
                <xdr:rowOff>47625</xdr:rowOff>
              </from>
              <to>
                <xdr:col>13</xdr:col>
                <xdr:colOff>876300</xdr:colOff>
                <xdr:row>50</xdr:row>
                <xdr:rowOff>123825</xdr:rowOff>
              </to>
            </anchor>
          </objectPr>
        </oleObject>
      </mc:Choice>
      <mc:Fallback>
        <oleObject progId="Word.Document.12" shapeId="25652" r:id="rId27"/>
      </mc:Fallback>
    </mc:AlternateContent>
    <mc:AlternateContent xmlns:mc="http://schemas.openxmlformats.org/markup-compatibility/2006">
      <mc:Choice Requires="x14">
        <oleObject progId="Word.Document.12" shapeId="25653" r:id="rId29">
          <objectPr defaultSize="0" r:id="rId30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13</xdr:col>
                <xdr:colOff>800100</xdr:colOff>
                <xdr:row>69</xdr:row>
                <xdr:rowOff>9525</xdr:rowOff>
              </to>
            </anchor>
          </objectPr>
        </oleObject>
      </mc:Choice>
      <mc:Fallback>
        <oleObject progId="Word.Document.12" shapeId="25653" r:id="rId2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53"/>
  <sheetViews>
    <sheetView zoomScaleNormal="100" workbookViewId="0"/>
  </sheetViews>
  <sheetFormatPr defaultRowHeight="15" x14ac:dyDescent="0.25"/>
  <cols>
    <col min="1" max="1" width="2.5703125" customWidth="1"/>
    <col min="2" max="2" width="39.5703125" customWidth="1"/>
    <col min="3" max="13" width="7.5703125" customWidth="1"/>
    <col min="15" max="15" width="8.85546875" style="26"/>
  </cols>
  <sheetData>
    <row r="2" spans="1:16" ht="15.75" x14ac:dyDescent="0.25">
      <c r="A2" s="1"/>
    </row>
    <row r="6" spans="1:16" ht="9.9499999999999993" customHeight="1" x14ac:dyDescent="0.25"/>
    <row r="7" spans="1:16" s="329" customFormat="1" ht="12.75" x14ac:dyDescent="0.2">
      <c r="B7" s="375" t="s">
        <v>208</v>
      </c>
      <c r="O7" s="385"/>
    </row>
    <row r="8" spans="1:16" s="329" customFormat="1" ht="12.75" x14ac:dyDescent="0.2">
      <c r="B8" s="363" t="s">
        <v>194</v>
      </c>
      <c r="C8" s="653" t="s">
        <v>200</v>
      </c>
      <c r="D8" s="653"/>
      <c r="E8" s="653"/>
      <c r="F8" s="653"/>
      <c r="H8" s="653" t="s">
        <v>227</v>
      </c>
      <c r="I8" s="653"/>
      <c r="J8" s="653"/>
      <c r="K8" s="337"/>
      <c r="L8" s="337"/>
      <c r="N8" s="337"/>
      <c r="O8" s="337"/>
      <c r="P8" s="337"/>
    </row>
    <row r="9" spans="1:16" x14ac:dyDescent="0.25"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</row>
    <row r="10" spans="1:16" x14ac:dyDescent="0.25">
      <c r="A10" s="12"/>
      <c r="B10" s="31" t="s">
        <v>0</v>
      </c>
      <c r="C10" s="32">
        <v>2022</v>
      </c>
      <c r="D10" s="32">
        <v>2023</v>
      </c>
      <c r="E10" s="32">
        <v>2024</v>
      </c>
      <c r="F10" s="32">
        <v>2025</v>
      </c>
      <c r="G10" s="32">
        <v>2026</v>
      </c>
      <c r="H10" s="32">
        <v>2027</v>
      </c>
      <c r="I10" s="32">
        <v>2028</v>
      </c>
      <c r="J10" s="32">
        <v>2029</v>
      </c>
      <c r="K10" s="32">
        <v>2030</v>
      </c>
      <c r="L10" s="32">
        <v>2031</v>
      </c>
      <c r="M10" s="32">
        <v>2032</v>
      </c>
      <c r="O10"/>
    </row>
    <row r="11" spans="1:16" x14ac:dyDescent="0.25">
      <c r="A11" s="13"/>
      <c r="B11" s="34" t="s">
        <v>247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O11"/>
    </row>
    <row r="12" spans="1:16" x14ac:dyDescent="0.25">
      <c r="A12" s="14"/>
      <c r="B12" s="46" t="s">
        <v>275</v>
      </c>
      <c r="C12" s="64">
        <v>27451</v>
      </c>
      <c r="D12" s="64">
        <v>27556</v>
      </c>
      <c r="E12" s="64">
        <v>27717</v>
      </c>
      <c r="F12" s="64">
        <v>27914</v>
      </c>
      <c r="G12" s="64">
        <v>28205</v>
      </c>
      <c r="H12" s="64">
        <v>28497</v>
      </c>
      <c r="I12" s="64">
        <v>28832</v>
      </c>
      <c r="J12" s="64">
        <v>29209</v>
      </c>
      <c r="K12" s="64">
        <v>29628</v>
      </c>
      <c r="L12" s="64">
        <v>30090</v>
      </c>
      <c r="M12" s="64">
        <v>30599</v>
      </c>
      <c r="O12"/>
    </row>
    <row r="13" spans="1:16" x14ac:dyDescent="0.25">
      <c r="A13" s="14"/>
      <c r="B13" s="52" t="s">
        <v>234</v>
      </c>
      <c r="C13" s="64">
        <v>937</v>
      </c>
      <c r="D13" s="64">
        <v>981</v>
      </c>
      <c r="E13" s="64">
        <v>999</v>
      </c>
      <c r="F13" s="64">
        <v>1005</v>
      </c>
      <c r="G13" s="64">
        <v>1023</v>
      </c>
      <c r="H13" s="64">
        <v>1057</v>
      </c>
      <c r="I13" s="64">
        <v>1084</v>
      </c>
      <c r="J13" s="64">
        <v>1102</v>
      </c>
      <c r="K13" s="64">
        <v>1112</v>
      </c>
      <c r="L13" s="64">
        <v>1118</v>
      </c>
      <c r="M13" s="64">
        <v>1117</v>
      </c>
      <c r="O13"/>
    </row>
    <row r="14" spans="1:16" x14ac:dyDescent="0.25">
      <c r="A14" s="14"/>
      <c r="B14" s="47" t="s">
        <v>1</v>
      </c>
      <c r="C14" s="64">
        <v>26514</v>
      </c>
      <c r="D14" s="64">
        <v>26575</v>
      </c>
      <c r="E14" s="64">
        <v>26718</v>
      </c>
      <c r="F14" s="64">
        <v>26909</v>
      </c>
      <c r="G14" s="64">
        <v>27183</v>
      </c>
      <c r="H14" s="64">
        <v>27440</v>
      </c>
      <c r="I14" s="64">
        <v>27748</v>
      </c>
      <c r="J14" s="64">
        <v>28107</v>
      </c>
      <c r="K14" s="64">
        <v>28516</v>
      </c>
      <c r="L14" s="64">
        <v>28973</v>
      </c>
      <c r="M14" s="64">
        <v>29482</v>
      </c>
      <c r="O14"/>
    </row>
    <row r="15" spans="1:16" x14ac:dyDescent="0.25">
      <c r="A15" s="14"/>
      <c r="B15" s="52" t="s">
        <v>262</v>
      </c>
      <c r="C15" s="64">
        <v>1853</v>
      </c>
      <c r="D15" s="64">
        <v>1969</v>
      </c>
      <c r="E15" s="64">
        <v>2085</v>
      </c>
      <c r="F15" s="64">
        <v>2201</v>
      </c>
      <c r="G15" s="64">
        <v>2317</v>
      </c>
      <c r="H15" s="64">
        <v>2389</v>
      </c>
      <c r="I15" s="64">
        <v>2441</v>
      </c>
      <c r="J15" s="64">
        <v>2471</v>
      </c>
      <c r="K15" s="64">
        <v>2480</v>
      </c>
      <c r="L15" s="64">
        <v>2467</v>
      </c>
      <c r="M15" s="64">
        <v>2436</v>
      </c>
      <c r="O15"/>
    </row>
    <row r="16" spans="1:16" x14ac:dyDescent="0.25">
      <c r="A16" s="14"/>
      <c r="B16" s="48" t="s">
        <v>263</v>
      </c>
      <c r="C16" s="269">
        <v>24661</v>
      </c>
      <c r="D16" s="269">
        <v>24605</v>
      </c>
      <c r="E16" s="269">
        <v>24633</v>
      </c>
      <c r="F16" s="269">
        <v>24708</v>
      </c>
      <c r="G16" s="269">
        <v>24866</v>
      </c>
      <c r="H16" s="269">
        <v>25052</v>
      </c>
      <c r="I16" s="269">
        <v>25307</v>
      </c>
      <c r="J16" s="269">
        <v>25636</v>
      </c>
      <c r="K16" s="269">
        <v>26036</v>
      </c>
      <c r="L16" s="269">
        <v>26505</v>
      </c>
      <c r="M16" s="269">
        <v>27046</v>
      </c>
      <c r="O16"/>
    </row>
    <row r="17" spans="1:15" x14ac:dyDescent="0.25">
      <c r="A17" s="13"/>
      <c r="B17" s="34" t="s">
        <v>2</v>
      </c>
      <c r="C17" s="270"/>
      <c r="D17" s="270"/>
      <c r="E17" s="270"/>
      <c r="F17" s="270"/>
      <c r="G17" s="270"/>
      <c r="H17" s="628"/>
      <c r="I17" s="628"/>
      <c r="J17" s="628"/>
      <c r="K17" s="628"/>
      <c r="L17" s="628"/>
      <c r="M17" s="628"/>
      <c r="O17"/>
    </row>
    <row r="18" spans="1:15" x14ac:dyDescent="0.25">
      <c r="A18" s="15"/>
      <c r="B18" s="49" t="s">
        <v>264</v>
      </c>
      <c r="C18" s="64">
        <v>28205.203999999983</v>
      </c>
      <c r="D18" s="64">
        <v>28577.696000000011</v>
      </c>
      <c r="E18" s="64">
        <v>28781.421999999995</v>
      </c>
      <c r="F18" s="64">
        <v>27972.371999999999</v>
      </c>
      <c r="G18" s="64">
        <v>27863.503000000077</v>
      </c>
      <c r="H18" s="64">
        <v>27863.503000000077</v>
      </c>
      <c r="I18" s="64">
        <v>27863.503000000077</v>
      </c>
      <c r="J18" s="64">
        <v>27863.503000000077</v>
      </c>
      <c r="K18" s="64">
        <v>27863.503000000077</v>
      </c>
      <c r="L18" s="64">
        <v>27863.503000000077</v>
      </c>
      <c r="M18" s="64">
        <v>27863.503000000077</v>
      </c>
      <c r="O18"/>
    </row>
    <row r="19" spans="1:15" x14ac:dyDescent="0.25">
      <c r="A19" s="14"/>
      <c r="B19" s="50" t="s">
        <v>276</v>
      </c>
      <c r="C19" s="64">
        <v>4122.43</v>
      </c>
      <c r="D19" s="64">
        <v>3817.5500000000011</v>
      </c>
      <c r="E19" s="64">
        <v>3861.96</v>
      </c>
      <c r="F19" s="64">
        <v>3198.2959999999998</v>
      </c>
      <c r="G19" s="64">
        <v>2939.6689999999999</v>
      </c>
      <c r="H19" s="64">
        <v>2939.6689999999999</v>
      </c>
      <c r="I19" s="64">
        <v>2939.6689999999999</v>
      </c>
      <c r="J19" s="64">
        <v>2939.6689999999999</v>
      </c>
      <c r="K19" s="64">
        <v>2939.6689999999999</v>
      </c>
      <c r="L19" s="64">
        <v>2939.6689999999999</v>
      </c>
      <c r="M19" s="64">
        <v>2939.6689999999999</v>
      </c>
      <c r="O19"/>
    </row>
    <row r="20" spans="1:15" x14ac:dyDescent="0.25">
      <c r="A20" s="14"/>
      <c r="B20" s="52" t="s">
        <v>229</v>
      </c>
      <c r="C20" s="64">
        <v>609.82600000000048</v>
      </c>
      <c r="D20" s="64">
        <v>564.37100000000021</v>
      </c>
      <c r="E20" s="64">
        <v>660.99599999999998</v>
      </c>
      <c r="F20" s="64">
        <v>669.07899999999995</v>
      </c>
      <c r="G20" s="64">
        <v>622.85399999999993</v>
      </c>
      <c r="H20" s="64">
        <v>622.85399999999993</v>
      </c>
      <c r="I20" s="64">
        <v>622.85399999999993</v>
      </c>
      <c r="J20" s="64">
        <v>622.85399999999993</v>
      </c>
      <c r="K20" s="64">
        <v>622.85399999999993</v>
      </c>
      <c r="L20" s="64">
        <v>622.85399999999993</v>
      </c>
      <c r="M20" s="64">
        <v>622.85399999999993</v>
      </c>
      <c r="O20"/>
    </row>
    <row r="21" spans="1:15" x14ac:dyDescent="0.25">
      <c r="A21" s="14"/>
      <c r="B21" s="52" t="s">
        <v>266</v>
      </c>
      <c r="C21" s="64">
        <v>3512.6040000000003</v>
      </c>
      <c r="D21" s="64">
        <v>3253.179000000001</v>
      </c>
      <c r="E21" s="64">
        <v>3200.9639999999999</v>
      </c>
      <c r="F21" s="64">
        <v>2529.2170000000001</v>
      </c>
      <c r="G21" s="64">
        <v>2316.8149999999996</v>
      </c>
      <c r="H21" s="64">
        <v>2316.8149999999996</v>
      </c>
      <c r="I21" s="64">
        <v>2316.8149999999996</v>
      </c>
      <c r="J21" s="64">
        <v>2316.8149999999996</v>
      </c>
      <c r="K21" s="64">
        <v>2316.8149999999996</v>
      </c>
      <c r="L21" s="64">
        <v>2316.8149999999996</v>
      </c>
      <c r="M21" s="64">
        <v>2316.8149999999996</v>
      </c>
      <c r="O21"/>
    </row>
    <row r="22" spans="1:15" x14ac:dyDescent="0.25">
      <c r="A22" s="14"/>
      <c r="B22" s="317" t="s">
        <v>248</v>
      </c>
      <c r="C22" s="64">
        <v>3221</v>
      </c>
      <c r="D22" s="64">
        <v>2965</v>
      </c>
      <c r="E22" s="64">
        <v>2820</v>
      </c>
      <c r="F22" s="64">
        <v>2177</v>
      </c>
      <c r="G22" s="64">
        <v>1879</v>
      </c>
      <c r="H22" s="64">
        <v>1879</v>
      </c>
      <c r="I22" s="64">
        <v>1879</v>
      </c>
      <c r="J22" s="64">
        <v>1879</v>
      </c>
      <c r="K22" s="64">
        <v>1879</v>
      </c>
      <c r="L22" s="64">
        <v>1879</v>
      </c>
      <c r="M22" s="64">
        <v>1879</v>
      </c>
      <c r="O22"/>
    </row>
    <row r="23" spans="1:15" x14ac:dyDescent="0.25">
      <c r="A23" s="14"/>
      <c r="B23" s="317" t="s">
        <v>249</v>
      </c>
      <c r="C23" s="64">
        <v>274</v>
      </c>
      <c r="D23" s="64">
        <v>288</v>
      </c>
      <c r="E23" s="64">
        <v>391</v>
      </c>
      <c r="F23" s="64">
        <v>379</v>
      </c>
      <c r="G23" s="64">
        <v>438</v>
      </c>
      <c r="H23" s="64">
        <v>438</v>
      </c>
      <c r="I23" s="64">
        <v>438</v>
      </c>
      <c r="J23" s="64">
        <v>438</v>
      </c>
      <c r="K23" s="64">
        <v>438</v>
      </c>
      <c r="L23" s="64">
        <v>438</v>
      </c>
      <c r="M23" s="64">
        <v>438</v>
      </c>
      <c r="O23"/>
    </row>
    <row r="24" spans="1:15" x14ac:dyDescent="0.25">
      <c r="A24" s="15"/>
      <c r="B24" s="49" t="s">
        <v>267</v>
      </c>
      <c r="C24" s="64">
        <v>1115.2199999999998</v>
      </c>
      <c r="D24" s="64">
        <v>958.38</v>
      </c>
      <c r="E24" s="64">
        <v>1297.1320000000001</v>
      </c>
      <c r="F24" s="64">
        <v>1503.8420000000001</v>
      </c>
      <c r="G24" s="64">
        <v>566.99800000000005</v>
      </c>
      <c r="H24" s="64">
        <v>83.6</v>
      </c>
      <c r="I24" s="64">
        <v>83.6</v>
      </c>
      <c r="J24" s="64">
        <v>83.6</v>
      </c>
      <c r="K24" s="64">
        <v>83.6</v>
      </c>
      <c r="L24" s="64">
        <v>83.6</v>
      </c>
      <c r="M24" s="64">
        <v>83.6</v>
      </c>
      <c r="N24" s="525"/>
      <c r="O24"/>
    </row>
    <row r="25" spans="1:15" x14ac:dyDescent="0.25">
      <c r="A25" s="16"/>
      <c r="B25" s="48" t="s">
        <v>8</v>
      </c>
      <c r="C25" s="269">
        <f t="shared" ref="C25:F25" si="0">C18+C19+C24</f>
        <v>33442.853999999985</v>
      </c>
      <c r="D25" s="269">
        <f t="shared" si="0"/>
        <v>33353.626000000011</v>
      </c>
      <c r="E25" s="269">
        <f t="shared" si="0"/>
        <v>33940.513999999996</v>
      </c>
      <c r="F25" s="269">
        <f t="shared" si="0"/>
        <v>32674.51</v>
      </c>
      <c r="G25" s="269">
        <f t="shared" ref="G25" si="1">G18+G19+G24</f>
        <v>31370.170000000078</v>
      </c>
      <c r="H25" s="269">
        <v>30886.772000000077</v>
      </c>
      <c r="I25" s="269">
        <v>30886.772000000077</v>
      </c>
      <c r="J25" s="269">
        <v>30886.772000000077</v>
      </c>
      <c r="K25" s="269">
        <v>30886.772000000077</v>
      </c>
      <c r="L25" s="269">
        <v>30886.772000000077</v>
      </c>
      <c r="M25" s="269">
        <v>30886.772000000077</v>
      </c>
      <c r="O25"/>
    </row>
    <row r="26" spans="1:15" x14ac:dyDescent="0.25">
      <c r="A26" s="17"/>
      <c r="B26" s="34" t="s">
        <v>277</v>
      </c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O26"/>
    </row>
    <row r="27" spans="1:15" x14ac:dyDescent="0.25">
      <c r="A27" s="15"/>
      <c r="B27" s="49" t="s">
        <v>3</v>
      </c>
      <c r="C27" s="522">
        <v>31045.222999999994</v>
      </c>
      <c r="D27" s="522">
        <v>30699.83099999998</v>
      </c>
      <c r="E27" s="522">
        <v>30327.335999999981</v>
      </c>
      <c r="F27" s="522">
        <v>30523.675999999981</v>
      </c>
      <c r="G27" s="522">
        <v>30930.16899999998</v>
      </c>
      <c r="H27" s="522">
        <v>30930.16899999998</v>
      </c>
      <c r="I27" s="522">
        <v>30930.16899999998</v>
      </c>
      <c r="J27" s="522">
        <v>30930.16899999998</v>
      </c>
      <c r="K27" s="522">
        <v>30930.16899999998</v>
      </c>
      <c r="L27" s="522">
        <v>30930.16899999998</v>
      </c>
      <c r="M27" s="522">
        <v>30930.16899999998</v>
      </c>
      <c r="O27"/>
    </row>
    <row r="28" spans="1:15" x14ac:dyDescent="0.25">
      <c r="A28" s="15"/>
      <c r="B28" s="52" t="s">
        <v>250</v>
      </c>
      <c r="C28" s="522"/>
      <c r="D28" s="522">
        <v>0</v>
      </c>
      <c r="E28" s="522">
        <v>1047.8630000000003</v>
      </c>
      <c r="F28" s="522">
        <v>1354.4030000000002</v>
      </c>
      <c r="G28" s="522">
        <v>1769.8910000000003</v>
      </c>
      <c r="H28" s="522">
        <v>1769.8910000000003</v>
      </c>
      <c r="I28" s="522">
        <v>1769.8910000000003</v>
      </c>
      <c r="J28" s="522">
        <v>1769.8910000000003</v>
      </c>
      <c r="K28" s="522">
        <v>1769.8910000000003</v>
      </c>
      <c r="L28" s="522">
        <v>1769.8910000000003</v>
      </c>
      <c r="M28" s="522">
        <v>1769.8910000000003</v>
      </c>
      <c r="O28"/>
    </row>
    <row r="29" spans="1:15" x14ac:dyDescent="0.25">
      <c r="A29" s="15"/>
      <c r="B29" s="52" t="s">
        <v>251</v>
      </c>
      <c r="C29" s="522"/>
      <c r="D29" s="522">
        <v>0</v>
      </c>
      <c r="E29" s="522">
        <v>1420.3580000000002</v>
      </c>
      <c r="F29" s="522">
        <v>1530.5580000000002</v>
      </c>
      <c r="G29" s="522">
        <v>1539.5530000000001</v>
      </c>
      <c r="H29" s="522">
        <v>1539.5530000000001</v>
      </c>
      <c r="I29" s="522">
        <v>1539.5530000000001</v>
      </c>
      <c r="J29" s="522">
        <v>1539.5530000000001</v>
      </c>
      <c r="K29" s="522">
        <v>1539.5530000000001</v>
      </c>
      <c r="L29" s="522">
        <v>1539.5530000000001</v>
      </c>
      <c r="M29" s="522">
        <v>1539.5530000000001</v>
      </c>
      <c r="O29"/>
    </row>
    <row r="30" spans="1:15" x14ac:dyDescent="0.25">
      <c r="A30" s="17"/>
      <c r="B30" s="56" t="s">
        <v>252</v>
      </c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O30"/>
    </row>
    <row r="31" spans="1:15" x14ac:dyDescent="0.25">
      <c r="A31" s="15"/>
      <c r="B31" s="57" t="s">
        <v>230</v>
      </c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O31"/>
    </row>
    <row r="32" spans="1:15" x14ac:dyDescent="0.25">
      <c r="A32" s="15"/>
      <c r="B32" s="52" t="s">
        <v>6</v>
      </c>
      <c r="C32" s="274">
        <f t="shared" ref="C32:J32" si="2">C18+C20+C24-C16</f>
        <v>5269.2499999999854</v>
      </c>
      <c r="D32" s="274">
        <f t="shared" si="2"/>
        <v>5495.447000000011</v>
      </c>
      <c r="E32" s="274">
        <f t="shared" si="2"/>
        <v>6106.5499999999956</v>
      </c>
      <c r="F32" s="274">
        <f t="shared" si="2"/>
        <v>5437.2930000000015</v>
      </c>
      <c r="G32" s="274">
        <f t="shared" si="2"/>
        <v>4187.355000000076</v>
      </c>
      <c r="H32" s="274">
        <f t="shared" si="2"/>
        <v>3517.9570000000749</v>
      </c>
      <c r="I32" s="274">
        <f t="shared" si="2"/>
        <v>3262.9570000000749</v>
      </c>
      <c r="J32" s="274">
        <f t="shared" si="2"/>
        <v>2933.9570000000749</v>
      </c>
      <c r="K32" s="274">
        <f t="shared" ref="K32:L32" si="3">K18+K20+K24-K16</f>
        <v>2533.9570000000749</v>
      </c>
      <c r="L32" s="274">
        <f t="shared" si="3"/>
        <v>2064.9570000000749</v>
      </c>
      <c r="M32" s="274">
        <f t="shared" ref="M32" si="4">M18+M20+M24-M16</f>
        <v>1523.9570000000749</v>
      </c>
      <c r="O32"/>
    </row>
    <row r="33" spans="1:15" x14ac:dyDescent="0.25">
      <c r="A33" s="15"/>
      <c r="B33" s="53" t="s">
        <v>5</v>
      </c>
      <c r="C33" s="275">
        <f t="shared" ref="C33:J33" si="5">(+C32/C16)*100</f>
        <v>21.366732898098153</v>
      </c>
      <c r="D33" s="275">
        <f t="shared" si="5"/>
        <v>22.334675878886451</v>
      </c>
      <c r="E33" s="275">
        <f t="shared" si="5"/>
        <v>24.790118946129159</v>
      </c>
      <c r="F33" s="275">
        <f t="shared" si="5"/>
        <v>22.006204468188447</v>
      </c>
      <c r="G33" s="275">
        <f t="shared" si="5"/>
        <v>16.839680688490613</v>
      </c>
      <c r="H33" s="275">
        <f t="shared" si="5"/>
        <v>14.042619351748661</v>
      </c>
      <c r="I33" s="275">
        <f t="shared" si="5"/>
        <v>12.893495870708005</v>
      </c>
      <c r="J33" s="275">
        <f t="shared" si="5"/>
        <v>11.444675456389744</v>
      </c>
      <c r="K33" s="275">
        <f t="shared" ref="K33:L33" si="6">(+K32/K16)*100</f>
        <v>9.7325126747583148</v>
      </c>
      <c r="L33" s="275">
        <f t="shared" si="6"/>
        <v>7.7908205998870965</v>
      </c>
      <c r="M33" s="275">
        <f t="shared" ref="M33" si="7">(+M32/M16)*100</f>
        <v>5.6346853508839567</v>
      </c>
      <c r="O33"/>
    </row>
    <row r="34" spans="1:15" x14ac:dyDescent="0.25">
      <c r="A34" s="14"/>
      <c r="B34" s="51" t="s">
        <v>253</v>
      </c>
      <c r="C34" s="275"/>
      <c r="D34" s="275"/>
      <c r="E34" s="275"/>
      <c r="F34" s="275"/>
      <c r="G34" s="275"/>
      <c r="H34" s="275"/>
      <c r="I34" s="273"/>
      <c r="J34" s="273"/>
      <c r="K34" s="273"/>
      <c r="L34" s="273"/>
      <c r="M34" s="273"/>
      <c r="O34"/>
    </row>
    <row r="35" spans="1:15" x14ac:dyDescent="0.25">
      <c r="A35" s="15"/>
      <c r="B35" s="53" t="s">
        <v>7</v>
      </c>
      <c r="C35" s="274">
        <f t="shared" ref="C35:J35" si="8">C27+C20+C24-C16</f>
        <v>8109.268999999993</v>
      </c>
      <c r="D35" s="274">
        <f t="shared" si="8"/>
        <v>7617.5819999999803</v>
      </c>
      <c r="E35" s="274">
        <f t="shared" si="8"/>
        <v>7652.4639999999818</v>
      </c>
      <c r="F35" s="274">
        <f t="shared" si="8"/>
        <v>7988.5969999999834</v>
      </c>
      <c r="G35" s="274">
        <f t="shared" si="8"/>
        <v>7254.0209999999788</v>
      </c>
      <c r="H35" s="274">
        <f t="shared" si="8"/>
        <v>6584.6229999999778</v>
      </c>
      <c r="I35" s="274">
        <f t="shared" si="8"/>
        <v>6329.6229999999778</v>
      </c>
      <c r="J35" s="274">
        <f t="shared" si="8"/>
        <v>6000.6229999999778</v>
      </c>
      <c r="K35" s="274">
        <f t="shared" ref="K35:L35" si="9">K27+K20+K24-K16</f>
        <v>5600.6229999999778</v>
      </c>
      <c r="L35" s="274">
        <f t="shared" si="9"/>
        <v>5131.6229999999778</v>
      </c>
      <c r="M35" s="274">
        <f t="shared" ref="M35" si="10">M27+M20+M24-M16</f>
        <v>4590.6229999999778</v>
      </c>
      <c r="O35"/>
    </row>
    <row r="36" spans="1:15" x14ac:dyDescent="0.25">
      <c r="A36" s="15"/>
      <c r="B36" s="53" t="s">
        <v>9</v>
      </c>
      <c r="C36" s="275">
        <f t="shared" ref="C36:J36" si="11">(+C35/C16)*100</f>
        <v>32.882969060459807</v>
      </c>
      <c r="D36" s="275">
        <f t="shared" si="11"/>
        <v>30.959487908961513</v>
      </c>
      <c r="E36" s="275">
        <f t="shared" si="11"/>
        <v>31.065903462834338</v>
      </c>
      <c r="F36" s="275">
        <f t="shared" si="11"/>
        <v>32.332026064432505</v>
      </c>
      <c r="G36" s="275">
        <f t="shared" si="11"/>
        <v>29.172448323011256</v>
      </c>
      <c r="H36" s="275">
        <f t="shared" si="11"/>
        <v>26.283821650965898</v>
      </c>
      <c r="I36" s="275">
        <f t="shared" si="11"/>
        <v>25.011352590192349</v>
      </c>
      <c r="J36" s="275">
        <f t="shared" si="11"/>
        <v>23.407017475425096</v>
      </c>
      <c r="K36" s="275">
        <f t="shared" ref="K36:L36" si="12">(+K35/K16)*100</f>
        <v>21.511073129512898</v>
      </c>
      <c r="L36" s="275">
        <f t="shared" si="12"/>
        <v>19.360962082625836</v>
      </c>
      <c r="M36" s="275">
        <f t="shared" ref="M36" si="13">(+M35/M16)*100</f>
        <v>16.973389780374095</v>
      </c>
      <c r="O36"/>
    </row>
    <row r="37" spans="1:15" x14ac:dyDescent="0.25">
      <c r="A37" s="15"/>
      <c r="B37" s="276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</row>
    <row r="38" spans="1:15" x14ac:dyDescent="0.25">
      <c r="A38" s="15"/>
      <c r="B38" s="276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</row>
    <row r="39" spans="1:15" x14ac:dyDescent="0.25">
      <c r="A39" s="15"/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</row>
    <row r="40" spans="1:15" x14ac:dyDescent="0.25">
      <c r="B40" s="18"/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20"/>
    </row>
    <row r="41" spans="1:15" x14ac:dyDescent="0.25">
      <c r="A41" s="21"/>
      <c r="B41" s="22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5" x14ac:dyDescent="0.25">
      <c r="A42" s="24"/>
      <c r="B42" s="58"/>
      <c r="C42" s="54"/>
      <c r="D42" s="55"/>
      <c r="E42" s="25"/>
    </row>
    <row r="43" spans="1:15" x14ac:dyDescent="0.25">
      <c r="A43" s="24"/>
      <c r="B43" s="54"/>
      <c r="C43" s="54"/>
      <c r="D43" s="8"/>
      <c r="E43" s="26"/>
    </row>
    <row r="44" spans="1:15" x14ac:dyDescent="0.25">
      <c r="A44" s="24"/>
      <c r="B44" s="54"/>
      <c r="C44" s="55"/>
      <c r="D44" s="26"/>
      <c r="E44" s="26"/>
    </row>
    <row r="53" spans="15:15" s="329" customFormat="1" ht="12.75" x14ac:dyDescent="0.2">
      <c r="O53" s="385"/>
    </row>
  </sheetData>
  <mergeCells count="2">
    <mergeCell ref="C8:F8"/>
    <mergeCell ref="H8:J8"/>
  </mergeCells>
  <hyperlinks>
    <hyperlink ref="B8" r:id="rId1" display="http://www.iso-ne.com/lf"/>
    <hyperlink ref="C8" r:id="rId2" display="https://www.iso-ne.com/dg-forecast"/>
    <hyperlink ref="H8" r:id="rId3" display="https://www.iso-ne.com/eef"/>
  </hyperlinks>
  <pageMargins left="0.45" right="0.45" top="0.5" bottom="0.5" header="0.3" footer="0.3"/>
  <pageSetup orientation="landscape" useFirstPageNumber="1" r:id="rId4"/>
  <headerFooter>
    <oddFooter>&amp;L&amp;10CELT Report - May 2023&amp;C&amp;10 1.1.&amp;P&amp;R&amp;10ISO New England Inc</oddFooter>
  </headerFooter>
  <rowBreaks count="1" manualBreakCount="1">
    <brk id="37" max="16383" man="1"/>
  </rowBreaks>
  <drawing r:id="rId5"/>
  <legacyDrawing r:id="rId6"/>
  <oleObjects>
    <mc:AlternateContent xmlns:mc="http://schemas.openxmlformats.org/markup-compatibility/2006">
      <mc:Choice Requires="x14">
        <oleObject progId="Word.Document.12" shapeId="27674" r:id="rId7">
          <objectPr defaultSize="0" r:id="rId8">
            <anchor moveWithCells="1">
              <from>
                <xdr:col>1</xdr:col>
                <xdr:colOff>9525</xdr:colOff>
                <xdr:row>0</xdr:row>
                <xdr:rowOff>0</xdr:rowOff>
              </from>
              <to>
                <xdr:col>12</xdr:col>
                <xdr:colOff>333375</xdr:colOff>
                <xdr:row>4</xdr:row>
                <xdr:rowOff>133350</xdr:rowOff>
              </to>
            </anchor>
          </objectPr>
        </oleObject>
      </mc:Choice>
      <mc:Fallback>
        <oleObject progId="Word.Document.12" shapeId="27674" r:id="rId7"/>
      </mc:Fallback>
    </mc:AlternateContent>
    <mc:AlternateContent xmlns:mc="http://schemas.openxmlformats.org/markup-compatibility/2006">
      <mc:Choice Requires="x14">
        <oleObject progId="Word.Document.12" shapeId="27675" r:id="rId9">
          <objectPr defaultSize="0" r:id="rId10">
            <anchor moveWithCells="1">
              <from>
                <xdr:col>1</xdr:col>
                <xdr:colOff>28575</xdr:colOff>
                <xdr:row>37</xdr:row>
                <xdr:rowOff>161925</xdr:rowOff>
              </from>
              <to>
                <xdr:col>12</xdr:col>
                <xdr:colOff>390525</xdr:colOff>
                <xdr:row>64</xdr:row>
                <xdr:rowOff>28575</xdr:rowOff>
              </to>
            </anchor>
          </objectPr>
        </oleObject>
      </mc:Choice>
      <mc:Fallback>
        <oleObject progId="Word.Document.12" shapeId="27675" r:id="rId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56"/>
  <sheetViews>
    <sheetView zoomScaleNormal="100" workbookViewId="0">
      <selection activeCell="R11" sqref="R11"/>
    </sheetView>
  </sheetViews>
  <sheetFormatPr defaultRowHeight="15" x14ac:dyDescent="0.25"/>
  <cols>
    <col min="1" max="1" width="2.5703125" customWidth="1"/>
    <col min="2" max="2" width="36.140625" customWidth="1"/>
    <col min="3" max="13" width="8.140625" bestFit="1" customWidth="1"/>
  </cols>
  <sheetData>
    <row r="2" spans="1:13" x14ac:dyDescent="0.25">
      <c r="B2" s="10"/>
      <c r="C2" s="10"/>
      <c r="D2" s="11"/>
      <c r="E2" s="10"/>
      <c r="F2" s="10"/>
      <c r="G2" s="10"/>
      <c r="H2" s="10"/>
      <c r="I2" s="10"/>
      <c r="J2" s="10"/>
      <c r="K2" s="10"/>
      <c r="L2" s="10"/>
    </row>
    <row r="3" spans="1:13" s="30" customFormat="1" ht="15.75" x14ac:dyDescent="0.25">
      <c r="A3" s="1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3" s="30" customFormat="1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3" s="30" customForma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3" s="30" customForma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</row>
    <row r="7" spans="1:13" s="30" customFormat="1" x14ac:dyDescent="0.25">
      <c r="A7" s="389"/>
      <c r="B7" s="375" t="s">
        <v>208</v>
      </c>
      <c r="C7" s="389"/>
      <c r="D7" s="389"/>
      <c r="E7" s="389"/>
      <c r="F7" s="389"/>
      <c r="G7" s="389"/>
      <c r="H7" s="389"/>
      <c r="I7" s="389"/>
      <c r="J7" s="389"/>
      <c r="K7" s="389"/>
      <c r="L7" s="389"/>
    </row>
    <row r="8" spans="1:13" s="362" customFormat="1" x14ac:dyDescent="0.25">
      <c r="A8" s="390"/>
      <c r="B8" s="363" t="s">
        <v>194</v>
      </c>
      <c r="C8" s="653" t="s">
        <v>200</v>
      </c>
      <c r="D8" s="653"/>
      <c r="E8" s="653"/>
      <c r="F8" s="653"/>
      <c r="G8" s="363"/>
      <c r="H8" s="653" t="s">
        <v>227</v>
      </c>
      <c r="I8" s="653"/>
      <c r="J8" s="653"/>
      <c r="K8" s="363"/>
      <c r="L8" s="363"/>
    </row>
    <row r="9" spans="1:13" s="30" customFormat="1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3" x14ac:dyDescent="0.25">
      <c r="B10" s="31" t="s">
        <v>4</v>
      </c>
      <c r="C10" s="32" t="s">
        <v>5321</v>
      </c>
      <c r="D10" s="32" t="s">
        <v>5250</v>
      </c>
      <c r="E10" s="32" t="s">
        <v>5251</v>
      </c>
      <c r="F10" s="32" t="s">
        <v>5253</v>
      </c>
      <c r="G10" s="32" t="s">
        <v>5254</v>
      </c>
      <c r="H10" s="32" t="s">
        <v>5255</v>
      </c>
      <c r="I10" s="32" t="s">
        <v>5256</v>
      </c>
      <c r="J10" s="32" t="s">
        <v>5257</v>
      </c>
      <c r="K10" s="32" t="s">
        <v>5258</v>
      </c>
      <c r="L10" s="32" t="s">
        <v>5259</v>
      </c>
      <c r="M10" s="32" t="s">
        <v>5260</v>
      </c>
    </row>
    <row r="11" spans="1:13" x14ac:dyDescent="0.25">
      <c r="B11" s="34" t="s">
        <v>254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1:13" x14ac:dyDescent="0.25">
      <c r="B12" s="46" t="s">
        <v>5322</v>
      </c>
      <c r="C12" s="64">
        <v>21726</v>
      </c>
      <c r="D12" s="64">
        <v>22053</v>
      </c>
      <c r="E12" s="64">
        <v>22461</v>
      </c>
      <c r="F12" s="64">
        <v>22958</v>
      </c>
      <c r="G12" s="64">
        <v>23541</v>
      </c>
      <c r="H12" s="64">
        <v>24180</v>
      </c>
      <c r="I12" s="64">
        <v>24896</v>
      </c>
      <c r="J12" s="64">
        <v>25701</v>
      </c>
      <c r="K12" s="64">
        <v>26610</v>
      </c>
      <c r="L12" s="64">
        <v>27646</v>
      </c>
      <c r="M12" s="64">
        <v>28810</v>
      </c>
    </row>
    <row r="13" spans="1:13" x14ac:dyDescent="0.25">
      <c r="A13" s="15"/>
      <c r="B13" s="52" t="s">
        <v>234</v>
      </c>
      <c r="C13" s="64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x14ac:dyDescent="0.25">
      <c r="A14" s="15"/>
      <c r="B14" s="47" t="s">
        <v>5324</v>
      </c>
      <c r="C14" s="64">
        <v>21726</v>
      </c>
      <c r="D14" s="64">
        <v>22053</v>
      </c>
      <c r="E14" s="64">
        <v>22461</v>
      </c>
      <c r="F14" s="64">
        <v>22958</v>
      </c>
      <c r="G14" s="64">
        <v>23541</v>
      </c>
      <c r="H14" s="64">
        <v>24180</v>
      </c>
      <c r="I14" s="64">
        <v>24896</v>
      </c>
      <c r="J14" s="64">
        <v>25701</v>
      </c>
      <c r="K14" s="64">
        <v>26610</v>
      </c>
      <c r="L14" s="64">
        <v>27646</v>
      </c>
      <c r="M14" s="64">
        <v>28810</v>
      </c>
    </row>
    <row r="15" spans="1:13" x14ac:dyDescent="0.25">
      <c r="A15" s="14"/>
      <c r="B15" s="52" t="s">
        <v>255</v>
      </c>
      <c r="C15" s="64">
        <v>1679</v>
      </c>
      <c r="D15" s="64">
        <v>1784</v>
      </c>
      <c r="E15" s="64">
        <v>1889</v>
      </c>
      <c r="F15" s="64">
        <v>1994</v>
      </c>
      <c r="G15" s="64">
        <v>2099</v>
      </c>
      <c r="H15" s="64">
        <v>2217</v>
      </c>
      <c r="I15" s="64">
        <v>2318</v>
      </c>
      <c r="J15" s="64">
        <v>2401</v>
      </c>
      <c r="K15" s="64">
        <v>2465</v>
      </c>
      <c r="L15" s="64">
        <v>2512</v>
      </c>
      <c r="M15" s="64">
        <v>2543</v>
      </c>
    </row>
    <row r="16" spans="1:13" x14ac:dyDescent="0.25">
      <c r="A16" s="15"/>
      <c r="B16" s="48" t="s">
        <v>5323</v>
      </c>
      <c r="C16" s="269">
        <v>20047</v>
      </c>
      <c r="D16" s="269">
        <v>20269</v>
      </c>
      <c r="E16" s="269">
        <v>20572</v>
      </c>
      <c r="F16" s="269">
        <v>20964</v>
      </c>
      <c r="G16" s="269">
        <v>21442</v>
      </c>
      <c r="H16" s="269">
        <v>21963</v>
      </c>
      <c r="I16" s="269">
        <v>22578</v>
      </c>
      <c r="J16" s="269">
        <v>23301</v>
      </c>
      <c r="K16" s="269">
        <v>24145</v>
      </c>
      <c r="L16" s="269">
        <v>25133</v>
      </c>
      <c r="M16" s="269">
        <v>26267</v>
      </c>
    </row>
    <row r="17" spans="1:13" x14ac:dyDescent="0.25">
      <c r="A17" s="14"/>
      <c r="B17" s="34" t="s">
        <v>2</v>
      </c>
      <c r="C17" s="270"/>
      <c r="D17" s="270"/>
      <c r="E17" s="270"/>
      <c r="F17" s="270"/>
      <c r="G17" s="270"/>
      <c r="H17" s="271"/>
      <c r="I17" s="270"/>
      <c r="J17" s="270"/>
      <c r="K17" s="270"/>
      <c r="L17" s="270"/>
      <c r="M17" s="270"/>
    </row>
    <row r="18" spans="1:13" x14ac:dyDescent="0.25">
      <c r="B18" s="49" t="s">
        <v>256</v>
      </c>
      <c r="C18" s="64">
        <v>28464.588000000014</v>
      </c>
      <c r="D18" s="64">
        <v>28806.026999999987</v>
      </c>
      <c r="E18" s="64">
        <v>29254.388999999999</v>
      </c>
      <c r="F18" s="64">
        <v>28240.039000000001</v>
      </c>
      <c r="G18" s="64">
        <v>28162.870999999992</v>
      </c>
      <c r="H18" s="64">
        <v>28162.870999999992</v>
      </c>
      <c r="I18" s="64">
        <v>28162.870999999992</v>
      </c>
      <c r="J18" s="64">
        <v>28162.870999999992</v>
      </c>
      <c r="K18" s="64">
        <v>28162.870999999992</v>
      </c>
      <c r="L18" s="64">
        <v>28162.870999999992</v>
      </c>
      <c r="M18" s="64">
        <v>28162.870999999992</v>
      </c>
    </row>
    <row r="19" spans="1:13" x14ac:dyDescent="0.25">
      <c r="A19" s="15"/>
      <c r="B19" s="50" t="s">
        <v>278</v>
      </c>
      <c r="C19" s="64">
        <v>4032.8149999999996</v>
      </c>
      <c r="D19" s="64">
        <v>3721.3970000000013</v>
      </c>
      <c r="E19" s="64">
        <v>3658.06</v>
      </c>
      <c r="F19" s="64">
        <v>3047.3919999999998</v>
      </c>
      <c r="G19" s="64">
        <v>2723.6299999999997</v>
      </c>
      <c r="H19" s="64">
        <v>2723.6299999999997</v>
      </c>
      <c r="I19" s="64">
        <v>2723.6299999999997</v>
      </c>
      <c r="J19" s="64">
        <v>2723.6299999999997</v>
      </c>
      <c r="K19" s="64">
        <v>2723.6299999999997</v>
      </c>
      <c r="L19" s="64">
        <v>2723.6299999999997</v>
      </c>
      <c r="M19" s="64">
        <v>2723.6299999999997</v>
      </c>
    </row>
    <row r="20" spans="1:13" x14ac:dyDescent="0.25">
      <c r="A20" s="14"/>
      <c r="B20" s="52" t="s">
        <v>231</v>
      </c>
      <c r="C20" s="64">
        <v>610.46600000000046</v>
      </c>
      <c r="D20" s="64">
        <v>570.43600000000004</v>
      </c>
      <c r="E20" s="64">
        <v>665.73099999999999</v>
      </c>
      <c r="F20" s="64">
        <v>673.803</v>
      </c>
      <c r="G20" s="64">
        <v>624.85400000000038</v>
      </c>
      <c r="H20" s="64">
        <v>624.85400000000038</v>
      </c>
      <c r="I20" s="64">
        <v>624.85400000000038</v>
      </c>
      <c r="J20" s="64">
        <v>624.85400000000038</v>
      </c>
      <c r="K20" s="64">
        <v>624.85400000000038</v>
      </c>
      <c r="L20" s="64">
        <v>624.85400000000038</v>
      </c>
      <c r="M20" s="64">
        <v>624.85400000000038</v>
      </c>
    </row>
    <row r="21" spans="1:13" x14ac:dyDescent="0.25">
      <c r="A21" s="14"/>
      <c r="B21" s="52" t="s">
        <v>265</v>
      </c>
      <c r="C21" s="64">
        <v>3422.3489999999993</v>
      </c>
      <c r="D21" s="64">
        <v>3150.9610000000011</v>
      </c>
      <c r="E21" s="64">
        <v>2992.3290000000002</v>
      </c>
      <c r="F21" s="64">
        <v>2373.5889999999999</v>
      </c>
      <c r="G21" s="64">
        <v>2098.7759999999994</v>
      </c>
      <c r="H21" s="64">
        <v>2098.7759999999994</v>
      </c>
      <c r="I21" s="64">
        <v>2098.7759999999994</v>
      </c>
      <c r="J21" s="64">
        <v>2098.7759999999994</v>
      </c>
      <c r="K21" s="64">
        <v>2098.7759999999994</v>
      </c>
      <c r="L21" s="64">
        <v>2098.7759999999994</v>
      </c>
      <c r="M21" s="64">
        <v>2098.7759999999994</v>
      </c>
    </row>
    <row r="22" spans="1:13" x14ac:dyDescent="0.25">
      <c r="A22" s="14"/>
      <c r="B22" s="317" t="s">
        <v>248</v>
      </c>
      <c r="C22" s="64">
        <v>3191</v>
      </c>
      <c r="D22" s="64">
        <v>2934</v>
      </c>
      <c r="E22" s="64">
        <v>2790</v>
      </c>
      <c r="F22" s="64">
        <v>2177</v>
      </c>
      <c r="G22" s="64">
        <v>1879</v>
      </c>
      <c r="H22" s="64">
        <v>1879</v>
      </c>
      <c r="I22" s="64">
        <v>1879</v>
      </c>
      <c r="J22" s="64">
        <v>1879</v>
      </c>
      <c r="K22" s="64">
        <v>1879</v>
      </c>
      <c r="L22" s="64">
        <v>1879</v>
      </c>
      <c r="M22" s="64">
        <v>1879</v>
      </c>
    </row>
    <row r="23" spans="1:13" x14ac:dyDescent="0.25">
      <c r="A23" s="14"/>
      <c r="B23" s="317" t="s">
        <v>249</v>
      </c>
      <c r="C23" s="64">
        <v>214</v>
      </c>
      <c r="D23" s="64">
        <v>217</v>
      </c>
      <c r="E23" s="64">
        <v>214</v>
      </c>
      <c r="F23" s="64">
        <v>223</v>
      </c>
      <c r="G23" s="64">
        <v>220</v>
      </c>
      <c r="H23" s="64">
        <v>220</v>
      </c>
      <c r="I23" s="64">
        <v>220</v>
      </c>
      <c r="J23" s="64">
        <v>220</v>
      </c>
      <c r="K23" s="64">
        <v>220</v>
      </c>
      <c r="L23" s="64">
        <v>220</v>
      </c>
      <c r="M23" s="64">
        <v>220</v>
      </c>
    </row>
    <row r="24" spans="1:13" x14ac:dyDescent="0.25">
      <c r="A24" s="14"/>
      <c r="B24" s="49" t="s">
        <v>235</v>
      </c>
      <c r="C24" s="64">
        <v>1070.2199999999998</v>
      </c>
      <c r="D24" s="64">
        <v>958.38</v>
      </c>
      <c r="E24" s="64">
        <v>1264.1319999999998</v>
      </c>
      <c r="F24" s="64">
        <v>1503.8420000000001</v>
      </c>
      <c r="G24" s="64">
        <v>566.99800000000005</v>
      </c>
      <c r="H24" s="64">
        <v>83.6</v>
      </c>
      <c r="I24" s="64">
        <v>83.6</v>
      </c>
      <c r="J24" s="64">
        <v>83.6</v>
      </c>
      <c r="K24" s="64">
        <v>83.6</v>
      </c>
      <c r="L24" s="64">
        <v>83.6</v>
      </c>
      <c r="M24" s="64">
        <v>83.6</v>
      </c>
    </row>
    <row r="25" spans="1:13" x14ac:dyDescent="0.25">
      <c r="A25" s="15"/>
      <c r="B25" s="48" t="s">
        <v>8</v>
      </c>
      <c r="C25" s="269">
        <f t="shared" ref="C25:F25" si="0">C18+C19+C24</f>
        <v>33567.623000000014</v>
      </c>
      <c r="D25" s="269">
        <f t="shared" si="0"/>
        <v>33485.803999999989</v>
      </c>
      <c r="E25" s="269">
        <f t="shared" si="0"/>
        <v>34176.580999999998</v>
      </c>
      <c r="F25" s="269">
        <f t="shared" si="0"/>
        <v>32791.273000000001</v>
      </c>
      <c r="G25" s="269">
        <f t="shared" ref="G25" si="1">G18+G19+G24</f>
        <v>31453.498999999993</v>
      </c>
      <c r="H25" s="269">
        <v>30970.100999999991</v>
      </c>
      <c r="I25" s="269">
        <v>30970.100999999991</v>
      </c>
      <c r="J25" s="269">
        <v>30970.100999999991</v>
      </c>
      <c r="K25" s="269">
        <v>30970.100999999991</v>
      </c>
      <c r="L25" s="269">
        <v>30970.100999999991</v>
      </c>
      <c r="M25" s="269">
        <v>30970.100999999991</v>
      </c>
    </row>
    <row r="26" spans="1:13" x14ac:dyDescent="0.25">
      <c r="A26" s="16"/>
      <c r="B26" s="638" t="s">
        <v>236</v>
      </c>
      <c r="C26" s="639"/>
      <c r="D26" s="272"/>
      <c r="E26" s="272"/>
      <c r="F26" s="272"/>
      <c r="G26" s="272"/>
      <c r="H26" s="272"/>
      <c r="I26" s="270"/>
      <c r="J26" s="270"/>
      <c r="K26" s="270"/>
      <c r="L26" s="270"/>
      <c r="M26" s="270"/>
    </row>
    <row r="27" spans="1:13" x14ac:dyDescent="0.25">
      <c r="B27" s="49" t="s">
        <v>3</v>
      </c>
      <c r="C27" s="64">
        <v>32181.880000000074</v>
      </c>
      <c r="D27" s="64">
        <v>32141</v>
      </c>
      <c r="E27" s="64">
        <v>32023</v>
      </c>
      <c r="F27" s="64">
        <v>31851</v>
      </c>
      <c r="G27" s="64">
        <v>32235</v>
      </c>
      <c r="H27" s="64">
        <v>32235</v>
      </c>
      <c r="I27" s="64">
        <v>32235</v>
      </c>
      <c r="J27" s="64">
        <v>32235</v>
      </c>
      <c r="K27" s="64">
        <v>32235</v>
      </c>
      <c r="L27" s="64">
        <v>32235</v>
      </c>
      <c r="M27" s="64">
        <v>32235</v>
      </c>
    </row>
    <row r="28" spans="1:13" x14ac:dyDescent="0.25">
      <c r="B28" s="52" t="s">
        <v>250</v>
      </c>
      <c r="C28" s="522"/>
      <c r="D28" s="64">
        <v>157</v>
      </c>
      <c r="E28" s="64">
        <v>1732</v>
      </c>
      <c r="F28" s="64">
        <v>1753</v>
      </c>
      <c r="G28" s="64">
        <v>2143</v>
      </c>
      <c r="H28" s="64">
        <v>2143</v>
      </c>
      <c r="I28" s="64">
        <v>2143</v>
      </c>
      <c r="J28" s="64">
        <v>2143</v>
      </c>
      <c r="K28" s="64">
        <v>2143</v>
      </c>
      <c r="L28" s="64">
        <v>2143</v>
      </c>
      <c r="M28" s="64">
        <v>2143</v>
      </c>
    </row>
    <row r="29" spans="1:13" x14ac:dyDescent="0.25">
      <c r="B29" s="52" t="s">
        <v>251</v>
      </c>
      <c r="C29" s="522"/>
      <c r="D29" s="64">
        <v>198</v>
      </c>
      <c r="E29" s="64">
        <v>1891</v>
      </c>
      <c r="F29" s="64">
        <v>2084</v>
      </c>
      <c r="G29" s="64">
        <v>2090</v>
      </c>
      <c r="H29" s="64">
        <v>2090</v>
      </c>
      <c r="I29" s="64">
        <v>2090</v>
      </c>
      <c r="J29" s="64">
        <v>2090</v>
      </c>
      <c r="K29" s="64">
        <v>2090</v>
      </c>
      <c r="L29" s="64">
        <v>2090</v>
      </c>
      <c r="M29" s="64">
        <v>2090</v>
      </c>
    </row>
    <row r="30" spans="1:13" x14ac:dyDescent="0.25">
      <c r="A30" s="15"/>
      <c r="B30" s="638" t="s">
        <v>5325</v>
      </c>
      <c r="C30" s="641"/>
      <c r="D30" s="640"/>
      <c r="E30" s="270"/>
      <c r="F30" s="270"/>
      <c r="G30" s="270"/>
      <c r="H30" s="270"/>
      <c r="I30" s="270"/>
      <c r="J30" s="270"/>
      <c r="K30" s="270"/>
      <c r="L30" s="270"/>
      <c r="M30" s="270"/>
    </row>
    <row r="31" spans="1:13" x14ac:dyDescent="0.25">
      <c r="B31" s="57" t="s">
        <v>230</v>
      </c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</row>
    <row r="32" spans="1:13" x14ac:dyDescent="0.25">
      <c r="A32" s="15"/>
      <c r="B32" s="52" t="s">
        <v>6</v>
      </c>
      <c r="C32" s="274">
        <f t="shared" ref="C32:G32" si="2">C18+C20+C24-C16</f>
        <v>10098.274000000016</v>
      </c>
      <c r="D32" s="274">
        <f t="shared" si="2"/>
        <v>10065.84299999999</v>
      </c>
      <c r="E32" s="274">
        <f t="shared" si="2"/>
        <v>10612.252</v>
      </c>
      <c r="F32" s="274">
        <f t="shared" si="2"/>
        <v>9453.6840000000011</v>
      </c>
      <c r="G32" s="274">
        <f t="shared" si="2"/>
        <v>7912.7229999999909</v>
      </c>
      <c r="H32" s="274">
        <f t="shared" ref="H32:M32" si="3">H18+H20+H24-H16</f>
        <v>6908.3249999999898</v>
      </c>
      <c r="I32" s="274">
        <f t="shared" si="3"/>
        <v>6293.3249999999898</v>
      </c>
      <c r="J32" s="274">
        <f t="shared" si="3"/>
        <v>5570.3249999999898</v>
      </c>
      <c r="K32" s="274">
        <f t="shared" si="3"/>
        <v>4726.3249999999898</v>
      </c>
      <c r="L32" s="274">
        <f t="shared" si="3"/>
        <v>3738.3249999999898</v>
      </c>
      <c r="M32" s="274">
        <f t="shared" si="3"/>
        <v>2604.3249999999898</v>
      </c>
    </row>
    <row r="33" spans="1:13" x14ac:dyDescent="0.25">
      <c r="A33" s="15"/>
      <c r="B33" s="53" t="s">
        <v>5</v>
      </c>
      <c r="C33" s="275">
        <f t="shared" ref="C33:G33" si="4">(+C32/C16)*100</f>
        <v>50.372993465356487</v>
      </c>
      <c r="D33" s="275">
        <f t="shared" si="4"/>
        <v>49.661270906310079</v>
      </c>
      <c r="E33" s="275">
        <f t="shared" si="4"/>
        <v>51.585903169356406</v>
      </c>
      <c r="F33" s="275">
        <f t="shared" si="4"/>
        <v>45.094848311390962</v>
      </c>
      <c r="G33" s="275">
        <f t="shared" si="4"/>
        <v>36.902914840033532</v>
      </c>
      <c r="H33" s="275">
        <f t="shared" ref="H33:M33" si="5">(+H32/H16)*100</f>
        <v>31.45437781723804</v>
      </c>
      <c r="I33" s="275">
        <f t="shared" si="5"/>
        <v>27.873704491097484</v>
      </c>
      <c r="J33" s="275">
        <f t="shared" si="5"/>
        <v>23.905948242564655</v>
      </c>
      <c r="K33" s="275">
        <f t="shared" si="5"/>
        <v>19.574756678401283</v>
      </c>
      <c r="L33" s="275">
        <f t="shared" si="5"/>
        <v>14.874169418692516</v>
      </c>
      <c r="M33" s="275">
        <f t="shared" si="5"/>
        <v>9.9148170708493168</v>
      </c>
    </row>
    <row r="34" spans="1:13" x14ac:dyDescent="0.25">
      <c r="A34" s="15"/>
      <c r="B34" s="51" t="s">
        <v>253</v>
      </c>
      <c r="C34" s="275"/>
      <c r="D34" s="275"/>
      <c r="E34" s="275"/>
      <c r="F34" s="275"/>
      <c r="G34" s="275"/>
      <c r="H34" s="275"/>
      <c r="I34" s="273"/>
      <c r="J34" s="273"/>
      <c r="K34" s="273"/>
      <c r="L34" s="273"/>
      <c r="M34" s="273"/>
    </row>
    <row r="35" spans="1:13" x14ac:dyDescent="0.25">
      <c r="A35" s="15"/>
      <c r="B35" s="53" t="s">
        <v>7</v>
      </c>
      <c r="C35" s="274">
        <f t="shared" ref="C35:G35" si="6">C27+C20+C24-C16</f>
        <v>13815.566000000079</v>
      </c>
      <c r="D35" s="274">
        <f t="shared" si="6"/>
        <v>13400.815999999999</v>
      </c>
      <c r="E35" s="274">
        <f t="shared" si="6"/>
        <v>13380.862999999998</v>
      </c>
      <c r="F35" s="274">
        <f t="shared" si="6"/>
        <v>13064.644999999997</v>
      </c>
      <c r="G35" s="274">
        <f t="shared" si="6"/>
        <v>11984.851999999999</v>
      </c>
      <c r="H35" s="274">
        <f t="shared" ref="H35:M35" si="7">H27+H20+H24-H16</f>
        <v>10980.453999999998</v>
      </c>
      <c r="I35" s="274">
        <f t="shared" si="7"/>
        <v>10365.453999999998</v>
      </c>
      <c r="J35" s="274">
        <f t="shared" si="7"/>
        <v>9642.4539999999979</v>
      </c>
      <c r="K35" s="274">
        <f t="shared" si="7"/>
        <v>8798.4539999999979</v>
      </c>
      <c r="L35" s="274">
        <f t="shared" si="7"/>
        <v>7810.4539999999979</v>
      </c>
      <c r="M35" s="274">
        <f t="shared" si="7"/>
        <v>6676.4539999999979</v>
      </c>
    </row>
    <row r="36" spans="1:13" x14ac:dyDescent="0.25">
      <c r="A36" s="15"/>
      <c r="B36" s="53" t="s">
        <v>9</v>
      </c>
      <c r="C36" s="275">
        <f t="shared" ref="C36:G36" si="8">(+C35/C16)*100</f>
        <v>68.915877687434929</v>
      </c>
      <c r="D36" s="275">
        <f t="shared" si="8"/>
        <v>66.114835463022345</v>
      </c>
      <c r="E36" s="275">
        <f t="shared" si="8"/>
        <v>65.044055026249254</v>
      </c>
      <c r="F36" s="275">
        <f t="shared" si="8"/>
        <v>62.31942854417094</v>
      </c>
      <c r="G36" s="275">
        <f t="shared" si="8"/>
        <v>55.89428224979013</v>
      </c>
      <c r="H36" s="275">
        <f t="shared" ref="H36:M36" si="9">(+H35/H16)*100</f>
        <v>49.995237444793503</v>
      </c>
      <c r="I36" s="275">
        <f t="shared" si="9"/>
        <v>45.909531402249968</v>
      </c>
      <c r="J36" s="275">
        <f t="shared" si="9"/>
        <v>41.382146688983298</v>
      </c>
      <c r="K36" s="275">
        <f t="shared" si="9"/>
        <v>36.44006626630771</v>
      </c>
      <c r="L36" s="275">
        <f t="shared" si="9"/>
        <v>31.076489078104473</v>
      </c>
      <c r="M36" s="275">
        <f t="shared" si="9"/>
        <v>25.417649522214177</v>
      </c>
    </row>
    <row r="37" spans="1:13" x14ac:dyDescent="0.25">
      <c r="A37" s="15"/>
      <c r="B37" s="38"/>
      <c r="C37" s="39"/>
      <c r="D37" s="36"/>
      <c r="E37" s="36"/>
      <c r="F37" s="36"/>
      <c r="G37" s="36"/>
      <c r="H37" s="36"/>
      <c r="I37" s="36"/>
      <c r="J37" s="36"/>
      <c r="K37" s="36"/>
      <c r="L37" s="36"/>
      <c r="M37" s="37"/>
    </row>
    <row r="38" spans="1:13" x14ac:dyDescent="0.25">
      <c r="A38" s="15"/>
      <c r="H38" s="15"/>
      <c r="I38" s="15"/>
      <c r="J38" s="15"/>
      <c r="K38" s="15"/>
      <c r="L38" s="15"/>
      <c r="M38" s="15"/>
    </row>
    <row r="39" spans="1:13" x14ac:dyDescent="0.25">
      <c r="B39" s="40"/>
      <c r="C39" s="41"/>
      <c r="D39" s="42"/>
      <c r="E39" s="35"/>
      <c r="G39" s="35"/>
      <c r="H39" s="44"/>
      <c r="I39" s="44"/>
      <c r="J39" s="44"/>
      <c r="K39" s="44"/>
      <c r="L39" s="44"/>
      <c r="M39" s="15"/>
    </row>
    <row r="40" spans="1:13" x14ac:dyDescent="0.25">
      <c r="B40" s="43"/>
      <c r="C40" s="43"/>
      <c r="E40" s="44"/>
      <c r="G40" s="44"/>
      <c r="H40" s="35"/>
      <c r="I40" s="35"/>
      <c r="J40" s="35"/>
      <c r="K40" s="35"/>
      <c r="L40" s="35"/>
      <c r="M40" s="35"/>
    </row>
    <row r="41" spans="1:13" x14ac:dyDescent="0.25">
      <c r="B41" s="43"/>
      <c r="C41" s="43"/>
      <c r="E41" s="44"/>
      <c r="G41" s="44"/>
      <c r="H41" s="15"/>
      <c r="I41" s="15"/>
      <c r="J41" s="15"/>
      <c r="K41" s="15"/>
      <c r="L41" s="15"/>
      <c r="M41" s="15"/>
    </row>
    <row r="42" spans="1:13" x14ac:dyDescent="0.25">
      <c r="B42" s="43"/>
      <c r="C42" s="45"/>
      <c r="E42" s="45"/>
      <c r="G42" s="45"/>
      <c r="H42" s="15"/>
      <c r="I42" s="15"/>
      <c r="J42" s="15"/>
      <c r="K42" s="15"/>
      <c r="L42" s="15"/>
      <c r="M42" s="15"/>
    </row>
    <row r="43" spans="1:13" x14ac:dyDescent="0.25">
      <c r="B43" s="15"/>
      <c r="C43" s="15"/>
      <c r="D43" s="27"/>
      <c r="E43" s="23"/>
      <c r="H43" s="27"/>
      <c r="I43" s="27"/>
      <c r="J43" s="27"/>
      <c r="K43" s="27"/>
      <c r="L43" s="27"/>
      <c r="M43" s="27"/>
    </row>
    <row r="44" spans="1:13" x14ac:dyDescent="0.25">
      <c r="B44" s="59"/>
      <c r="C44" s="60"/>
      <c r="D44" s="27"/>
      <c r="E44" s="27"/>
      <c r="G44" s="27"/>
      <c r="H44" s="15"/>
      <c r="I44" s="15"/>
      <c r="J44" s="15"/>
      <c r="K44" s="15"/>
      <c r="L44" s="15"/>
      <c r="M44" s="15"/>
    </row>
    <row r="45" spans="1:13" x14ac:dyDescent="0.25">
      <c r="B45" s="61"/>
      <c r="C45" s="8"/>
      <c r="D45" s="15"/>
      <c r="E45" s="35"/>
      <c r="G45" s="15"/>
      <c r="H45" s="23"/>
      <c r="I45" s="23"/>
      <c r="J45" s="23"/>
      <c r="K45" s="23"/>
      <c r="L45" s="23"/>
      <c r="M45" s="23"/>
    </row>
    <row r="46" spans="1:13" x14ac:dyDescent="0.25">
      <c r="B46" s="61"/>
      <c r="C46" s="8"/>
      <c r="D46" s="15"/>
      <c r="E46" s="35"/>
      <c r="G46" s="15"/>
      <c r="H46" s="23"/>
      <c r="I46" s="23"/>
      <c r="J46" s="23"/>
      <c r="K46" s="23"/>
      <c r="L46" s="23"/>
      <c r="M46" s="23"/>
    </row>
    <row r="47" spans="1:13" x14ac:dyDescent="0.25">
      <c r="B47" s="61"/>
      <c r="C47" s="8"/>
      <c r="D47" s="15"/>
      <c r="E47" s="35"/>
      <c r="G47" s="15"/>
      <c r="H47" s="23"/>
      <c r="I47" s="23"/>
      <c r="J47" s="23"/>
      <c r="K47" s="23"/>
      <c r="L47" s="23"/>
      <c r="M47" s="23"/>
    </row>
    <row r="48" spans="1:13" x14ac:dyDescent="0.25">
      <c r="B48" s="61"/>
      <c r="C48" s="8"/>
      <c r="D48" s="15"/>
      <c r="E48" s="35"/>
      <c r="G48" s="15"/>
      <c r="H48" s="23"/>
      <c r="I48" s="23"/>
      <c r="J48" s="23"/>
      <c r="K48" s="23"/>
      <c r="L48" s="23"/>
      <c r="M48" s="23"/>
    </row>
    <row r="49" spans="2:13" x14ac:dyDescent="0.25">
      <c r="B49" s="61"/>
      <c r="C49" s="8"/>
      <c r="D49" s="15"/>
      <c r="E49" s="35"/>
      <c r="G49" s="15"/>
      <c r="H49" s="23"/>
      <c r="I49" s="23"/>
      <c r="J49" s="23"/>
      <c r="K49" s="23"/>
      <c r="L49" s="23"/>
      <c r="M49" s="23"/>
    </row>
    <row r="50" spans="2:13" x14ac:dyDescent="0.25">
      <c r="B50" s="61"/>
      <c r="C50" s="8"/>
      <c r="D50" s="15"/>
      <c r="E50" s="35"/>
      <c r="G50" s="15"/>
      <c r="H50" s="23"/>
      <c r="I50" s="23"/>
      <c r="J50" s="23"/>
      <c r="K50" s="23"/>
      <c r="L50" s="23"/>
      <c r="M50" s="23"/>
    </row>
    <row r="51" spans="2:13" x14ac:dyDescent="0.25">
      <c r="B51" s="7"/>
      <c r="D51" s="23"/>
      <c r="E51" s="23"/>
      <c r="G51" s="23"/>
      <c r="H51" s="7"/>
      <c r="I51" s="7"/>
      <c r="J51" s="7"/>
      <c r="K51" s="7"/>
      <c r="L51" s="7"/>
      <c r="M51" s="7"/>
    </row>
    <row r="52" spans="2:13" x14ac:dyDescent="0.25">
      <c r="B52" s="28"/>
      <c r="D52" s="7"/>
      <c r="E52" s="7"/>
      <c r="G52" s="7"/>
    </row>
    <row r="56" spans="2:13" s="329" customFormat="1" ht="12.75" x14ac:dyDescent="0.2"/>
  </sheetData>
  <mergeCells count="2">
    <mergeCell ref="H8:J8"/>
    <mergeCell ref="C8:F8"/>
  </mergeCells>
  <hyperlinks>
    <hyperlink ref="B8" r:id="rId1" display="http://www.iso-ne.com/lf"/>
    <hyperlink ref="C8" r:id="rId2" display="https://www.iso-ne.com/dg-forecast"/>
    <hyperlink ref="H8" r:id="rId3" display="https://www.iso-ne.com/eef"/>
  </hyperlinks>
  <pageMargins left="0.45" right="0.45" top="0.5" bottom="0.5" header="0.3" footer="0.3"/>
  <pageSetup orientation="landscape" useFirstPageNumber="1" r:id="rId4"/>
  <headerFooter>
    <oddFooter>&amp;L&amp;10CELT Report - May 2023&amp;C&amp;10 1.2.&amp;P&amp;R&amp;10ISO New England Inc</oddFooter>
  </headerFooter>
  <rowBreaks count="1" manualBreakCount="1">
    <brk id="37" max="16383" man="1"/>
  </rowBreaks>
  <drawing r:id="rId5"/>
  <legacyDrawing r:id="rId6"/>
  <oleObjects>
    <mc:AlternateContent xmlns:mc="http://schemas.openxmlformats.org/markup-compatibility/2006">
      <mc:Choice Requires="x14">
        <oleObject progId="Word.Document.12" shapeId="28696" r:id="rId7">
          <objectPr defaultSize="0" r:id="rId8">
            <anchor moveWithCells="1">
              <from>
                <xdr:col>1</xdr:col>
                <xdr:colOff>9525</xdr:colOff>
                <xdr:row>0</xdr:row>
                <xdr:rowOff>0</xdr:rowOff>
              </from>
              <to>
                <xdr:col>13</xdr:col>
                <xdr:colOff>361950</xdr:colOff>
                <xdr:row>5</xdr:row>
                <xdr:rowOff>57150</xdr:rowOff>
              </to>
            </anchor>
          </objectPr>
        </oleObject>
      </mc:Choice>
      <mc:Fallback>
        <oleObject progId="Word.Document.12" shapeId="28696" r:id="rId7"/>
      </mc:Fallback>
    </mc:AlternateContent>
    <mc:AlternateContent xmlns:mc="http://schemas.openxmlformats.org/markup-compatibility/2006">
      <mc:Choice Requires="x14">
        <oleObject progId="Word.Document.12" shapeId="28697" r:id="rId9">
          <objectPr defaultSize="0" r:id="rId10">
            <anchor moveWithCells="1">
              <from>
                <xdr:col>1</xdr:col>
                <xdr:colOff>19050</xdr:colOff>
                <xdr:row>38</xdr:row>
                <xdr:rowOff>0</xdr:rowOff>
              </from>
              <to>
                <xdr:col>13</xdr:col>
                <xdr:colOff>28575</xdr:colOff>
                <xdr:row>61</xdr:row>
                <xdr:rowOff>0</xdr:rowOff>
              </to>
            </anchor>
          </objectPr>
        </oleObject>
      </mc:Choice>
      <mc:Fallback>
        <oleObject progId="Word.Document.12" shapeId="28697" r:id="rId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34"/>
  <sheetViews>
    <sheetView zoomScaleNormal="100" workbookViewId="0"/>
  </sheetViews>
  <sheetFormatPr defaultRowHeight="15" x14ac:dyDescent="0.25"/>
  <cols>
    <col min="1" max="1" width="3" customWidth="1"/>
    <col min="2" max="2" width="46.140625" customWidth="1"/>
    <col min="3" max="13" width="7.42578125" customWidth="1"/>
  </cols>
  <sheetData>
    <row r="2" spans="1:19" ht="15.75" x14ac:dyDescent="0.25">
      <c r="A2" s="4"/>
    </row>
    <row r="7" spans="1:19" x14ac:dyDescent="0.25">
      <c r="B7" s="8"/>
      <c r="C7" s="654" t="s">
        <v>5326</v>
      </c>
      <c r="D7" s="654"/>
      <c r="E7" s="654"/>
      <c r="F7" s="654"/>
      <c r="G7" s="654"/>
      <c r="H7" s="654" t="s">
        <v>5327</v>
      </c>
      <c r="I7" s="654"/>
      <c r="J7" s="654"/>
      <c r="K7" s="654"/>
      <c r="L7" s="654"/>
      <c r="M7" s="654"/>
    </row>
    <row r="8" spans="1:19" x14ac:dyDescent="0.25">
      <c r="B8" s="65" t="s">
        <v>241</v>
      </c>
      <c r="C8" s="66">
        <v>2022</v>
      </c>
      <c r="D8" s="66">
        <v>2023</v>
      </c>
      <c r="E8" s="66">
        <v>2024</v>
      </c>
      <c r="F8" s="66">
        <v>2025</v>
      </c>
      <c r="G8" s="66">
        <v>2026</v>
      </c>
      <c r="H8" s="66">
        <v>2027</v>
      </c>
      <c r="I8" s="66">
        <v>2028</v>
      </c>
      <c r="J8" s="66">
        <v>2029</v>
      </c>
      <c r="K8" s="66">
        <v>2030</v>
      </c>
      <c r="L8" s="66">
        <v>2031</v>
      </c>
      <c r="M8" s="66">
        <v>2032</v>
      </c>
    </row>
    <row r="9" spans="1:19" x14ac:dyDescent="0.25">
      <c r="B9" s="71" t="s">
        <v>5343</v>
      </c>
      <c r="C9" s="72">
        <v>9.9789999999999992</v>
      </c>
      <c r="D9" s="72">
        <v>91.469000000000008</v>
      </c>
      <c r="E9" s="72">
        <v>764.54100000000028</v>
      </c>
      <c r="F9" s="72">
        <v>658.51300000000003</v>
      </c>
      <c r="G9" s="72">
        <v>1047.5620000000001</v>
      </c>
      <c r="H9" s="633">
        <v>1047.5620000000001</v>
      </c>
      <c r="I9" s="633">
        <v>1047.5620000000001</v>
      </c>
      <c r="J9" s="633">
        <v>1047.5620000000001</v>
      </c>
      <c r="K9" s="633">
        <v>1047.5620000000001</v>
      </c>
      <c r="L9" s="633">
        <v>1047.5620000000001</v>
      </c>
      <c r="M9" s="633">
        <v>1047.5620000000001</v>
      </c>
    </row>
    <row r="10" spans="1:19" x14ac:dyDescent="0.25">
      <c r="B10" s="62" t="s">
        <v>5342</v>
      </c>
      <c r="C10" s="63">
        <v>72.528999999999996</v>
      </c>
      <c r="D10" s="63">
        <v>340.91699999999997</v>
      </c>
      <c r="E10" s="63">
        <v>306.399</v>
      </c>
      <c r="F10" s="63">
        <v>413.572</v>
      </c>
      <c r="G10" s="63">
        <v>415.2290000000001</v>
      </c>
      <c r="H10" s="634">
        <v>415.2290000000001</v>
      </c>
      <c r="I10" s="634">
        <v>415.2290000000001</v>
      </c>
      <c r="J10" s="634">
        <v>415.2290000000001</v>
      </c>
      <c r="K10" s="634">
        <v>415.2290000000001</v>
      </c>
      <c r="L10" s="634">
        <v>415.2290000000001</v>
      </c>
      <c r="M10" s="634">
        <v>415.2290000000001</v>
      </c>
      <c r="N10" s="247"/>
    </row>
    <row r="11" spans="1:19" x14ac:dyDescent="0.25">
      <c r="B11" s="71" t="s">
        <v>5341</v>
      </c>
      <c r="C11" s="72">
        <v>438</v>
      </c>
      <c r="D11" s="72">
        <v>438</v>
      </c>
      <c r="E11" s="72">
        <v>438</v>
      </c>
      <c r="F11" s="72">
        <v>310</v>
      </c>
      <c r="G11" s="72">
        <v>0</v>
      </c>
      <c r="H11" s="633">
        <v>0</v>
      </c>
      <c r="I11" s="633">
        <v>0</v>
      </c>
      <c r="J11" s="633">
        <v>0</v>
      </c>
      <c r="K11" s="633">
        <v>0</v>
      </c>
      <c r="L11" s="633">
        <v>0</v>
      </c>
      <c r="M11" s="633">
        <v>0</v>
      </c>
    </row>
    <row r="12" spans="1:19" x14ac:dyDescent="0.25">
      <c r="B12" s="62" t="s">
        <v>5340</v>
      </c>
      <c r="C12" s="63">
        <v>30.693999999999999</v>
      </c>
      <c r="D12" s="63">
        <v>32.058999999999997</v>
      </c>
      <c r="E12" s="63">
        <v>23.830000000000002</v>
      </c>
      <c r="F12" s="63">
        <v>21.902000000000001</v>
      </c>
      <c r="G12" s="63">
        <v>21.637000000000004</v>
      </c>
      <c r="H12" s="634">
        <v>21.637000000000004</v>
      </c>
      <c r="I12" s="634">
        <v>21.637000000000004</v>
      </c>
      <c r="J12" s="634">
        <v>21.637000000000004</v>
      </c>
      <c r="K12" s="634">
        <v>21.637000000000004</v>
      </c>
      <c r="L12" s="634">
        <v>21.637000000000004</v>
      </c>
      <c r="M12" s="634">
        <v>21.637000000000004</v>
      </c>
      <c r="N12" s="247"/>
    </row>
    <row r="13" spans="1:19" x14ac:dyDescent="0.25">
      <c r="B13" s="71" t="s">
        <v>5339</v>
      </c>
      <c r="C13" s="72">
        <v>1389.7940000000001</v>
      </c>
      <c r="D13" s="72">
        <v>1198.76</v>
      </c>
      <c r="E13" s="72">
        <v>1208.4409999999996</v>
      </c>
      <c r="F13" s="72">
        <v>1198.171</v>
      </c>
      <c r="G13" s="72">
        <v>1210.1899999999994</v>
      </c>
      <c r="H13" s="633">
        <v>1210.1899999999994</v>
      </c>
      <c r="I13" s="633">
        <v>1210.1899999999994</v>
      </c>
      <c r="J13" s="633">
        <v>1210.1899999999994</v>
      </c>
      <c r="K13" s="633">
        <v>1210.1899999999994</v>
      </c>
      <c r="L13" s="633">
        <v>1210.1899999999994</v>
      </c>
      <c r="M13" s="633">
        <v>1210.1899999999994</v>
      </c>
      <c r="O13" s="525"/>
      <c r="P13" s="525"/>
      <c r="Q13" s="525"/>
      <c r="R13" s="525"/>
      <c r="S13" s="525"/>
    </row>
    <row r="14" spans="1:19" x14ac:dyDescent="0.25">
      <c r="B14" s="62" t="s">
        <v>5338</v>
      </c>
      <c r="C14" s="63">
        <v>47.844000000000001</v>
      </c>
      <c r="D14" s="63">
        <v>56.352999999999994</v>
      </c>
      <c r="E14" s="63">
        <v>45.853000000000002</v>
      </c>
      <c r="F14" s="63">
        <v>48.384999999999998</v>
      </c>
      <c r="G14" s="63">
        <v>45.756</v>
      </c>
      <c r="H14" s="634">
        <v>45.756</v>
      </c>
      <c r="I14" s="634">
        <v>45.756</v>
      </c>
      <c r="J14" s="634">
        <v>45.756</v>
      </c>
      <c r="K14" s="634">
        <v>45.756</v>
      </c>
      <c r="L14" s="634">
        <v>45.756</v>
      </c>
      <c r="M14" s="634">
        <v>45.756</v>
      </c>
      <c r="N14" s="247"/>
    </row>
    <row r="15" spans="1:19" x14ac:dyDescent="0.25">
      <c r="B15" s="71" t="s">
        <v>5337</v>
      </c>
      <c r="C15" s="72">
        <v>14522.96</v>
      </c>
      <c r="D15" s="72">
        <v>14980.359999999999</v>
      </c>
      <c r="E15" s="72">
        <v>13856.56</v>
      </c>
      <c r="F15" s="72">
        <v>13894.044000000002</v>
      </c>
      <c r="G15" s="72">
        <v>13486.317999999999</v>
      </c>
      <c r="H15" s="633">
        <v>13486.317999999999</v>
      </c>
      <c r="I15" s="633">
        <v>13486.317999999999</v>
      </c>
      <c r="J15" s="633">
        <v>13486.317999999999</v>
      </c>
      <c r="K15" s="633">
        <v>13486.317999999999</v>
      </c>
      <c r="L15" s="633">
        <v>13486.317999999999</v>
      </c>
      <c r="M15" s="633">
        <v>13486.317999999999</v>
      </c>
    </row>
    <row r="16" spans="1:19" x14ac:dyDescent="0.25">
      <c r="B16" s="62" t="s">
        <v>5336</v>
      </c>
      <c r="C16" s="63">
        <v>3339.489</v>
      </c>
      <c r="D16" s="63">
        <v>3333.1130000000003</v>
      </c>
      <c r="E16" s="63">
        <v>3326.0140000000001</v>
      </c>
      <c r="F16" s="63">
        <v>3330.59</v>
      </c>
      <c r="G16" s="63">
        <v>3352.4230000000002</v>
      </c>
      <c r="H16" s="634">
        <v>3352.4230000000002</v>
      </c>
      <c r="I16" s="634">
        <v>3352.4230000000002</v>
      </c>
      <c r="J16" s="634">
        <v>3352.4230000000002</v>
      </c>
      <c r="K16" s="634">
        <v>3352.4230000000002</v>
      </c>
      <c r="L16" s="634">
        <v>3352.4230000000002</v>
      </c>
      <c r="M16" s="634">
        <v>3352.4230000000002</v>
      </c>
      <c r="N16" s="247"/>
    </row>
    <row r="17" spans="2:19" x14ac:dyDescent="0.25">
      <c r="B17" s="71" t="s">
        <v>5335</v>
      </c>
      <c r="C17" s="72">
        <v>5764.951</v>
      </c>
      <c r="D17" s="72">
        <v>5205.405999999999</v>
      </c>
      <c r="E17" s="72">
        <v>5663.7409999999991</v>
      </c>
      <c r="F17" s="72">
        <v>4959.0780000000013</v>
      </c>
      <c r="G17" s="72">
        <v>4940.5600000000004</v>
      </c>
      <c r="H17" s="633">
        <v>4940.5600000000004</v>
      </c>
      <c r="I17" s="633">
        <v>4940.5600000000004</v>
      </c>
      <c r="J17" s="633">
        <v>4940.5600000000004</v>
      </c>
      <c r="K17" s="633">
        <v>4940.5600000000004</v>
      </c>
      <c r="L17" s="633">
        <v>4940.5600000000004</v>
      </c>
      <c r="M17" s="633">
        <v>4940.5600000000004</v>
      </c>
      <c r="N17" s="8"/>
      <c r="O17" s="8"/>
      <c r="P17" s="8"/>
    </row>
    <row r="18" spans="2:19" x14ac:dyDescent="0.25">
      <c r="B18" s="62" t="s">
        <v>5334</v>
      </c>
      <c r="C18" s="63">
        <v>215.78100000000001</v>
      </c>
      <c r="D18" s="63">
        <v>297.34400000000028</v>
      </c>
      <c r="E18" s="63">
        <v>330.23100000000039</v>
      </c>
      <c r="F18" s="63">
        <v>325.59700000000066</v>
      </c>
      <c r="G18" s="63">
        <v>479.19300000000061</v>
      </c>
      <c r="H18" s="634">
        <v>479.19300000000061</v>
      </c>
      <c r="I18" s="634">
        <v>479.19300000000061</v>
      </c>
      <c r="J18" s="634">
        <v>479.19300000000061</v>
      </c>
      <c r="K18" s="634">
        <v>479.19300000000061</v>
      </c>
      <c r="L18" s="634">
        <v>479.19300000000061</v>
      </c>
      <c r="M18" s="634">
        <v>479.19300000000061</v>
      </c>
      <c r="N18" s="247"/>
    </row>
    <row r="19" spans="2:19" x14ac:dyDescent="0.25">
      <c r="B19" s="71" t="s">
        <v>5333</v>
      </c>
      <c r="C19" s="72">
        <v>1527.883</v>
      </c>
      <c r="D19" s="72">
        <v>1859.383</v>
      </c>
      <c r="E19" s="72">
        <v>1859.127</v>
      </c>
      <c r="F19" s="72">
        <v>1859.127</v>
      </c>
      <c r="G19" s="72">
        <v>1845.2619999999999</v>
      </c>
      <c r="H19" s="633">
        <v>1845.2619999999999</v>
      </c>
      <c r="I19" s="633">
        <v>1845.2619999999999</v>
      </c>
      <c r="J19" s="633">
        <v>1845.2619999999999</v>
      </c>
      <c r="K19" s="633">
        <v>1845.2619999999999</v>
      </c>
      <c r="L19" s="633">
        <v>1845.2619999999999</v>
      </c>
      <c r="M19" s="633">
        <v>1845.2619999999999</v>
      </c>
    </row>
    <row r="20" spans="2:19" x14ac:dyDescent="0.25">
      <c r="B20" s="62" t="s">
        <v>5332</v>
      </c>
      <c r="C20" s="63">
        <v>359.47899999999998</v>
      </c>
      <c r="D20" s="63">
        <v>335.64699999999999</v>
      </c>
      <c r="E20" s="63">
        <v>350.0379999999999</v>
      </c>
      <c r="F20" s="63">
        <v>343.46100000000001</v>
      </c>
      <c r="G20" s="63">
        <v>338.04299999999995</v>
      </c>
      <c r="H20" s="634">
        <v>338.04299999999995</v>
      </c>
      <c r="I20" s="634">
        <v>338.04299999999995</v>
      </c>
      <c r="J20" s="634">
        <v>338.04299999999995</v>
      </c>
      <c r="K20" s="634">
        <v>338.04299999999995</v>
      </c>
      <c r="L20" s="634">
        <v>338.04299999999995</v>
      </c>
      <c r="M20" s="634">
        <v>338.04299999999995</v>
      </c>
      <c r="N20" s="247"/>
    </row>
    <row r="21" spans="2:19" x14ac:dyDescent="0.25">
      <c r="B21" s="71" t="s">
        <v>5331</v>
      </c>
      <c r="C21" s="72">
        <v>82.004999999999995</v>
      </c>
      <c r="D21" s="72">
        <v>96.564999999999998</v>
      </c>
      <c r="E21" s="72">
        <v>272.87299999999999</v>
      </c>
      <c r="F21" s="72">
        <v>274.70600000000002</v>
      </c>
      <c r="G21" s="72">
        <v>361.23800000000006</v>
      </c>
      <c r="H21" s="633">
        <v>361.23800000000006</v>
      </c>
      <c r="I21" s="633">
        <v>361.23800000000006</v>
      </c>
      <c r="J21" s="633">
        <v>361.23800000000006</v>
      </c>
      <c r="K21" s="633">
        <v>361.23800000000006</v>
      </c>
      <c r="L21" s="633">
        <v>361.23800000000006</v>
      </c>
      <c r="M21" s="633">
        <v>361.23800000000006</v>
      </c>
    </row>
    <row r="22" spans="2:19" x14ac:dyDescent="0.25">
      <c r="B22" s="62" t="s">
        <v>5330</v>
      </c>
      <c r="C22" s="63">
        <v>403.81599999999997</v>
      </c>
      <c r="D22" s="63">
        <v>312.32000000000005</v>
      </c>
      <c r="E22" s="63">
        <v>335.774</v>
      </c>
      <c r="F22" s="63">
        <v>335.226</v>
      </c>
      <c r="G22" s="63">
        <v>320.09199999999998</v>
      </c>
      <c r="H22" s="634">
        <v>320.09199999999998</v>
      </c>
      <c r="I22" s="634">
        <v>320.09199999999998</v>
      </c>
      <c r="J22" s="634">
        <v>320.09199999999998</v>
      </c>
      <c r="K22" s="634">
        <v>320.09199999999998</v>
      </c>
      <c r="L22" s="634">
        <v>320.09199999999998</v>
      </c>
      <c r="M22" s="634">
        <v>320.09199999999998</v>
      </c>
      <c r="N22" s="247"/>
    </row>
    <row r="23" spans="2:19" x14ac:dyDescent="0.25">
      <c r="B23" s="67" t="s">
        <v>5328</v>
      </c>
      <c r="C23" s="68">
        <v>28205</v>
      </c>
      <c r="D23" s="68">
        <v>28577.696</v>
      </c>
      <c r="E23" s="68">
        <v>28781.421999999995</v>
      </c>
      <c r="F23" s="68">
        <v>27972.371999999999</v>
      </c>
      <c r="G23" s="68">
        <v>27863.503000000004</v>
      </c>
      <c r="H23" s="635">
        <v>27863.503000000004</v>
      </c>
      <c r="I23" s="635">
        <v>27863.503000000004</v>
      </c>
      <c r="J23" s="635">
        <v>27863.503000000004</v>
      </c>
      <c r="K23" s="635">
        <v>27863.503000000004</v>
      </c>
      <c r="L23" s="635">
        <v>27863.503000000004</v>
      </c>
      <c r="M23" s="635">
        <v>27863.503000000004</v>
      </c>
      <c r="N23" s="525"/>
      <c r="O23" s="525"/>
      <c r="P23" s="525"/>
      <c r="Q23" s="525"/>
      <c r="R23" s="525"/>
      <c r="S23" s="525"/>
    </row>
    <row r="24" spans="2:19" x14ac:dyDescent="0.25">
      <c r="B24" s="71" t="s">
        <v>5329</v>
      </c>
      <c r="C24" s="72">
        <v>4122.43</v>
      </c>
      <c r="D24" s="72">
        <v>3817.55</v>
      </c>
      <c r="E24" s="72">
        <v>3861.96</v>
      </c>
      <c r="F24" s="72">
        <v>3198.2959999999998</v>
      </c>
      <c r="G24" s="72">
        <v>2939.6689999999999</v>
      </c>
      <c r="H24" s="633">
        <v>2939.6689999999999</v>
      </c>
      <c r="I24" s="633">
        <v>2939.6689999999999</v>
      </c>
      <c r="J24" s="633">
        <v>2939.6689999999999</v>
      </c>
      <c r="K24" s="633">
        <v>2939.6689999999999</v>
      </c>
      <c r="L24" s="633">
        <v>2939.6689999999999</v>
      </c>
      <c r="M24" s="633">
        <v>2939.6689999999999</v>
      </c>
    </row>
    <row r="25" spans="2:19" x14ac:dyDescent="0.25">
      <c r="B25" s="62" t="s">
        <v>5246</v>
      </c>
      <c r="C25" s="64">
        <v>1115.22</v>
      </c>
      <c r="D25" s="64">
        <v>958.38</v>
      </c>
      <c r="E25" s="64">
        <v>1297.1320000000001</v>
      </c>
      <c r="F25" s="64">
        <v>1503.8420000000001</v>
      </c>
      <c r="G25" s="64">
        <v>566.99800000000005</v>
      </c>
      <c r="H25" s="636">
        <v>83.6</v>
      </c>
      <c r="I25" s="636">
        <v>83.6</v>
      </c>
      <c r="J25" s="636">
        <v>83.6</v>
      </c>
      <c r="K25" s="636">
        <v>83.6</v>
      </c>
      <c r="L25" s="636">
        <v>83.6</v>
      </c>
      <c r="M25" s="636">
        <v>83.6</v>
      </c>
    </row>
    <row r="26" spans="2:19" x14ac:dyDescent="0.25">
      <c r="B26" s="69" t="s">
        <v>159</v>
      </c>
      <c r="C26" s="70">
        <v>33443</v>
      </c>
      <c r="D26" s="70">
        <v>33353.625999999997</v>
      </c>
      <c r="E26" s="70">
        <v>33940.513999999996</v>
      </c>
      <c r="F26" s="70">
        <v>32674.51</v>
      </c>
      <c r="G26" s="70">
        <v>31370.170000000006</v>
      </c>
      <c r="H26" s="637">
        <v>30886.772000000004</v>
      </c>
      <c r="I26" s="637">
        <v>30886.772000000004</v>
      </c>
      <c r="J26" s="637">
        <v>30886.772000000004</v>
      </c>
      <c r="K26" s="637">
        <v>30886.772000000004</v>
      </c>
      <c r="L26" s="637">
        <v>30886.772000000004</v>
      </c>
      <c r="M26" s="637">
        <v>30886.772000000004</v>
      </c>
      <c r="N26" s="525"/>
      <c r="O26" s="525"/>
      <c r="P26" s="525"/>
      <c r="Q26" s="525"/>
      <c r="R26" s="525"/>
      <c r="S26" s="525"/>
    </row>
    <row r="27" spans="2:19" x14ac:dyDescent="0.25">
      <c r="C27" s="525"/>
      <c r="D27" s="525"/>
      <c r="E27" s="525"/>
      <c r="F27" s="525"/>
      <c r="G27" s="525"/>
      <c r="H27" s="525"/>
    </row>
    <row r="33" spans="2:2" ht="18.95" customHeight="1" x14ac:dyDescent="0.25"/>
    <row r="34" spans="2:2" x14ac:dyDescent="0.25">
      <c r="B34" s="620" t="s">
        <v>5132</v>
      </c>
    </row>
  </sheetData>
  <sortState ref="B11:F23">
    <sortCondition ref="B11:B23"/>
  </sortState>
  <mergeCells count="2">
    <mergeCell ref="C7:G7"/>
    <mergeCell ref="H7:M7"/>
  </mergeCells>
  <hyperlinks>
    <hyperlink ref="B34" r:id="rId1"/>
  </hyperlinks>
  <pageMargins left="0.35" right="0.35" top="0.5" bottom="0.25" header="0.3" footer="0.3"/>
  <pageSetup orientation="landscape" useFirstPageNumber="1" r:id="rId2"/>
  <headerFooter>
    <oddFooter>&amp;L&amp;10CELT Report - May 2023&amp;C&amp;10 1.3.&amp;P&amp;R&amp;10ISO New England Inc</oddFooter>
  </headerFooter>
  <drawing r:id="rId3"/>
  <legacyDrawing r:id="rId4"/>
  <oleObjects>
    <mc:AlternateContent xmlns:mc="http://schemas.openxmlformats.org/markup-compatibility/2006">
      <mc:Choice Requires="x14">
        <oleObject progId="Word.Document.12" shapeId="29721" r:id="rId5">
          <objectPr defaultSize="0" autoPict="0" r:id="rId6">
            <anchor moveWithCells="1">
              <from>
                <xdr:col>1</xdr:col>
                <xdr:colOff>9525</xdr:colOff>
                <xdr:row>26</xdr:row>
                <xdr:rowOff>66675</xdr:rowOff>
              </from>
              <to>
                <xdr:col>12</xdr:col>
                <xdr:colOff>200025</xdr:colOff>
                <xdr:row>32</xdr:row>
                <xdr:rowOff>200025</xdr:rowOff>
              </to>
            </anchor>
          </objectPr>
        </oleObject>
      </mc:Choice>
      <mc:Fallback>
        <oleObject progId="Word.Document.12" shapeId="29721" r:id="rId5"/>
      </mc:Fallback>
    </mc:AlternateContent>
    <mc:AlternateContent xmlns:mc="http://schemas.openxmlformats.org/markup-compatibility/2006">
      <mc:Choice Requires="x14">
        <oleObject progId="Word.Document.12" shapeId="29722" r:id="rId7">
          <objectPr defaultSize="0" r:id="rId8">
            <anchor moveWithCells="1">
              <from>
                <xdr:col>1</xdr:col>
                <xdr:colOff>9525</xdr:colOff>
                <xdr:row>34</xdr:row>
                <xdr:rowOff>66675</xdr:rowOff>
              </from>
              <to>
                <xdr:col>13</xdr:col>
                <xdr:colOff>76200</xdr:colOff>
                <xdr:row>36</xdr:row>
                <xdr:rowOff>76200</xdr:rowOff>
              </to>
            </anchor>
          </objectPr>
        </oleObject>
      </mc:Choice>
      <mc:Fallback>
        <oleObject progId="Word.Document.12" shapeId="29722" r:id="rId7"/>
      </mc:Fallback>
    </mc:AlternateContent>
    <mc:AlternateContent xmlns:mc="http://schemas.openxmlformats.org/markup-compatibility/2006">
      <mc:Choice Requires="x14">
        <oleObject progId="Word.Document.12" shapeId="29723" r:id="rId9">
          <objectPr defaultSize="0" r:id="rId10">
            <anchor moveWithCells="1">
              <from>
                <xdr:col>1</xdr:col>
                <xdr:colOff>9525</xdr:colOff>
                <xdr:row>0</xdr:row>
                <xdr:rowOff>9525</xdr:rowOff>
              </from>
              <to>
                <xdr:col>13</xdr:col>
                <xdr:colOff>104775</xdr:colOff>
                <xdr:row>5</xdr:row>
                <xdr:rowOff>66675</xdr:rowOff>
              </to>
            </anchor>
          </objectPr>
        </oleObject>
      </mc:Choice>
      <mc:Fallback>
        <oleObject progId="Word.Document.12" shapeId="29723" r:id="rId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34"/>
  <sheetViews>
    <sheetView zoomScaleNormal="100" workbookViewId="0"/>
  </sheetViews>
  <sheetFormatPr defaultRowHeight="15" x14ac:dyDescent="0.25"/>
  <cols>
    <col min="1" max="1" width="3" customWidth="1"/>
    <col min="2" max="2" width="41.5703125" customWidth="1"/>
    <col min="3" max="13" width="8.140625" bestFit="1" customWidth="1"/>
  </cols>
  <sheetData>
    <row r="2" spans="1:19" ht="15.75" x14ac:dyDescent="0.25">
      <c r="A2" s="4"/>
    </row>
    <row r="7" spans="1:19" x14ac:dyDescent="0.25">
      <c r="B7" s="8"/>
      <c r="C7" s="654" t="s">
        <v>5326</v>
      </c>
      <c r="D7" s="654"/>
      <c r="E7" s="654"/>
      <c r="F7" s="654"/>
      <c r="G7" s="654"/>
      <c r="H7" s="654" t="s">
        <v>5327</v>
      </c>
      <c r="I7" s="654"/>
      <c r="J7" s="654"/>
      <c r="K7" s="654"/>
      <c r="L7" s="654"/>
      <c r="M7" s="654"/>
    </row>
    <row r="8" spans="1:19" x14ac:dyDescent="0.25">
      <c r="B8" s="65" t="s">
        <v>241</v>
      </c>
      <c r="C8" s="32" t="s">
        <v>5321</v>
      </c>
      <c r="D8" s="32" t="s">
        <v>5250</v>
      </c>
      <c r="E8" s="32" t="s">
        <v>5251</v>
      </c>
      <c r="F8" s="32" t="s">
        <v>5253</v>
      </c>
      <c r="G8" s="32" t="s">
        <v>5254</v>
      </c>
      <c r="H8" s="32" t="s">
        <v>5255</v>
      </c>
      <c r="I8" s="32" t="s">
        <v>5256</v>
      </c>
      <c r="J8" s="32" t="s">
        <v>5257</v>
      </c>
      <c r="K8" s="32" t="s">
        <v>5258</v>
      </c>
      <c r="L8" s="32" t="s">
        <v>5259</v>
      </c>
      <c r="M8" s="32" t="s">
        <v>5260</v>
      </c>
    </row>
    <row r="9" spans="1:19" x14ac:dyDescent="0.25">
      <c r="B9" s="71" t="s">
        <v>5343</v>
      </c>
      <c r="C9" s="72">
        <v>9.9399999999999977</v>
      </c>
      <c r="D9" s="72">
        <v>50.714000000000034</v>
      </c>
      <c r="E9" s="72">
        <v>745.11400000000026</v>
      </c>
      <c r="F9" s="72">
        <v>603.73100000000011</v>
      </c>
      <c r="G9" s="72">
        <v>1037.4870000000003</v>
      </c>
      <c r="H9" s="633">
        <v>1037.4870000000003</v>
      </c>
      <c r="I9" s="633">
        <v>1037.4870000000003</v>
      </c>
      <c r="J9" s="633">
        <v>1037.4870000000003</v>
      </c>
      <c r="K9" s="633">
        <v>1037.4870000000003</v>
      </c>
      <c r="L9" s="633">
        <v>1037.4870000000003</v>
      </c>
      <c r="M9" s="633">
        <v>1037.4870000000003</v>
      </c>
    </row>
    <row r="10" spans="1:19" x14ac:dyDescent="0.25">
      <c r="B10" s="62" t="s">
        <v>5342</v>
      </c>
      <c r="C10" s="63">
        <v>72.528999999999996</v>
      </c>
      <c r="D10" s="63">
        <v>343.61799999999999</v>
      </c>
      <c r="E10" s="63">
        <v>310.41000000000003</v>
      </c>
      <c r="F10" s="63">
        <v>371.19400000000002</v>
      </c>
      <c r="G10" s="63">
        <v>378.48400000000004</v>
      </c>
      <c r="H10" s="634">
        <v>378.48400000000004</v>
      </c>
      <c r="I10" s="634">
        <v>378.48400000000004</v>
      </c>
      <c r="J10" s="634">
        <v>378.48400000000004</v>
      </c>
      <c r="K10" s="634">
        <v>378.48400000000004</v>
      </c>
      <c r="L10" s="634">
        <v>378.48400000000004</v>
      </c>
      <c r="M10" s="634">
        <v>378.48400000000004</v>
      </c>
      <c r="N10" s="517"/>
    </row>
    <row r="11" spans="1:19" x14ac:dyDescent="0.25">
      <c r="B11" s="71" t="s">
        <v>5341</v>
      </c>
      <c r="C11" s="72">
        <v>438</v>
      </c>
      <c r="D11" s="72">
        <v>438</v>
      </c>
      <c r="E11" s="72">
        <v>438</v>
      </c>
      <c r="F11" s="72">
        <v>310</v>
      </c>
      <c r="G11" s="72">
        <v>0</v>
      </c>
      <c r="H11" s="633">
        <v>0</v>
      </c>
      <c r="I11" s="633">
        <v>0</v>
      </c>
      <c r="J11" s="633">
        <v>0</v>
      </c>
      <c r="K11" s="633">
        <v>0</v>
      </c>
      <c r="L11" s="633">
        <v>0</v>
      </c>
      <c r="M11" s="633">
        <v>0</v>
      </c>
    </row>
    <row r="12" spans="1:19" x14ac:dyDescent="0.25">
      <c r="B12" s="62" t="s">
        <v>5340</v>
      </c>
      <c r="C12" s="63">
        <v>30.693999999999999</v>
      </c>
      <c r="D12" s="63">
        <v>32.058999999999997</v>
      </c>
      <c r="E12" s="63">
        <v>23.830000000000002</v>
      </c>
      <c r="F12" s="63">
        <v>21.902000000000001</v>
      </c>
      <c r="G12" s="63">
        <v>21.637000000000004</v>
      </c>
      <c r="H12" s="634">
        <v>21.637000000000004</v>
      </c>
      <c r="I12" s="634">
        <v>21.637000000000004</v>
      </c>
      <c r="J12" s="634">
        <v>21.637000000000004</v>
      </c>
      <c r="K12" s="634">
        <v>21.637000000000004</v>
      </c>
      <c r="L12" s="634">
        <v>21.637000000000004</v>
      </c>
      <c r="M12" s="634">
        <v>21.637000000000004</v>
      </c>
      <c r="N12" s="517"/>
    </row>
    <row r="13" spans="1:19" x14ac:dyDescent="0.25">
      <c r="B13" s="71" t="s">
        <v>5339</v>
      </c>
      <c r="C13" s="72">
        <v>1526.7739999999999</v>
      </c>
      <c r="D13" s="72">
        <v>1347.047</v>
      </c>
      <c r="E13" s="72">
        <v>1404.9329999999991</v>
      </c>
      <c r="F13" s="72">
        <v>1427.4380000000008</v>
      </c>
      <c r="G13" s="72">
        <v>1417.3920000000001</v>
      </c>
      <c r="H13" s="633">
        <v>1417.3920000000001</v>
      </c>
      <c r="I13" s="633">
        <v>1417.3920000000001</v>
      </c>
      <c r="J13" s="633">
        <v>1417.3920000000001</v>
      </c>
      <c r="K13" s="633">
        <v>1417.3920000000001</v>
      </c>
      <c r="L13" s="633">
        <v>1417.3920000000001</v>
      </c>
      <c r="M13" s="633">
        <v>1417.3920000000001</v>
      </c>
      <c r="N13" s="525"/>
      <c r="O13" s="525"/>
      <c r="P13" s="525"/>
      <c r="Q13" s="525"/>
      <c r="R13" s="525"/>
      <c r="S13" s="525"/>
    </row>
    <row r="14" spans="1:19" x14ac:dyDescent="0.25">
      <c r="B14" s="62" t="s">
        <v>5338</v>
      </c>
      <c r="C14" s="63">
        <v>51.96</v>
      </c>
      <c r="D14" s="63">
        <v>55.88300000000001</v>
      </c>
      <c r="E14" s="63">
        <v>45.734999999999999</v>
      </c>
      <c r="F14" s="63">
        <v>48.227999999999994</v>
      </c>
      <c r="G14" s="63">
        <v>45.701999999999998</v>
      </c>
      <c r="H14" s="634">
        <v>45.701999999999998</v>
      </c>
      <c r="I14" s="634">
        <v>45.701999999999998</v>
      </c>
      <c r="J14" s="634">
        <v>45.701999999999998</v>
      </c>
      <c r="K14" s="634">
        <v>45.701999999999998</v>
      </c>
      <c r="L14" s="634">
        <v>45.701999999999998</v>
      </c>
      <c r="M14" s="634">
        <v>45.701999999999998</v>
      </c>
      <c r="N14" s="517"/>
    </row>
    <row r="15" spans="1:19" x14ac:dyDescent="0.25">
      <c r="B15" s="71" t="s">
        <v>5337</v>
      </c>
      <c r="C15" s="72">
        <v>14644.894</v>
      </c>
      <c r="D15" s="72">
        <v>15104.888000000001</v>
      </c>
      <c r="E15" s="72">
        <v>14150.013999999999</v>
      </c>
      <c r="F15" s="72">
        <v>14039.227000000001</v>
      </c>
      <c r="G15" s="72">
        <v>13648.576999999999</v>
      </c>
      <c r="H15" s="633">
        <v>13648.576999999999</v>
      </c>
      <c r="I15" s="633">
        <v>13648.576999999999</v>
      </c>
      <c r="J15" s="633">
        <v>13648.576999999999</v>
      </c>
      <c r="K15" s="633">
        <v>13648.576999999999</v>
      </c>
      <c r="L15" s="633">
        <v>13648.576999999999</v>
      </c>
      <c r="M15" s="633">
        <v>13648.576999999999</v>
      </c>
    </row>
    <row r="16" spans="1:19" x14ac:dyDescent="0.25">
      <c r="B16" s="62" t="s">
        <v>5336</v>
      </c>
      <c r="C16" s="63">
        <v>3339.489</v>
      </c>
      <c r="D16" s="63">
        <v>3333.1130000000003</v>
      </c>
      <c r="E16" s="63">
        <v>3326.0140000000001</v>
      </c>
      <c r="F16" s="63">
        <v>3330.59</v>
      </c>
      <c r="G16" s="63">
        <v>3352.4230000000002</v>
      </c>
      <c r="H16" s="634">
        <v>3352.4230000000002</v>
      </c>
      <c r="I16" s="634">
        <v>3352.4230000000002</v>
      </c>
      <c r="J16" s="634">
        <v>3352.4230000000002</v>
      </c>
      <c r="K16" s="634">
        <v>3352.4230000000002</v>
      </c>
      <c r="L16" s="634">
        <v>3352.4230000000002</v>
      </c>
      <c r="M16" s="634">
        <v>3352.4230000000002</v>
      </c>
      <c r="N16" s="517"/>
    </row>
    <row r="17" spans="2:21" x14ac:dyDescent="0.25">
      <c r="B17" s="71" t="s">
        <v>5335</v>
      </c>
      <c r="C17" s="72">
        <v>5810.451</v>
      </c>
      <c r="D17" s="72">
        <v>5198.3599999999997</v>
      </c>
      <c r="E17" s="72">
        <v>5700.4119999999994</v>
      </c>
      <c r="F17" s="72">
        <v>4992.1200000000008</v>
      </c>
      <c r="G17" s="72">
        <v>4999.6049999999996</v>
      </c>
      <c r="H17" s="633">
        <v>4999.6049999999996</v>
      </c>
      <c r="I17" s="633">
        <v>4999.6049999999996</v>
      </c>
      <c r="J17" s="633">
        <v>4999.6049999999996</v>
      </c>
      <c r="K17" s="633">
        <v>4999.6049999999996</v>
      </c>
      <c r="L17" s="633">
        <v>4999.6049999999996</v>
      </c>
      <c r="M17" s="633">
        <v>4999.6049999999996</v>
      </c>
    </row>
    <row r="18" spans="2:21" x14ac:dyDescent="0.25">
      <c r="B18" s="62" t="s">
        <v>5334</v>
      </c>
      <c r="C18" s="63">
        <v>0</v>
      </c>
      <c r="D18" s="63">
        <v>0</v>
      </c>
      <c r="E18" s="63">
        <v>0</v>
      </c>
      <c r="F18" s="63">
        <v>0</v>
      </c>
      <c r="G18" s="63">
        <v>6.615999999999957</v>
      </c>
      <c r="H18" s="634">
        <v>6.615999999999957</v>
      </c>
      <c r="I18" s="634">
        <v>6.615999999999957</v>
      </c>
      <c r="J18" s="634">
        <v>6.615999999999957</v>
      </c>
      <c r="K18" s="634">
        <v>6.615999999999957</v>
      </c>
      <c r="L18" s="634">
        <v>6.615999999999957</v>
      </c>
      <c r="M18" s="634">
        <v>6.615999999999957</v>
      </c>
      <c r="N18" s="517"/>
    </row>
    <row r="19" spans="2:21" x14ac:dyDescent="0.25">
      <c r="B19" s="71" t="s">
        <v>5333</v>
      </c>
      <c r="C19" s="72">
        <v>1527.883</v>
      </c>
      <c r="D19" s="72">
        <v>1859.383</v>
      </c>
      <c r="E19" s="72">
        <v>1859.127</v>
      </c>
      <c r="F19" s="72">
        <v>1859.127</v>
      </c>
      <c r="G19" s="72">
        <v>1845.2619999999999</v>
      </c>
      <c r="H19" s="633">
        <v>1845.2619999999999</v>
      </c>
      <c r="I19" s="633">
        <v>1845.2619999999999</v>
      </c>
      <c r="J19" s="633">
        <v>1845.2619999999999</v>
      </c>
      <c r="K19" s="633">
        <v>1845.2619999999999</v>
      </c>
      <c r="L19" s="633">
        <v>1845.2619999999999</v>
      </c>
      <c r="M19" s="633">
        <v>1845.2619999999999</v>
      </c>
      <c r="N19" s="8"/>
      <c r="O19" s="8"/>
      <c r="P19" s="8"/>
    </row>
    <row r="20" spans="2:21" x14ac:dyDescent="0.25">
      <c r="B20" s="62" t="s">
        <v>5332</v>
      </c>
      <c r="C20" s="63">
        <v>368.161</v>
      </c>
      <c r="D20" s="63">
        <v>345.76400000000001</v>
      </c>
      <c r="E20" s="63">
        <v>358.01199999999989</v>
      </c>
      <c r="F20" s="63">
        <v>353.38299999999992</v>
      </c>
      <c r="G20" s="63">
        <v>349.39800000000002</v>
      </c>
      <c r="H20" s="634">
        <v>349.39800000000002</v>
      </c>
      <c r="I20" s="634">
        <v>349.39800000000002</v>
      </c>
      <c r="J20" s="634">
        <v>349.39800000000002</v>
      </c>
      <c r="K20" s="634">
        <v>349.39800000000002</v>
      </c>
      <c r="L20" s="634">
        <v>349.39800000000002</v>
      </c>
      <c r="M20" s="634">
        <v>349.39800000000002</v>
      </c>
      <c r="N20" s="517"/>
    </row>
    <row r="21" spans="2:21" x14ac:dyDescent="0.25">
      <c r="B21" s="71" t="s">
        <v>5331</v>
      </c>
      <c r="C21" s="72">
        <v>243.9</v>
      </c>
      <c r="D21" s="72">
        <v>385.08199999999994</v>
      </c>
      <c r="E21" s="72">
        <v>557.0139999999999</v>
      </c>
      <c r="F21" s="72">
        <v>547.87299999999982</v>
      </c>
      <c r="G21" s="72">
        <v>740.19499999999994</v>
      </c>
      <c r="H21" s="633">
        <v>740.19499999999994</v>
      </c>
      <c r="I21" s="633">
        <v>740.19499999999994</v>
      </c>
      <c r="J21" s="633">
        <v>740.19499999999994</v>
      </c>
      <c r="K21" s="633">
        <v>740.19499999999994</v>
      </c>
      <c r="L21" s="633">
        <v>740.19499999999994</v>
      </c>
      <c r="M21" s="633">
        <v>740.19499999999994</v>
      </c>
    </row>
    <row r="22" spans="2:21" x14ac:dyDescent="0.25">
      <c r="B22" s="62" t="s">
        <v>5330</v>
      </c>
      <c r="C22" s="63">
        <v>399.91300000000001</v>
      </c>
      <c r="D22" s="63">
        <v>312.11599999999999</v>
      </c>
      <c r="E22" s="63">
        <v>335.774</v>
      </c>
      <c r="F22" s="63">
        <v>335.226</v>
      </c>
      <c r="G22" s="63">
        <v>320.09199999999998</v>
      </c>
      <c r="H22" s="634">
        <v>320.09199999999998</v>
      </c>
      <c r="I22" s="634">
        <v>320.09199999999998</v>
      </c>
      <c r="J22" s="634">
        <v>320.09199999999998</v>
      </c>
      <c r="K22" s="634">
        <v>320.09199999999998</v>
      </c>
      <c r="L22" s="634">
        <v>320.09199999999998</v>
      </c>
      <c r="M22" s="634">
        <v>320.09199999999998</v>
      </c>
      <c r="N22" s="517"/>
    </row>
    <row r="23" spans="2:21" x14ac:dyDescent="0.25">
      <c r="B23" s="67" t="s">
        <v>5328</v>
      </c>
      <c r="C23" s="68">
        <v>28464.588000000007</v>
      </c>
      <c r="D23" s="68">
        <v>28806.027000000002</v>
      </c>
      <c r="E23" s="68">
        <v>29254.388999999999</v>
      </c>
      <c r="F23" s="68">
        <v>28240.039000000001</v>
      </c>
      <c r="G23" s="68">
        <v>28162.87</v>
      </c>
      <c r="H23" s="635">
        <v>28162.87</v>
      </c>
      <c r="I23" s="635">
        <v>28162.87</v>
      </c>
      <c r="J23" s="635">
        <v>28162.87</v>
      </c>
      <c r="K23" s="635">
        <v>28162.87</v>
      </c>
      <c r="L23" s="635">
        <v>28162.87</v>
      </c>
      <c r="M23" s="635">
        <v>28162.87</v>
      </c>
      <c r="N23" s="525"/>
      <c r="O23" s="525"/>
      <c r="P23" s="525"/>
      <c r="Q23" s="525"/>
      <c r="R23" s="525"/>
      <c r="S23" s="525"/>
      <c r="T23" s="525"/>
      <c r="U23" s="525"/>
    </row>
    <row r="24" spans="2:21" x14ac:dyDescent="0.25">
      <c r="B24" s="71" t="s">
        <v>5329</v>
      </c>
      <c r="C24" s="72">
        <v>4032.8150000000001</v>
      </c>
      <c r="D24" s="72">
        <v>3721.3969999999999</v>
      </c>
      <c r="E24" s="72">
        <v>3658.06</v>
      </c>
      <c r="F24" s="72">
        <v>3047.3919999999998</v>
      </c>
      <c r="G24" s="72">
        <v>2723.63</v>
      </c>
      <c r="H24" s="633">
        <v>2723.63</v>
      </c>
      <c r="I24" s="633">
        <v>2723.63</v>
      </c>
      <c r="J24" s="633">
        <v>2723.63</v>
      </c>
      <c r="K24" s="633">
        <v>2723.63</v>
      </c>
      <c r="L24" s="633">
        <v>2723.63</v>
      </c>
      <c r="M24" s="633">
        <v>2723.63</v>
      </c>
    </row>
    <row r="25" spans="2:21" x14ac:dyDescent="0.25">
      <c r="B25" s="62" t="s">
        <v>5246</v>
      </c>
      <c r="C25" s="64">
        <v>1070.22</v>
      </c>
      <c r="D25" s="64">
        <v>958.38</v>
      </c>
      <c r="E25" s="64">
        <v>1264.1320000000001</v>
      </c>
      <c r="F25" s="64">
        <v>1503.8420000000001</v>
      </c>
      <c r="G25" s="64">
        <v>566.99800000000005</v>
      </c>
      <c r="H25" s="636">
        <v>83.6</v>
      </c>
      <c r="I25" s="636">
        <v>83.6</v>
      </c>
      <c r="J25" s="636">
        <v>83.6</v>
      </c>
      <c r="K25" s="636">
        <v>83.6</v>
      </c>
      <c r="L25" s="636">
        <v>83.6</v>
      </c>
      <c r="M25" s="636">
        <v>83.6</v>
      </c>
    </row>
    <row r="26" spans="2:21" x14ac:dyDescent="0.25">
      <c r="B26" s="69" t="s">
        <v>159</v>
      </c>
      <c r="C26" s="70">
        <v>33567.623</v>
      </c>
      <c r="D26" s="70">
        <v>33485.804000000004</v>
      </c>
      <c r="E26" s="70">
        <v>34176.580999999998</v>
      </c>
      <c r="F26" s="70">
        <v>32791.273000000001</v>
      </c>
      <c r="G26" s="70">
        <v>31453.498</v>
      </c>
      <c r="H26" s="637">
        <v>30970.1</v>
      </c>
      <c r="I26" s="637">
        <v>30970.1</v>
      </c>
      <c r="J26" s="637">
        <v>30970.1</v>
      </c>
      <c r="K26" s="637">
        <v>30970.1</v>
      </c>
      <c r="L26" s="637">
        <v>30970.1</v>
      </c>
      <c r="M26" s="637">
        <v>30970.1</v>
      </c>
      <c r="N26" s="525"/>
      <c r="O26" s="525"/>
      <c r="P26" s="525"/>
      <c r="Q26" s="525"/>
      <c r="R26" s="525"/>
      <c r="S26" s="525"/>
    </row>
    <row r="27" spans="2:21" x14ac:dyDescent="0.25">
      <c r="C27" s="525"/>
      <c r="D27" s="525"/>
      <c r="E27" s="525"/>
      <c r="F27" s="525"/>
      <c r="G27" s="525"/>
      <c r="H27" s="525"/>
    </row>
    <row r="33" spans="2:2" ht="18.95" customHeight="1" x14ac:dyDescent="0.25"/>
    <row r="34" spans="2:2" x14ac:dyDescent="0.25">
      <c r="B34" s="620" t="s">
        <v>5132</v>
      </c>
    </row>
  </sheetData>
  <mergeCells count="2">
    <mergeCell ref="C7:G7"/>
    <mergeCell ref="H7:M7"/>
  </mergeCells>
  <hyperlinks>
    <hyperlink ref="B34" r:id="rId1"/>
  </hyperlinks>
  <pageMargins left="0.2" right="0.2" top="0.5" bottom="0.5" header="0.3" footer="0.3"/>
  <pageSetup orientation="landscape" useFirstPageNumber="1" r:id="rId2"/>
  <headerFooter>
    <oddFooter>&amp;L&amp;10CELT Report - May 2023&amp;C&amp;10 1.4.&amp;P&amp;R&amp;10ISO New England Inc</oddFooter>
  </headerFooter>
  <drawing r:id="rId3"/>
  <legacyDrawing r:id="rId4"/>
  <oleObjects>
    <mc:AlternateContent xmlns:mc="http://schemas.openxmlformats.org/markup-compatibility/2006">
      <mc:Choice Requires="x14">
        <oleObject progId="Word.Document.12" shapeId="30745" r:id="rId5">
          <objectPr defaultSize="0" r:id="rId6">
            <anchor moveWithCells="1">
              <from>
                <xdr:col>1</xdr:col>
                <xdr:colOff>9525</xdr:colOff>
                <xdr:row>0</xdr:row>
                <xdr:rowOff>0</xdr:rowOff>
              </from>
              <to>
                <xdr:col>11</xdr:col>
                <xdr:colOff>314325</xdr:colOff>
                <xdr:row>5</xdr:row>
                <xdr:rowOff>85725</xdr:rowOff>
              </to>
            </anchor>
          </objectPr>
        </oleObject>
      </mc:Choice>
      <mc:Fallback>
        <oleObject progId="Word.Document.12" shapeId="30745" r:id="rId5"/>
      </mc:Fallback>
    </mc:AlternateContent>
    <mc:AlternateContent xmlns:mc="http://schemas.openxmlformats.org/markup-compatibility/2006">
      <mc:Choice Requires="x14">
        <oleObject progId="Word.Document.12" shapeId="30746" r:id="rId7">
          <objectPr defaultSize="0" r:id="rId8">
            <anchor moveWithCells="1">
              <from>
                <xdr:col>1</xdr:col>
                <xdr:colOff>9525</xdr:colOff>
                <xdr:row>26</xdr:row>
                <xdr:rowOff>95250</xdr:rowOff>
              </from>
              <to>
                <xdr:col>12</xdr:col>
                <xdr:colOff>304800</xdr:colOff>
                <xdr:row>32</xdr:row>
                <xdr:rowOff>228600</xdr:rowOff>
              </to>
            </anchor>
          </objectPr>
        </oleObject>
      </mc:Choice>
      <mc:Fallback>
        <oleObject progId="Word.Document.12" shapeId="30746" r:id="rId7"/>
      </mc:Fallback>
    </mc:AlternateContent>
    <mc:AlternateContent xmlns:mc="http://schemas.openxmlformats.org/markup-compatibility/2006">
      <mc:Choice Requires="x14">
        <oleObject progId="Word.Document.12" shapeId="30747" r:id="rId9">
          <objectPr defaultSize="0" r:id="rId10">
            <anchor moveWithCells="1">
              <from>
                <xdr:col>1</xdr:col>
                <xdr:colOff>0</xdr:colOff>
                <xdr:row>34</xdr:row>
                <xdr:rowOff>28575</xdr:rowOff>
              </from>
              <to>
                <xdr:col>12</xdr:col>
                <xdr:colOff>485775</xdr:colOff>
                <xdr:row>35</xdr:row>
                <xdr:rowOff>152400</xdr:rowOff>
              </to>
            </anchor>
          </objectPr>
        </oleObject>
      </mc:Choice>
      <mc:Fallback>
        <oleObject progId="Word.Document.12" shapeId="30747" r:id="rId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P36"/>
  <sheetViews>
    <sheetView zoomScaleNormal="100" workbookViewId="0"/>
  </sheetViews>
  <sheetFormatPr defaultRowHeight="15" x14ac:dyDescent="0.25"/>
  <cols>
    <col min="1" max="1" width="3" customWidth="1"/>
    <col min="2" max="2" width="24.85546875" bestFit="1" customWidth="1"/>
    <col min="3" max="3" width="6.85546875" customWidth="1"/>
    <col min="4" max="4" width="1.85546875" customWidth="1"/>
    <col min="5" max="5" width="6.85546875" customWidth="1"/>
    <col min="6" max="6" width="1.85546875" customWidth="1"/>
    <col min="7" max="15" width="6.85546875" customWidth="1"/>
    <col min="16" max="16" width="9.42578125" customWidth="1"/>
  </cols>
  <sheetData>
    <row r="6" spans="1:16" ht="15.75" x14ac:dyDescent="0.25">
      <c r="A6" s="5"/>
    </row>
    <row r="9" spans="1:16" ht="11.45" customHeight="1" x14ac:dyDescent="0.25"/>
    <row r="10" spans="1:16" s="329" customFormat="1" ht="12.75" x14ac:dyDescent="0.2">
      <c r="B10" s="375" t="s">
        <v>208</v>
      </c>
    </row>
    <row r="11" spans="1:16" s="368" customFormat="1" ht="12.75" x14ac:dyDescent="0.2">
      <c r="B11" s="653" t="s">
        <v>194</v>
      </c>
      <c r="C11" s="653"/>
      <c r="D11" s="653"/>
      <c r="E11" s="653"/>
      <c r="F11" s="653"/>
      <c r="G11" s="653" t="s">
        <v>200</v>
      </c>
      <c r="H11" s="653"/>
      <c r="I11" s="653"/>
      <c r="J11" s="653"/>
      <c r="K11" s="653"/>
      <c r="L11" s="653"/>
      <c r="M11" s="653" t="s">
        <v>227</v>
      </c>
      <c r="N11" s="653"/>
      <c r="O11" s="653"/>
      <c r="P11" s="653"/>
    </row>
    <row r="12" spans="1:16" x14ac:dyDescent="0.25"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</row>
    <row r="13" spans="1:16" x14ac:dyDescent="0.25">
      <c r="B13" s="413" t="s">
        <v>10</v>
      </c>
      <c r="C13" s="414"/>
      <c r="D13" s="415"/>
      <c r="E13" s="394"/>
      <c r="F13" s="394"/>
      <c r="G13" s="394"/>
      <c r="H13" s="394"/>
      <c r="I13" s="394"/>
      <c r="J13" s="655" t="s">
        <v>292</v>
      </c>
      <c r="K13" s="655"/>
      <c r="L13" s="394"/>
      <c r="M13" s="394"/>
      <c r="N13" s="394"/>
      <c r="O13" s="394"/>
      <c r="P13" s="416"/>
    </row>
    <row r="14" spans="1:16" x14ac:dyDescent="0.25">
      <c r="B14" s="417" t="s">
        <v>268</v>
      </c>
      <c r="C14" s="418" t="s">
        <v>24</v>
      </c>
      <c r="D14" s="419"/>
      <c r="E14" s="418" t="s">
        <v>11</v>
      </c>
      <c r="F14" s="418"/>
      <c r="G14" s="418" t="s">
        <v>12</v>
      </c>
      <c r="H14" s="418" t="s">
        <v>13</v>
      </c>
      <c r="I14" s="418" t="s">
        <v>14</v>
      </c>
      <c r="J14" s="418" t="s">
        <v>15</v>
      </c>
      <c r="K14" s="418" t="s">
        <v>16</v>
      </c>
      <c r="L14" s="418" t="s">
        <v>17</v>
      </c>
      <c r="M14" s="418" t="s">
        <v>18</v>
      </c>
      <c r="N14" s="418" t="s">
        <v>19</v>
      </c>
      <c r="O14" s="418" t="s">
        <v>20</v>
      </c>
      <c r="P14" s="418" t="s">
        <v>21</v>
      </c>
    </row>
    <row r="15" spans="1:16" x14ac:dyDescent="0.25">
      <c r="B15" s="401" t="s">
        <v>22</v>
      </c>
      <c r="C15" s="420">
        <v>22708</v>
      </c>
      <c r="D15" s="421"/>
      <c r="E15" s="420">
        <v>21451</v>
      </c>
      <c r="F15" s="421"/>
      <c r="G15" s="420">
        <v>19884</v>
      </c>
      <c r="H15" s="420">
        <v>17413</v>
      </c>
      <c r="I15" s="420">
        <v>21301.058011043602</v>
      </c>
      <c r="J15" s="420">
        <v>22471.396015644532</v>
      </c>
      <c r="K15" s="420">
        <v>29149.62639155559</v>
      </c>
      <c r="L15" s="420">
        <v>29382.402866805653</v>
      </c>
      <c r="M15" s="420">
        <v>21366</v>
      </c>
      <c r="N15" s="420">
        <v>18043</v>
      </c>
      <c r="O15" s="420">
        <v>20259</v>
      </c>
      <c r="P15" s="420">
        <v>21214</v>
      </c>
    </row>
    <row r="16" spans="1:16" x14ac:dyDescent="0.25">
      <c r="B16" s="401" t="s">
        <v>269</v>
      </c>
      <c r="C16" s="420">
        <v>22708</v>
      </c>
      <c r="D16" s="421"/>
      <c r="E16" s="420">
        <v>21451</v>
      </c>
      <c r="F16" s="421"/>
      <c r="G16" s="420">
        <v>19884</v>
      </c>
      <c r="H16" s="420">
        <v>17413</v>
      </c>
      <c r="I16" s="420">
        <v>20625.053162124725</v>
      </c>
      <c r="J16" s="420">
        <v>21584.136646702216</v>
      </c>
      <c r="K16" s="420">
        <v>27998.415000170698</v>
      </c>
      <c r="L16" s="420">
        <v>28135.1619999461</v>
      </c>
      <c r="M16" s="420">
        <v>21104</v>
      </c>
      <c r="N16" s="420">
        <v>18043</v>
      </c>
      <c r="O16" s="420">
        <v>20259</v>
      </c>
      <c r="P16" s="420">
        <v>21214</v>
      </c>
    </row>
    <row r="17" spans="2:16" x14ac:dyDescent="0.25">
      <c r="B17" s="405" t="s">
        <v>23</v>
      </c>
      <c r="C17" s="422">
        <v>19756</v>
      </c>
      <c r="D17" s="423"/>
      <c r="E17" s="422">
        <v>18500</v>
      </c>
      <c r="F17" s="423"/>
      <c r="G17" s="422">
        <v>16932</v>
      </c>
      <c r="H17" s="422">
        <v>14438</v>
      </c>
      <c r="I17" s="422">
        <v>18939.242999848801</v>
      </c>
      <c r="J17" s="422">
        <v>19971.531999931398</v>
      </c>
      <c r="K17" s="422">
        <v>24643.7250001707</v>
      </c>
      <c r="L17" s="422">
        <v>24780.471999946101</v>
      </c>
      <c r="M17" s="422">
        <v>17749</v>
      </c>
      <c r="N17" s="422">
        <v>14688</v>
      </c>
      <c r="O17" s="422">
        <v>16904</v>
      </c>
      <c r="P17" s="422">
        <v>17949</v>
      </c>
    </row>
    <row r="18" spans="2:16" x14ac:dyDescent="0.25">
      <c r="B18" s="413"/>
      <c r="C18" s="394"/>
      <c r="D18" s="415"/>
      <c r="E18" s="394"/>
      <c r="F18" s="394"/>
      <c r="G18" s="394"/>
      <c r="H18" s="394"/>
      <c r="I18" s="394"/>
      <c r="J18" s="655" t="s">
        <v>243</v>
      </c>
      <c r="K18" s="655"/>
      <c r="L18" s="394"/>
      <c r="M18" s="394"/>
      <c r="N18" s="394"/>
      <c r="O18" s="394"/>
      <c r="P18" s="416"/>
    </row>
    <row r="19" spans="2:16" x14ac:dyDescent="0.25">
      <c r="B19" s="417" t="s">
        <v>279</v>
      </c>
      <c r="C19" s="418" t="s">
        <v>24</v>
      </c>
      <c r="D19" s="419"/>
      <c r="E19" s="418" t="s">
        <v>11</v>
      </c>
      <c r="F19" s="418"/>
      <c r="G19" s="418" t="s">
        <v>12</v>
      </c>
      <c r="H19" s="418" t="s">
        <v>13</v>
      </c>
      <c r="I19" s="418" t="s">
        <v>14</v>
      </c>
      <c r="J19" s="418" t="s">
        <v>15</v>
      </c>
      <c r="K19" s="418" t="s">
        <v>16</v>
      </c>
      <c r="L19" s="418" t="s">
        <v>17</v>
      </c>
      <c r="M19" s="418" t="s">
        <v>18</v>
      </c>
      <c r="N19" s="418" t="s">
        <v>19</v>
      </c>
      <c r="O19" s="418" t="s">
        <v>20</v>
      </c>
      <c r="P19" s="418" t="s">
        <v>21</v>
      </c>
    </row>
    <row r="20" spans="2:16" x14ac:dyDescent="0.25">
      <c r="B20" s="401" t="s">
        <v>270</v>
      </c>
      <c r="C20" s="420">
        <v>20559</v>
      </c>
      <c r="D20" s="421" t="s">
        <v>5198</v>
      </c>
      <c r="E20" s="420">
        <v>22911</v>
      </c>
      <c r="F20" s="421" t="s">
        <v>5198</v>
      </c>
      <c r="G20" s="420">
        <v>19491</v>
      </c>
      <c r="H20" s="420">
        <v>17433</v>
      </c>
      <c r="I20" s="420">
        <v>20693</v>
      </c>
      <c r="J20" s="420">
        <v>24487</v>
      </c>
      <c r="K20" s="420">
        <v>27556</v>
      </c>
      <c r="L20" s="420">
        <v>26308</v>
      </c>
      <c r="M20" s="420">
        <v>22523</v>
      </c>
      <c r="N20" s="420">
        <v>17975</v>
      </c>
      <c r="O20" s="420">
        <v>19585</v>
      </c>
      <c r="P20" s="420">
        <v>21169</v>
      </c>
    </row>
    <row r="21" spans="2:16" x14ac:dyDescent="0.25">
      <c r="B21" s="401" t="s">
        <v>269</v>
      </c>
      <c r="C21" s="420">
        <v>20559</v>
      </c>
      <c r="D21" s="421" t="s">
        <v>5198</v>
      </c>
      <c r="E21" s="420">
        <v>22911</v>
      </c>
      <c r="F21" s="421" t="s">
        <v>5198</v>
      </c>
      <c r="G21" s="420">
        <v>19491</v>
      </c>
      <c r="H21" s="420">
        <v>17433</v>
      </c>
      <c r="I21" s="420">
        <v>19720</v>
      </c>
      <c r="J21" s="420">
        <v>23510</v>
      </c>
      <c r="K21" s="420">
        <v>26575</v>
      </c>
      <c r="L21" s="420">
        <v>25323</v>
      </c>
      <c r="M21" s="420">
        <v>21534</v>
      </c>
      <c r="N21" s="420">
        <v>17975</v>
      </c>
      <c r="O21" s="420">
        <v>19585</v>
      </c>
      <c r="P21" s="420">
        <v>21169</v>
      </c>
    </row>
    <row r="22" spans="2:16" x14ac:dyDescent="0.25">
      <c r="B22" s="405" t="s">
        <v>23</v>
      </c>
      <c r="C22" s="422">
        <v>17294</v>
      </c>
      <c r="D22" s="423" t="s">
        <v>5198</v>
      </c>
      <c r="E22" s="422">
        <v>19645</v>
      </c>
      <c r="F22" s="423" t="s">
        <v>5198</v>
      </c>
      <c r="G22" s="422">
        <v>17812</v>
      </c>
      <c r="H22" s="422">
        <v>15580</v>
      </c>
      <c r="I22" s="422">
        <v>17866</v>
      </c>
      <c r="J22" s="422">
        <v>21541</v>
      </c>
      <c r="K22" s="422">
        <v>24605</v>
      </c>
      <c r="L22" s="422">
        <v>23354</v>
      </c>
      <c r="M22" s="422">
        <v>19565</v>
      </c>
      <c r="N22" s="422">
        <v>16005</v>
      </c>
      <c r="O22" s="422">
        <v>17616</v>
      </c>
      <c r="P22" s="422">
        <v>19385</v>
      </c>
    </row>
    <row r="23" spans="2:16" x14ac:dyDescent="0.25">
      <c r="B23" s="413"/>
      <c r="C23" s="394"/>
      <c r="D23" s="415"/>
      <c r="E23" s="394"/>
      <c r="F23" s="394"/>
      <c r="G23" s="394"/>
      <c r="H23" s="394"/>
      <c r="I23" s="394"/>
      <c r="J23" s="655" t="s">
        <v>293</v>
      </c>
      <c r="K23" s="655"/>
      <c r="L23" s="394"/>
      <c r="M23" s="394"/>
      <c r="N23" s="394"/>
      <c r="O23" s="394"/>
      <c r="P23" s="416"/>
    </row>
    <row r="24" spans="2:16" x14ac:dyDescent="0.25">
      <c r="B24" s="417" t="s">
        <v>280</v>
      </c>
      <c r="C24" s="418" t="s">
        <v>24</v>
      </c>
      <c r="D24" s="419"/>
      <c r="E24" s="418" t="s">
        <v>11</v>
      </c>
      <c r="F24" s="418"/>
      <c r="G24" s="418" t="s">
        <v>12</v>
      </c>
      <c r="H24" s="418" t="s">
        <v>13</v>
      </c>
      <c r="I24" s="418" t="s">
        <v>14</v>
      </c>
      <c r="J24" s="418" t="s">
        <v>15</v>
      </c>
      <c r="K24" s="418" t="s">
        <v>16</v>
      </c>
      <c r="L24" s="418" t="s">
        <v>17</v>
      </c>
      <c r="M24" s="418" t="s">
        <v>18</v>
      </c>
      <c r="N24" s="418" t="s">
        <v>19</v>
      </c>
      <c r="O24" s="418" t="s">
        <v>20</v>
      </c>
      <c r="P24" s="418" t="s">
        <v>21</v>
      </c>
    </row>
    <row r="25" spans="2:16" x14ac:dyDescent="0.25">
      <c r="B25" s="401" t="s">
        <v>270</v>
      </c>
      <c r="C25" s="420">
        <v>22053</v>
      </c>
      <c r="D25" s="421"/>
      <c r="E25" s="420">
        <v>21063</v>
      </c>
      <c r="F25" s="421"/>
      <c r="G25" s="420">
        <v>19800</v>
      </c>
      <c r="H25" s="420">
        <v>17737</v>
      </c>
      <c r="I25" s="420">
        <v>20982</v>
      </c>
      <c r="J25" s="420">
        <v>24647</v>
      </c>
      <c r="K25" s="420">
        <v>27717</v>
      </c>
      <c r="L25" s="420">
        <v>26459</v>
      </c>
      <c r="M25" s="420">
        <v>22674</v>
      </c>
      <c r="N25" s="420">
        <v>18318</v>
      </c>
      <c r="O25" s="420">
        <v>19911</v>
      </c>
      <c r="P25" s="420">
        <v>21501</v>
      </c>
    </row>
    <row r="26" spans="2:16" x14ac:dyDescent="0.25">
      <c r="B26" s="401" t="s">
        <v>269</v>
      </c>
      <c r="C26" s="420">
        <v>22053</v>
      </c>
      <c r="D26" s="421"/>
      <c r="E26" s="420">
        <v>21063</v>
      </c>
      <c r="F26" s="421"/>
      <c r="G26" s="420">
        <v>19800</v>
      </c>
      <c r="H26" s="420">
        <v>17737</v>
      </c>
      <c r="I26" s="420">
        <v>19953</v>
      </c>
      <c r="J26" s="420">
        <v>23615</v>
      </c>
      <c r="K26" s="420">
        <v>26718</v>
      </c>
      <c r="L26" s="420">
        <v>25457</v>
      </c>
      <c r="M26" s="420">
        <v>21669</v>
      </c>
      <c r="N26" s="420">
        <v>18318</v>
      </c>
      <c r="O26" s="420">
        <v>19911</v>
      </c>
      <c r="P26" s="420">
        <v>21501</v>
      </c>
    </row>
    <row r="27" spans="2:16" x14ac:dyDescent="0.25">
      <c r="B27" s="405" t="s">
        <v>23</v>
      </c>
      <c r="C27" s="422">
        <v>20269</v>
      </c>
      <c r="D27" s="423"/>
      <c r="E27" s="422">
        <v>19279</v>
      </c>
      <c r="F27" s="423"/>
      <c r="G27" s="422">
        <v>18016</v>
      </c>
      <c r="H27" s="422">
        <v>15768</v>
      </c>
      <c r="I27" s="422">
        <v>17984</v>
      </c>
      <c r="J27" s="422">
        <v>21530</v>
      </c>
      <c r="K27" s="422">
        <v>24633</v>
      </c>
      <c r="L27" s="422">
        <v>23372</v>
      </c>
      <c r="M27" s="422">
        <v>19583</v>
      </c>
      <c r="N27" s="422">
        <v>16233</v>
      </c>
      <c r="O27" s="422">
        <v>17826</v>
      </c>
      <c r="P27" s="422">
        <v>19612</v>
      </c>
    </row>
    <row r="28" spans="2:16" x14ac:dyDescent="0.25">
      <c r="B28" s="413"/>
      <c r="C28" s="394"/>
      <c r="D28" s="415"/>
      <c r="E28" s="394"/>
      <c r="F28" s="394"/>
      <c r="G28" s="394"/>
      <c r="H28" s="394"/>
      <c r="I28" s="394"/>
      <c r="J28" s="655" t="s">
        <v>25</v>
      </c>
      <c r="K28" s="655"/>
      <c r="L28" s="394"/>
      <c r="M28" s="394"/>
      <c r="N28" s="394"/>
      <c r="O28" s="394"/>
      <c r="P28" s="416" t="s">
        <v>26</v>
      </c>
    </row>
    <row r="29" spans="2:16" x14ac:dyDescent="0.25">
      <c r="B29" s="417" t="s">
        <v>281</v>
      </c>
      <c r="C29" s="418">
        <v>2022</v>
      </c>
      <c r="D29" s="418"/>
      <c r="E29" s="418">
        <v>2023</v>
      </c>
      <c r="F29" s="418"/>
      <c r="G29" s="418">
        <v>2024</v>
      </c>
      <c r="H29" s="418">
        <v>2025</v>
      </c>
      <c r="I29" s="418">
        <v>2026</v>
      </c>
      <c r="J29" s="418">
        <v>2027</v>
      </c>
      <c r="K29" s="418">
        <v>2028</v>
      </c>
      <c r="L29" s="418">
        <v>2029</v>
      </c>
      <c r="M29" s="435">
        <v>2030</v>
      </c>
      <c r="N29" s="435">
        <v>2031</v>
      </c>
      <c r="O29" s="435">
        <v>2032</v>
      </c>
      <c r="P29" s="418" t="s">
        <v>294</v>
      </c>
    </row>
    <row r="30" spans="2:16" x14ac:dyDescent="0.25">
      <c r="B30" s="401" t="s">
        <v>270</v>
      </c>
      <c r="C30" s="420">
        <v>29382.402866805653</v>
      </c>
      <c r="D30" s="421" t="s">
        <v>5198</v>
      </c>
      <c r="E30" s="420">
        <v>27556</v>
      </c>
      <c r="F30" s="424"/>
      <c r="G30" s="420">
        <v>27717.311495408299</v>
      </c>
      <c r="H30" s="420">
        <v>27914.44142740895</v>
      </c>
      <c r="I30" s="420">
        <v>28205.214011140528</v>
      </c>
      <c r="J30" s="420">
        <v>28497.004191570275</v>
      </c>
      <c r="K30" s="420">
        <v>28831.505290754882</v>
      </c>
      <c r="L30" s="420">
        <v>29209.340864667734</v>
      </c>
      <c r="M30" s="420">
        <v>29628.030005935048</v>
      </c>
      <c r="N30" s="420">
        <v>30090.218581582747</v>
      </c>
      <c r="O30" s="420">
        <v>30598.690464073952</v>
      </c>
      <c r="P30" s="425">
        <v>1.1705413391029262</v>
      </c>
    </row>
    <row r="31" spans="2:16" x14ac:dyDescent="0.25">
      <c r="B31" s="401" t="s">
        <v>269</v>
      </c>
      <c r="C31" s="420">
        <v>28135.1619999461</v>
      </c>
      <c r="D31" s="421" t="s">
        <v>5198</v>
      </c>
      <c r="E31" s="420">
        <v>26575</v>
      </c>
      <c r="F31" s="424"/>
      <c r="G31" s="420">
        <v>26718</v>
      </c>
      <c r="H31" s="420">
        <v>26909</v>
      </c>
      <c r="I31" s="420">
        <v>27183</v>
      </c>
      <c r="J31" s="420">
        <v>27440</v>
      </c>
      <c r="K31" s="420">
        <v>27748</v>
      </c>
      <c r="L31" s="420">
        <v>28107</v>
      </c>
      <c r="M31" s="420">
        <v>28516</v>
      </c>
      <c r="N31" s="420">
        <v>28973</v>
      </c>
      <c r="O31" s="420">
        <v>29482</v>
      </c>
      <c r="P31" s="425">
        <v>1.1601108385326686</v>
      </c>
    </row>
    <row r="32" spans="2:16" x14ac:dyDescent="0.25">
      <c r="B32" s="405" t="s">
        <v>23</v>
      </c>
      <c r="C32" s="422">
        <v>24780.471999946101</v>
      </c>
      <c r="D32" s="423" t="s">
        <v>5198</v>
      </c>
      <c r="E32" s="422">
        <v>24605</v>
      </c>
      <c r="F32" s="423"/>
      <c r="G32" s="422">
        <v>24633</v>
      </c>
      <c r="H32" s="422">
        <v>24708</v>
      </c>
      <c r="I32" s="422">
        <v>24866</v>
      </c>
      <c r="J32" s="422">
        <v>25052</v>
      </c>
      <c r="K32" s="422">
        <v>25307</v>
      </c>
      <c r="L32" s="422">
        <v>25636</v>
      </c>
      <c r="M32" s="422">
        <v>26036</v>
      </c>
      <c r="N32" s="422">
        <v>26505</v>
      </c>
      <c r="O32" s="422">
        <v>27046</v>
      </c>
      <c r="P32" s="426">
        <v>1.0565361812869822</v>
      </c>
    </row>
    <row r="33" spans="2:16" x14ac:dyDescent="0.25">
      <c r="B33" s="417" t="s">
        <v>282</v>
      </c>
      <c r="C33" s="418"/>
      <c r="D33" s="419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</row>
    <row r="34" spans="2:16" x14ac:dyDescent="0.25">
      <c r="B34" s="401" t="s">
        <v>270</v>
      </c>
      <c r="C34" s="420">
        <v>22911</v>
      </c>
      <c r="D34" s="421" t="s">
        <v>5198</v>
      </c>
      <c r="E34" s="420">
        <v>22053</v>
      </c>
      <c r="F34" s="427"/>
      <c r="G34" s="420">
        <v>22461</v>
      </c>
      <c r="H34" s="420">
        <v>22958</v>
      </c>
      <c r="I34" s="420">
        <v>23541</v>
      </c>
      <c r="J34" s="420">
        <v>24180</v>
      </c>
      <c r="K34" s="420">
        <v>24896</v>
      </c>
      <c r="L34" s="420">
        <v>25701</v>
      </c>
      <c r="M34" s="420">
        <v>26610</v>
      </c>
      <c r="N34" s="420">
        <v>27646</v>
      </c>
      <c r="O34" s="420">
        <v>28810</v>
      </c>
      <c r="P34" s="425">
        <v>3.014245677477656</v>
      </c>
    </row>
    <row r="35" spans="2:16" x14ac:dyDescent="0.25">
      <c r="B35" s="401" t="s">
        <v>269</v>
      </c>
      <c r="C35" s="420">
        <v>22911</v>
      </c>
      <c r="D35" s="421" t="s">
        <v>5198</v>
      </c>
      <c r="E35" s="420">
        <v>22053</v>
      </c>
      <c r="F35" s="427"/>
      <c r="G35" s="420">
        <v>22461</v>
      </c>
      <c r="H35" s="420">
        <v>22958</v>
      </c>
      <c r="I35" s="420">
        <v>23541</v>
      </c>
      <c r="J35" s="420">
        <v>24180</v>
      </c>
      <c r="K35" s="420">
        <v>24896</v>
      </c>
      <c r="L35" s="420">
        <v>25701</v>
      </c>
      <c r="M35" s="420">
        <v>26610</v>
      </c>
      <c r="N35" s="420">
        <v>27646</v>
      </c>
      <c r="O35" s="420">
        <v>28810</v>
      </c>
      <c r="P35" s="425">
        <v>3.014245677477656</v>
      </c>
    </row>
    <row r="36" spans="2:16" x14ac:dyDescent="0.25">
      <c r="B36" s="405" t="s">
        <v>23</v>
      </c>
      <c r="C36" s="422">
        <v>19645</v>
      </c>
      <c r="D36" s="423" t="s">
        <v>5198</v>
      </c>
      <c r="E36" s="422">
        <v>20269</v>
      </c>
      <c r="F36" s="423"/>
      <c r="G36" s="422">
        <v>20572</v>
      </c>
      <c r="H36" s="422">
        <v>20964</v>
      </c>
      <c r="I36" s="422">
        <v>21442</v>
      </c>
      <c r="J36" s="422">
        <v>21963</v>
      </c>
      <c r="K36" s="422">
        <v>22578</v>
      </c>
      <c r="L36" s="422">
        <v>23301</v>
      </c>
      <c r="M36" s="422">
        <v>24145</v>
      </c>
      <c r="N36" s="422">
        <v>25133</v>
      </c>
      <c r="O36" s="422">
        <v>26267</v>
      </c>
      <c r="P36" s="426">
        <v>2.922110572183656</v>
      </c>
    </row>
  </sheetData>
  <mergeCells count="7">
    <mergeCell ref="J23:K23"/>
    <mergeCell ref="J28:K28"/>
    <mergeCell ref="B11:F11"/>
    <mergeCell ref="G11:L11"/>
    <mergeCell ref="M11:P11"/>
    <mergeCell ref="J13:K13"/>
    <mergeCell ref="J18:K18"/>
  </mergeCells>
  <hyperlinks>
    <hyperlink ref="B11" r:id="rId1" display="http://www.iso-ne.com/lf"/>
    <hyperlink ref="G11" r:id="rId2" display="https://www.iso-ne.com/dg-forecast"/>
    <hyperlink ref="M11" r:id="rId3" display="https://www.iso-ne.com/eef"/>
  </hyperlinks>
  <pageMargins left="0.45" right="0.45" top="0.25" bottom="0.25" header="0.3" footer="0.3"/>
  <pageSetup orientation="landscape" useFirstPageNumber="1" r:id="rId4"/>
  <headerFooter>
    <oddFooter>&amp;L&amp;10CELT Report - May 2023&amp;C&amp;10 1.5.1 - &amp;P&amp;R&amp;10ISO New England Inc</oddFooter>
  </headerFooter>
  <rowBreaks count="1" manualBreakCount="1">
    <brk id="37" max="16383" man="1"/>
  </rowBreaks>
  <drawing r:id="rId5"/>
  <legacyDrawing r:id="rId6"/>
  <oleObjects>
    <mc:AlternateContent xmlns:mc="http://schemas.openxmlformats.org/markup-compatibility/2006">
      <mc:Choice Requires="x14">
        <oleObject progId="Word.Document.12" shapeId="31758" r:id="rId7">
          <objectPr defaultSize="0" r:id="rId8">
            <anchor moveWithCells="1">
              <from>
                <xdr:col>1</xdr:col>
                <xdr:colOff>28575</xdr:colOff>
                <xdr:row>0</xdr:row>
                <xdr:rowOff>28575</xdr:rowOff>
              </from>
              <to>
                <xdr:col>15</xdr:col>
                <xdr:colOff>200025</xdr:colOff>
                <xdr:row>8</xdr:row>
                <xdr:rowOff>28575</xdr:rowOff>
              </to>
            </anchor>
          </objectPr>
        </oleObject>
      </mc:Choice>
      <mc:Fallback>
        <oleObject progId="Word.Document.12" shapeId="31758" r:id="rId7"/>
      </mc:Fallback>
    </mc:AlternateContent>
    <mc:AlternateContent xmlns:mc="http://schemas.openxmlformats.org/markup-compatibility/2006">
      <mc:Choice Requires="x14">
        <oleObject progId="Word.Document.12" shapeId="31761" r:id="rId9">
          <objectPr defaultSize="0" r:id="rId10">
            <anchor moveWithCells="1">
              <from>
                <xdr:col>1</xdr:col>
                <xdr:colOff>0</xdr:colOff>
                <xdr:row>39</xdr:row>
                <xdr:rowOff>0</xdr:rowOff>
              </from>
              <to>
                <xdr:col>16</xdr:col>
                <xdr:colOff>438150</xdr:colOff>
                <xdr:row>52</xdr:row>
                <xdr:rowOff>85725</xdr:rowOff>
              </to>
            </anchor>
          </objectPr>
        </oleObject>
      </mc:Choice>
      <mc:Fallback>
        <oleObject progId="Word.Document.12" shapeId="31761" r:id="rId9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0"/>
  <sheetViews>
    <sheetView zoomScaleNormal="100" workbookViewId="0"/>
  </sheetViews>
  <sheetFormatPr defaultRowHeight="15" x14ac:dyDescent="0.25"/>
  <cols>
    <col min="1" max="1" width="3" customWidth="1"/>
    <col min="2" max="2" width="24.42578125" customWidth="1"/>
    <col min="3" max="3" width="7.5703125" customWidth="1"/>
    <col min="4" max="4" width="1.85546875" customWidth="1"/>
    <col min="5" max="5" width="7.5703125" customWidth="1"/>
    <col min="6" max="6" width="1.85546875" customWidth="1"/>
    <col min="7" max="15" width="7.5703125" customWidth="1"/>
    <col min="16" max="16" width="9.42578125" bestFit="1" customWidth="1"/>
  </cols>
  <sheetData>
    <row r="2" spans="1:16" ht="15.75" x14ac:dyDescent="0.25">
      <c r="A2" s="5"/>
    </row>
    <row r="8" spans="1:16" s="364" customFormat="1" ht="12.75" x14ac:dyDescent="0.2">
      <c r="A8" s="391"/>
      <c r="B8" s="371" t="s">
        <v>209</v>
      </c>
      <c r="C8" s="653" t="s">
        <v>194</v>
      </c>
      <c r="D8" s="653"/>
      <c r="E8" s="653"/>
      <c r="F8" s="653"/>
      <c r="G8" s="653"/>
      <c r="H8" s="391"/>
      <c r="I8" s="391"/>
      <c r="J8" s="448"/>
      <c r="K8" s="391"/>
      <c r="L8" s="391"/>
      <c r="M8" s="391"/>
      <c r="N8" s="391"/>
      <c r="O8" s="391"/>
      <c r="P8" s="391"/>
    </row>
    <row r="9" spans="1:16" s="364" customFormat="1" ht="12.75" x14ac:dyDescent="0.2">
      <c r="A9" s="391"/>
      <c r="B9" s="371"/>
      <c r="C9" s="505"/>
      <c r="D9" s="505"/>
      <c r="E9" s="505"/>
      <c r="F9" s="505"/>
      <c r="G9" s="505"/>
      <c r="H9" s="391"/>
      <c r="I9" s="391"/>
      <c r="J9" s="448"/>
      <c r="K9" s="391"/>
      <c r="L9" s="391"/>
      <c r="M9" s="391"/>
      <c r="N9" s="391"/>
      <c r="O9" s="391"/>
      <c r="P9" s="391"/>
    </row>
    <row r="10" spans="1:16" x14ac:dyDescent="0.25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x14ac:dyDescent="0.25">
      <c r="A11" s="168"/>
      <c r="B11" s="392"/>
      <c r="C11" s="656" t="s">
        <v>292</v>
      </c>
      <c r="D11" s="655"/>
      <c r="E11" s="655"/>
      <c r="F11" s="655"/>
      <c r="G11" s="655"/>
      <c r="H11" s="655"/>
      <c r="I11" s="655"/>
      <c r="J11" s="655"/>
      <c r="K11" s="655"/>
      <c r="L11" s="655"/>
      <c r="M11" s="655"/>
      <c r="N11" s="655"/>
      <c r="O11" s="655"/>
      <c r="P11" s="657"/>
    </row>
    <row r="12" spans="1:16" ht="24" customHeight="1" x14ac:dyDescent="0.25">
      <c r="A12" s="168"/>
      <c r="B12" s="398" t="s">
        <v>283</v>
      </c>
      <c r="C12" s="399" t="s">
        <v>24</v>
      </c>
      <c r="D12" s="400"/>
      <c r="E12" s="399" t="s">
        <v>11</v>
      </c>
      <c r="F12" s="399"/>
      <c r="G12" s="399" t="s">
        <v>12</v>
      </c>
      <c r="H12" s="399" t="s">
        <v>13</v>
      </c>
      <c r="I12" s="399" t="s">
        <v>14</v>
      </c>
      <c r="J12" s="399" t="s">
        <v>15</v>
      </c>
      <c r="K12" s="399" t="s">
        <v>16</v>
      </c>
      <c r="L12" s="399" t="s">
        <v>17</v>
      </c>
      <c r="M12" s="399" t="s">
        <v>18</v>
      </c>
      <c r="N12" s="399" t="s">
        <v>19</v>
      </c>
      <c r="O12" s="399" t="s">
        <v>20</v>
      </c>
      <c r="P12" s="399" t="s">
        <v>21</v>
      </c>
    </row>
    <row r="13" spans="1:16" x14ac:dyDescent="0.25">
      <c r="A13" s="168"/>
      <c r="B13" s="401" t="s">
        <v>271</v>
      </c>
      <c r="C13" s="402">
        <v>13058</v>
      </c>
      <c r="D13" s="403"/>
      <c r="E13" s="402">
        <v>11346</v>
      </c>
      <c r="F13" s="404"/>
      <c r="G13" s="402">
        <v>11602</v>
      </c>
      <c r="H13" s="402">
        <v>10415</v>
      </c>
      <c r="I13" s="402">
        <v>10976</v>
      </c>
      <c r="J13" s="402">
        <v>11518</v>
      </c>
      <c r="K13" s="402">
        <v>14315</v>
      </c>
      <c r="L13" s="402">
        <v>14276</v>
      </c>
      <c r="M13" s="402">
        <v>10956</v>
      </c>
      <c r="N13" s="402">
        <v>10723</v>
      </c>
      <c r="O13" s="402">
        <v>10919</v>
      </c>
      <c r="P13" s="402">
        <v>12361</v>
      </c>
    </row>
    <row r="14" spans="1:16" x14ac:dyDescent="0.25">
      <c r="A14" s="168"/>
      <c r="B14" s="401" t="s">
        <v>27</v>
      </c>
      <c r="C14" s="402">
        <v>12940</v>
      </c>
      <c r="D14" s="403"/>
      <c r="E14" s="402">
        <v>11191</v>
      </c>
      <c r="F14" s="404"/>
      <c r="G14" s="402">
        <v>11296</v>
      </c>
      <c r="H14" s="402">
        <v>10002</v>
      </c>
      <c r="I14" s="402">
        <v>10501</v>
      </c>
      <c r="J14" s="402">
        <v>11036</v>
      </c>
      <c r="K14" s="402">
        <v>13789</v>
      </c>
      <c r="L14" s="402">
        <v>13833</v>
      </c>
      <c r="M14" s="402">
        <v>10622</v>
      </c>
      <c r="N14" s="402">
        <v>10473</v>
      </c>
      <c r="O14" s="402">
        <v>10735</v>
      </c>
      <c r="P14" s="402">
        <v>12231</v>
      </c>
    </row>
    <row r="15" spans="1:16" x14ac:dyDescent="0.25">
      <c r="A15" s="168"/>
      <c r="B15" s="405" t="s">
        <v>23</v>
      </c>
      <c r="C15" s="406">
        <v>11313</v>
      </c>
      <c r="D15" s="407"/>
      <c r="E15" s="406">
        <v>9654</v>
      </c>
      <c r="F15" s="408"/>
      <c r="G15" s="406">
        <v>9615</v>
      </c>
      <c r="H15" s="406">
        <v>8307</v>
      </c>
      <c r="I15" s="406">
        <v>8962</v>
      </c>
      <c r="J15" s="406">
        <v>9505</v>
      </c>
      <c r="K15" s="406">
        <v>12140</v>
      </c>
      <c r="L15" s="406">
        <v>12245</v>
      </c>
      <c r="M15" s="406">
        <v>9140</v>
      </c>
      <c r="N15" s="406">
        <v>8659</v>
      </c>
      <c r="O15" s="406">
        <v>8935</v>
      </c>
      <c r="P15" s="406">
        <v>10403</v>
      </c>
    </row>
    <row r="16" spans="1:16" x14ac:dyDescent="0.25">
      <c r="A16" s="168"/>
      <c r="B16" s="392"/>
      <c r="C16" s="393"/>
      <c r="D16" s="394"/>
      <c r="E16" s="394"/>
      <c r="F16" s="394"/>
      <c r="G16" s="394"/>
      <c r="H16" s="394"/>
      <c r="I16" s="395"/>
      <c r="J16" s="655" t="s">
        <v>243</v>
      </c>
      <c r="K16" s="655"/>
      <c r="L16" s="394"/>
      <c r="M16" s="394"/>
      <c r="N16" s="396"/>
      <c r="O16" s="396"/>
      <c r="P16" s="397"/>
    </row>
    <row r="17" spans="1:16" ht="26.25" x14ac:dyDescent="0.25">
      <c r="A17" s="168"/>
      <c r="B17" s="398" t="s">
        <v>283</v>
      </c>
      <c r="C17" s="399" t="s">
        <v>24</v>
      </c>
      <c r="D17" s="400"/>
      <c r="E17" s="399" t="s">
        <v>11</v>
      </c>
      <c r="F17" s="399"/>
      <c r="G17" s="399" t="s">
        <v>12</v>
      </c>
      <c r="H17" s="399" t="s">
        <v>13</v>
      </c>
      <c r="I17" s="399" t="s">
        <v>14</v>
      </c>
      <c r="J17" s="399" t="s">
        <v>15</v>
      </c>
      <c r="K17" s="399" t="s">
        <v>16</v>
      </c>
      <c r="L17" s="399" t="s">
        <v>17</v>
      </c>
      <c r="M17" s="399" t="s">
        <v>18</v>
      </c>
      <c r="N17" s="399" t="s">
        <v>19</v>
      </c>
      <c r="O17" s="399" t="s">
        <v>20</v>
      </c>
      <c r="P17" s="399" t="s">
        <v>21</v>
      </c>
    </row>
    <row r="18" spans="1:16" x14ac:dyDescent="0.25">
      <c r="A18" s="168"/>
      <c r="B18" s="401" t="s">
        <v>271</v>
      </c>
      <c r="C18" s="402">
        <v>12130</v>
      </c>
      <c r="D18" s="409" t="s">
        <v>5198</v>
      </c>
      <c r="E18" s="402">
        <v>11211</v>
      </c>
      <c r="F18" s="409" t="s">
        <v>5198</v>
      </c>
      <c r="G18" s="402">
        <v>11386</v>
      </c>
      <c r="H18" s="402">
        <v>10150</v>
      </c>
      <c r="I18" s="402">
        <v>10358</v>
      </c>
      <c r="J18" s="402">
        <v>11600</v>
      </c>
      <c r="K18" s="402">
        <v>13478</v>
      </c>
      <c r="L18" s="402">
        <v>13308</v>
      </c>
      <c r="M18" s="402">
        <v>10957</v>
      </c>
      <c r="N18" s="402">
        <v>10527</v>
      </c>
      <c r="O18" s="402">
        <v>10778</v>
      </c>
      <c r="P18" s="402">
        <v>12118</v>
      </c>
    </row>
    <row r="19" spans="1:16" x14ac:dyDescent="0.25">
      <c r="A19" s="168"/>
      <c r="B19" s="401" t="s">
        <v>27</v>
      </c>
      <c r="C19" s="402">
        <v>12033</v>
      </c>
      <c r="D19" s="409" t="s">
        <v>5198</v>
      </c>
      <c r="E19" s="402">
        <v>11024</v>
      </c>
      <c r="F19" s="409" t="s">
        <v>5198</v>
      </c>
      <c r="G19" s="402">
        <v>10997</v>
      </c>
      <c r="H19" s="402">
        <v>9713</v>
      </c>
      <c r="I19" s="402">
        <v>9851</v>
      </c>
      <c r="J19" s="402">
        <v>11070</v>
      </c>
      <c r="K19" s="402">
        <v>12932</v>
      </c>
      <c r="L19" s="402">
        <v>12794</v>
      </c>
      <c r="M19" s="402">
        <v>10529</v>
      </c>
      <c r="N19" s="402">
        <v>10214</v>
      </c>
      <c r="O19" s="402">
        <v>10541</v>
      </c>
      <c r="P19" s="402">
        <v>11953</v>
      </c>
    </row>
    <row r="20" spans="1:16" x14ac:dyDescent="0.25">
      <c r="A20" s="168"/>
      <c r="B20" s="405" t="s">
        <v>23</v>
      </c>
      <c r="C20" s="406">
        <v>10232</v>
      </c>
      <c r="D20" s="407" t="s">
        <v>5198</v>
      </c>
      <c r="E20" s="406">
        <v>9323</v>
      </c>
      <c r="F20" s="408" t="s">
        <v>5198</v>
      </c>
      <c r="G20" s="406">
        <v>10047</v>
      </c>
      <c r="H20" s="406">
        <v>8863</v>
      </c>
      <c r="I20" s="406">
        <v>8980</v>
      </c>
      <c r="J20" s="406">
        <v>10097</v>
      </c>
      <c r="K20" s="406">
        <v>11776</v>
      </c>
      <c r="L20" s="406">
        <v>11681</v>
      </c>
      <c r="M20" s="406">
        <v>9608</v>
      </c>
      <c r="N20" s="406">
        <v>9329</v>
      </c>
      <c r="O20" s="406">
        <v>9643</v>
      </c>
      <c r="P20" s="406">
        <v>10943</v>
      </c>
    </row>
    <row r="21" spans="1:16" x14ac:dyDescent="0.25">
      <c r="A21" s="168"/>
      <c r="B21" s="392"/>
      <c r="C21" s="393"/>
      <c r="D21" s="394"/>
      <c r="E21" s="394"/>
      <c r="F21" s="394"/>
      <c r="G21" s="394"/>
      <c r="H21" s="394"/>
      <c r="I21" s="395"/>
      <c r="J21" s="655" t="s">
        <v>293</v>
      </c>
      <c r="K21" s="655"/>
      <c r="L21" s="394"/>
      <c r="M21" s="394"/>
      <c r="N21" s="396"/>
      <c r="O21" s="396"/>
      <c r="P21" s="397"/>
    </row>
    <row r="22" spans="1:16" ht="26.25" x14ac:dyDescent="0.25">
      <c r="A22" s="168"/>
      <c r="B22" s="398" t="s">
        <v>284</v>
      </c>
      <c r="C22" s="399" t="s">
        <v>24</v>
      </c>
      <c r="D22" s="400"/>
      <c r="E22" s="399" t="s">
        <v>11</v>
      </c>
      <c r="F22" s="399"/>
      <c r="G22" s="399" t="s">
        <v>12</v>
      </c>
      <c r="H22" s="399" t="s">
        <v>13</v>
      </c>
      <c r="I22" s="399" t="s">
        <v>14</v>
      </c>
      <c r="J22" s="399" t="s">
        <v>15</v>
      </c>
      <c r="K22" s="399" t="s">
        <v>16</v>
      </c>
      <c r="L22" s="399" t="s">
        <v>17</v>
      </c>
      <c r="M22" s="399" t="s">
        <v>18</v>
      </c>
      <c r="N22" s="399" t="s">
        <v>19</v>
      </c>
      <c r="O22" s="399" t="s">
        <v>20</v>
      </c>
      <c r="P22" s="399" t="s">
        <v>21</v>
      </c>
    </row>
    <row r="23" spans="1:16" x14ac:dyDescent="0.25">
      <c r="A23" s="168"/>
      <c r="B23" s="401" t="s">
        <v>22</v>
      </c>
      <c r="C23" s="402">
        <v>12670</v>
      </c>
      <c r="D23" s="402"/>
      <c r="E23" s="402">
        <v>11544</v>
      </c>
      <c r="F23" s="402"/>
      <c r="G23" s="402">
        <v>11602</v>
      </c>
      <c r="H23" s="402">
        <v>10320</v>
      </c>
      <c r="I23" s="402">
        <v>10500</v>
      </c>
      <c r="J23" s="402">
        <v>11759</v>
      </c>
      <c r="K23" s="402">
        <v>13664</v>
      </c>
      <c r="L23" s="402">
        <v>13512</v>
      </c>
      <c r="M23" s="402">
        <v>11109</v>
      </c>
      <c r="N23" s="402">
        <v>10687</v>
      </c>
      <c r="O23" s="402">
        <v>10979</v>
      </c>
      <c r="P23" s="402">
        <v>12365</v>
      </c>
    </row>
    <row r="24" spans="1:16" x14ac:dyDescent="0.25">
      <c r="A24" s="168"/>
      <c r="B24" s="401" t="s">
        <v>27</v>
      </c>
      <c r="C24" s="402">
        <v>12467</v>
      </c>
      <c r="D24" s="402"/>
      <c r="E24" s="402">
        <v>11305</v>
      </c>
      <c r="F24" s="402"/>
      <c r="G24" s="402">
        <v>11156</v>
      </c>
      <c r="H24" s="402">
        <v>9820</v>
      </c>
      <c r="I24" s="402">
        <v>9920</v>
      </c>
      <c r="J24" s="402">
        <v>11176</v>
      </c>
      <c r="K24" s="402">
        <v>13064</v>
      </c>
      <c r="L24" s="402">
        <v>12947</v>
      </c>
      <c r="M24" s="402">
        <v>10639</v>
      </c>
      <c r="N24" s="402">
        <v>10345</v>
      </c>
      <c r="O24" s="402">
        <v>10719</v>
      </c>
      <c r="P24" s="402">
        <v>12184</v>
      </c>
    </row>
    <row r="25" spans="1:16" x14ac:dyDescent="0.25">
      <c r="A25" s="168"/>
      <c r="B25" s="405" t="s">
        <v>23</v>
      </c>
      <c r="C25" s="406">
        <v>11372</v>
      </c>
      <c r="D25" s="407"/>
      <c r="E25" s="406">
        <v>10304</v>
      </c>
      <c r="F25" s="408"/>
      <c r="G25" s="406">
        <v>10152</v>
      </c>
      <c r="H25" s="406">
        <v>8921</v>
      </c>
      <c r="I25" s="406">
        <v>8999</v>
      </c>
      <c r="J25" s="406">
        <v>10147</v>
      </c>
      <c r="K25" s="406">
        <v>11838</v>
      </c>
      <c r="L25" s="406">
        <v>11768</v>
      </c>
      <c r="M25" s="406">
        <v>9665</v>
      </c>
      <c r="N25" s="406">
        <v>9409</v>
      </c>
      <c r="O25" s="406">
        <v>9770</v>
      </c>
      <c r="P25" s="406">
        <v>11116</v>
      </c>
    </row>
    <row r="26" spans="1:16" x14ac:dyDescent="0.25">
      <c r="A26" s="168"/>
      <c r="B26" s="392"/>
      <c r="C26" s="393"/>
      <c r="D26" s="394"/>
      <c r="E26" s="394"/>
      <c r="F26" s="394"/>
      <c r="G26" s="394"/>
      <c r="H26" s="394"/>
      <c r="I26" s="395"/>
      <c r="J26" s="655" t="s">
        <v>25</v>
      </c>
      <c r="K26" s="655"/>
      <c r="L26" s="394"/>
      <c r="M26" s="394"/>
      <c r="N26" s="396"/>
      <c r="O26" s="396"/>
      <c r="P26" s="397" t="s">
        <v>26</v>
      </c>
    </row>
    <row r="27" spans="1:16" ht="24" x14ac:dyDescent="0.25">
      <c r="A27" s="168"/>
      <c r="B27" s="398" t="s">
        <v>232</v>
      </c>
      <c r="C27" s="436">
        <v>2022</v>
      </c>
      <c r="D27" s="436"/>
      <c r="E27" s="436">
        <v>2023</v>
      </c>
      <c r="F27" s="436"/>
      <c r="G27" s="436">
        <v>2024</v>
      </c>
      <c r="H27" s="436">
        <v>2025</v>
      </c>
      <c r="I27" s="436">
        <v>2026</v>
      </c>
      <c r="J27" s="436">
        <v>2027</v>
      </c>
      <c r="K27" s="436">
        <v>2028</v>
      </c>
      <c r="L27" s="436">
        <v>2029</v>
      </c>
      <c r="M27" s="437">
        <v>2030</v>
      </c>
      <c r="N27" s="437">
        <v>2031</v>
      </c>
      <c r="O27" s="437">
        <v>2032</v>
      </c>
      <c r="P27" s="436" t="s">
        <v>294</v>
      </c>
    </row>
    <row r="28" spans="1:16" x14ac:dyDescent="0.25">
      <c r="A28" s="168"/>
      <c r="B28" s="401" t="s">
        <v>22</v>
      </c>
      <c r="C28" s="402">
        <v>142463</v>
      </c>
      <c r="D28" s="410" t="s">
        <v>5198</v>
      </c>
      <c r="E28" s="402">
        <v>138081</v>
      </c>
      <c r="F28" s="402"/>
      <c r="G28" s="402">
        <v>140711</v>
      </c>
      <c r="H28" s="402">
        <v>143230</v>
      </c>
      <c r="I28" s="402">
        <v>146370</v>
      </c>
      <c r="J28" s="402">
        <v>149703</v>
      </c>
      <c r="K28" s="402">
        <v>153690</v>
      </c>
      <c r="L28" s="402">
        <v>157274</v>
      </c>
      <c r="M28" s="402">
        <v>161384</v>
      </c>
      <c r="N28" s="402">
        <v>165838</v>
      </c>
      <c r="O28" s="402">
        <v>171050</v>
      </c>
      <c r="P28" s="411">
        <v>2.4075858724982524</v>
      </c>
    </row>
    <row r="29" spans="1:16" x14ac:dyDescent="0.25">
      <c r="A29" s="168"/>
      <c r="B29" s="401" t="s">
        <v>27</v>
      </c>
      <c r="C29" s="402">
        <v>138652</v>
      </c>
      <c r="D29" s="410" t="s">
        <v>5198</v>
      </c>
      <c r="E29" s="402">
        <v>133639</v>
      </c>
      <c r="F29" s="402"/>
      <c r="G29" s="402">
        <v>135741</v>
      </c>
      <c r="H29" s="402">
        <v>137894</v>
      </c>
      <c r="I29" s="402">
        <v>140691</v>
      </c>
      <c r="J29" s="402">
        <v>143596</v>
      </c>
      <c r="K29" s="402">
        <v>147094</v>
      </c>
      <c r="L29" s="402">
        <v>150247</v>
      </c>
      <c r="M29" s="402">
        <v>153968</v>
      </c>
      <c r="N29" s="402">
        <v>158045</v>
      </c>
      <c r="O29" s="402">
        <v>162883</v>
      </c>
      <c r="P29" s="411">
        <v>2.2231292385740398</v>
      </c>
    </row>
    <row r="30" spans="1:16" x14ac:dyDescent="0.25">
      <c r="A30" s="168"/>
      <c r="B30" s="405" t="s">
        <v>23</v>
      </c>
      <c r="C30" s="406">
        <v>118878</v>
      </c>
      <c r="D30" s="407" t="s">
        <v>5198</v>
      </c>
      <c r="E30" s="406">
        <v>122057</v>
      </c>
      <c r="F30" s="408"/>
      <c r="G30" s="406">
        <v>123460</v>
      </c>
      <c r="H30" s="406">
        <v>124914</v>
      </c>
      <c r="I30" s="406">
        <v>127013</v>
      </c>
      <c r="J30" s="406">
        <v>129776</v>
      </c>
      <c r="K30" s="406">
        <v>133214</v>
      </c>
      <c r="L30" s="406">
        <v>136526</v>
      </c>
      <c r="M30" s="406">
        <v>140481</v>
      </c>
      <c r="N30" s="406">
        <v>144865</v>
      </c>
      <c r="O30" s="406">
        <v>150073</v>
      </c>
      <c r="P30" s="412">
        <v>2.3224892723614721</v>
      </c>
    </row>
  </sheetData>
  <mergeCells count="5">
    <mergeCell ref="J16:K16"/>
    <mergeCell ref="J21:K21"/>
    <mergeCell ref="J26:K26"/>
    <mergeCell ref="C8:G8"/>
    <mergeCell ref="C11:P11"/>
  </mergeCells>
  <hyperlinks>
    <hyperlink ref="C8" r:id="rId1" display="http://www.iso-ne.com/lf"/>
  </hyperlinks>
  <pageMargins left="0.45" right="0.45" top="0.5" bottom="0.5" header="0.3" footer="0.3"/>
  <pageSetup orientation="landscape" useFirstPageNumber="1" r:id="rId2"/>
  <headerFooter>
    <oddFooter>&amp;L&amp;10CELT Report - May 2023&amp;C&amp;10 1.5.2 - &amp;P&amp;R&amp;10ISO New England Inc</oddFooter>
  </headerFooter>
  <rowBreaks count="1" manualBreakCount="1">
    <brk id="31" max="16383" man="1"/>
  </rowBreaks>
  <drawing r:id="rId3"/>
  <legacyDrawing r:id="rId4"/>
  <oleObjects>
    <mc:AlternateContent xmlns:mc="http://schemas.openxmlformats.org/markup-compatibility/2006">
      <mc:Choice Requires="x14">
        <oleObject progId="Word.Document.12" shapeId="33803" r:id="rId5">
          <objectPr defaultSize="0" r:id="rId6">
            <anchor moveWithCells="1">
              <from>
                <xdr:col>1</xdr:col>
                <xdr:colOff>28575</xdr:colOff>
                <xdr:row>0</xdr:row>
                <xdr:rowOff>47625</xdr:rowOff>
              </from>
              <to>
                <xdr:col>15</xdr:col>
                <xdr:colOff>161925</xdr:colOff>
                <xdr:row>5</xdr:row>
                <xdr:rowOff>142875</xdr:rowOff>
              </to>
            </anchor>
          </objectPr>
        </oleObject>
      </mc:Choice>
      <mc:Fallback>
        <oleObject progId="Word.Document.12" shapeId="33803" r:id="rId5"/>
      </mc:Fallback>
    </mc:AlternateContent>
    <mc:AlternateContent xmlns:mc="http://schemas.openxmlformats.org/markup-compatibility/2006">
      <mc:Choice Requires="x14">
        <oleObject progId="Word.Document.12" shapeId="33805" r:id="rId7">
          <objectPr defaultSize="0" r:id="rId8">
            <anchor moveWithCells="1">
              <from>
                <xdr:col>1</xdr:col>
                <xdr:colOff>0</xdr:colOff>
                <xdr:row>32</xdr:row>
                <xdr:rowOff>0</xdr:rowOff>
              </from>
              <to>
                <xdr:col>15</xdr:col>
                <xdr:colOff>295275</xdr:colOff>
                <xdr:row>38</xdr:row>
                <xdr:rowOff>19050</xdr:rowOff>
              </to>
            </anchor>
          </objectPr>
        </oleObject>
      </mc:Choice>
      <mc:Fallback>
        <oleObject progId="Word.Document.12" shapeId="33805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Cover Page</vt:lpstr>
      <vt:lpstr>Table of Contents</vt:lpstr>
      <vt:lpstr>Introduction</vt:lpstr>
      <vt:lpstr>1.1 Summer Peak</vt:lpstr>
      <vt:lpstr>1.2 Winter Peak</vt:lpstr>
      <vt:lpstr>1.3 Summer by Fuel-Unit Class</vt:lpstr>
      <vt:lpstr>1.4 Winter by Fuel-Unit Class</vt:lpstr>
      <vt:lpstr>1.5.1 Peak Loads</vt:lpstr>
      <vt:lpstr>1.5.2 Energy</vt:lpstr>
      <vt:lpstr>1.6 Forecast Distributions</vt:lpstr>
      <vt:lpstr>1.7 Electrification Forecast</vt:lpstr>
      <vt:lpstr>2.1 Generator List</vt:lpstr>
      <vt:lpstr>2.3 Gas Pipeline</vt:lpstr>
      <vt:lpstr>3.1 PV Forecast - Nameplate</vt:lpstr>
      <vt:lpstr>3.2 PV Forecast - BTM MW</vt:lpstr>
      <vt:lpstr>3.3 PV Forecast - BTM Energy</vt:lpstr>
      <vt:lpstr>4.1 Summary of CSOs</vt:lpstr>
      <vt:lpstr>4.2 RTR Allotments</vt:lpstr>
      <vt:lpstr>4.3 Qualified, Cleared Capacity</vt:lpstr>
      <vt:lpstr>5.1 Resource NRCs and CNRCs</vt:lpstr>
      <vt:lpstr>5.2 Sys Planning DCR Assumption</vt:lpstr>
      <vt:lpstr>6.1 Transmission Proj Links</vt:lpstr>
      <vt:lpstr>6.2 Forecasts for Trans Pln</vt:lpstr>
      <vt:lpstr>6.3 Forecasts for ARAs</vt:lpstr>
      <vt:lpstr>Appendix A.1 Resources</vt:lpstr>
      <vt:lpstr>Appendix A.2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2021-04-30T17:16:26Z</dcterms:created>
  <dcterms:modified xsi:type="dcterms:W3CDTF">2023-05-01T13:45:16Z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