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 activeTab="7"/>
  </bookViews>
  <sheets>
    <sheet name="DMN" sheetId="7" r:id="rId1"/>
    <sheet name="SBVR" sheetId="8" r:id="rId2"/>
    <sheet name="FLEX - DMN" sheetId="1" r:id="rId3"/>
    <sheet name="EU Rent - DMN" sheetId="2" r:id="rId4"/>
    <sheet name="EU Rent - SBVR" sheetId="3" r:id="rId5"/>
    <sheet name="FLEX - SBVR" sheetId="4" r:id="rId6"/>
    <sheet name="Post Survey - DMN" sheetId="5" r:id="rId7"/>
    <sheet name="Post Survey - SBVR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Maham Haq</author>
  </authors>
  <commentList>
    <comment ref="L1" authorId="0">
      <text>
        <r>
          <rPr>
            <sz val="11"/>
            <color rgb="FF000000"/>
            <rFont val="Calibri"/>
            <scheme val="minor"/>
            <charset val="0"/>
          </rPr>
          <t>Maham Haq:
for correct: 1 / time(s)
for wrong: 0 / time(s)
Add all the correct ans:
(1/time(s))* total marks</t>
        </r>
      </text>
    </comment>
    <comment ref="M1" authorId="0">
      <text>
        <r>
          <rPr>
            <sz val="11"/>
            <color rgb="FF000000"/>
            <rFont val="Calibri"/>
            <scheme val="minor"/>
            <charset val="0"/>
          </rPr>
          <t>Maham Haq:
Correct Ans * time</t>
        </r>
      </text>
    </comment>
    <comment ref="L145" authorId="0">
      <text>
        <r>
          <rPr>
            <sz val="11"/>
            <color rgb="FF000000"/>
            <rFont val="Calibri"/>
            <scheme val="minor"/>
            <charset val="0"/>
          </rPr>
          <t>Maham Haq:
Sum of all the correct answers over time for all users:
(1/time(s))* total marks</t>
        </r>
      </text>
    </comment>
    <comment ref="M145" authorId="0">
      <text>
        <r>
          <rPr>
            <sz val="11"/>
            <color rgb="FF000000"/>
            <rFont val="Calibri"/>
            <scheme val="minor"/>
            <charset val="0"/>
          </rPr>
          <t>Maham Haq:
Sum of all correct Ans * time</t>
        </r>
      </text>
    </comment>
    <comment ref="L151" authorId="0">
      <text>
        <r>
          <rPr>
            <sz val="11"/>
            <color rgb="FF000000"/>
            <rFont val="Calibri"/>
            <scheme val="minor"/>
            <charset val="0"/>
          </rPr>
          <t>Maham Haq:
Sum of all the correct answers over time for all users  /  (all users * all tasks)</t>
        </r>
      </text>
    </comment>
    <comment ref="L152" authorId="0">
      <text>
        <r>
          <rPr>
            <sz val="11"/>
            <color rgb="FF000000"/>
            <rFont val="Calibri"/>
            <scheme val="minor"/>
            <charset val="0"/>
          </rPr>
          <t>Maham Haq:
( Sum of all correct Ans * time ) / ( Total time )  *100</t>
        </r>
      </text>
    </comment>
  </commentList>
</comments>
</file>

<file path=xl/sharedStrings.xml><?xml version="1.0" encoding="utf-8"?>
<sst xmlns="http://schemas.openxmlformats.org/spreadsheetml/2006/main" count="116" uniqueCount="31">
  <si>
    <t>Metrics</t>
  </si>
  <si>
    <t>understandabiity</t>
  </si>
  <si>
    <t>Modifiability</t>
  </si>
  <si>
    <t>Ease of Use</t>
  </si>
  <si>
    <t>Total Marks</t>
  </si>
  <si>
    <t>Effectiveness</t>
  </si>
  <si>
    <t xml:space="preserve">Start Time </t>
  </si>
  <si>
    <t>End Time</t>
  </si>
  <si>
    <t>Time Interval</t>
  </si>
  <si>
    <t>Time</t>
  </si>
  <si>
    <t>Time(sec) for 1 Q</t>
  </si>
  <si>
    <t>Time Performance</t>
  </si>
  <si>
    <t>Relative performance</t>
  </si>
  <si>
    <t>Satisfaction</t>
  </si>
  <si>
    <t>Simplicity</t>
  </si>
  <si>
    <t xml:space="preserve">Completeing Efficiency </t>
  </si>
  <si>
    <t>Complete Quickly</t>
  </si>
  <si>
    <t>Efficient</t>
  </si>
  <si>
    <t>Comfort</t>
  </si>
  <si>
    <t>learnability</t>
  </si>
  <si>
    <t>Identify correct Rule</t>
  </si>
  <si>
    <t>Modify Rule</t>
  </si>
  <si>
    <t>Easy to Write</t>
  </si>
  <si>
    <t>SUM</t>
  </si>
  <si>
    <t>Time Performance:</t>
  </si>
  <si>
    <t>Relative Performance:</t>
  </si>
  <si>
    <t>Relative Performance</t>
  </si>
  <si>
    <t>Time for 1 Question</t>
  </si>
  <si>
    <t>Time in seconds</t>
  </si>
  <si>
    <t>RP - numerator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</si>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</sst>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h]:mm:ss;@"/>
  </numFmts>
  <fonts count="26">
    <font>
      <sz val="11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2"/>
      <color rgb="FF3F3F3F"/>
      <name val="Arial"/>
      <charset val="134"/>
    </font>
    <font>
      <sz val="10"/>
      <color theme="1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CD668"/>
        <bgColor indexed="64"/>
      </patternFill>
    </fill>
    <fill>
      <patternFill patternType="solid">
        <fgColor rgb="FFFDE49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7F7F7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3F3F3F"/>
      </bottom>
      <diagonal/>
    </border>
    <border>
      <left style="thin">
        <color rgb="FFCCCCCC"/>
      </left>
      <right style="thin">
        <color rgb="FF7F7F7F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5" borderId="9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12" applyNumberFormat="0" applyAlignment="0" applyProtection="0">
      <alignment vertical="center"/>
    </xf>
    <xf numFmtId="0" fontId="15" fillId="7" borderId="13" applyNumberFormat="0" applyAlignment="0" applyProtection="0">
      <alignment vertical="center"/>
    </xf>
    <xf numFmtId="0" fontId="16" fillId="7" borderId="12" applyNumberFormat="0" applyAlignment="0" applyProtection="0">
      <alignment vertical="center"/>
    </xf>
    <xf numFmtId="0" fontId="17" fillId="8" borderId="14" applyNumberFormat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2" borderId="1" xfId="0" applyFont="1" applyFill="1" applyBorder="1" applyAlignment="1">
      <alignment readingOrder="1"/>
    </xf>
    <xf numFmtId="0" fontId="1" fillId="3" borderId="2" xfId="0" applyFont="1" applyFill="1" applyBorder="1" applyAlignment="1">
      <alignment readingOrder="1"/>
    </xf>
    <xf numFmtId="0" fontId="2" fillId="0" borderId="0" xfId="0" applyFont="1"/>
    <xf numFmtId="0" fontId="3" fillId="4" borderId="3" xfId="0" applyFont="1" applyFill="1" applyBorder="1" applyAlignment="1">
      <alignment readingOrder="1"/>
    </xf>
    <xf numFmtId="0" fontId="1" fillId="2" borderId="4" xfId="0" applyFont="1" applyFill="1" applyBorder="1" applyAlignment="1">
      <alignment readingOrder="1"/>
    </xf>
    <xf numFmtId="0" fontId="1" fillId="2" borderId="5" xfId="0" applyFont="1" applyFill="1" applyBorder="1" applyAlignment="1">
      <alignment readingOrder="1"/>
    </xf>
    <xf numFmtId="20" fontId="0" fillId="0" borderId="0" xfId="0" applyNumberFormat="1"/>
    <xf numFmtId="20" fontId="2" fillId="0" borderId="0" xfId="0" applyNumberFormat="1" applyFont="1"/>
    <xf numFmtId="0" fontId="1" fillId="3" borderId="6" xfId="0" applyFont="1" applyFill="1" applyBorder="1" applyAlignment="1">
      <alignment readingOrder="1"/>
    </xf>
    <xf numFmtId="2" fontId="0" fillId="0" borderId="0" xfId="0" applyNumberFormat="1"/>
    <xf numFmtId="2" fontId="1" fillId="2" borderId="0" xfId="0" applyNumberFormat="1" applyFont="1" applyFill="1" applyAlignment="1">
      <alignment readingOrder="1"/>
    </xf>
    <xf numFmtId="178" fontId="0" fillId="0" borderId="0" xfId="0" applyNumberFormat="1"/>
    <xf numFmtId="0" fontId="4" fillId="0" borderId="7" xfId="0" applyFont="1" applyBorder="1" applyAlignment="1">
      <alignment readingOrder="1"/>
    </xf>
    <xf numFmtId="0" fontId="4" fillId="0" borderId="8" xfId="0" applyFont="1" applyBorder="1" applyAlignment="1">
      <alignment readingOrder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998"/>
  <sheetViews>
    <sheetView workbookViewId="0">
      <selection activeCell="B1" sqref="B1"/>
    </sheetView>
  </sheetViews>
  <sheetFormatPr defaultColWidth="8.82857142857143" defaultRowHeight="15"/>
  <cols>
    <col min="2" max="2" width="19.3333333333333" customWidth="1"/>
    <col min="3" max="3" width="13.5047619047619" customWidth="1"/>
    <col min="4" max="4" width="13.8285714285714" customWidth="1"/>
    <col min="5" max="5" width="13.5047619047619" style="3" customWidth="1"/>
    <col min="6" max="6" width="14.6666666666667" customWidth="1"/>
    <col min="7" max="7" width="12.5047619047619" customWidth="1"/>
    <col min="8" max="8" width="11.1619047619048" customWidth="1"/>
    <col min="9" max="9" width="14.5047619047619" style="3" customWidth="1"/>
    <col min="10" max="10" width="11.1619047619048" customWidth="1"/>
    <col min="11" max="11" width="23.6666666666667" style="10" customWidth="1"/>
    <col min="12" max="12" width="20.5047619047619" customWidth="1"/>
    <col min="14" max="14" width="13.3333333333333" customWidth="1"/>
    <col min="15" max="15" width="11.1619047619048" customWidth="1"/>
    <col min="16" max="16" width="25.5047619047619" customWidth="1"/>
    <col min="17" max="17" width="19.5047619047619" customWidth="1"/>
    <col min="19" max="19" width="9.5047619047619" customWidth="1"/>
    <col min="20" max="20" width="12.3333333333333" customWidth="1"/>
    <col min="21" max="21" width="21.8285714285714" customWidth="1"/>
    <col min="22" max="22" width="13.5047619047619" customWidth="1"/>
    <col min="23" max="23" width="15" customWidth="1"/>
    <col min="24" max="24" width="13.8285714285714" customWidth="1"/>
  </cols>
  <sheetData>
    <row r="1" ht="15.75" spans="1:24">
      <c r="A1" s="4" t="s">
        <v>0</v>
      </c>
      <c r="B1" s="1" t="s">
        <v>1</v>
      </c>
      <c r="C1" s="5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3</v>
      </c>
    </row>
    <row r="2" spans="1:24">
      <c r="A2" s="2">
        <v>1</v>
      </c>
      <c r="B2">
        <v>4</v>
      </c>
      <c r="C2">
        <v>4</v>
      </c>
      <c r="D2">
        <v>4</v>
      </c>
      <c r="E2" s="3">
        <f>SUM(B2:D2)</f>
        <v>12</v>
      </c>
      <c r="F2">
        <f t="shared" ref="F2:F33" si="0">(E2/12)*100</f>
        <v>100</v>
      </c>
      <c r="G2" s="7">
        <v>0.122916666666667</v>
      </c>
      <c r="H2" s="7">
        <v>0.131944444444444</v>
      </c>
      <c r="I2" s="8" t="str">
        <f>TEXT(H2-G2,"h:mm:ss")</f>
        <v>0:13:00</v>
      </c>
      <c r="J2" s="10">
        <f>IF(ISBLANK(I2),"",(I2*86400))</f>
        <v>780</v>
      </c>
      <c r="K2" s="10">
        <f>((I2/12)*86400)</f>
        <v>65</v>
      </c>
      <c r="L2">
        <f>IF(K2&gt;0,(1/K2)*E2,0)</f>
        <v>0.184615384615385</v>
      </c>
      <c r="M2">
        <f t="shared" ref="M2:M33" si="1">E2*K2</f>
        <v>780</v>
      </c>
      <c r="N2">
        <v>3</v>
      </c>
      <c r="O2">
        <v>4</v>
      </c>
      <c r="P2">
        <v>3</v>
      </c>
      <c r="Q2">
        <v>4</v>
      </c>
      <c r="R2">
        <v>2</v>
      </c>
      <c r="S2">
        <v>4</v>
      </c>
      <c r="T2">
        <v>3</v>
      </c>
      <c r="U2">
        <v>2</v>
      </c>
      <c r="V2">
        <v>3</v>
      </c>
      <c r="W2">
        <v>4</v>
      </c>
      <c r="X2">
        <v>4</v>
      </c>
    </row>
    <row r="3" spans="1:24">
      <c r="A3" s="2">
        <v>2</v>
      </c>
      <c r="B3">
        <v>4</v>
      </c>
      <c r="C3">
        <v>4</v>
      </c>
      <c r="D3">
        <v>3</v>
      </c>
      <c r="E3" s="3">
        <f t="shared" ref="E3:E66" si="2">SUM(B3:D3)</f>
        <v>11</v>
      </c>
      <c r="F3">
        <f t="shared" si="0"/>
        <v>91.6666666666667</v>
      </c>
      <c r="G3" s="7">
        <v>0.122916666666667</v>
      </c>
      <c r="H3" s="7">
        <v>0.135416666666667</v>
      </c>
      <c r="I3" s="8" t="str">
        <f t="shared" ref="I3:I66" si="3">TEXT(H3-G3,"h:mm:ss")</f>
        <v>0:18:00</v>
      </c>
      <c r="J3" s="10">
        <f t="shared" ref="J3:J66" si="4">IF(ISBLANK(I3),"",(I3*86400))</f>
        <v>1080</v>
      </c>
      <c r="K3" s="10">
        <f>((I3/12)*86400)</f>
        <v>90</v>
      </c>
      <c r="L3">
        <f t="shared" ref="L3:L34" si="5">IF(K3&gt;0,E3/K3,0)</f>
        <v>0.122222222222222</v>
      </c>
      <c r="M3">
        <f t="shared" si="1"/>
        <v>990</v>
      </c>
      <c r="N3">
        <v>5</v>
      </c>
      <c r="O3">
        <v>4</v>
      </c>
      <c r="P3">
        <v>4</v>
      </c>
      <c r="Q3">
        <v>4</v>
      </c>
      <c r="R3">
        <v>5</v>
      </c>
      <c r="S3">
        <v>3</v>
      </c>
      <c r="T3">
        <v>4</v>
      </c>
      <c r="U3">
        <v>4</v>
      </c>
      <c r="V3">
        <v>5</v>
      </c>
      <c r="W3">
        <v>4</v>
      </c>
      <c r="X3">
        <v>3</v>
      </c>
    </row>
    <row r="4" spans="1:24">
      <c r="A4" s="2">
        <v>3</v>
      </c>
      <c r="B4">
        <v>4</v>
      </c>
      <c r="C4">
        <v>2</v>
      </c>
      <c r="D4">
        <v>2</v>
      </c>
      <c r="E4" s="3">
        <f t="shared" si="2"/>
        <v>8</v>
      </c>
      <c r="F4">
        <f t="shared" si="0"/>
        <v>66.6666666666667</v>
      </c>
      <c r="G4" s="7">
        <v>0.131944444444444</v>
      </c>
      <c r="H4" s="7">
        <v>0.138888888888889</v>
      </c>
      <c r="I4" s="8" t="str">
        <f t="shared" si="3"/>
        <v>0:10:00</v>
      </c>
      <c r="J4" s="10">
        <f t="shared" si="4"/>
        <v>600</v>
      </c>
      <c r="K4" s="10">
        <f t="shared" ref="K4:K67" si="6">((I4/12)*86400)</f>
        <v>50</v>
      </c>
      <c r="L4">
        <f t="shared" si="5"/>
        <v>0.16</v>
      </c>
      <c r="M4">
        <f t="shared" si="1"/>
        <v>400</v>
      </c>
      <c r="N4">
        <v>4</v>
      </c>
      <c r="O4">
        <v>4</v>
      </c>
      <c r="P4">
        <v>4</v>
      </c>
      <c r="Q4">
        <v>4</v>
      </c>
      <c r="R4">
        <v>4</v>
      </c>
      <c r="S4">
        <v>3</v>
      </c>
      <c r="T4">
        <v>4</v>
      </c>
      <c r="U4">
        <v>3</v>
      </c>
      <c r="V4">
        <v>2</v>
      </c>
      <c r="W4">
        <v>2</v>
      </c>
      <c r="X4">
        <v>4</v>
      </c>
    </row>
    <row r="5" spans="1:24">
      <c r="A5" s="2">
        <v>4</v>
      </c>
      <c r="B5">
        <v>4</v>
      </c>
      <c r="C5">
        <v>2</v>
      </c>
      <c r="D5">
        <v>2</v>
      </c>
      <c r="E5" s="3">
        <f t="shared" si="2"/>
        <v>8</v>
      </c>
      <c r="F5">
        <f t="shared" si="0"/>
        <v>66.6666666666667</v>
      </c>
      <c r="G5" s="7">
        <v>0.125</v>
      </c>
      <c r="H5" s="7">
        <v>0.135416666666667</v>
      </c>
      <c r="I5" s="8" t="str">
        <f t="shared" si="3"/>
        <v>0:15:00</v>
      </c>
      <c r="J5" s="10">
        <f t="shared" si="4"/>
        <v>900</v>
      </c>
      <c r="K5" s="10">
        <f t="shared" si="6"/>
        <v>75</v>
      </c>
      <c r="L5">
        <f t="shared" si="5"/>
        <v>0.106666666666667</v>
      </c>
      <c r="M5">
        <f t="shared" si="1"/>
        <v>600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3</v>
      </c>
      <c r="V5">
        <v>3</v>
      </c>
      <c r="W5">
        <v>3</v>
      </c>
      <c r="X5">
        <v>3</v>
      </c>
    </row>
    <row r="6" spans="1:24">
      <c r="A6" s="2">
        <v>5</v>
      </c>
      <c r="B6">
        <v>4</v>
      </c>
      <c r="C6">
        <v>4</v>
      </c>
      <c r="D6">
        <v>0</v>
      </c>
      <c r="E6" s="3">
        <f t="shared" si="2"/>
        <v>8</v>
      </c>
      <c r="F6">
        <f t="shared" si="0"/>
        <v>66.6666666666667</v>
      </c>
      <c r="G6" s="7">
        <v>0.454861111111111</v>
      </c>
      <c r="H6" s="7">
        <v>0.461111111111111</v>
      </c>
      <c r="I6" s="8" t="str">
        <f t="shared" si="3"/>
        <v>0:09:00</v>
      </c>
      <c r="J6" s="10">
        <f t="shared" si="4"/>
        <v>540</v>
      </c>
      <c r="K6" s="10">
        <f t="shared" si="6"/>
        <v>45</v>
      </c>
      <c r="L6">
        <f t="shared" si="5"/>
        <v>0.177777777777778</v>
      </c>
      <c r="M6">
        <f t="shared" si="1"/>
        <v>360</v>
      </c>
      <c r="N6">
        <v>3</v>
      </c>
      <c r="O6">
        <v>4</v>
      </c>
      <c r="P6">
        <v>3</v>
      </c>
      <c r="Q6">
        <v>3</v>
      </c>
      <c r="R6">
        <v>4</v>
      </c>
      <c r="S6">
        <v>4</v>
      </c>
      <c r="T6">
        <v>4</v>
      </c>
      <c r="U6">
        <v>4</v>
      </c>
      <c r="V6">
        <v>4</v>
      </c>
      <c r="W6">
        <v>4</v>
      </c>
      <c r="X6">
        <v>3</v>
      </c>
    </row>
    <row r="7" spans="1:24">
      <c r="A7" s="2">
        <v>6</v>
      </c>
      <c r="B7">
        <v>4</v>
      </c>
      <c r="C7">
        <v>3</v>
      </c>
      <c r="D7">
        <v>3</v>
      </c>
      <c r="E7" s="3">
        <f t="shared" si="2"/>
        <v>10</v>
      </c>
      <c r="F7">
        <f t="shared" si="0"/>
        <v>83.3333333333333</v>
      </c>
      <c r="G7" s="7">
        <v>0.454861111111111</v>
      </c>
      <c r="H7" s="7">
        <v>0.4625</v>
      </c>
      <c r="I7" s="8" t="str">
        <f t="shared" si="3"/>
        <v>0:11:00</v>
      </c>
      <c r="J7" s="10">
        <f t="shared" si="4"/>
        <v>660</v>
      </c>
      <c r="K7" s="10">
        <f t="shared" si="6"/>
        <v>55</v>
      </c>
      <c r="L7">
        <f t="shared" si="5"/>
        <v>0.181818181818182</v>
      </c>
      <c r="M7">
        <f t="shared" si="1"/>
        <v>550</v>
      </c>
      <c r="N7">
        <v>3</v>
      </c>
      <c r="O7">
        <v>4</v>
      </c>
      <c r="P7">
        <v>3</v>
      </c>
      <c r="Q7">
        <v>2</v>
      </c>
      <c r="R7">
        <v>2</v>
      </c>
      <c r="S7">
        <v>3</v>
      </c>
      <c r="T7">
        <v>4</v>
      </c>
      <c r="U7">
        <v>4</v>
      </c>
      <c r="V7">
        <v>3</v>
      </c>
      <c r="W7">
        <v>3</v>
      </c>
      <c r="X7">
        <v>2</v>
      </c>
    </row>
    <row r="8" spans="1:24">
      <c r="A8" s="2">
        <v>7</v>
      </c>
      <c r="B8">
        <v>4</v>
      </c>
      <c r="C8">
        <v>3</v>
      </c>
      <c r="D8">
        <v>3</v>
      </c>
      <c r="E8" s="3">
        <f t="shared" si="2"/>
        <v>10</v>
      </c>
      <c r="F8">
        <f t="shared" si="0"/>
        <v>83.3333333333333</v>
      </c>
      <c r="G8" s="7">
        <v>0.454861111111111</v>
      </c>
      <c r="H8" s="7">
        <v>0.459722222222222</v>
      </c>
      <c r="I8" s="8" t="str">
        <f t="shared" si="3"/>
        <v>0:07:00</v>
      </c>
      <c r="J8" s="10">
        <f t="shared" si="4"/>
        <v>420</v>
      </c>
      <c r="K8" s="10">
        <f t="shared" si="6"/>
        <v>35</v>
      </c>
      <c r="L8">
        <f t="shared" si="5"/>
        <v>0.285714285714286</v>
      </c>
      <c r="M8">
        <f t="shared" si="1"/>
        <v>350</v>
      </c>
      <c r="N8">
        <v>4</v>
      </c>
      <c r="O8">
        <v>3</v>
      </c>
      <c r="P8">
        <v>4</v>
      </c>
      <c r="Q8">
        <v>4</v>
      </c>
      <c r="R8">
        <v>4</v>
      </c>
      <c r="S8">
        <v>3</v>
      </c>
      <c r="T8">
        <v>3</v>
      </c>
      <c r="U8">
        <v>4</v>
      </c>
      <c r="V8">
        <v>5</v>
      </c>
      <c r="W8">
        <v>3</v>
      </c>
      <c r="X8">
        <v>3</v>
      </c>
    </row>
    <row r="9" spans="1:24">
      <c r="A9" s="2">
        <v>8</v>
      </c>
      <c r="B9">
        <v>4</v>
      </c>
      <c r="C9">
        <v>3</v>
      </c>
      <c r="D9">
        <v>3</v>
      </c>
      <c r="E9" s="3">
        <f t="shared" si="2"/>
        <v>10</v>
      </c>
      <c r="F9">
        <f t="shared" si="0"/>
        <v>83.3333333333333</v>
      </c>
      <c r="G9" s="7">
        <v>0.454861111111111</v>
      </c>
      <c r="H9" s="7">
        <v>0.461111111111111</v>
      </c>
      <c r="I9" s="8" t="str">
        <f t="shared" si="3"/>
        <v>0:09:00</v>
      </c>
      <c r="J9" s="10">
        <f t="shared" si="4"/>
        <v>540</v>
      </c>
      <c r="K9" s="10">
        <f t="shared" si="6"/>
        <v>45</v>
      </c>
      <c r="L9">
        <f t="shared" si="5"/>
        <v>0.222222222222222</v>
      </c>
      <c r="M9">
        <f t="shared" si="1"/>
        <v>450</v>
      </c>
      <c r="N9">
        <v>4</v>
      </c>
      <c r="O9">
        <v>4</v>
      </c>
      <c r="P9">
        <v>5</v>
      </c>
      <c r="Q9">
        <v>5</v>
      </c>
      <c r="R9">
        <v>5</v>
      </c>
      <c r="S9">
        <v>4</v>
      </c>
      <c r="T9">
        <v>5</v>
      </c>
      <c r="U9">
        <v>4</v>
      </c>
      <c r="V9">
        <v>4</v>
      </c>
      <c r="W9">
        <v>4</v>
      </c>
      <c r="X9">
        <v>5</v>
      </c>
    </row>
    <row r="10" spans="1:24">
      <c r="A10" s="2">
        <v>9</v>
      </c>
      <c r="B10">
        <v>3</v>
      </c>
      <c r="C10">
        <v>4</v>
      </c>
      <c r="D10">
        <v>3</v>
      </c>
      <c r="E10" s="3">
        <f t="shared" si="2"/>
        <v>10</v>
      </c>
      <c r="F10">
        <f t="shared" si="0"/>
        <v>83.3333333333333</v>
      </c>
      <c r="G10" s="7">
        <v>0.454166666666667</v>
      </c>
      <c r="H10" s="7">
        <v>0.461805555555556</v>
      </c>
      <c r="I10" s="8" t="str">
        <f t="shared" si="3"/>
        <v>0:11:00</v>
      </c>
      <c r="J10" s="10">
        <f t="shared" si="4"/>
        <v>660</v>
      </c>
      <c r="K10" s="10">
        <f t="shared" si="6"/>
        <v>55</v>
      </c>
      <c r="L10">
        <f t="shared" si="5"/>
        <v>0.181818181818182</v>
      </c>
      <c r="M10">
        <f t="shared" si="1"/>
        <v>550</v>
      </c>
      <c r="N10">
        <v>4</v>
      </c>
      <c r="O10">
        <v>5</v>
      </c>
      <c r="P10">
        <v>3</v>
      </c>
      <c r="Q10">
        <v>3</v>
      </c>
      <c r="R10">
        <v>3</v>
      </c>
      <c r="S10">
        <v>3</v>
      </c>
      <c r="T10">
        <v>3</v>
      </c>
      <c r="U10">
        <v>4</v>
      </c>
      <c r="V10">
        <v>4</v>
      </c>
      <c r="W10">
        <v>4</v>
      </c>
      <c r="X10">
        <v>4</v>
      </c>
    </row>
    <row r="11" spans="1:24">
      <c r="A11" s="2">
        <v>10</v>
      </c>
      <c r="B11">
        <v>2</v>
      </c>
      <c r="C11">
        <v>2</v>
      </c>
      <c r="D11">
        <v>1</v>
      </c>
      <c r="E11" s="3">
        <f t="shared" si="2"/>
        <v>5</v>
      </c>
      <c r="F11">
        <f t="shared" si="0"/>
        <v>41.6666666666667</v>
      </c>
      <c r="G11" s="7">
        <v>0.454861111111111</v>
      </c>
      <c r="H11" s="7">
        <v>0.4625</v>
      </c>
      <c r="I11" s="8" t="str">
        <f t="shared" si="3"/>
        <v>0:11:00</v>
      </c>
      <c r="J11" s="10">
        <f t="shared" si="4"/>
        <v>660</v>
      </c>
      <c r="K11" s="10">
        <f t="shared" si="6"/>
        <v>55</v>
      </c>
      <c r="L11">
        <f t="shared" si="5"/>
        <v>0.0909090909090909</v>
      </c>
      <c r="M11">
        <f t="shared" si="1"/>
        <v>275</v>
      </c>
      <c r="N11">
        <v>4</v>
      </c>
      <c r="O11">
        <v>4</v>
      </c>
      <c r="P11">
        <v>5</v>
      </c>
      <c r="Q11">
        <v>5</v>
      </c>
      <c r="R11">
        <v>4</v>
      </c>
      <c r="S11">
        <v>5</v>
      </c>
      <c r="T11">
        <v>4</v>
      </c>
      <c r="U11">
        <v>4</v>
      </c>
      <c r="V11">
        <v>4</v>
      </c>
      <c r="W11">
        <v>5</v>
      </c>
      <c r="X11">
        <v>4</v>
      </c>
    </row>
    <row r="12" spans="1:24">
      <c r="A12" s="2">
        <v>11</v>
      </c>
      <c r="B12">
        <v>3</v>
      </c>
      <c r="C12">
        <v>3</v>
      </c>
      <c r="D12">
        <v>2</v>
      </c>
      <c r="E12" s="3">
        <f t="shared" si="2"/>
        <v>8</v>
      </c>
      <c r="F12">
        <f t="shared" si="0"/>
        <v>66.6666666666667</v>
      </c>
      <c r="G12" s="7">
        <v>0.454861111111111</v>
      </c>
      <c r="H12" s="7">
        <v>0.4625</v>
      </c>
      <c r="I12" s="8" t="str">
        <f t="shared" si="3"/>
        <v>0:11:00</v>
      </c>
      <c r="J12" s="10">
        <f t="shared" si="4"/>
        <v>660</v>
      </c>
      <c r="K12" s="10">
        <f t="shared" si="6"/>
        <v>55</v>
      </c>
      <c r="L12">
        <f t="shared" si="5"/>
        <v>0.145454545454545</v>
      </c>
      <c r="M12">
        <f t="shared" si="1"/>
        <v>440</v>
      </c>
      <c r="N12">
        <v>4</v>
      </c>
      <c r="O12">
        <v>5</v>
      </c>
      <c r="P12">
        <v>3</v>
      </c>
      <c r="Q12">
        <v>4</v>
      </c>
      <c r="R12">
        <v>3</v>
      </c>
      <c r="S12">
        <v>3</v>
      </c>
      <c r="T12">
        <v>3</v>
      </c>
      <c r="U12">
        <v>4</v>
      </c>
      <c r="V12">
        <v>4</v>
      </c>
      <c r="W12">
        <v>4</v>
      </c>
      <c r="X12">
        <v>3</v>
      </c>
    </row>
    <row r="13" spans="1:24">
      <c r="A13" s="2">
        <v>12</v>
      </c>
      <c r="B13">
        <v>3</v>
      </c>
      <c r="C13">
        <v>4</v>
      </c>
      <c r="D13">
        <v>2</v>
      </c>
      <c r="E13" s="3">
        <f t="shared" si="2"/>
        <v>9</v>
      </c>
      <c r="F13">
        <f t="shared" si="0"/>
        <v>75</v>
      </c>
      <c r="G13" s="7">
        <v>0.454861111111111</v>
      </c>
      <c r="H13" s="7">
        <v>0.461805555555556</v>
      </c>
      <c r="I13" s="8" t="str">
        <f t="shared" si="3"/>
        <v>0:10:00</v>
      </c>
      <c r="J13" s="10">
        <f t="shared" si="4"/>
        <v>600</v>
      </c>
      <c r="K13" s="10">
        <f t="shared" si="6"/>
        <v>50</v>
      </c>
      <c r="L13">
        <f t="shared" si="5"/>
        <v>0.18</v>
      </c>
      <c r="M13">
        <f t="shared" si="1"/>
        <v>450</v>
      </c>
      <c r="N13">
        <v>5</v>
      </c>
      <c r="O13">
        <v>5</v>
      </c>
      <c r="P13">
        <v>5</v>
      </c>
      <c r="Q13">
        <v>4</v>
      </c>
      <c r="R13">
        <v>5</v>
      </c>
      <c r="S13">
        <v>4</v>
      </c>
      <c r="T13">
        <v>4</v>
      </c>
      <c r="U13">
        <v>5</v>
      </c>
      <c r="V13">
        <v>5</v>
      </c>
      <c r="W13">
        <v>5</v>
      </c>
      <c r="X13">
        <v>5</v>
      </c>
    </row>
    <row r="14" spans="1:24">
      <c r="A14" s="2">
        <v>13</v>
      </c>
      <c r="B14">
        <v>4</v>
      </c>
      <c r="C14">
        <v>2</v>
      </c>
      <c r="D14">
        <v>0</v>
      </c>
      <c r="E14" s="3">
        <f t="shared" si="2"/>
        <v>6</v>
      </c>
      <c r="F14">
        <f t="shared" si="0"/>
        <v>50</v>
      </c>
      <c r="G14" s="7">
        <v>0.454166666666667</v>
      </c>
      <c r="H14" s="7">
        <v>0.4625</v>
      </c>
      <c r="I14" s="8" t="str">
        <f t="shared" si="3"/>
        <v>0:12:00</v>
      </c>
      <c r="J14" s="10">
        <f t="shared" si="4"/>
        <v>720</v>
      </c>
      <c r="K14" s="10">
        <f t="shared" si="6"/>
        <v>60</v>
      </c>
      <c r="L14">
        <f t="shared" si="5"/>
        <v>0.1</v>
      </c>
      <c r="M14">
        <f t="shared" si="1"/>
        <v>360</v>
      </c>
      <c r="N14">
        <v>4</v>
      </c>
      <c r="O14">
        <v>4</v>
      </c>
      <c r="P14">
        <v>5</v>
      </c>
      <c r="Q14">
        <v>4</v>
      </c>
      <c r="R14">
        <v>5</v>
      </c>
      <c r="S14">
        <v>4</v>
      </c>
      <c r="T14">
        <v>5</v>
      </c>
      <c r="U14">
        <v>4</v>
      </c>
      <c r="V14">
        <v>5</v>
      </c>
      <c r="W14">
        <v>2</v>
      </c>
      <c r="X14">
        <v>4</v>
      </c>
    </row>
    <row r="15" spans="1:24">
      <c r="A15" s="2">
        <v>14</v>
      </c>
      <c r="B15">
        <v>3</v>
      </c>
      <c r="C15">
        <v>2</v>
      </c>
      <c r="D15">
        <v>1</v>
      </c>
      <c r="E15" s="3">
        <f t="shared" si="2"/>
        <v>6</v>
      </c>
      <c r="F15">
        <f t="shared" si="0"/>
        <v>50</v>
      </c>
      <c r="G15" s="7">
        <v>0.454861111111111</v>
      </c>
      <c r="H15" s="7">
        <v>0.461111111111111</v>
      </c>
      <c r="I15" s="8" t="str">
        <f t="shared" si="3"/>
        <v>0:09:00</v>
      </c>
      <c r="J15" s="10">
        <f t="shared" si="4"/>
        <v>540</v>
      </c>
      <c r="K15" s="10">
        <f t="shared" si="6"/>
        <v>45</v>
      </c>
      <c r="L15">
        <f t="shared" si="5"/>
        <v>0.133333333333333</v>
      </c>
      <c r="M15">
        <f t="shared" si="1"/>
        <v>270</v>
      </c>
      <c r="N15">
        <v>4</v>
      </c>
      <c r="O15">
        <v>4</v>
      </c>
      <c r="P15">
        <v>4</v>
      </c>
      <c r="Q15">
        <v>5</v>
      </c>
      <c r="R15">
        <v>4</v>
      </c>
      <c r="S15">
        <v>5</v>
      </c>
      <c r="T15">
        <v>4</v>
      </c>
      <c r="U15">
        <v>4</v>
      </c>
      <c r="V15">
        <v>5</v>
      </c>
      <c r="W15">
        <v>5</v>
      </c>
      <c r="X15">
        <v>5</v>
      </c>
    </row>
    <row r="16" spans="1:24">
      <c r="A16" s="2">
        <v>15</v>
      </c>
      <c r="B16">
        <v>4</v>
      </c>
      <c r="C16">
        <v>4</v>
      </c>
      <c r="D16">
        <v>3</v>
      </c>
      <c r="E16" s="3">
        <f t="shared" si="2"/>
        <v>11</v>
      </c>
      <c r="F16">
        <f t="shared" si="0"/>
        <v>91.6666666666667</v>
      </c>
      <c r="G16" s="7">
        <v>0.454861111111111</v>
      </c>
      <c r="H16" s="7">
        <v>0.461111111111111</v>
      </c>
      <c r="I16" s="8" t="str">
        <f t="shared" si="3"/>
        <v>0:09:00</v>
      </c>
      <c r="J16" s="10">
        <f t="shared" si="4"/>
        <v>540</v>
      </c>
      <c r="K16" s="10">
        <f t="shared" si="6"/>
        <v>45</v>
      </c>
      <c r="L16">
        <f t="shared" si="5"/>
        <v>0.244444444444444</v>
      </c>
      <c r="M16">
        <f t="shared" si="1"/>
        <v>495</v>
      </c>
      <c r="N16">
        <v>4</v>
      </c>
      <c r="O16">
        <v>5</v>
      </c>
      <c r="P16">
        <v>4</v>
      </c>
      <c r="Q16">
        <v>3</v>
      </c>
      <c r="R16">
        <v>3</v>
      </c>
      <c r="S16">
        <v>3</v>
      </c>
      <c r="T16">
        <v>5</v>
      </c>
      <c r="U16">
        <v>4</v>
      </c>
      <c r="V16">
        <v>3</v>
      </c>
      <c r="W16">
        <v>4</v>
      </c>
      <c r="X16">
        <v>4</v>
      </c>
    </row>
    <row r="17" spans="1:24">
      <c r="A17" s="2">
        <v>16</v>
      </c>
      <c r="B17">
        <v>3</v>
      </c>
      <c r="C17">
        <v>2</v>
      </c>
      <c r="D17">
        <v>2</v>
      </c>
      <c r="E17" s="3">
        <f t="shared" si="2"/>
        <v>7</v>
      </c>
      <c r="F17">
        <f t="shared" si="0"/>
        <v>58.3333333333333</v>
      </c>
      <c r="I17" s="8"/>
      <c r="J17" s="10" t="str">
        <f t="shared" si="4"/>
        <v/>
      </c>
      <c r="K17" s="10">
        <f t="shared" si="6"/>
        <v>0</v>
      </c>
      <c r="L17">
        <f t="shared" si="5"/>
        <v>0</v>
      </c>
      <c r="M17">
        <f t="shared" si="1"/>
        <v>0</v>
      </c>
      <c r="N17">
        <v>4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5</v>
      </c>
      <c r="W17">
        <v>4</v>
      </c>
      <c r="X17">
        <v>4</v>
      </c>
    </row>
    <row r="18" spans="1:24">
      <c r="A18" s="2">
        <v>17</v>
      </c>
      <c r="B18">
        <v>4</v>
      </c>
      <c r="C18">
        <v>3</v>
      </c>
      <c r="D18">
        <v>1</v>
      </c>
      <c r="E18" s="3">
        <f t="shared" si="2"/>
        <v>8</v>
      </c>
      <c r="F18">
        <f t="shared" si="0"/>
        <v>66.6666666666667</v>
      </c>
      <c r="G18" s="7">
        <v>0.45625</v>
      </c>
      <c r="H18" s="7">
        <v>0.4625</v>
      </c>
      <c r="I18" s="8" t="str">
        <f t="shared" si="3"/>
        <v>0:09:00</v>
      </c>
      <c r="J18" s="10">
        <f t="shared" si="4"/>
        <v>540</v>
      </c>
      <c r="K18" s="10">
        <f t="shared" si="6"/>
        <v>45</v>
      </c>
      <c r="L18">
        <f t="shared" si="5"/>
        <v>0.177777777777778</v>
      </c>
      <c r="M18">
        <f t="shared" si="1"/>
        <v>360</v>
      </c>
      <c r="N18">
        <v>5</v>
      </c>
      <c r="O18">
        <v>5</v>
      </c>
      <c r="P18">
        <v>5</v>
      </c>
      <c r="Q18">
        <v>4</v>
      </c>
      <c r="R18">
        <v>5</v>
      </c>
      <c r="S18">
        <v>4</v>
      </c>
      <c r="T18">
        <v>4</v>
      </c>
      <c r="U18">
        <v>5</v>
      </c>
      <c r="V18">
        <v>5</v>
      </c>
      <c r="W18">
        <v>5</v>
      </c>
      <c r="X18">
        <v>5</v>
      </c>
    </row>
    <row r="19" spans="1:24">
      <c r="A19" s="2">
        <v>18</v>
      </c>
      <c r="B19">
        <v>2</v>
      </c>
      <c r="C19">
        <v>3</v>
      </c>
      <c r="D19">
        <v>1</v>
      </c>
      <c r="E19" s="3">
        <f t="shared" si="2"/>
        <v>6</v>
      </c>
      <c r="F19">
        <f t="shared" si="0"/>
        <v>50</v>
      </c>
      <c r="I19" s="8"/>
      <c r="J19" s="10" t="str">
        <f t="shared" si="4"/>
        <v/>
      </c>
      <c r="K19" s="10">
        <f t="shared" si="6"/>
        <v>0</v>
      </c>
      <c r="L19">
        <f t="shared" si="5"/>
        <v>0</v>
      </c>
      <c r="M19">
        <f t="shared" si="1"/>
        <v>0</v>
      </c>
      <c r="N19">
        <v>5</v>
      </c>
      <c r="O19">
        <v>5</v>
      </c>
      <c r="P19">
        <v>4</v>
      </c>
      <c r="Q19">
        <v>4</v>
      </c>
      <c r="R19">
        <v>4</v>
      </c>
      <c r="S19">
        <v>5</v>
      </c>
      <c r="T19">
        <v>3</v>
      </c>
      <c r="U19">
        <v>3</v>
      </c>
      <c r="V19">
        <v>3</v>
      </c>
      <c r="W19">
        <v>4</v>
      </c>
      <c r="X19">
        <v>5</v>
      </c>
    </row>
    <row r="20" spans="1:24">
      <c r="A20" s="2">
        <v>19</v>
      </c>
      <c r="B20">
        <v>3</v>
      </c>
      <c r="C20">
        <v>3</v>
      </c>
      <c r="D20">
        <v>2</v>
      </c>
      <c r="E20" s="3">
        <f t="shared" si="2"/>
        <v>8</v>
      </c>
      <c r="F20">
        <f t="shared" si="0"/>
        <v>66.6666666666667</v>
      </c>
      <c r="G20" s="7">
        <v>0.181944444444444</v>
      </c>
      <c r="H20" s="7">
        <v>0.191666666666667</v>
      </c>
      <c r="I20" s="8" t="str">
        <f t="shared" si="3"/>
        <v>0:14:00</v>
      </c>
      <c r="J20" s="10">
        <f t="shared" si="4"/>
        <v>840</v>
      </c>
      <c r="K20" s="10">
        <f t="shared" si="6"/>
        <v>70</v>
      </c>
      <c r="L20">
        <f t="shared" si="5"/>
        <v>0.114285714285714</v>
      </c>
      <c r="M20">
        <f t="shared" si="1"/>
        <v>560</v>
      </c>
      <c r="N20">
        <v>4</v>
      </c>
      <c r="O20">
        <v>3</v>
      </c>
      <c r="P20">
        <v>4</v>
      </c>
      <c r="Q20">
        <v>2</v>
      </c>
      <c r="R20">
        <v>2</v>
      </c>
      <c r="S20">
        <v>4</v>
      </c>
      <c r="T20">
        <v>4</v>
      </c>
      <c r="U20">
        <v>4</v>
      </c>
      <c r="V20">
        <v>4</v>
      </c>
      <c r="W20">
        <v>2</v>
      </c>
      <c r="X20">
        <v>2</v>
      </c>
    </row>
    <row r="21" spans="1:24">
      <c r="A21" s="2">
        <v>20</v>
      </c>
      <c r="B21">
        <v>2</v>
      </c>
      <c r="C21">
        <v>2</v>
      </c>
      <c r="D21">
        <v>2</v>
      </c>
      <c r="E21" s="3">
        <f t="shared" si="2"/>
        <v>6</v>
      </c>
      <c r="F21">
        <f t="shared" si="0"/>
        <v>50</v>
      </c>
      <c r="G21" s="7">
        <v>0.181944444444444</v>
      </c>
      <c r="H21" s="7">
        <v>0.190972222222222</v>
      </c>
      <c r="I21" s="8" t="str">
        <f t="shared" si="3"/>
        <v>0:13:00</v>
      </c>
      <c r="J21" s="10">
        <f t="shared" si="4"/>
        <v>780</v>
      </c>
      <c r="K21" s="10">
        <f t="shared" si="6"/>
        <v>65</v>
      </c>
      <c r="L21">
        <f t="shared" si="5"/>
        <v>0.0923076923076923</v>
      </c>
      <c r="M21">
        <f t="shared" si="1"/>
        <v>390</v>
      </c>
      <c r="N21">
        <v>4</v>
      </c>
      <c r="O21">
        <v>5</v>
      </c>
      <c r="P21">
        <v>5</v>
      </c>
      <c r="Q21">
        <v>4</v>
      </c>
      <c r="R21">
        <v>4</v>
      </c>
      <c r="S21">
        <v>4</v>
      </c>
      <c r="T21">
        <v>4</v>
      </c>
      <c r="U21">
        <v>5</v>
      </c>
      <c r="V21">
        <v>4</v>
      </c>
      <c r="W21">
        <v>5</v>
      </c>
      <c r="X21">
        <v>5</v>
      </c>
    </row>
    <row r="22" spans="1:24">
      <c r="A22" s="2">
        <v>21</v>
      </c>
      <c r="B22">
        <v>4</v>
      </c>
      <c r="C22">
        <v>3</v>
      </c>
      <c r="D22">
        <v>3</v>
      </c>
      <c r="E22" s="3">
        <f t="shared" si="2"/>
        <v>10</v>
      </c>
      <c r="F22">
        <f t="shared" si="0"/>
        <v>83.3333333333333</v>
      </c>
      <c r="G22" s="7">
        <v>0.181944444444444</v>
      </c>
      <c r="H22" s="7">
        <v>0.193055555555556</v>
      </c>
      <c r="I22" s="8" t="str">
        <f t="shared" si="3"/>
        <v>0:16:00</v>
      </c>
      <c r="J22" s="10">
        <f t="shared" si="4"/>
        <v>960</v>
      </c>
      <c r="K22" s="10">
        <f t="shared" si="6"/>
        <v>80</v>
      </c>
      <c r="L22">
        <f t="shared" si="5"/>
        <v>0.125</v>
      </c>
      <c r="M22">
        <f t="shared" si="1"/>
        <v>800</v>
      </c>
      <c r="N22">
        <v>2</v>
      </c>
      <c r="O22">
        <v>1</v>
      </c>
      <c r="P22">
        <v>3</v>
      </c>
      <c r="Q22">
        <v>2</v>
      </c>
      <c r="R22">
        <v>3</v>
      </c>
      <c r="S22">
        <v>4</v>
      </c>
      <c r="T22">
        <v>3</v>
      </c>
      <c r="U22">
        <v>2</v>
      </c>
      <c r="V22">
        <v>1</v>
      </c>
      <c r="W22">
        <v>3</v>
      </c>
      <c r="X22">
        <v>3</v>
      </c>
    </row>
    <row r="23" spans="1:24">
      <c r="A23" s="2">
        <v>22</v>
      </c>
      <c r="B23">
        <v>4</v>
      </c>
      <c r="C23">
        <v>3</v>
      </c>
      <c r="D23">
        <v>1</v>
      </c>
      <c r="E23" s="3">
        <f t="shared" si="2"/>
        <v>8</v>
      </c>
      <c r="F23">
        <f t="shared" si="0"/>
        <v>66.6666666666667</v>
      </c>
      <c r="G23" s="7">
        <v>0.183333333333333</v>
      </c>
      <c r="H23" s="7">
        <v>0.194444444444444</v>
      </c>
      <c r="I23" s="8" t="str">
        <f t="shared" si="3"/>
        <v>0:16:00</v>
      </c>
      <c r="J23" s="10">
        <f t="shared" si="4"/>
        <v>960</v>
      </c>
      <c r="K23" s="10">
        <f t="shared" si="6"/>
        <v>80</v>
      </c>
      <c r="L23">
        <f t="shared" si="5"/>
        <v>0.1</v>
      </c>
      <c r="M23">
        <f t="shared" si="1"/>
        <v>640</v>
      </c>
      <c r="N23">
        <v>4</v>
      </c>
      <c r="O23">
        <v>4</v>
      </c>
      <c r="P23">
        <v>4</v>
      </c>
      <c r="Q23">
        <v>4</v>
      </c>
      <c r="R23">
        <v>4</v>
      </c>
      <c r="S23">
        <v>3</v>
      </c>
      <c r="T23">
        <v>4</v>
      </c>
      <c r="U23">
        <v>5</v>
      </c>
      <c r="V23">
        <v>4</v>
      </c>
      <c r="W23">
        <v>2</v>
      </c>
      <c r="X23">
        <v>2</v>
      </c>
    </row>
    <row r="24" spans="1:24">
      <c r="A24" s="2">
        <v>23</v>
      </c>
      <c r="B24">
        <v>3</v>
      </c>
      <c r="C24">
        <v>2</v>
      </c>
      <c r="D24">
        <v>2</v>
      </c>
      <c r="E24" s="3">
        <f t="shared" si="2"/>
        <v>7</v>
      </c>
      <c r="F24">
        <f t="shared" si="0"/>
        <v>58.3333333333333</v>
      </c>
      <c r="G24" s="7">
        <v>0.454861111111111</v>
      </c>
      <c r="H24" s="7">
        <v>0.463888888888889</v>
      </c>
      <c r="I24" s="8" t="str">
        <f t="shared" si="3"/>
        <v>0:13:00</v>
      </c>
      <c r="J24" s="10">
        <f t="shared" si="4"/>
        <v>780</v>
      </c>
      <c r="K24" s="10">
        <f t="shared" si="6"/>
        <v>65</v>
      </c>
      <c r="L24">
        <f t="shared" si="5"/>
        <v>0.107692307692308</v>
      </c>
      <c r="M24">
        <f t="shared" si="1"/>
        <v>455</v>
      </c>
      <c r="N24">
        <v>4</v>
      </c>
      <c r="O24">
        <v>4</v>
      </c>
      <c r="P24">
        <v>4</v>
      </c>
      <c r="Q24">
        <v>4</v>
      </c>
      <c r="R24">
        <v>3</v>
      </c>
      <c r="S24">
        <v>3</v>
      </c>
      <c r="T24">
        <v>4</v>
      </c>
      <c r="U24">
        <v>3</v>
      </c>
      <c r="V24">
        <v>4</v>
      </c>
      <c r="W24">
        <v>3</v>
      </c>
      <c r="X24">
        <v>2</v>
      </c>
    </row>
    <row r="25" spans="1:24">
      <c r="A25" s="2">
        <v>24</v>
      </c>
      <c r="B25">
        <v>3</v>
      </c>
      <c r="C25">
        <v>2</v>
      </c>
      <c r="D25">
        <v>2</v>
      </c>
      <c r="E25" s="3">
        <f t="shared" si="2"/>
        <v>7</v>
      </c>
      <c r="F25">
        <f t="shared" si="0"/>
        <v>58.3333333333333</v>
      </c>
      <c r="I25" s="8"/>
      <c r="J25" s="10" t="str">
        <f t="shared" si="4"/>
        <v/>
      </c>
      <c r="K25" s="10">
        <f t="shared" si="6"/>
        <v>0</v>
      </c>
      <c r="L25">
        <f t="shared" si="5"/>
        <v>0</v>
      </c>
      <c r="M25">
        <f t="shared" si="1"/>
        <v>0</v>
      </c>
      <c r="N25">
        <v>4</v>
      </c>
      <c r="O25">
        <v>4</v>
      </c>
      <c r="P25">
        <v>5</v>
      </c>
      <c r="Q25">
        <v>4</v>
      </c>
      <c r="R25">
        <v>5</v>
      </c>
      <c r="S25">
        <v>4</v>
      </c>
      <c r="T25">
        <v>4</v>
      </c>
      <c r="U25">
        <v>5</v>
      </c>
      <c r="V25">
        <v>3</v>
      </c>
      <c r="W25">
        <v>4</v>
      </c>
      <c r="X25">
        <v>3</v>
      </c>
    </row>
    <row r="26" spans="1:24">
      <c r="A26" s="2">
        <v>25</v>
      </c>
      <c r="B26">
        <v>4</v>
      </c>
      <c r="C26">
        <v>3</v>
      </c>
      <c r="D26">
        <v>2</v>
      </c>
      <c r="E26" s="3">
        <f t="shared" si="2"/>
        <v>9</v>
      </c>
      <c r="F26">
        <f t="shared" si="0"/>
        <v>75</v>
      </c>
      <c r="I26" s="8"/>
      <c r="J26" s="10" t="str">
        <f t="shared" si="4"/>
        <v/>
      </c>
      <c r="K26" s="10">
        <f t="shared" si="6"/>
        <v>0</v>
      </c>
      <c r="L26">
        <f t="shared" si="5"/>
        <v>0</v>
      </c>
      <c r="M26">
        <f t="shared" si="1"/>
        <v>0</v>
      </c>
      <c r="N26">
        <v>4</v>
      </c>
      <c r="O26">
        <v>3</v>
      </c>
      <c r="P26">
        <v>4</v>
      </c>
      <c r="Q26">
        <v>4</v>
      </c>
      <c r="R26">
        <v>5</v>
      </c>
      <c r="S26">
        <v>4</v>
      </c>
      <c r="T26">
        <v>3</v>
      </c>
      <c r="U26">
        <v>3</v>
      </c>
      <c r="V26">
        <v>3</v>
      </c>
      <c r="W26">
        <v>4</v>
      </c>
      <c r="X26">
        <v>4</v>
      </c>
    </row>
    <row r="27" spans="1:24">
      <c r="A27" s="2">
        <v>26</v>
      </c>
      <c r="B27">
        <v>4</v>
      </c>
      <c r="C27">
        <v>3</v>
      </c>
      <c r="D27">
        <v>3</v>
      </c>
      <c r="E27" s="3">
        <f t="shared" si="2"/>
        <v>10</v>
      </c>
      <c r="F27">
        <f t="shared" si="0"/>
        <v>83.3333333333333</v>
      </c>
      <c r="G27" s="7">
        <v>0.453472222222222</v>
      </c>
      <c r="H27" s="7">
        <v>0.465972222222222</v>
      </c>
      <c r="I27" s="8" t="str">
        <f t="shared" si="3"/>
        <v>0:18:00</v>
      </c>
      <c r="J27" s="10">
        <f t="shared" si="4"/>
        <v>1080</v>
      </c>
      <c r="K27" s="10">
        <f t="shared" si="6"/>
        <v>90</v>
      </c>
      <c r="L27">
        <f t="shared" si="5"/>
        <v>0.111111111111111</v>
      </c>
      <c r="M27">
        <f t="shared" si="1"/>
        <v>900</v>
      </c>
      <c r="N27">
        <v>3</v>
      </c>
      <c r="O27">
        <v>2</v>
      </c>
      <c r="P27">
        <v>3</v>
      </c>
      <c r="Q27">
        <v>2</v>
      </c>
      <c r="R27">
        <v>2</v>
      </c>
      <c r="S27">
        <v>3</v>
      </c>
      <c r="T27">
        <v>3</v>
      </c>
      <c r="U27">
        <v>5</v>
      </c>
      <c r="V27">
        <v>5</v>
      </c>
      <c r="W27">
        <v>5</v>
      </c>
      <c r="X27">
        <v>3</v>
      </c>
    </row>
    <row r="28" spans="1:24">
      <c r="A28" s="2">
        <v>27</v>
      </c>
      <c r="B28">
        <v>4</v>
      </c>
      <c r="C28">
        <v>3</v>
      </c>
      <c r="D28">
        <v>3</v>
      </c>
      <c r="E28" s="3">
        <f t="shared" si="2"/>
        <v>10</v>
      </c>
      <c r="F28">
        <f t="shared" si="0"/>
        <v>83.3333333333333</v>
      </c>
      <c r="I28" s="8"/>
      <c r="J28" s="10" t="str">
        <f t="shared" si="4"/>
        <v/>
      </c>
      <c r="K28" s="10">
        <f t="shared" si="6"/>
        <v>0</v>
      </c>
      <c r="L28">
        <f t="shared" si="5"/>
        <v>0</v>
      </c>
      <c r="M28">
        <f t="shared" si="1"/>
        <v>0</v>
      </c>
      <c r="N28">
        <v>3</v>
      </c>
      <c r="O28">
        <v>3</v>
      </c>
      <c r="P28">
        <v>2</v>
      </c>
      <c r="Q28">
        <v>4</v>
      </c>
      <c r="R28">
        <v>3</v>
      </c>
      <c r="S28">
        <v>2</v>
      </c>
      <c r="T28">
        <v>4</v>
      </c>
      <c r="U28">
        <v>2</v>
      </c>
      <c r="V28">
        <v>3</v>
      </c>
      <c r="W28">
        <v>2</v>
      </c>
      <c r="X28">
        <v>5</v>
      </c>
    </row>
    <row r="29" spans="1:24">
      <c r="A29" s="2">
        <v>28</v>
      </c>
      <c r="B29">
        <v>4</v>
      </c>
      <c r="C29">
        <v>3</v>
      </c>
      <c r="D29">
        <v>3</v>
      </c>
      <c r="E29" s="3">
        <f t="shared" si="2"/>
        <v>10</v>
      </c>
      <c r="F29">
        <f t="shared" si="0"/>
        <v>83.3333333333333</v>
      </c>
      <c r="I29" s="8"/>
      <c r="J29" s="10" t="str">
        <f t="shared" si="4"/>
        <v/>
      </c>
      <c r="K29" s="10">
        <f t="shared" si="6"/>
        <v>0</v>
      </c>
      <c r="L29">
        <f t="shared" si="5"/>
        <v>0</v>
      </c>
      <c r="M29">
        <f t="shared" si="1"/>
        <v>0</v>
      </c>
      <c r="N29">
        <v>4</v>
      </c>
      <c r="O29">
        <v>4</v>
      </c>
      <c r="P29">
        <v>4</v>
      </c>
      <c r="Q29">
        <v>4</v>
      </c>
      <c r="R29">
        <v>4</v>
      </c>
      <c r="S29">
        <v>4</v>
      </c>
      <c r="T29">
        <v>4</v>
      </c>
      <c r="U29">
        <v>3</v>
      </c>
      <c r="V29">
        <v>3</v>
      </c>
      <c r="W29">
        <v>3</v>
      </c>
      <c r="X29">
        <v>3</v>
      </c>
    </row>
    <row r="30" spans="1:24">
      <c r="A30" s="2">
        <v>29</v>
      </c>
      <c r="B30">
        <v>3</v>
      </c>
      <c r="C30">
        <v>3</v>
      </c>
      <c r="D30">
        <v>2</v>
      </c>
      <c r="E30" s="3">
        <f t="shared" si="2"/>
        <v>8</v>
      </c>
      <c r="F30">
        <f t="shared" si="0"/>
        <v>66.6666666666667</v>
      </c>
      <c r="I30" s="8"/>
      <c r="J30" s="10" t="str">
        <f t="shared" si="4"/>
        <v/>
      </c>
      <c r="K30" s="10">
        <f t="shared" si="6"/>
        <v>0</v>
      </c>
      <c r="L30">
        <f t="shared" si="5"/>
        <v>0</v>
      </c>
      <c r="M30">
        <f t="shared" si="1"/>
        <v>0</v>
      </c>
      <c r="N30">
        <v>5</v>
      </c>
      <c r="O30">
        <v>4</v>
      </c>
      <c r="P30">
        <v>4</v>
      </c>
      <c r="Q30">
        <v>5</v>
      </c>
      <c r="R30">
        <v>4</v>
      </c>
      <c r="S30">
        <v>5</v>
      </c>
      <c r="T30">
        <v>5</v>
      </c>
      <c r="U30">
        <v>4</v>
      </c>
      <c r="V30">
        <v>4</v>
      </c>
      <c r="W30">
        <v>4</v>
      </c>
      <c r="X30">
        <v>4</v>
      </c>
    </row>
    <row r="31" spans="1:24">
      <c r="A31" s="2">
        <v>30</v>
      </c>
      <c r="B31">
        <v>3</v>
      </c>
      <c r="C31">
        <v>3</v>
      </c>
      <c r="D31">
        <v>3</v>
      </c>
      <c r="E31" s="3">
        <f t="shared" si="2"/>
        <v>9</v>
      </c>
      <c r="F31">
        <f t="shared" si="0"/>
        <v>75</v>
      </c>
      <c r="I31" s="8"/>
      <c r="J31" s="10" t="str">
        <f t="shared" si="4"/>
        <v/>
      </c>
      <c r="K31" s="10">
        <f t="shared" si="6"/>
        <v>0</v>
      </c>
      <c r="L31">
        <f t="shared" si="5"/>
        <v>0</v>
      </c>
      <c r="M31">
        <f t="shared" si="1"/>
        <v>0</v>
      </c>
      <c r="N31">
        <v>5</v>
      </c>
      <c r="O31">
        <v>4</v>
      </c>
      <c r="P31">
        <v>4</v>
      </c>
      <c r="Q31">
        <v>5</v>
      </c>
      <c r="R31">
        <v>4</v>
      </c>
      <c r="S31">
        <v>5</v>
      </c>
      <c r="T31">
        <v>5</v>
      </c>
      <c r="U31">
        <v>4</v>
      </c>
      <c r="V31">
        <v>4</v>
      </c>
      <c r="W31">
        <v>4</v>
      </c>
      <c r="X31">
        <v>4</v>
      </c>
    </row>
    <row r="32" spans="1:24">
      <c r="A32" s="2">
        <v>31</v>
      </c>
      <c r="B32">
        <v>4</v>
      </c>
      <c r="C32">
        <v>4</v>
      </c>
      <c r="D32">
        <v>4</v>
      </c>
      <c r="E32" s="3">
        <f t="shared" si="2"/>
        <v>12</v>
      </c>
      <c r="F32">
        <f t="shared" si="0"/>
        <v>100</v>
      </c>
      <c r="I32" s="8"/>
      <c r="J32" s="10" t="str">
        <f t="shared" si="4"/>
        <v/>
      </c>
      <c r="K32" s="10">
        <f t="shared" si="6"/>
        <v>0</v>
      </c>
      <c r="L32">
        <f t="shared" si="5"/>
        <v>0</v>
      </c>
      <c r="M32">
        <f t="shared" si="1"/>
        <v>0</v>
      </c>
      <c r="N32">
        <v>4</v>
      </c>
      <c r="O32">
        <v>4</v>
      </c>
      <c r="P32">
        <v>4</v>
      </c>
      <c r="Q32">
        <v>4</v>
      </c>
      <c r="R32">
        <v>4</v>
      </c>
      <c r="S32">
        <v>4</v>
      </c>
      <c r="T32">
        <v>4</v>
      </c>
      <c r="U32">
        <v>2</v>
      </c>
      <c r="V32">
        <v>3</v>
      </c>
      <c r="W32">
        <v>2</v>
      </c>
      <c r="X32">
        <v>2</v>
      </c>
    </row>
    <row r="33" spans="1:24">
      <c r="A33" s="2">
        <v>32</v>
      </c>
      <c r="B33">
        <v>4</v>
      </c>
      <c r="C33">
        <v>3</v>
      </c>
      <c r="D33">
        <v>3</v>
      </c>
      <c r="E33" s="3">
        <f t="shared" si="2"/>
        <v>10</v>
      </c>
      <c r="F33">
        <f t="shared" si="0"/>
        <v>83.3333333333333</v>
      </c>
      <c r="G33" s="7">
        <v>0.184027777777778</v>
      </c>
      <c r="H33" s="7">
        <v>0.195138888888889</v>
      </c>
      <c r="I33" s="8" t="str">
        <f t="shared" si="3"/>
        <v>0:16:00</v>
      </c>
      <c r="J33" s="10">
        <f t="shared" si="4"/>
        <v>960</v>
      </c>
      <c r="K33" s="10">
        <f t="shared" si="6"/>
        <v>80</v>
      </c>
      <c r="L33">
        <f t="shared" si="5"/>
        <v>0.125</v>
      </c>
      <c r="M33">
        <f t="shared" si="1"/>
        <v>800</v>
      </c>
      <c r="N33">
        <v>4</v>
      </c>
      <c r="O33">
        <v>4</v>
      </c>
      <c r="P33">
        <v>4</v>
      </c>
      <c r="Q33">
        <v>4</v>
      </c>
      <c r="R33">
        <v>4</v>
      </c>
      <c r="S33">
        <v>4</v>
      </c>
      <c r="T33">
        <v>4</v>
      </c>
      <c r="U33">
        <v>5</v>
      </c>
      <c r="V33">
        <v>5</v>
      </c>
      <c r="W33">
        <v>5</v>
      </c>
      <c r="X33">
        <v>5</v>
      </c>
    </row>
    <row r="34" spans="1:24">
      <c r="A34" s="2">
        <v>33</v>
      </c>
      <c r="B34">
        <v>3</v>
      </c>
      <c r="C34">
        <v>2</v>
      </c>
      <c r="D34">
        <v>3</v>
      </c>
      <c r="E34" s="3">
        <f t="shared" si="2"/>
        <v>8</v>
      </c>
      <c r="F34">
        <f t="shared" ref="F34:F65" si="7">(E34/12)*100</f>
        <v>66.6666666666667</v>
      </c>
      <c r="G34" s="7">
        <v>0.184027777777778</v>
      </c>
      <c r="H34" s="7">
        <v>0.194444444444444</v>
      </c>
      <c r="I34" s="8" t="str">
        <f t="shared" si="3"/>
        <v>0:15:00</v>
      </c>
      <c r="J34" s="10">
        <f t="shared" si="4"/>
        <v>900</v>
      </c>
      <c r="K34" s="10">
        <f t="shared" si="6"/>
        <v>75</v>
      </c>
      <c r="L34">
        <f t="shared" si="5"/>
        <v>0.106666666666667</v>
      </c>
      <c r="M34">
        <f t="shared" ref="M34:M65" si="8">E34*K34</f>
        <v>600</v>
      </c>
      <c r="N34">
        <v>5</v>
      </c>
      <c r="O34">
        <v>5</v>
      </c>
      <c r="P34">
        <v>4</v>
      </c>
      <c r="Q34">
        <v>4</v>
      </c>
      <c r="R34">
        <v>5</v>
      </c>
      <c r="S34">
        <v>5</v>
      </c>
      <c r="T34">
        <v>5</v>
      </c>
      <c r="U34">
        <v>5</v>
      </c>
      <c r="V34">
        <v>4</v>
      </c>
      <c r="W34">
        <v>5</v>
      </c>
      <c r="X34">
        <v>5</v>
      </c>
    </row>
    <row r="35" spans="1:24">
      <c r="A35" s="2">
        <v>34</v>
      </c>
      <c r="B35">
        <v>4</v>
      </c>
      <c r="C35">
        <v>1</v>
      </c>
      <c r="D35">
        <v>3</v>
      </c>
      <c r="E35" s="3">
        <f t="shared" si="2"/>
        <v>8</v>
      </c>
      <c r="F35">
        <f t="shared" si="7"/>
        <v>66.6666666666667</v>
      </c>
      <c r="G35" s="7">
        <v>0.184027777777778</v>
      </c>
      <c r="H35" s="7">
        <v>0.195138888888889</v>
      </c>
      <c r="I35" s="8" t="str">
        <f t="shared" si="3"/>
        <v>0:16:00</v>
      </c>
      <c r="J35" s="10">
        <f t="shared" si="4"/>
        <v>960</v>
      </c>
      <c r="K35" s="10">
        <f t="shared" si="6"/>
        <v>80</v>
      </c>
      <c r="L35">
        <f t="shared" ref="L35:L66" si="9">IF(K35&gt;0,E35/K35,0)</f>
        <v>0.1</v>
      </c>
      <c r="M35">
        <f t="shared" si="8"/>
        <v>640</v>
      </c>
      <c r="N35">
        <v>5</v>
      </c>
      <c r="O35">
        <v>5</v>
      </c>
      <c r="P35">
        <v>4</v>
      </c>
      <c r="Q35">
        <v>4</v>
      </c>
      <c r="R35">
        <v>5</v>
      </c>
      <c r="S35">
        <v>4</v>
      </c>
      <c r="T35">
        <v>5</v>
      </c>
      <c r="U35">
        <v>5</v>
      </c>
      <c r="V35">
        <v>5</v>
      </c>
      <c r="W35">
        <v>5</v>
      </c>
      <c r="X35">
        <v>5</v>
      </c>
    </row>
    <row r="36" spans="1:24">
      <c r="A36" s="2">
        <v>35</v>
      </c>
      <c r="B36">
        <v>3</v>
      </c>
      <c r="C36">
        <v>3</v>
      </c>
      <c r="D36">
        <v>3</v>
      </c>
      <c r="E36" s="3">
        <f t="shared" si="2"/>
        <v>9</v>
      </c>
      <c r="F36">
        <f t="shared" si="7"/>
        <v>75</v>
      </c>
      <c r="G36" s="7">
        <v>0.181944444444444</v>
      </c>
      <c r="H36" s="7">
        <v>0.194444444444444</v>
      </c>
      <c r="I36" s="8" t="str">
        <f t="shared" si="3"/>
        <v>0:18:00</v>
      </c>
      <c r="J36" s="10">
        <f t="shared" si="4"/>
        <v>1080</v>
      </c>
      <c r="K36" s="10">
        <f t="shared" si="6"/>
        <v>90</v>
      </c>
      <c r="L36">
        <f t="shared" si="9"/>
        <v>0.1</v>
      </c>
      <c r="M36">
        <f t="shared" si="8"/>
        <v>810</v>
      </c>
      <c r="N36">
        <v>4</v>
      </c>
      <c r="O36">
        <v>5</v>
      </c>
      <c r="P36">
        <v>5</v>
      </c>
      <c r="Q36">
        <v>5</v>
      </c>
      <c r="R36">
        <v>4</v>
      </c>
      <c r="S36">
        <v>5</v>
      </c>
      <c r="T36">
        <v>5</v>
      </c>
      <c r="U36">
        <v>5</v>
      </c>
      <c r="V36">
        <v>5</v>
      </c>
      <c r="W36">
        <v>5</v>
      </c>
      <c r="X36">
        <v>5</v>
      </c>
    </row>
    <row r="37" spans="1:24">
      <c r="A37" s="2">
        <v>36</v>
      </c>
      <c r="B37">
        <v>3</v>
      </c>
      <c r="C37">
        <v>3</v>
      </c>
      <c r="D37">
        <v>3</v>
      </c>
      <c r="E37" s="3">
        <f t="shared" si="2"/>
        <v>9</v>
      </c>
      <c r="F37">
        <f t="shared" si="7"/>
        <v>75</v>
      </c>
      <c r="G37" s="7">
        <v>0.184027777777778</v>
      </c>
      <c r="H37" s="7">
        <v>0.195138888888889</v>
      </c>
      <c r="I37" s="8" t="str">
        <f t="shared" si="3"/>
        <v>0:16:00</v>
      </c>
      <c r="J37" s="10">
        <f t="shared" si="4"/>
        <v>960</v>
      </c>
      <c r="K37" s="10">
        <f t="shared" si="6"/>
        <v>80</v>
      </c>
      <c r="L37">
        <f t="shared" si="9"/>
        <v>0.1125</v>
      </c>
      <c r="M37">
        <f t="shared" si="8"/>
        <v>720</v>
      </c>
      <c r="N37">
        <v>4</v>
      </c>
      <c r="O37">
        <v>2</v>
      </c>
      <c r="P37">
        <v>3</v>
      </c>
      <c r="Q37">
        <v>2</v>
      </c>
      <c r="R37">
        <v>4</v>
      </c>
      <c r="S37">
        <v>3</v>
      </c>
      <c r="T37">
        <v>2</v>
      </c>
      <c r="U37">
        <v>3</v>
      </c>
      <c r="V37">
        <v>2</v>
      </c>
      <c r="W37">
        <v>2</v>
      </c>
      <c r="X37">
        <v>3</v>
      </c>
    </row>
    <row r="38" spans="1:24">
      <c r="A38" s="2">
        <v>37</v>
      </c>
      <c r="B38">
        <v>4</v>
      </c>
      <c r="C38">
        <v>3</v>
      </c>
      <c r="D38">
        <v>3</v>
      </c>
      <c r="E38" s="3">
        <f t="shared" si="2"/>
        <v>10</v>
      </c>
      <c r="F38">
        <f t="shared" si="7"/>
        <v>83.3333333333333</v>
      </c>
      <c r="G38" s="7">
        <v>0.1875</v>
      </c>
      <c r="H38" s="7">
        <v>0.197916666666667</v>
      </c>
      <c r="I38" s="8" t="str">
        <f t="shared" si="3"/>
        <v>0:15:00</v>
      </c>
      <c r="J38" s="10">
        <f t="shared" si="4"/>
        <v>900</v>
      </c>
      <c r="K38" s="10">
        <f t="shared" si="6"/>
        <v>75</v>
      </c>
      <c r="L38">
        <f t="shared" si="9"/>
        <v>0.133333333333333</v>
      </c>
      <c r="M38">
        <f t="shared" si="8"/>
        <v>750</v>
      </c>
      <c r="N38">
        <v>3</v>
      </c>
      <c r="O38">
        <v>4</v>
      </c>
      <c r="P38">
        <v>2</v>
      </c>
      <c r="Q38">
        <v>4</v>
      </c>
      <c r="R38">
        <v>4</v>
      </c>
      <c r="S38">
        <v>2</v>
      </c>
      <c r="T38">
        <v>4</v>
      </c>
      <c r="U38">
        <v>3</v>
      </c>
      <c r="V38">
        <v>3</v>
      </c>
      <c r="W38">
        <v>4</v>
      </c>
      <c r="X38">
        <v>4</v>
      </c>
    </row>
    <row r="39" spans="1:24">
      <c r="A39" s="2">
        <v>38</v>
      </c>
      <c r="B39">
        <v>4</v>
      </c>
      <c r="C39">
        <v>3</v>
      </c>
      <c r="D39">
        <v>4</v>
      </c>
      <c r="E39" s="3">
        <f t="shared" si="2"/>
        <v>11</v>
      </c>
      <c r="F39">
        <f t="shared" si="7"/>
        <v>91.6666666666667</v>
      </c>
      <c r="G39" s="7">
        <v>0.1875</v>
      </c>
      <c r="H39" s="7">
        <v>0.197916666666667</v>
      </c>
      <c r="I39" s="8" t="str">
        <f t="shared" si="3"/>
        <v>0:15:00</v>
      </c>
      <c r="J39" s="10">
        <f t="shared" si="4"/>
        <v>900</v>
      </c>
      <c r="K39" s="10">
        <f t="shared" si="6"/>
        <v>75</v>
      </c>
      <c r="L39">
        <f t="shared" si="9"/>
        <v>0.146666666666667</v>
      </c>
      <c r="M39">
        <f t="shared" si="8"/>
        <v>825</v>
      </c>
      <c r="N39">
        <v>3</v>
      </c>
      <c r="O39">
        <v>2</v>
      </c>
      <c r="P39">
        <v>3</v>
      </c>
      <c r="Q39">
        <v>4</v>
      </c>
      <c r="R39">
        <v>4</v>
      </c>
      <c r="S39">
        <v>3</v>
      </c>
      <c r="T39">
        <v>2</v>
      </c>
      <c r="U39">
        <v>4</v>
      </c>
      <c r="V39">
        <v>3</v>
      </c>
      <c r="W39">
        <v>4</v>
      </c>
      <c r="X39">
        <v>3</v>
      </c>
    </row>
    <row r="40" spans="1:24">
      <c r="A40" s="2">
        <v>39</v>
      </c>
      <c r="B40">
        <v>4</v>
      </c>
      <c r="C40">
        <v>3</v>
      </c>
      <c r="D40">
        <v>4</v>
      </c>
      <c r="E40" s="3">
        <f t="shared" si="2"/>
        <v>11</v>
      </c>
      <c r="F40">
        <f t="shared" si="7"/>
        <v>91.6666666666667</v>
      </c>
      <c r="G40" s="7">
        <v>0.190972222222222</v>
      </c>
      <c r="H40" s="7">
        <v>0.201388888888889</v>
      </c>
      <c r="I40" s="8" t="str">
        <f t="shared" si="3"/>
        <v>0:15:00</v>
      </c>
      <c r="J40" s="10">
        <f t="shared" si="4"/>
        <v>900</v>
      </c>
      <c r="K40" s="10">
        <f t="shared" si="6"/>
        <v>75</v>
      </c>
      <c r="L40">
        <f t="shared" si="9"/>
        <v>0.146666666666667</v>
      </c>
      <c r="M40">
        <f t="shared" si="8"/>
        <v>825</v>
      </c>
      <c r="N40">
        <v>5</v>
      </c>
      <c r="O40">
        <v>5</v>
      </c>
      <c r="P40">
        <v>4</v>
      </c>
      <c r="Q40">
        <v>4</v>
      </c>
      <c r="R40">
        <v>4</v>
      </c>
      <c r="S40">
        <v>3</v>
      </c>
      <c r="T40">
        <v>4</v>
      </c>
      <c r="U40">
        <v>4</v>
      </c>
      <c r="V40">
        <v>4</v>
      </c>
      <c r="W40">
        <v>4</v>
      </c>
      <c r="X40">
        <v>5</v>
      </c>
    </row>
    <row r="41" spans="1:24">
      <c r="A41" s="2">
        <v>40</v>
      </c>
      <c r="B41">
        <v>4</v>
      </c>
      <c r="C41">
        <v>3</v>
      </c>
      <c r="D41">
        <v>2</v>
      </c>
      <c r="E41" s="3">
        <f t="shared" si="2"/>
        <v>9</v>
      </c>
      <c r="F41">
        <f t="shared" si="7"/>
        <v>75</v>
      </c>
      <c r="G41" s="7">
        <v>0.180555555555556</v>
      </c>
      <c r="H41" s="7">
        <v>0.194444444444444</v>
      </c>
      <c r="I41" s="8" t="str">
        <f t="shared" si="3"/>
        <v>0:20:00</v>
      </c>
      <c r="J41" s="10">
        <f t="shared" si="4"/>
        <v>1200</v>
      </c>
      <c r="K41" s="10">
        <f t="shared" si="6"/>
        <v>100</v>
      </c>
      <c r="L41">
        <f t="shared" si="9"/>
        <v>0.09</v>
      </c>
      <c r="M41">
        <f t="shared" si="8"/>
        <v>900</v>
      </c>
      <c r="N41">
        <v>5</v>
      </c>
      <c r="O41">
        <v>5</v>
      </c>
      <c r="P41">
        <v>4</v>
      </c>
      <c r="Q41">
        <v>4</v>
      </c>
      <c r="R41">
        <v>4</v>
      </c>
      <c r="S41">
        <v>3</v>
      </c>
      <c r="T41">
        <v>4</v>
      </c>
      <c r="U41">
        <v>4</v>
      </c>
      <c r="V41">
        <v>4</v>
      </c>
      <c r="W41">
        <v>4</v>
      </c>
      <c r="X41">
        <v>5</v>
      </c>
    </row>
    <row r="42" spans="1:24">
      <c r="A42" s="2">
        <v>41</v>
      </c>
      <c r="B42">
        <v>4</v>
      </c>
      <c r="C42">
        <v>3</v>
      </c>
      <c r="D42">
        <v>4</v>
      </c>
      <c r="E42" s="3">
        <f t="shared" si="2"/>
        <v>11</v>
      </c>
      <c r="F42">
        <f t="shared" si="7"/>
        <v>91.6666666666667</v>
      </c>
      <c r="G42" s="7">
        <v>0.186111111111111</v>
      </c>
      <c r="H42" s="7">
        <v>0.195833333333333</v>
      </c>
      <c r="I42" s="8" t="str">
        <f t="shared" si="3"/>
        <v>0:14:00</v>
      </c>
      <c r="J42" s="10">
        <f t="shared" si="4"/>
        <v>840</v>
      </c>
      <c r="K42" s="10">
        <f t="shared" si="6"/>
        <v>70</v>
      </c>
      <c r="L42">
        <f t="shared" si="9"/>
        <v>0.157142857142857</v>
      </c>
      <c r="M42">
        <f t="shared" si="8"/>
        <v>770</v>
      </c>
      <c r="N42">
        <v>4</v>
      </c>
      <c r="O42">
        <v>4</v>
      </c>
      <c r="P42">
        <v>4</v>
      </c>
      <c r="Q42">
        <v>4</v>
      </c>
      <c r="R42">
        <v>4</v>
      </c>
      <c r="S42">
        <v>4</v>
      </c>
      <c r="T42">
        <v>4</v>
      </c>
      <c r="U42">
        <v>4</v>
      </c>
      <c r="V42">
        <v>4</v>
      </c>
      <c r="W42">
        <v>4</v>
      </c>
      <c r="X42">
        <v>4</v>
      </c>
    </row>
    <row r="43" spans="1:24">
      <c r="A43" s="2">
        <v>42</v>
      </c>
      <c r="B43">
        <v>4</v>
      </c>
      <c r="C43">
        <v>4</v>
      </c>
      <c r="D43">
        <v>3</v>
      </c>
      <c r="E43" s="3">
        <f t="shared" si="2"/>
        <v>11</v>
      </c>
      <c r="F43">
        <f t="shared" si="7"/>
        <v>91.6666666666667</v>
      </c>
      <c r="G43" s="7">
        <v>0.184027777777778</v>
      </c>
      <c r="H43" s="7">
        <v>0.190972222222222</v>
      </c>
      <c r="I43" s="8" t="str">
        <f t="shared" si="3"/>
        <v>0:10:00</v>
      </c>
      <c r="J43" s="10">
        <f t="shared" si="4"/>
        <v>600</v>
      </c>
      <c r="K43" s="10">
        <f t="shared" si="6"/>
        <v>50</v>
      </c>
      <c r="L43">
        <f t="shared" si="9"/>
        <v>0.22</v>
      </c>
      <c r="M43">
        <f t="shared" si="8"/>
        <v>550</v>
      </c>
      <c r="N43">
        <v>4</v>
      </c>
      <c r="O43">
        <v>4</v>
      </c>
      <c r="P43">
        <v>4</v>
      </c>
      <c r="Q43">
        <v>5</v>
      </c>
      <c r="R43">
        <v>4</v>
      </c>
      <c r="S43">
        <v>4</v>
      </c>
      <c r="T43">
        <v>4</v>
      </c>
      <c r="U43">
        <v>4</v>
      </c>
      <c r="V43">
        <v>4</v>
      </c>
      <c r="W43">
        <v>4</v>
      </c>
      <c r="X43">
        <v>4</v>
      </c>
    </row>
    <row r="44" spans="1:24">
      <c r="A44" s="2">
        <v>43</v>
      </c>
      <c r="B44">
        <v>3</v>
      </c>
      <c r="C44">
        <v>3</v>
      </c>
      <c r="D44">
        <v>4</v>
      </c>
      <c r="E44" s="3">
        <f t="shared" si="2"/>
        <v>10</v>
      </c>
      <c r="F44">
        <f t="shared" si="7"/>
        <v>83.3333333333333</v>
      </c>
      <c r="G44" s="7">
        <v>0.180555555555556</v>
      </c>
      <c r="H44" s="7">
        <v>0.2</v>
      </c>
      <c r="I44" s="8" t="str">
        <f t="shared" si="3"/>
        <v>0:28:00</v>
      </c>
      <c r="J44" s="10">
        <f t="shared" si="4"/>
        <v>1680</v>
      </c>
      <c r="K44" s="10">
        <f t="shared" si="6"/>
        <v>140</v>
      </c>
      <c r="L44">
        <f t="shared" si="9"/>
        <v>0.0714285714285714</v>
      </c>
      <c r="M44">
        <f t="shared" si="8"/>
        <v>1400</v>
      </c>
      <c r="N44">
        <v>4</v>
      </c>
      <c r="O44">
        <v>4</v>
      </c>
      <c r="P44">
        <v>4</v>
      </c>
      <c r="Q44">
        <v>4</v>
      </c>
      <c r="R44">
        <v>4</v>
      </c>
      <c r="S44">
        <v>4</v>
      </c>
      <c r="T44">
        <v>4</v>
      </c>
      <c r="U44">
        <v>4</v>
      </c>
      <c r="V44">
        <v>4</v>
      </c>
      <c r="W44">
        <v>4</v>
      </c>
      <c r="X44">
        <v>4</v>
      </c>
    </row>
    <row r="45" spans="1:24">
      <c r="A45" s="2">
        <v>44</v>
      </c>
      <c r="B45">
        <v>2</v>
      </c>
      <c r="C45">
        <v>2</v>
      </c>
      <c r="D45">
        <v>0</v>
      </c>
      <c r="E45" s="3">
        <f t="shared" si="2"/>
        <v>4</v>
      </c>
      <c r="F45">
        <f t="shared" si="7"/>
        <v>33.3333333333333</v>
      </c>
      <c r="G45" s="7">
        <v>0.182638888888889</v>
      </c>
      <c r="H45" s="7">
        <v>0.194444444444444</v>
      </c>
      <c r="I45" s="8" t="str">
        <f t="shared" si="3"/>
        <v>0:17:00</v>
      </c>
      <c r="J45" s="10">
        <f t="shared" si="4"/>
        <v>1020</v>
      </c>
      <c r="K45" s="10">
        <f t="shared" si="6"/>
        <v>85</v>
      </c>
      <c r="L45">
        <f t="shared" si="9"/>
        <v>0.0470588235294118</v>
      </c>
      <c r="M45">
        <f t="shared" si="8"/>
        <v>340</v>
      </c>
      <c r="N45">
        <v>4</v>
      </c>
      <c r="O45">
        <v>3</v>
      </c>
      <c r="P45">
        <v>4</v>
      </c>
      <c r="Q45">
        <v>3</v>
      </c>
      <c r="R45">
        <v>4</v>
      </c>
      <c r="S45">
        <v>5</v>
      </c>
      <c r="T45">
        <v>4</v>
      </c>
      <c r="U45">
        <v>3</v>
      </c>
      <c r="V45">
        <v>4</v>
      </c>
      <c r="W45">
        <v>3</v>
      </c>
      <c r="X45">
        <v>3</v>
      </c>
    </row>
    <row r="46" spans="1:24">
      <c r="A46" s="2">
        <v>45</v>
      </c>
      <c r="B46">
        <v>2</v>
      </c>
      <c r="C46">
        <v>2</v>
      </c>
      <c r="D46">
        <v>0</v>
      </c>
      <c r="E46" s="3">
        <f t="shared" si="2"/>
        <v>4</v>
      </c>
      <c r="F46">
        <f t="shared" si="7"/>
        <v>33.3333333333333</v>
      </c>
      <c r="G46" s="7">
        <v>0.181944444444444</v>
      </c>
      <c r="H46" s="7">
        <v>0.197916666666667</v>
      </c>
      <c r="I46" s="8" t="str">
        <f t="shared" si="3"/>
        <v>0:23:00</v>
      </c>
      <c r="J46" s="10">
        <f t="shared" si="4"/>
        <v>1380</v>
      </c>
      <c r="K46" s="10">
        <f t="shared" si="6"/>
        <v>115</v>
      </c>
      <c r="L46">
        <f t="shared" si="9"/>
        <v>0.0347826086956522</v>
      </c>
      <c r="M46">
        <f t="shared" si="8"/>
        <v>460</v>
      </c>
      <c r="N46">
        <v>5</v>
      </c>
      <c r="O46">
        <v>3</v>
      </c>
      <c r="P46">
        <v>5</v>
      </c>
      <c r="Q46">
        <v>3</v>
      </c>
      <c r="R46">
        <v>5</v>
      </c>
      <c r="S46">
        <v>1</v>
      </c>
      <c r="T46">
        <v>5</v>
      </c>
      <c r="U46">
        <v>2</v>
      </c>
      <c r="V46">
        <v>5</v>
      </c>
      <c r="W46">
        <v>1</v>
      </c>
      <c r="X46">
        <v>5</v>
      </c>
    </row>
    <row r="47" spans="1:24">
      <c r="A47" s="2">
        <v>46</v>
      </c>
      <c r="B47">
        <v>3</v>
      </c>
      <c r="C47">
        <v>3</v>
      </c>
      <c r="D47">
        <v>3</v>
      </c>
      <c r="E47" s="3">
        <f t="shared" si="2"/>
        <v>9</v>
      </c>
      <c r="F47">
        <f t="shared" si="7"/>
        <v>75</v>
      </c>
      <c r="G47" s="7">
        <v>0.181944444444444</v>
      </c>
      <c r="H47" s="7">
        <v>0.199305555555556</v>
      </c>
      <c r="I47" s="8" t="str">
        <f t="shared" si="3"/>
        <v>0:25:00</v>
      </c>
      <c r="J47" s="10">
        <f t="shared" si="4"/>
        <v>1500</v>
      </c>
      <c r="K47" s="10">
        <f t="shared" si="6"/>
        <v>125</v>
      </c>
      <c r="L47">
        <f t="shared" si="9"/>
        <v>0.072</v>
      </c>
      <c r="M47">
        <f t="shared" si="8"/>
        <v>1125</v>
      </c>
      <c r="N47">
        <v>5</v>
      </c>
      <c r="O47">
        <v>2</v>
      </c>
      <c r="P47">
        <v>5</v>
      </c>
      <c r="Q47">
        <v>3</v>
      </c>
      <c r="R47">
        <v>5</v>
      </c>
      <c r="S47">
        <v>1</v>
      </c>
      <c r="T47">
        <v>5</v>
      </c>
      <c r="U47">
        <v>3</v>
      </c>
      <c r="V47">
        <v>3</v>
      </c>
      <c r="W47">
        <v>5</v>
      </c>
      <c r="X47">
        <v>1</v>
      </c>
    </row>
    <row r="48" spans="1:24">
      <c r="A48" s="2">
        <v>47</v>
      </c>
      <c r="B48">
        <v>3</v>
      </c>
      <c r="C48">
        <v>4</v>
      </c>
      <c r="D48">
        <v>3</v>
      </c>
      <c r="E48" s="3">
        <f t="shared" si="2"/>
        <v>10</v>
      </c>
      <c r="F48">
        <f t="shared" si="7"/>
        <v>83.3333333333333</v>
      </c>
      <c r="I48" s="8"/>
      <c r="J48" s="10" t="str">
        <f t="shared" si="4"/>
        <v/>
      </c>
      <c r="K48" s="10">
        <f t="shared" si="6"/>
        <v>0</v>
      </c>
      <c r="L48">
        <f t="shared" si="9"/>
        <v>0</v>
      </c>
      <c r="M48">
        <f t="shared" si="8"/>
        <v>0</v>
      </c>
      <c r="N48">
        <v>2</v>
      </c>
      <c r="O48">
        <v>4</v>
      </c>
      <c r="P48">
        <v>3</v>
      </c>
      <c r="Q48">
        <v>4</v>
      </c>
      <c r="R48">
        <v>4</v>
      </c>
      <c r="S48">
        <v>3</v>
      </c>
      <c r="T48">
        <v>3</v>
      </c>
      <c r="U48">
        <v>3</v>
      </c>
      <c r="V48">
        <v>4</v>
      </c>
      <c r="W48">
        <v>4</v>
      </c>
      <c r="X48">
        <v>4</v>
      </c>
    </row>
    <row r="49" spans="1:24">
      <c r="A49" s="2">
        <v>48</v>
      </c>
      <c r="B49">
        <v>4</v>
      </c>
      <c r="C49">
        <v>3</v>
      </c>
      <c r="D49">
        <v>3</v>
      </c>
      <c r="E49" s="3">
        <f t="shared" si="2"/>
        <v>10</v>
      </c>
      <c r="F49">
        <f t="shared" si="7"/>
        <v>83.3333333333333</v>
      </c>
      <c r="G49" s="7">
        <v>0.120138888888889</v>
      </c>
      <c r="H49" s="7">
        <v>0.13125</v>
      </c>
      <c r="I49" s="8" t="str">
        <f t="shared" si="3"/>
        <v>0:16:00</v>
      </c>
      <c r="J49" s="10">
        <f t="shared" si="4"/>
        <v>960</v>
      </c>
      <c r="K49" s="10">
        <f t="shared" si="6"/>
        <v>80</v>
      </c>
      <c r="L49">
        <f t="shared" si="9"/>
        <v>0.125</v>
      </c>
      <c r="M49">
        <f t="shared" si="8"/>
        <v>800</v>
      </c>
      <c r="N49">
        <v>4</v>
      </c>
      <c r="O49">
        <v>4</v>
      </c>
      <c r="P49">
        <v>3</v>
      </c>
      <c r="Q49">
        <v>3</v>
      </c>
      <c r="R49">
        <v>3</v>
      </c>
      <c r="S49">
        <v>4</v>
      </c>
      <c r="T49">
        <v>4</v>
      </c>
      <c r="U49">
        <v>4</v>
      </c>
      <c r="V49">
        <v>4</v>
      </c>
      <c r="W49">
        <v>4</v>
      </c>
      <c r="X49">
        <v>4</v>
      </c>
    </row>
    <row r="50" spans="1:24">
      <c r="A50" s="2">
        <v>49</v>
      </c>
      <c r="B50">
        <v>4</v>
      </c>
      <c r="C50">
        <v>2</v>
      </c>
      <c r="D50">
        <v>3</v>
      </c>
      <c r="E50" s="3">
        <f t="shared" si="2"/>
        <v>9</v>
      </c>
      <c r="F50">
        <f t="shared" si="7"/>
        <v>75</v>
      </c>
      <c r="G50" s="7">
        <v>0.120138888888889</v>
      </c>
      <c r="H50" s="7">
        <v>0.13125</v>
      </c>
      <c r="I50" s="8" t="str">
        <f t="shared" si="3"/>
        <v>0:16:00</v>
      </c>
      <c r="J50" s="10">
        <f t="shared" si="4"/>
        <v>960</v>
      </c>
      <c r="K50" s="10">
        <f t="shared" si="6"/>
        <v>80</v>
      </c>
      <c r="L50">
        <f t="shared" si="9"/>
        <v>0.1125</v>
      </c>
      <c r="M50">
        <f t="shared" si="8"/>
        <v>720</v>
      </c>
      <c r="N50">
        <v>4</v>
      </c>
      <c r="O50">
        <v>5</v>
      </c>
      <c r="P50">
        <v>4</v>
      </c>
      <c r="Q50">
        <v>4</v>
      </c>
      <c r="R50">
        <v>4</v>
      </c>
      <c r="S50">
        <v>5</v>
      </c>
      <c r="T50">
        <v>4</v>
      </c>
      <c r="U50">
        <v>5</v>
      </c>
      <c r="V50">
        <v>4</v>
      </c>
      <c r="W50">
        <v>5</v>
      </c>
      <c r="X50">
        <v>4</v>
      </c>
    </row>
    <row r="51" spans="1:24">
      <c r="A51" s="2">
        <v>50</v>
      </c>
      <c r="B51">
        <v>4</v>
      </c>
      <c r="C51">
        <v>3</v>
      </c>
      <c r="D51">
        <v>3</v>
      </c>
      <c r="E51" s="3">
        <f t="shared" si="2"/>
        <v>10</v>
      </c>
      <c r="F51">
        <f t="shared" si="7"/>
        <v>83.3333333333333</v>
      </c>
      <c r="G51" s="7"/>
      <c r="H51" s="7"/>
      <c r="I51" s="8"/>
      <c r="J51" s="10" t="str">
        <f t="shared" si="4"/>
        <v/>
      </c>
      <c r="K51" s="10">
        <f t="shared" si="6"/>
        <v>0</v>
      </c>
      <c r="L51">
        <f t="shared" si="9"/>
        <v>0</v>
      </c>
      <c r="M51">
        <f t="shared" si="8"/>
        <v>0</v>
      </c>
      <c r="N51">
        <v>4</v>
      </c>
      <c r="O51">
        <v>5</v>
      </c>
      <c r="P51">
        <v>4</v>
      </c>
      <c r="Q51">
        <v>4</v>
      </c>
      <c r="R51">
        <v>4</v>
      </c>
      <c r="S51">
        <v>5</v>
      </c>
      <c r="T51">
        <v>4</v>
      </c>
      <c r="U51">
        <v>5</v>
      </c>
      <c r="V51">
        <v>4</v>
      </c>
      <c r="W51">
        <v>5</v>
      </c>
      <c r="X51">
        <v>4</v>
      </c>
    </row>
    <row r="52" spans="1:24">
      <c r="A52" s="2">
        <v>51</v>
      </c>
      <c r="B52">
        <v>4</v>
      </c>
      <c r="C52">
        <v>3</v>
      </c>
      <c r="D52">
        <v>3</v>
      </c>
      <c r="E52" s="3">
        <f t="shared" si="2"/>
        <v>10</v>
      </c>
      <c r="F52">
        <f t="shared" si="7"/>
        <v>83.3333333333333</v>
      </c>
      <c r="G52" s="7">
        <v>0.125</v>
      </c>
      <c r="H52" s="7">
        <v>0.131944444444444</v>
      </c>
      <c r="I52" s="8" t="str">
        <f t="shared" si="3"/>
        <v>0:10:00</v>
      </c>
      <c r="J52" s="10">
        <f t="shared" si="4"/>
        <v>600</v>
      </c>
      <c r="K52" s="10">
        <f t="shared" si="6"/>
        <v>50</v>
      </c>
      <c r="L52">
        <f t="shared" si="9"/>
        <v>0.2</v>
      </c>
      <c r="M52">
        <f t="shared" si="8"/>
        <v>500</v>
      </c>
      <c r="N52">
        <v>4</v>
      </c>
      <c r="O52">
        <v>4</v>
      </c>
      <c r="P52">
        <v>4</v>
      </c>
      <c r="Q52">
        <v>4</v>
      </c>
      <c r="R52">
        <v>5</v>
      </c>
      <c r="S52">
        <v>4</v>
      </c>
      <c r="T52">
        <v>5</v>
      </c>
      <c r="U52">
        <v>3</v>
      </c>
      <c r="V52">
        <v>3</v>
      </c>
      <c r="W52">
        <v>4</v>
      </c>
      <c r="X52">
        <v>5</v>
      </c>
    </row>
    <row r="53" spans="1:24">
      <c r="A53" s="2">
        <v>52</v>
      </c>
      <c r="B53">
        <v>3</v>
      </c>
      <c r="C53">
        <v>4</v>
      </c>
      <c r="D53">
        <v>3</v>
      </c>
      <c r="E53" s="3">
        <f t="shared" si="2"/>
        <v>10</v>
      </c>
      <c r="F53">
        <f t="shared" si="7"/>
        <v>83.3333333333333</v>
      </c>
      <c r="G53" s="7">
        <v>0.121527777777778</v>
      </c>
      <c r="H53" s="7">
        <v>0.132638888888889</v>
      </c>
      <c r="I53" s="8" t="str">
        <f t="shared" si="3"/>
        <v>0:16:00</v>
      </c>
      <c r="J53" s="10">
        <f t="shared" si="4"/>
        <v>960</v>
      </c>
      <c r="K53" s="10">
        <f t="shared" si="6"/>
        <v>80</v>
      </c>
      <c r="L53">
        <f t="shared" si="9"/>
        <v>0.125</v>
      </c>
      <c r="M53">
        <f t="shared" si="8"/>
        <v>800</v>
      </c>
      <c r="N53">
        <v>4</v>
      </c>
      <c r="O53">
        <v>3</v>
      </c>
      <c r="P53">
        <v>4</v>
      </c>
      <c r="Q53">
        <v>3</v>
      </c>
      <c r="R53">
        <v>3</v>
      </c>
      <c r="S53">
        <v>3</v>
      </c>
      <c r="T53">
        <v>4</v>
      </c>
      <c r="U53">
        <v>3</v>
      </c>
      <c r="V53">
        <v>4</v>
      </c>
      <c r="W53">
        <v>3</v>
      </c>
      <c r="X53">
        <v>3</v>
      </c>
    </row>
    <row r="54" spans="1:24">
      <c r="A54" s="2">
        <v>53</v>
      </c>
      <c r="B54">
        <v>3</v>
      </c>
      <c r="C54">
        <v>4</v>
      </c>
      <c r="D54">
        <v>3</v>
      </c>
      <c r="E54" s="3">
        <f t="shared" si="2"/>
        <v>10</v>
      </c>
      <c r="F54">
        <f t="shared" si="7"/>
        <v>83.3333333333333</v>
      </c>
      <c r="G54" s="7">
        <v>0.121527777777778</v>
      </c>
      <c r="H54" s="7">
        <v>0.132638888888889</v>
      </c>
      <c r="I54" s="8" t="str">
        <f t="shared" si="3"/>
        <v>0:16:00</v>
      </c>
      <c r="J54" s="10">
        <f t="shared" si="4"/>
        <v>960</v>
      </c>
      <c r="K54" s="10">
        <f t="shared" si="6"/>
        <v>80</v>
      </c>
      <c r="L54">
        <f t="shared" si="9"/>
        <v>0.125</v>
      </c>
      <c r="M54">
        <f t="shared" si="8"/>
        <v>800</v>
      </c>
      <c r="N54">
        <v>4</v>
      </c>
      <c r="O54">
        <v>4</v>
      </c>
      <c r="P54">
        <v>4</v>
      </c>
      <c r="Q54">
        <v>3</v>
      </c>
      <c r="R54">
        <v>4</v>
      </c>
      <c r="S54">
        <v>5</v>
      </c>
      <c r="T54">
        <v>5</v>
      </c>
      <c r="U54">
        <v>4</v>
      </c>
      <c r="V54">
        <v>4</v>
      </c>
      <c r="W54">
        <v>5</v>
      </c>
      <c r="X54">
        <v>5</v>
      </c>
    </row>
    <row r="55" spans="1:24">
      <c r="A55" s="2">
        <v>54</v>
      </c>
      <c r="B55">
        <v>3</v>
      </c>
      <c r="C55">
        <v>4</v>
      </c>
      <c r="D55">
        <v>3</v>
      </c>
      <c r="E55" s="3">
        <f t="shared" si="2"/>
        <v>10</v>
      </c>
      <c r="F55">
        <f t="shared" si="7"/>
        <v>83.3333333333333</v>
      </c>
      <c r="G55" s="7">
        <v>0.121527777777778</v>
      </c>
      <c r="H55" s="7">
        <v>0.133333333333333</v>
      </c>
      <c r="I55" s="8" t="str">
        <f t="shared" si="3"/>
        <v>0:17:00</v>
      </c>
      <c r="J55" s="10">
        <f t="shared" si="4"/>
        <v>1020</v>
      </c>
      <c r="K55" s="10">
        <f t="shared" si="6"/>
        <v>85</v>
      </c>
      <c r="L55">
        <f t="shared" si="9"/>
        <v>0.117647058823529</v>
      </c>
      <c r="M55">
        <f t="shared" si="8"/>
        <v>850</v>
      </c>
      <c r="N55">
        <v>4</v>
      </c>
      <c r="O55">
        <v>3</v>
      </c>
      <c r="P55">
        <v>4</v>
      </c>
      <c r="Q55">
        <v>5</v>
      </c>
      <c r="R55">
        <v>3</v>
      </c>
      <c r="S55">
        <v>2</v>
      </c>
      <c r="T55">
        <v>5</v>
      </c>
      <c r="U55">
        <v>3</v>
      </c>
      <c r="V55">
        <v>4</v>
      </c>
      <c r="W55">
        <v>3</v>
      </c>
      <c r="X55">
        <v>3</v>
      </c>
    </row>
    <row r="56" spans="1:24">
      <c r="A56" s="2">
        <v>55</v>
      </c>
      <c r="B56">
        <v>2</v>
      </c>
      <c r="C56">
        <v>3</v>
      </c>
      <c r="D56">
        <v>1</v>
      </c>
      <c r="E56" s="3">
        <f t="shared" si="2"/>
        <v>6</v>
      </c>
      <c r="F56">
        <f t="shared" si="7"/>
        <v>50</v>
      </c>
      <c r="G56" s="7">
        <v>0.120138888888889</v>
      </c>
      <c r="H56" s="7">
        <v>0.125694444444444</v>
      </c>
      <c r="I56" s="8" t="str">
        <f t="shared" si="3"/>
        <v>0:08:00</v>
      </c>
      <c r="J56" s="10">
        <f t="shared" si="4"/>
        <v>480</v>
      </c>
      <c r="K56" s="10">
        <f t="shared" si="6"/>
        <v>40</v>
      </c>
      <c r="L56">
        <f t="shared" si="9"/>
        <v>0.15</v>
      </c>
      <c r="M56">
        <f t="shared" si="8"/>
        <v>240</v>
      </c>
      <c r="N56">
        <v>4</v>
      </c>
      <c r="O56">
        <v>4</v>
      </c>
      <c r="P56">
        <v>4</v>
      </c>
      <c r="Q56">
        <v>4</v>
      </c>
      <c r="R56">
        <v>4</v>
      </c>
      <c r="S56">
        <v>4</v>
      </c>
      <c r="T56">
        <v>4</v>
      </c>
      <c r="U56">
        <v>4</v>
      </c>
      <c r="V56">
        <v>3</v>
      </c>
      <c r="W56">
        <v>3</v>
      </c>
      <c r="X56">
        <v>3</v>
      </c>
    </row>
    <row r="57" spans="1:24">
      <c r="A57" s="2">
        <v>56</v>
      </c>
      <c r="B57">
        <v>3</v>
      </c>
      <c r="C57">
        <v>3</v>
      </c>
      <c r="D57">
        <v>3</v>
      </c>
      <c r="E57" s="3">
        <f t="shared" si="2"/>
        <v>9</v>
      </c>
      <c r="F57">
        <f t="shared" si="7"/>
        <v>75</v>
      </c>
      <c r="G57" s="7">
        <v>0.121527777777778</v>
      </c>
      <c r="H57" s="7">
        <v>0.131944444444444</v>
      </c>
      <c r="I57" s="8" t="str">
        <f t="shared" si="3"/>
        <v>0:15:00</v>
      </c>
      <c r="J57" s="10">
        <f t="shared" si="4"/>
        <v>900</v>
      </c>
      <c r="K57" s="10">
        <f t="shared" si="6"/>
        <v>75</v>
      </c>
      <c r="L57">
        <f t="shared" si="9"/>
        <v>0.12</v>
      </c>
      <c r="M57">
        <f t="shared" si="8"/>
        <v>675</v>
      </c>
      <c r="N57">
        <v>4</v>
      </c>
      <c r="O57">
        <v>4</v>
      </c>
      <c r="P57">
        <v>4</v>
      </c>
      <c r="Q57">
        <v>4</v>
      </c>
      <c r="R57">
        <v>4</v>
      </c>
      <c r="S57">
        <v>4</v>
      </c>
      <c r="T57">
        <v>4</v>
      </c>
      <c r="U57">
        <v>4</v>
      </c>
      <c r="V57">
        <v>4</v>
      </c>
      <c r="W57">
        <v>4</v>
      </c>
      <c r="X57">
        <v>4</v>
      </c>
    </row>
    <row r="58" spans="1:24">
      <c r="A58" s="2">
        <v>57</v>
      </c>
      <c r="B58">
        <v>3</v>
      </c>
      <c r="C58">
        <v>2</v>
      </c>
      <c r="D58">
        <v>3</v>
      </c>
      <c r="E58" s="3">
        <f t="shared" si="2"/>
        <v>8</v>
      </c>
      <c r="F58">
        <f t="shared" si="7"/>
        <v>66.6666666666667</v>
      </c>
      <c r="G58" s="7">
        <v>0.121527777777778</v>
      </c>
      <c r="H58" s="7">
        <v>0.131944444444444</v>
      </c>
      <c r="I58" s="8" t="str">
        <f t="shared" si="3"/>
        <v>0:15:00</v>
      </c>
      <c r="J58" s="10">
        <f t="shared" si="4"/>
        <v>900</v>
      </c>
      <c r="K58" s="10">
        <f t="shared" si="6"/>
        <v>75</v>
      </c>
      <c r="L58">
        <f t="shared" si="9"/>
        <v>0.106666666666667</v>
      </c>
      <c r="M58">
        <f t="shared" si="8"/>
        <v>600</v>
      </c>
      <c r="N58">
        <v>4</v>
      </c>
      <c r="O58">
        <v>4</v>
      </c>
      <c r="P58">
        <v>3</v>
      </c>
      <c r="Q58">
        <v>4</v>
      </c>
      <c r="R58">
        <v>4</v>
      </c>
      <c r="S58">
        <v>1</v>
      </c>
      <c r="T58">
        <v>3</v>
      </c>
      <c r="U58">
        <v>4</v>
      </c>
      <c r="V58">
        <v>4</v>
      </c>
      <c r="W58">
        <v>4</v>
      </c>
      <c r="X58">
        <v>3</v>
      </c>
    </row>
    <row r="59" spans="1:24">
      <c r="A59" s="2">
        <v>58</v>
      </c>
      <c r="B59">
        <v>3</v>
      </c>
      <c r="C59">
        <v>4</v>
      </c>
      <c r="D59">
        <v>4</v>
      </c>
      <c r="E59" s="3">
        <f t="shared" si="2"/>
        <v>11</v>
      </c>
      <c r="F59">
        <f t="shared" si="7"/>
        <v>91.6666666666667</v>
      </c>
      <c r="G59" s="7">
        <v>0.120833333333333</v>
      </c>
      <c r="H59" s="7">
        <v>0.13125</v>
      </c>
      <c r="I59" s="8" t="str">
        <f t="shared" si="3"/>
        <v>0:15:00</v>
      </c>
      <c r="J59" s="10">
        <f t="shared" si="4"/>
        <v>900</v>
      </c>
      <c r="K59" s="10">
        <f t="shared" si="6"/>
        <v>75</v>
      </c>
      <c r="L59">
        <f t="shared" si="9"/>
        <v>0.146666666666667</v>
      </c>
      <c r="M59">
        <f t="shared" si="8"/>
        <v>825</v>
      </c>
      <c r="N59">
        <v>1</v>
      </c>
      <c r="O59">
        <v>3</v>
      </c>
      <c r="P59">
        <v>1</v>
      </c>
      <c r="Q59">
        <v>4</v>
      </c>
      <c r="R59">
        <v>4</v>
      </c>
      <c r="S59">
        <v>3</v>
      </c>
      <c r="T59">
        <v>2</v>
      </c>
      <c r="U59">
        <v>2</v>
      </c>
      <c r="V59">
        <v>3</v>
      </c>
      <c r="W59">
        <v>1</v>
      </c>
      <c r="X59">
        <v>1</v>
      </c>
    </row>
    <row r="60" spans="1:24">
      <c r="A60" s="2">
        <v>59</v>
      </c>
      <c r="B60">
        <v>2</v>
      </c>
      <c r="C60">
        <v>2</v>
      </c>
      <c r="D60">
        <v>2</v>
      </c>
      <c r="E60" s="3">
        <f t="shared" si="2"/>
        <v>6</v>
      </c>
      <c r="F60">
        <f t="shared" si="7"/>
        <v>50</v>
      </c>
      <c r="G60" s="7">
        <v>0.121527777777778</v>
      </c>
      <c r="H60" s="7">
        <v>0.131944444444444</v>
      </c>
      <c r="I60" s="8" t="str">
        <f t="shared" si="3"/>
        <v>0:15:00</v>
      </c>
      <c r="J60" s="10">
        <f t="shared" si="4"/>
        <v>900</v>
      </c>
      <c r="K60" s="10">
        <f t="shared" si="6"/>
        <v>75</v>
      </c>
      <c r="L60">
        <f t="shared" si="9"/>
        <v>0.08</v>
      </c>
      <c r="M60">
        <f t="shared" si="8"/>
        <v>450</v>
      </c>
      <c r="N60">
        <v>4</v>
      </c>
      <c r="O60">
        <v>5</v>
      </c>
      <c r="P60">
        <v>3</v>
      </c>
      <c r="Q60">
        <v>5</v>
      </c>
      <c r="R60">
        <v>5</v>
      </c>
      <c r="S60">
        <v>4</v>
      </c>
      <c r="T60">
        <v>5</v>
      </c>
      <c r="U60">
        <v>3</v>
      </c>
      <c r="V60">
        <v>2</v>
      </c>
      <c r="W60">
        <v>3</v>
      </c>
      <c r="X60">
        <v>5</v>
      </c>
    </row>
    <row r="61" spans="1:24">
      <c r="A61" s="2">
        <v>60</v>
      </c>
      <c r="B61">
        <v>3</v>
      </c>
      <c r="C61">
        <v>4</v>
      </c>
      <c r="D61">
        <v>3</v>
      </c>
      <c r="E61" s="3">
        <f t="shared" si="2"/>
        <v>10</v>
      </c>
      <c r="F61">
        <f t="shared" si="7"/>
        <v>83.3333333333333</v>
      </c>
      <c r="G61" s="7">
        <v>0.118055555555556</v>
      </c>
      <c r="H61" s="7">
        <v>0.134027777777778</v>
      </c>
      <c r="I61" s="8" t="str">
        <f t="shared" si="3"/>
        <v>0:23:00</v>
      </c>
      <c r="J61" s="10">
        <f t="shared" si="4"/>
        <v>1380</v>
      </c>
      <c r="K61" s="10">
        <f t="shared" si="6"/>
        <v>115</v>
      </c>
      <c r="L61">
        <f t="shared" si="9"/>
        <v>0.0869565217391304</v>
      </c>
      <c r="M61">
        <f t="shared" si="8"/>
        <v>1150</v>
      </c>
      <c r="N61">
        <v>4</v>
      </c>
      <c r="O61">
        <v>4</v>
      </c>
      <c r="P61">
        <v>5</v>
      </c>
      <c r="Q61">
        <v>4</v>
      </c>
      <c r="R61">
        <v>3</v>
      </c>
      <c r="S61">
        <v>5</v>
      </c>
      <c r="T61">
        <v>3</v>
      </c>
      <c r="U61">
        <v>5</v>
      </c>
      <c r="V61">
        <v>3</v>
      </c>
      <c r="W61">
        <v>4</v>
      </c>
      <c r="X61">
        <v>3</v>
      </c>
    </row>
    <row r="62" spans="1:24">
      <c r="A62" s="2">
        <v>61</v>
      </c>
      <c r="B62">
        <v>3</v>
      </c>
      <c r="C62">
        <v>1</v>
      </c>
      <c r="D62">
        <v>3</v>
      </c>
      <c r="E62" s="3">
        <f t="shared" si="2"/>
        <v>7</v>
      </c>
      <c r="F62">
        <f t="shared" si="7"/>
        <v>58.3333333333333</v>
      </c>
      <c r="G62" s="7">
        <v>0.120833333333333</v>
      </c>
      <c r="H62" s="7">
        <v>0.129861111111111</v>
      </c>
      <c r="I62" s="8" t="str">
        <f t="shared" si="3"/>
        <v>0:13:00</v>
      </c>
      <c r="J62" s="10">
        <f t="shared" si="4"/>
        <v>780</v>
      </c>
      <c r="K62" s="10">
        <f t="shared" si="6"/>
        <v>65</v>
      </c>
      <c r="L62">
        <f t="shared" si="9"/>
        <v>0.107692307692308</v>
      </c>
      <c r="M62">
        <f t="shared" si="8"/>
        <v>455</v>
      </c>
      <c r="N62">
        <v>4</v>
      </c>
      <c r="O62">
        <v>4</v>
      </c>
      <c r="P62">
        <v>5</v>
      </c>
      <c r="Q62">
        <v>4</v>
      </c>
      <c r="R62">
        <v>3</v>
      </c>
      <c r="S62">
        <v>5</v>
      </c>
      <c r="T62">
        <v>3</v>
      </c>
      <c r="U62">
        <v>4</v>
      </c>
      <c r="V62">
        <v>3</v>
      </c>
      <c r="W62">
        <v>4</v>
      </c>
      <c r="X62">
        <v>3</v>
      </c>
    </row>
    <row r="63" spans="1:24">
      <c r="A63" s="2">
        <v>62</v>
      </c>
      <c r="B63">
        <v>4</v>
      </c>
      <c r="C63">
        <v>3</v>
      </c>
      <c r="D63">
        <v>3</v>
      </c>
      <c r="E63" s="3">
        <f t="shared" si="2"/>
        <v>10</v>
      </c>
      <c r="F63">
        <f t="shared" si="7"/>
        <v>83.3333333333333</v>
      </c>
      <c r="G63" s="7">
        <v>0.120138888888889</v>
      </c>
      <c r="H63" s="7">
        <v>0.129861111111111</v>
      </c>
      <c r="I63" s="8" t="str">
        <f t="shared" si="3"/>
        <v>0:14:00</v>
      </c>
      <c r="J63" s="10">
        <f t="shared" si="4"/>
        <v>840</v>
      </c>
      <c r="K63" s="10">
        <f t="shared" si="6"/>
        <v>70</v>
      </c>
      <c r="L63">
        <f t="shared" si="9"/>
        <v>0.142857142857143</v>
      </c>
      <c r="M63">
        <f t="shared" si="8"/>
        <v>700</v>
      </c>
      <c r="N63">
        <v>4</v>
      </c>
      <c r="O63">
        <v>4</v>
      </c>
      <c r="P63">
        <v>5</v>
      </c>
      <c r="Q63">
        <v>4</v>
      </c>
      <c r="R63">
        <v>3</v>
      </c>
      <c r="S63">
        <v>5</v>
      </c>
      <c r="T63">
        <v>3</v>
      </c>
      <c r="U63">
        <v>4</v>
      </c>
      <c r="V63">
        <v>5</v>
      </c>
      <c r="W63">
        <v>3</v>
      </c>
      <c r="X63">
        <v>5</v>
      </c>
    </row>
    <row r="64" spans="1:24">
      <c r="A64" s="2">
        <v>63</v>
      </c>
      <c r="B64">
        <v>3</v>
      </c>
      <c r="C64">
        <v>3</v>
      </c>
      <c r="D64">
        <v>2</v>
      </c>
      <c r="E64" s="3">
        <f t="shared" si="2"/>
        <v>8</v>
      </c>
      <c r="F64">
        <f t="shared" si="7"/>
        <v>66.6666666666667</v>
      </c>
      <c r="G64" s="7">
        <v>0.121527777777778</v>
      </c>
      <c r="H64" s="7">
        <v>0.130555555555556</v>
      </c>
      <c r="I64" s="8" t="str">
        <f t="shared" si="3"/>
        <v>0:13:00</v>
      </c>
      <c r="J64" s="10">
        <f t="shared" si="4"/>
        <v>780</v>
      </c>
      <c r="K64" s="10">
        <f t="shared" si="6"/>
        <v>65</v>
      </c>
      <c r="L64">
        <f t="shared" si="9"/>
        <v>0.123076923076923</v>
      </c>
      <c r="M64">
        <f t="shared" si="8"/>
        <v>520</v>
      </c>
      <c r="N64">
        <v>4</v>
      </c>
      <c r="O64">
        <v>4</v>
      </c>
      <c r="P64">
        <v>3</v>
      </c>
      <c r="Q64">
        <v>5</v>
      </c>
      <c r="R64">
        <v>2</v>
      </c>
      <c r="S64">
        <v>3</v>
      </c>
      <c r="T64">
        <v>3</v>
      </c>
      <c r="U64">
        <v>4</v>
      </c>
      <c r="V64">
        <v>5</v>
      </c>
      <c r="W64">
        <v>3</v>
      </c>
      <c r="X64">
        <v>4</v>
      </c>
    </row>
    <row r="65" spans="1:24">
      <c r="A65" s="2">
        <v>64</v>
      </c>
      <c r="B65">
        <v>3</v>
      </c>
      <c r="C65">
        <v>1</v>
      </c>
      <c r="D65">
        <v>3</v>
      </c>
      <c r="E65" s="3">
        <f t="shared" si="2"/>
        <v>7</v>
      </c>
      <c r="F65">
        <f t="shared" si="7"/>
        <v>58.3333333333333</v>
      </c>
      <c r="I65" s="8"/>
      <c r="J65" s="10" t="str">
        <f t="shared" si="4"/>
        <v/>
      </c>
      <c r="K65" s="10">
        <f t="shared" si="6"/>
        <v>0</v>
      </c>
      <c r="L65">
        <f t="shared" si="9"/>
        <v>0</v>
      </c>
      <c r="M65">
        <f t="shared" si="8"/>
        <v>0</v>
      </c>
      <c r="N65">
        <v>4</v>
      </c>
      <c r="O65">
        <v>5</v>
      </c>
      <c r="P65">
        <v>5</v>
      </c>
      <c r="Q65">
        <v>4</v>
      </c>
      <c r="R65">
        <v>3</v>
      </c>
      <c r="S65">
        <v>4</v>
      </c>
      <c r="T65">
        <v>4</v>
      </c>
      <c r="U65">
        <v>4</v>
      </c>
      <c r="V65">
        <v>5</v>
      </c>
      <c r="W65">
        <v>5</v>
      </c>
      <c r="X65">
        <v>5</v>
      </c>
    </row>
    <row r="66" spans="1:24">
      <c r="A66" s="2">
        <v>65</v>
      </c>
      <c r="B66">
        <v>3</v>
      </c>
      <c r="C66">
        <v>4</v>
      </c>
      <c r="D66">
        <v>4</v>
      </c>
      <c r="E66" s="3">
        <f t="shared" si="2"/>
        <v>11</v>
      </c>
      <c r="F66">
        <f t="shared" ref="F66:F97" si="10">(E66/12)*100</f>
        <v>91.6666666666667</v>
      </c>
      <c r="G66" s="7">
        <v>0.125</v>
      </c>
      <c r="H66" s="7">
        <v>0.135416666666667</v>
      </c>
      <c r="I66" s="8" t="str">
        <f t="shared" si="3"/>
        <v>0:15:00</v>
      </c>
      <c r="J66" s="10">
        <f t="shared" si="4"/>
        <v>900</v>
      </c>
      <c r="K66" s="10">
        <f t="shared" si="6"/>
        <v>75</v>
      </c>
      <c r="L66">
        <f t="shared" si="9"/>
        <v>0.146666666666667</v>
      </c>
      <c r="M66">
        <f t="shared" ref="M66:M97" si="11">E66*K66</f>
        <v>825</v>
      </c>
      <c r="N66">
        <v>3</v>
      </c>
      <c r="O66">
        <v>4</v>
      </c>
      <c r="P66">
        <v>4</v>
      </c>
      <c r="Q66">
        <v>4</v>
      </c>
      <c r="R66">
        <v>4</v>
      </c>
      <c r="S66">
        <v>2</v>
      </c>
      <c r="T66">
        <v>2</v>
      </c>
      <c r="U66">
        <v>3</v>
      </c>
      <c r="V66">
        <v>2</v>
      </c>
      <c r="W66">
        <v>4</v>
      </c>
      <c r="X66">
        <v>2</v>
      </c>
    </row>
    <row r="67" spans="1:24">
      <c r="A67" s="2">
        <v>66</v>
      </c>
      <c r="B67">
        <v>3</v>
      </c>
      <c r="C67">
        <v>4</v>
      </c>
      <c r="D67">
        <v>3</v>
      </c>
      <c r="E67" s="3">
        <f t="shared" ref="E67:E74" si="12">SUM(B67:D67)</f>
        <v>10</v>
      </c>
      <c r="F67">
        <f t="shared" si="10"/>
        <v>83.3333333333333</v>
      </c>
      <c r="G67" s="7">
        <v>0.121527777777778</v>
      </c>
      <c r="H67" s="7">
        <v>0.136805555555556</v>
      </c>
      <c r="I67" s="8" t="str">
        <f t="shared" ref="I67:I74" si="13">TEXT(H67-G67,"h:mm:ss")</f>
        <v>0:22:00</v>
      </c>
      <c r="J67" s="10">
        <f t="shared" ref="J67:J130" si="14">IF(ISBLANK(I67),"",(I67*86400))</f>
        <v>1320</v>
      </c>
      <c r="K67" s="10">
        <f t="shared" si="6"/>
        <v>110</v>
      </c>
      <c r="L67">
        <f t="shared" ref="L67:L98" si="15">IF(K67&gt;0,E67/K67,0)</f>
        <v>0.0909090909090909</v>
      </c>
      <c r="M67">
        <f t="shared" si="11"/>
        <v>1100</v>
      </c>
      <c r="N67">
        <v>5</v>
      </c>
      <c r="O67">
        <v>5</v>
      </c>
      <c r="P67">
        <v>5</v>
      </c>
      <c r="Q67">
        <v>4</v>
      </c>
      <c r="R67">
        <v>5</v>
      </c>
      <c r="S67">
        <v>2</v>
      </c>
      <c r="T67">
        <v>5</v>
      </c>
      <c r="U67">
        <v>3</v>
      </c>
      <c r="V67">
        <v>5</v>
      </c>
      <c r="W67">
        <v>4</v>
      </c>
      <c r="X67">
        <v>5</v>
      </c>
    </row>
    <row r="68" spans="1:24">
      <c r="A68" s="2">
        <v>67</v>
      </c>
      <c r="B68">
        <v>3</v>
      </c>
      <c r="C68">
        <v>4</v>
      </c>
      <c r="D68">
        <v>4</v>
      </c>
      <c r="E68" s="3">
        <f t="shared" si="12"/>
        <v>11</v>
      </c>
      <c r="F68">
        <f t="shared" si="10"/>
        <v>91.6666666666667</v>
      </c>
      <c r="G68" s="7">
        <v>0.125</v>
      </c>
      <c r="H68" s="7">
        <v>0.133333333333333</v>
      </c>
      <c r="I68" s="8" t="str">
        <f t="shared" si="13"/>
        <v>0:12:00</v>
      </c>
      <c r="J68" s="10">
        <f t="shared" si="14"/>
        <v>720</v>
      </c>
      <c r="K68" s="10">
        <f t="shared" ref="K68:K131" si="16">((I68/12)*86400)</f>
        <v>60</v>
      </c>
      <c r="L68">
        <f t="shared" si="15"/>
        <v>0.183333333333333</v>
      </c>
      <c r="M68">
        <f t="shared" si="11"/>
        <v>660</v>
      </c>
      <c r="N68">
        <v>4</v>
      </c>
      <c r="O68">
        <v>4</v>
      </c>
      <c r="P68">
        <v>5</v>
      </c>
      <c r="Q68">
        <v>5</v>
      </c>
      <c r="R68">
        <v>5</v>
      </c>
      <c r="S68">
        <v>5</v>
      </c>
      <c r="T68">
        <v>5</v>
      </c>
      <c r="U68">
        <v>5</v>
      </c>
      <c r="V68">
        <v>5</v>
      </c>
      <c r="W68">
        <v>5</v>
      </c>
      <c r="X68">
        <v>5</v>
      </c>
    </row>
    <row r="69" spans="1:24">
      <c r="A69" s="2">
        <v>68</v>
      </c>
      <c r="B69">
        <v>3</v>
      </c>
      <c r="C69">
        <v>4</v>
      </c>
      <c r="D69">
        <v>3</v>
      </c>
      <c r="E69" s="3">
        <f t="shared" si="12"/>
        <v>10</v>
      </c>
      <c r="F69">
        <f t="shared" si="10"/>
        <v>83.3333333333333</v>
      </c>
      <c r="G69" s="7">
        <v>0.125</v>
      </c>
      <c r="H69" s="7">
        <v>0.133333333333333</v>
      </c>
      <c r="I69" s="8" t="str">
        <f t="shared" si="13"/>
        <v>0:12:00</v>
      </c>
      <c r="J69" s="10">
        <f t="shared" si="14"/>
        <v>720</v>
      </c>
      <c r="K69" s="10">
        <f t="shared" si="16"/>
        <v>60</v>
      </c>
      <c r="L69">
        <f t="shared" si="15"/>
        <v>0.166666666666667</v>
      </c>
      <c r="M69">
        <f t="shared" si="11"/>
        <v>600</v>
      </c>
      <c r="N69">
        <v>1</v>
      </c>
      <c r="O69">
        <v>4</v>
      </c>
      <c r="P69">
        <v>4</v>
      </c>
      <c r="Q69">
        <v>4</v>
      </c>
      <c r="R69">
        <v>5</v>
      </c>
      <c r="S69">
        <v>4</v>
      </c>
      <c r="T69">
        <v>4</v>
      </c>
      <c r="U69">
        <v>3</v>
      </c>
      <c r="V69">
        <v>3</v>
      </c>
      <c r="W69">
        <v>4</v>
      </c>
      <c r="X69">
        <v>4</v>
      </c>
    </row>
    <row r="70" spans="1:24">
      <c r="A70" s="2">
        <v>69</v>
      </c>
      <c r="B70">
        <v>3</v>
      </c>
      <c r="C70">
        <v>4</v>
      </c>
      <c r="D70">
        <v>3</v>
      </c>
      <c r="E70" s="3">
        <f t="shared" si="12"/>
        <v>10</v>
      </c>
      <c r="F70">
        <f t="shared" si="10"/>
        <v>83.3333333333333</v>
      </c>
      <c r="G70" s="7">
        <v>0.121527777777778</v>
      </c>
      <c r="H70" s="7">
        <v>0.134722222222222</v>
      </c>
      <c r="I70" s="8" t="str">
        <f t="shared" si="13"/>
        <v>0:19:00</v>
      </c>
      <c r="J70" s="10">
        <f t="shared" si="14"/>
        <v>1140</v>
      </c>
      <c r="K70" s="10">
        <f t="shared" si="16"/>
        <v>95</v>
      </c>
      <c r="L70">
        <f t="shared" si="15"/>
        <v>0.105263157894737</v>
      </c>
      <c r="M70">
        <f t="shared" si="11"/>
        <v>950</v>
      </c>
      <c r="N70">
        <v>4</v>
      </c>
      <c r="O70">
        <v>5</v>
      </c>
      <c r="P70">
        <v>4</v>
      </c>
      <c r="Q70">
        <v>4</v>
      </c>
      <c r="R70">
        <v>5</v>
      </c>
      <c r="S70">
        <v>5</v>
      </c>
      <c r="T70">
        <v>5</v>
      </c>
      <c r="U70">
        <v>5</v>
      </c>
      <c r="V70">
        <v>4</v>
      </c>
      <c r="W70">
        <v>4</v>
      </c>
      <c r="X70">
        <v>4</v>
      </c>
    </row>
    <row r="71" spans="1:24">
      <c r="A71" s="2">
        <v>70</v>
      </c>
      <c r="B71">
        <v>4</v>
      </c>
      <c r="C71">
        <v>4</v>
      </c>
      <c r="D71">
        <v>4</v>
      </c>
      <c r="E71" s="3">
        <f t="shared" si="12"/>
        <v>12</v>
      </c>
      <c r="F71">
        <f t="shared" si="10"/>
        <v>100</v>
      </c>
      <c r="G71" s="7"/>
      <c r="H71" s="7"/>
      <c r="I71" s="8"/>
      <c r="J71" s="10" t="str">
        <f t="shared" si="14"/>
        <v/>
      </c>
      <c r="K71" s="10">
        <f t="shared" si="16"/>
        <v>0</v>
      </c>
      <c r="L71">
        <f t="shared" si="15"/>
        <v>0</v>
      </c>
      <c r="M71">
        <f t="shared" si="11"/>
        <v>0</v>
      </c>
      <c r="N71">
        <v>5</v>
      </c>
      <c r="O71">
        <v>4</v>
      </c>
      <c r="P71">
        <v>5</v>
      </c>
      <c r="Q71">
        <v>4</v>
      </c>
      <c r="R71">
        <v>5</v>
      </c>
      <c r="S71">
        <v>5</v>
      </c>
      <c r="T71">
        <v>4</v>
      </c>
      <c r="U71">
        <v>4</v>
      </c>
      <c r="V71">
        <v>4</v>
      </c>
      <c r="W71">
        <v>5</v>
      </c>
      <c r="X71">
        <v>4</v>
      </c>
    </row>
    <row r="72" spans="1:24">
      <c r="A72" s="2">
        <v>71</v>
      </c>
      <c r="B72">
        <v>3</v>
      </c>
      <c r="C72">
        <v>2</v>
      </c>
      <c r="D72">
        <v>3</v>
      </c>
      <c r="E72" s="3">
        <f t="shared" si="12"/>
        <v>8</v>
      </c>
      <c r="F72">
        <f t="shared" si="10"/>
        <v>66.6666666666667</v>
      </c>
      <c r="G72" s="7">
        <v>0.183333333333333</v>
      </c>
      <c r="H72" s="7">
        <v>0.19375</v>
      </c>
      <c r="I72" s="8" t="str">
        <f t="shared" si="13"/>
        <v>0:15:00</v>
      </c>
      <c r="J72" s="10">
        <f t="shared" si="14"/>
        <v>900</v>
      </c>
      <c r="K72" s="10">
        <f t="shared" si="16"/>
        <v>75</v>
      </c>
      <c r="L72">
        <f t="shared" si="15"/>
        <v>0.106666666666667</v>
      </c>
      <c r="M72">
        <f t="shared" si="11"/>
        <v>600</v>
      </c>
      <c r="N72">
        <v>5</v>
      </c>
      <c r="O72">
        <v>5</v>
      </c>
      <c r="P72">
        <v>5</v>
      </c>
      <c r="Q72">
        <v>5</v>
      </c>
      <c r="R72">
        <v>5</v>
      </c>
      <c r="S72">
        <v>5</v>
      </c>
      <c r="T72">
        <v>5</v>
      </c>
      <c r="U72">
        <v>5</v>
      </c>
      <c r="V72">
        <v>5</v>
      </c>
      <c r="W72">
        <v>5</v>
      </c>
      <c r="X72">
        <v>5</v>
      </c>
    </row>
    <row r="73" spans="1:24">
      <c r="A73" s="2">
        <v>72</v>
      </c>
      <c r="B73">
        <v>3</v>
      </c>
      <c r="C73">
        <v>4</v>
      </c>
      <c r="D73">
        <v>4</v>
      </c>
      <c r="E73" s="3">
        <f t="shared" si="12"/>
        <v>11</v>
      </c>
      <c r="F73">
        <f t="shared" si="10"/>
        <v>91.6666666666667</v>
      </c>
      <c r="G73" s="7">
        <v>0.181944444444444</v>
      </c>
      <c r="H73" s="7">
        <v>0.2</v>
      </c>
      <c r="I73" s="8" t="str">
        <f t="shared" si="13"/>
        <v>0:26:00</v>
      </c>
      <c r="J73" s="10">
        <f t="shared" si="14"/>
        <v>1560</v>
      </c>
      <c r="K73" s="10">
        <f t="shared" si="16"/>
        <v>130</v>
      </c>
      <c r="L73">
        <f t="shared" si="15"/>
        <v>0.0846153846153846</v>
      </c>
      <c r="M73">
        <f t="shared" si="11"/>
        <v>1430</v>
      </c>
      <c r="N73">
        <v>4</v>
      </c>
      <c r="O73">
        <v>3</v>
      </c>
      <c r="P73">
        <v>4</v>
      </c>
      <c r="Q73">
        <v>4</v>
      </c>
      <c r="R73">
        <v>3</v>
      </c>
      <c r="S73">
        <v>2</v>
      </c>
      <c r="T73">
        <v>2</v>
      </c>
      <c r="U73">
        <v>4</v>
      </c>
      <c r="V73">
        <v>3</v>
      </c>
      <c r="W73">
        <v>4</v>
      </c>
      <c r="X73">
        <v>4</v>
      </c>
    </row>
    <row r="74" spans="1:24">
      <c r="A74" s="2">
        <v>73</v>
      </c>
      <c r="B74">
        <v>3</v>
      </c>
      <c r="C74">
        <v>3</v>
      </c>
      <c r="D74">
        <v>4</v>
      </c>
      <c r="E74" s="3">
        <f t="shared" si="12"/>
        <v>10</v>
      </c>
      <c r="F74">
        <f t="shared" si="10"/>
        <v>83.3333333333333</v>
      </c>
      <c r="G74" s="7">
        <v>0.454861111111111</v>
      </c>
      <c r="H74" s="7">
        <v>0.463194444444444</v>
      </c>
      <c r="I74" s="7" t="str">
        <f t="shared" si="13"/>
        <v>0:12:00</v>
      </c>
      <c r="J74" s="10">
        <f t="shared" si="14"/>
        <v>720</v>
      </c>
      <c r="K74" s="10">
        <f t="shared" si="16"/>
        <v>60</v>
      </c>
      <c r="L74">
        <f t="shared" si="15"/>
        <v>0.166666666666667</v>
      </c>
      <c r="M74">
        <f t="shared" si="11"/>
        <v>600</v>
      </c>
      <c r="N74">
        <v>4</v>
      </c>
      <c r="O74">
        <v>4</v>
      </c>
      <c r="P74">
        <v>4</v>
      </c>
      <c r="Q74">
        <v>4</v>
      </c>
      <c r="R74">
        <v>4</v>
      </c>
      <c r="S74">
        <v>4</v>
      </c>
      <c r="T74">
        <v>4</v>
      </c>
      <c r="U74">
        <v>3</v>
      </c>
      <c r="V74">
        <v>3</v>
      </c>
      <c r="W74">
        <v>4</v>
      </c>
      <c r="X74">
        <v>4</v>
      </c>
    </row>
    <row r="75" spans="1:24">
      <c r="A75" s="2">
        <v>74</v>
      </c>
      <c r="B75">
        <v>4</v>
      </c>
      <c r="C75">
        <v>4</v>
      </c>
      <c r="D75">
        <v>2</v>
      </c>
      <c r="E75" s="3">
        <f t="shared" ref="E75:E138" si="17">SUM(B75:D75)</f>
        <v>10</v>
      </c>
      <c r="F75">
        <f t="shared" si="10"/>
        <v>83.3333333333333</v>
      </c>
      <c r="G75" s="7">
        <v>0.454861111111111</v>
      </c>
      <c r="H75" s="7">
        <v>0.461805555555556</v>
      </c>
      <c r="I75" s="7" t="str">
        <f t="shared" ref="I75:I138" si="18">TEXT(H75-G75,"h:mm:ss")</f>
        <v>0:10:00</v>
      </c>
      <c r="J75" s="10">
        <f t="shared" si="14"/>
        <v>600</v>
      </c>
      <c r="K75" s="10">
        <f t="shared" si="16"/>
        <v>50</v>
      </c>
      <c r="L75">
        <f t="shared" si="15"/>
        <v>0.2</v>
      </c>
      <c r="M75">
        <f t="shared" si="11"/>
        <v>500</v>
      </c>
      <c r="N75">
        <v>4</v>
      </c>
      <c r="O75">
        <v>3</v>
      </c>
      <c r="P75">
        <v>4</v>
      </c>
      <c r="Q75">
        <v>4</v>
      </c>
      <c r="R75">
        <v>3</v>
      </c>
      <c r="S75">
        <v>4</v>
      </c>
      <c r="T75">
        <v>4</v>
      </c>
      <c r="U75">
        <v>4</v>
      </c>
      <c r="V75">
        <v>5</v>
      </c>
      <c r="W75">
        <v>4</v>
      </c>
      <c r="X75">
        <v>4</v>
      </c>
    </row>
    <row r="76" spans="1:24">
      <c r="A76" s="2">
        <v>75</v>
      </c>
      <c r="B76">
        <v>3</v>
      </c>
      <c r="C76">
        <v>3</v>
      </c>
      <c r="D76">
        <v>4</v>
      </c>
      <c r="E76" s="3">
        <f t="shared" si="17"/>
        <v>10</v>
      </c>
      <c r="F76">
        <f t="shared" si="10"/>
        <v>83.3333333333333</v>
      </c>
      <c r="G76" s="7">
        <v>0.182638888888889</v>
      </c>
      <c r="H76" s="7">
        <v>0.190972222222222</v>
      </c>
      <c r="I76" s="7" t="str">
        <f t="shared" si="18"/>
        <v>0:12:00</v>
      </c>
      <c r="J76" s="10">
        <f t="shared" si="14"/>
        <v>720</v>
      </c>
      <c r="K76" s="10">
        <f t="shared" si="16"/>
        <v>60</v>
      </c>
      <c r="L76">
        <f t="shared" si="15"/>
        <v>0.166666666666667</v>
      </c>
      <c r="M76">
        <f t="shared" si="11"/>
        <v>600</v>
      </c>
      <c r="N76">
        <v>4</v>
      </c>
      <c r="O76">
        <v>4</v>
      </c>
      <c r="P76">
        <v>4</v>
      </c>
      <c r="Q76">
        <v>4</v>
      </c>
      <c r="R76">
        <v>4</v>
      </c>
      <c r="S76">
        <v>4</v>
      </c>
      <c r="T76">
        <v>4</v>
      </c>
      <c r="U76">
        <v>4</v>
      </c>
      <c r="V76">
        <v>4</v>
      </c>
      <c r="W76">
        <v>4</v>
      </c>
      <c r="X76">
        <v>4</v>
      </c>
    </row>
    <row r="77" spans="1:24">
      <c r="A77" s="2">
        <v>76</v>
      </c>
      <c r="B77">
        <v>3</v>
      </c>
      <c r="C77">
        <v>3</v>
      </c>
      <c r="D77">
        <v>4</v>
      </c>
      <c r="E77" s="3">
        <f t="shared" si="17"/>
        <v>10</v>
      </c>
      <c r="F77">
        <f t="shared" si="10"/>
        <v>83.3333333333333</v>
      </c>
      <c r="G77" s="7">
        <v>0.180555555555556</v>
      </c>
      <c r="H77" s="7">
        <v>0.19375</v>
      </c>
      <c r="I77" s="7" t="str">
        <f t="shared" si="18"/>
        <v>0:19:00</v>
      </c>
      <c r="J77" s="10">
        <f t="shared" si="14"/>
        <v>1140</v>
      </c>
      <c r="K77" s="10">
        <f t="shared" si="16"/>
        <v>95</v>
      </c>
      <c r="L77">
        <f t="shared" si="15"/>
        <v>0.105263157894737</v>
      </c>
      <c r="M77">
        <f t="shared" si="11"/>
        <v>950</v>
      </c>
      <c r="N77">
        <v>4</v>
      </c>
      <c r="O77">
        <v>4</v>
      </c>
      <c r="P77">
        <v>3</v>
      </c>
      <c r="Q77">
        <v>2</v>
      </c>
      <c r="R77">
        <v>4</v>
      </c>
      <c r="S77">
        <v>5</v>
      </c>
      <c r="T77">
        <v>5</v>
      </c>
      <c r="U77">
        <v>2</v>
      </c>
      <c r="V77">
        <v>1</v>
      </c>
      <c r="W77">
        <v>4</v>
      </c>
      <c r="X77">
        <v>5</v>
      </c>
    </row>
    <row r="78" spans="1:24">
      <c r="A78" s="2">
        <v>77</v>
      </c>
      <c r="B78">
        <v>4</v>
      </c>
      <c r="C78">
        <v>4</v>
      </c>
      <c r="D78">
        <v>3</v>
      </c>
      <c r="E78" s="3">
        <f t="shared" si="17"/>
        <v>11</v>
      </c>
      <c r="F78">
        <f t="shared" si="10"/>
        <v>91.6666666666667</v>
      </c>
      <c r="G78" s="7">
        <v>0.184027777777778</v>
      </c>
      <c r="H78" s="7">
        <v>0.197916666666667</v>
      </c>
      <c r="I78" s="7" t="str">
        <f t="shared" si="18"/>
        <v>0:20:00</v>
      </c>
      <c r="J78" s="10">
        <f t="shared" si="14"/>
        <v>1200</v>
      </c>
      <c r="K78" s="10">
        <f t="shared" si="16"/>
        <v>100</v>
      </c>
      <c r="L78">
        <f t="shared" si="15"/>
        <v>0.11</v>
      </c>
      <c r="M78">
        <f t="shared" si="11"/>
        <v>1100</v>
      </c>
      <c r="N78">
        <v>4</v>
      </c>
      <c r="O78">
        <v>4</v>
      </c>
      <c r="P78">
        <v>5</v>
      </c>
      <c r="Q78">
        <v>4</v>
      </c>
      <c r="R78">
        <v>5</v>
      </c>
      <c r="S78">
        <v>4</v>
      </c>
      <c r="T78">
        <v>4</v>
      </c>
      <c r="U78">
        <v>4</v>
      </c>
      <c r="V78">
        <v>5</v>
      </c>
      <c r="W78">
        <v>4</v>
      </c>
      <c r="X78">
        <v>5</v>
      </c>
    </row>
    <row r="79" spans="1:24">
      <c r="A79" s="2">
        <v>78</v>
      </c>
      <c r="B79">
        <v>3</v>
      </c>
      <c r="C79">
        <v>3</v>
      </c>
      <c r="D79">
        <v>2</v>
      </c>
      <c r="E79" s="3">
        <f t="shared" si="17"/>
        <v>8</v>
      </c>
      <c r="F79">
        <f t="shared" si="10"/>
        <v>66.6666666666667</v>
      </c>
      <c r="G79" s="7">
        <v>0.1875</v>
      </c>
      <c r="H79" s="7">
        <v>0.194444444444444</v>
      </c>
      <c r="I79" s="7" t="str">
        <f t="shared" si="18"/>
        <v>0:10:00</v>
      </c>
      <c r="J79" s="10">
        <f t="shared" si="14"/>
        <v>600</v>
      </c>
      <c r="K79" s="10">
        <f t="shared" si="16"/>
        <v>50</v>
      </c>
      <c r="L79">
        <f t="shared" si="15"/>
        <v>0.16</v>
      </c>
      <c r="M79">
        <f t="shared" si="11"/>
        <v>400</v>
      </c>
      <c r="N79">
        <v>5</v>
      </c>
      <c r="O79">
        <v>5</v>
      </c>
      <c r="P79">
        <v>5</v>
      </c>
      <c r="Q79">
        <v>5</v>
      </c>
      <c r="R79">
        <v>4</v>
      </c>
      <c r="S79">
        <v>5</v>
      </c>
      <c r="T79">
        <v>5</v>
      </c>
      <c r="U79">
        <v>4</v>
      </c>
      <c r="V79">
        <v>5</v>
      </c>
      <c r="W79">
        <v>4</v>
      </c>
      <c r="X79">
        <v>4</v>
      </c>
    </row>
    <row r="80" spans="1:24">
      <c r="A80" s="2">
        <v>79</v>
      </c>
      <c r="B80">
        <v>4</v>
      </c>
      <c r="C80">
        <v>3</v>
      </c>
      <c r="D80">
        <v>3</v>
      </c>
      <c r="E80" s="3">
        <f t="shared" si="17"/>
        <v>10</v>
      </c>
      <c r="F80">
        <f t="shared" si="10"/>
        <v>83.3333333333333</v>
      </c>
      <c r="G80" s="7">
        <v>0.184027777777778</v>
      </c>
      <c r="H80" s="7">
        <v>0.197916666666667</v>
      </c>
      <c r="I80" s="7" t="str">
        <f t="shared" si="18"/>
        <v>0:20:00</v>
      </c>
      <c r="J80" s="10">
        <f t="shared" si="14"/>
        <v>1200</v>
      </c>
      <c r="K80" s="10">
        <f t="shared" si="16"/>
        <v>100</v>
      </c>
      <c r="L80">
        <f t="shared" si="15"/>
        <v>0.1</v>
      </c>
      <c r="M80">
        <f t="shared" si="11"/>
        <v>1000</v>
      </c>
      <c r="N80">
        <v>3</v>
      </c>
      <c r="O80">
        <v>2</v>
      </c>
      <c r="P80">
        <v>3</v>
      </c>
      <c r="Q80">
        <v>3</v>
      </c>
      <c r="R80">
        <v>3</v>
      </c>
      <c r="S80">
        <v>3</v>
      </c>
      <c r="T80">
        <v>2</v>
      </c>
      <c r="U80">
        <v>3</v>
      </c>
      <c r="V80">
        <v>2</v>
      </c>
      <c r="W80">
        <v>2</v>
      </c>
      <c r="X80">
        <v>2</v>
      </c>
    </row>
    <row r="81" spans="1:24">
      <c r="A81" s="2">
        <v>80</v>
      </c>
      <c r="B81">
        <v>4</v>
      </c>
      <c r="C81">
        <v>2</v>
      </c>
      <c r="D81">
        <v>2</v>
      </c>
      <c r="E81" s="3">
        <f t="shared" si="17"/>
        <v>8</v>
      </c>
      <c r="F81">
        <f t="shared" si="10"/>
        <v>66.6666666666667</v>
      </c>
      <c r="G81" s="7">
        <v>0.181944444444444</v>
      </c>
      <c r="H81" s="7">
        <v>0.190972222222222</v>
      </c>
      <c r="I81" s="7" t="str">
        <f t="shared" si="18"/>
        <v>0:13:00</v>
      </c>
      <c r="J81" s="10">
        <f t="shared" si="14"/>
        <v>780</v>
      </c>
      <c r="K81" s="10">
        <f t="shared" si="16"/>
        <v>65</v>
      </c>
      <c r="L81">
        <f t="shared" si="15"/>
        <v>0.123076923076923</v>
      </c>
      <c r="M81">
        <f t="shared" si="11"/>
        <v>520</v>
      </c>
      <c r="N81">
        <v>4</v>
      </c>
      <c r="O81">
        <v>4</v>
      </c>
      <c r="P81">
        <v>4</v>
      </c>
      <c r="Q81">
        <v>1</v>
      </c>
      <c r="R81">
        <v>2</v>
      </c>
      <c r="S81">
        <v>3</v>
      </c>
      <c r="T81">
        <v>4</v>
      </c>
      <c r="U81">
        <v>4</v>
      </c>
      <c r="V81">
        <v>4</v>
      </c>
      <c r="W81">
        <v>4</v>
      </c>
      <c r="X81">
        <v>4</v>
      </c>
    </row>
    <row r="82" spans="1:24">
      <c r="A82" s="2">
        <v>81</v>
      </c>
      <c r="B82">
        <v>4</v>
      </c>
      <c r="C82">
        <v>2</v>
      </c>
      <c r="D82">
        <v>2</v>
      </c>
      <c r="E82" s="3">
        <f t="shared" si="17"/>
        <v>8</v>
      </c>
      <c r="F82">
        <f t="shared" si="10"/>
        <v>66.6666666666667</v>
      </c>
      <c r="G82" s="7">
        <v>0.184027777777778</v>
      </c>
      <c r="H82" s="7">
        <v>0.197916666666667</v>
      </c>
      <c r="I82" s="7" t="str">
        <f t="shared" si="18"/>
        <v>0:20:00</v>
      </c>
      <c r="J82" s="10">
        <f t="shared" si="14"/>
        <v>1200</v>
      </c>
      <c r="K82" s="10">
        <f t="shared" si="16"/>
        <v>100</v>
      </c>
      <c r="L82">
        <f t="shared" si="15"/>
        <v>0.08</v>
      </c>
      <c r="M82">
        <f t="shared" si="11"/>
        <v>800</v>
      </c>
      <c r="N82">
        <v>5</v>
      </c>
      <c r="O82">
        <v>5</v>
      </c>
      <c r="P82">
        <v>5</v>
      </c>
      <c r="Q82">
        <v>4</v>
      </c>
      <c r="R82">
        <v>4</v>
      </c>
      <c r="S82">
        <v>4</v>
      </c>
      <c r="T82">
        <v>4</v>
      </c>
      <c r="U82">
        <v>4</v>
      </c>
      <c r="V82">
        <v>4</v>
      </c>
      <c r="W82">
        <v>4</v>
      </c>
      <c r="X82">
        <v>4</v>
      </c>
    </row>
    <row r="83" spans="1:24">
      <c r="A83" s="2">
        <v>82</v>
      </c>
      <c r="B83">
        <v>4</v>
      </c>
      <c r="C83">
        <v>2</v>
      </c>
      <c r="D83">
        <v>4</v>
      </c>
      <c r="E83" s="3">
        <f t="shared" si="17"/>
        <v>10</v>
      </c>
      <c r="F83">
        <f t="shared" si="10"/>
        <v>83.3333333333333</v>
      </c>
      <c r="G83" s="7">
        <v>0.184722222222222</v>
      </c>
      <c r="H83" s="7">
        <v>0.196527777777778</v>
      </c>
      <c r="I83" s="7" t="str">
        <f t="shared" si="18"/>
        <v>0:17:00</v>
      </c>
      <c r="J83" s="10">
        <f t="shared" si="14"/>
        <v>1020</v>
      </c>
      <c r="K83" s="10">
        <f t="shared" si="16"/>
        <v>85</v>
      </c>
      <c r="L83">
        <f t="shared" si="15"/>
        <v>0.117647058823529</v>
      </c>
      <c r="M83">
        <f t="shared" si="11"/>
        <v>850</v>
      </c>
      <c r="N83">
        <v>5</v>
      </c>
      <c r="O83">
        <v>5</v>
      </c>
      <c r="P83">
        <v>4</v>
      </c>
      <c r="Q83">
        <v>4</v>
      </c>
      <c r="R83">
        <v>4</v>
      </c>
      <c r="S83">
        <v>4</v>
      </c>
      <c r="T83">
        <v>4</v>
      </c>
      <c r="U83">
        <v>4</v>
      </c>
      <c r="V83">
        <v>4</v>
      </c>
      <c r="W83">
        <v>5</v>
      </c>
      <c r="X83">
        <v>5</v>
      </c>
    </row>
    <row r="84" spans="1:24">
      <c r="A84" s="2">
        <v>83</v>
      </c>
      <c r="B84">
        <v>2</v>
      </c>
      <c r="C84">
        <v>2</v>
      </c>
      <c r="D84">
        <v>3</v>
      </c>
      <c r="E84" s="3">
        <f t="shared" si="17"/>
        <v>7</v>
      </c>
      <c r="F84">
        <f t="shared" si="10"/>
        <v>58.3333333333333</v>
      </c>
      <c r="G84" s="7">
        <v>0.184027777777778</v>
      </c>
      <c r="H84" s="7">
        <v>0.194444444444444</v>
      </c>
      <c r="I84" s="7" t="str">
        <f t="shared" si="18"/>
        <v>0:15:00</v>
      </c>
      <c r="J84" s="10">
        <f t="shared" si="14"/>
        <v>900</v>
      </c>
      <c r="K84" s="10">
        <f t="shared" si="16"/>
        <v>75</v>
      </c>
      <c r="L84">
        <f t="shared" si="15"/>
        <v>0.0933333333333333</v>
      </c>
      <c r="M84">
        <f t="shared" si="11"/>
        <v>525</v>
      </c>
      <c r="N84">
        <v>3</v>
      </c>
      <c r="O84">
        <v>3</v>
      </c>
      <c r="P84">
        <v>4</v>
      </c>
      <c r="Q84">
        <v>4</v>
      </c>
      <c r="R84">
        <v>4</v>
      </c>
      <c r="S84">
        <v>4</v>
      </c>
      <c r="T84">
        <v>4</v>
      </c>
      <c r="U84">
        <v>2</v>
      </c>
      <c r="V84">
        <v>2</v>
      </c>
      <c r="W84">
        <v>3</v>
      </c>
      <c r="X84">
        <v>3</v>
      </c>
    </row>
    <row r="85" spans="1:24">
      <c r="A85" s="2">
        <v>84</v>
      </c>
      <c r="B85">
        <v>3</v>
      </c>
      <c r="C85">
        <v>3</v>
      </c>
      <c r="D85">
        <v>2</v>
      </c>
      <c r="E85" s="3">
        <f t="shared" si="17"/>
        <v>8</v>
      </c>
      <c r="F85">
        <f t="shared" si="10"/>
        <v>66.6666666666667</v>
      </c>
      <c r="G85" s="7">
        <v>0.684027777777778</v>
      </c>
      <c r="H85" s="7">
        <v>0.697916666666667</v>
      </c>
      <c r="I85" s="7" t="str">
        <f t="shared" si="18"/>
        <v>0:20:00</v>
      </c>
      <c r="J85" s="10">
        <f t="shared" si="14"/>
        <v>1200</v>
      </c>
      <c r="K85" s="10">
        <f t="shared" si="16"/>
        <v>100</v>
      </c>
      <c r="L85">
        <f t="shared" si="15"/>
        <v>0.08</v>
      </c>
      <c r="M85">
        <f t="shared" si="11"/>
        <v>800</v>
      </c>
      <c r="N85">
        <v>5</v>
      </c>
      <c r="O85">
        <v>5</v>
      </c>
      <c r="P85">
        <v>5</v>
      </c>
      <c r="Q85">
        <v>5</v>
      </c>
      <c r="R85">
        <v>5</v>
      </c>
      <c r="S85">
        <v>5</v>
      </c>
      <c r="T85">
        <v>5</v>
      </c>
      <c r="U85">
        <v>3</v>
      </c>
      <c r="V85">
        <v>4</v>
      </c>
      <c r="W85">
        <v>4</v>
      </c>
      <c r="X85">
        <v>4</v>
      </c>
    </row>
    <row r="86" spans="1:24">
      <c r="A86" s="2">
        <v>85</v>
      </c>
      <c r="B86">
        <v>3</v>
      </c>
      <c r="C86">
        <v>3</v>
      </c>
      <c r="D86">
        <v>1</v>
      </c>
      <c r="E86" s="3">
        <f t="shared" si="17"/>
        <v>7</v>
      </c>
      <c r="F86">
        <f t="shared" si="10"/>
        <v>58.3333333333333</v>
      </c>
      <c r="G86" s="7">
        <v>0.683333333333333</v>
      </c>
      <c r="H86" s="7">
        <v>0.697916666666667</v>
      </c>
      <c r="I86" s="7" t="str">
        <f t="shared" si="18"/>
        <v>0:21:00</v>
      </c>
      <c r="J86" s="10">
        <f t="shared" si="14"/>
        <v>1260</v>
      </c>
      <c r="K86" s="10">
        <f t="shared" si="16"/>
        <v>105</v>
      </c>
      <c r="L86">
        <f t="shared" si="15"/>
        <v>0.0666666666666667</v>
      </c>
      <c r="M86">
        <f t="shared" si="11"/>
        <v>735</v>
      </c>
      <c r="N86">
        <v>5</v>
      </c>
      <c r="O86">
        <v>5</v>
      </c>
      <c r="P86">
        <v>5</v>
      </c>
      <c r="Q86">
        <v>4</v>
      </c>
      <c r="R86">
        <v>4</v>
      </c>
      <c r="S86">
        <v>4</v>
      </c>
      <c r="T86">
        <v>4</v>
      </c>
      <c r="U86">
        <v>4</v>
      </c>
      <c r="V86">
        <v>4</v>
      </c>
      <c r="W86">
        <v>4</v>
      </c>
      <c r="X86">
        <v>5</v>
      </c>
    </row>
    <row r="87" spans="1:24">
      <c r="A87" s="2">
        <v>86</v>
      </c>
      <c r="B87">
        <v>4</v>
      </c>
      <c r="C87">
        <v>2</v>
      </c>
      <c r="D87">
        <v>2</v>
      </c>
      <c r="E87" s="3">
        <f t="shared" si="17"/>
        <v>8</v>
      </c>
      <c r="F87">
        <f t="shared" si="10"/>
        <v>66.6666666666667</v>
      </c>
      <c r="G87" s="7">
        <v>0.184027777777778</v>
      </c>
      <c r="H87" s="7">
        <v>0.194444444444444</v>
      </c>
      <c r="I87" s="7" t="str">
        <f t="shared" si="18"/>
        <v>0:15:00</v>
      </c>
      <c r="J87" s="10">
        <f t="shared" si="14"/>
        <v>900</v>
      </c>
      <c r="K87" s="10">
        <f t="shared" si="16"/>
        <v>75</v>
      </c>
      <c r="L87">
        <f t="shared" si="15"/>
        <v>0.106666666666667</v>
      </c>
      <c r="M87">
        <f t="shared" si="11"/>
        <v>600</v>
      </c>
      <c r="N87">
        <v>3</v>
      </c>
      <c r="O87">
        <v>3</v>
      </c>
      <c r="P87">
        <v>3</v>
      </c>
      <c r="Q87">
        <v>3</v>
      </c>
      <c r="R87">
        <v>3</v>
      </c>
      <c r="S87">
        <v>3</v>
      </c>
      <c r="T87">
        <v>3</v>
      </c>
      <c r="U87">
        <v>4</v>
      </c>
      <c r="V87">
        <v>2</v>
      </c>
      <c r="W87">
        <v>4</v>
      </c>
      <c r="X87">
        <v>2</v>
      </c>
    </row>
    <row r="88" spans="1:24">
      <c r="A88" s="2">
        <v>87</v>
      </c>
      <c r="B88">
        <v>4</v>
      </c>
      <c r="C88">
        <v>2</v>
      </c>
      <c r="D88">
        <v>4</v>
      </c>
      <c r="E88" s="3">
        <f t="shared" si="17"/>
        <v>10</v>
      </c>
      <c r="F88">
        <f t="shared" si="10"/>
        <v>83.3333333333333</v>
      </c>
      <c r="G88" s="7">
        <v>0.184027777777778</v>
      </c>
      <c r="H88" s="7">
        <v>0.196527777777778</v>
      </c>
      <c r="I88" s="7" t="str">
        <f t="shared" si="18"/>
        <v>0:18:00</v>
      </c>
      <c r="J88" s="10">
        <f t="shared" si="14"/>
        <v>1080</v>
      </c>
      <c r="K88" s="10">
        <f t="shared" si="16"/>
        <v>90</v>
      </c>
      <c r="L88">
        <f t="shared" si="15"/>
        <v>0.111111111111111</v>
      </c>
      <c r="M88">
        <f t="shared" si="11"/>
        <v>900</v>
      </c>
      <c r="N88">
        <v>4</v>
      </c>
      <c r="O88">
        <v>5</v>
      </c>
      <c r="P88">
        <v>5</v>
      </c>
      <c r="Q88">
        <v>4</v>
      </c>
      <c r="R88">
        <v>5</v>
      </c>
      <c r="S88">
        <v>5</v>
      </c>
      <c r="T88">
        <v>4</v>
      </c>
      <c r="U88">
        <v>5</v>
      </c>
      <c r="V88">
        <v>5</v>
      </c>
      <c r="W88">
        <v>5</v>
      </c>
      <c r="X88">
        <v>5</v>
      </c>
    </row>
    <row r="89" spans="1:24">
      <c r="A89" s="2">
        <v>88</v>
      </c>
      <c r="B89">
        <v>4</v>
      </c>
      <c r="C89">
        <v>4</v>
      </c>
      <c r="D89">
        <v>2</v>
      </c>
      <c r="E89" s="3">
        <f t="shared" si="17"/>
        <v>10</v>
      </c>
      <c r="F89">
        <f t="shared" si="10"/>
        <v>83.3333333333333</v>
      </c>
      <c r="G89" s="7">
        <v>0.184027777777778</v>
      </c>
      <c r="H89" s="7">
        <v>0.19375</v>
      </c>
      <c r="I89" s="7" t="str">
        <f t="shared" si="18"/>
        <v>0:14:00</v>
      </c>
      <c r="J89" s="10">
        <f t="shared" si="14"/>
        <v>840</v>
      </c>
      <c r="K89" s="10">
        <f t="shared" si="16"/>
        <v>70</v>
      </c>
      <c r="L89">
        <f t="shared" si="15"/>
        <v>0.142857142857143</v>
      </c>
      <c r="M89">
        <f t="shared" si="11"/>
        <v>700</v>
      </c>
      <c r="N89">
        <v>4</v>
      </c>
      <c r="O89">
        <v>3</v>
      </c>
      <c r="P89">
        <v>3</v>
      </c>
      <c r="Q89">
        <v>4</v>
      </c>
      <c r="R89">
        <v>5</v>
      </c>
      <c r="S89">
        <v>4</v>
      </c>
      <c r="T89">
        <v>3</v>
      </c>
      <c r="U89">
        <v>3</v>
      </c>
      <c r="V89">
        <v>2</v>
      </c>
      <c r="W89">
        <v>3</v>
      </c>
      <c r="X89">
        <v>4</v>
      </c>
    </row>
    <row r="90" spans="1:24">
      <c r="A90" s="2">
        <v>89</v>
      </c>
      <c r="B90">
        <v>4</v>
      </c>
      <c r="C90">
        <v>3</v>
      </c>
      <c r="D90">
        <v>1</v>
      </c>
      <c r="E90" s="3">
        <f t="shared" si="17"/>
        <v>8</v>
      </c>
      <c r="F90">
        <f t="shared" si="10"/>
        <v>66.6666666666667</v>
      </c>
      <c r="G90" s="7">
        <v>0.181944444444444</v>
      </c>
      <c r="H90" s="7">
        <v>0.191666666666667</v>
      </c>
      <c r="I90" s="7" t="str">
        <f t="shared" si="18"/>
        <v>0:14:00</v>
      </c>
      <c r="J90" s="10">
        <f t="shared" si="14"/>
        <v>840</v>
      </c>
      <c r="K90" s="10">
        <f t="shared" si="16"/>
        <v>70</v>
      </c>
      <c r="L90">
        <f t="shared" si="15"/>
        <v>0.114285714285714</v>
      </c>
      <c r="M90">
        <f t="shared" si="11"/>
        <v>560</v>
      </c>
      <c r="N90">
        <v>5</v>
      </c>
      <c r="O90">
        <v>5</v>
      </c>
      <c r="P90">
        <v>4</v>
      </c>
      <c r="Q90">
        <v>4</v>
      </c>
      <c r="R90">
        <v>4</v>
      </c>
      <c r="S90">
        <v>3</v>
      </c>
      <c r="T90">
        <v>4</v>
      </c>
      <c r="U90">
        <v>4</v>
      </c>
      <c r="V90">
        <v>4</v>
      </c>
      <c r="W90">
        <v>4</v>
      </c>
      <c r="X90">
        <v>4</v>
      </c>
    </row>
    <row r="91" spans="1:24">
      <c r="A91" s="2">
        <v>90</v>
      </c>
      <c r="B91">
        <v>4</v>
      </c>
      <c r="C91">
        <v>2</v>
      </c>
      <c r="D91">
        <v>1</v>
      </c>
      <c r="E91" s="3">
        <f t="shared" si="17"/>
        <v>7</v>
      </c>
      <c r="F91">
        <f t="shared" si="10"/>
        <v>58.3333333333333</v>
      </c>
      <c r="G91" s="7">
        <v>0.1875</v>
      </c>
      <c r="H91" s="7">
        <v>0.197222222222222</v>
      </c>
      <c r="I91" s="7" t="str">
        <f t="shared" si="18"/>
        <v>0:14:00</v>
      </c>
      <c r="J91" s="10">
        <f t="shared" si="14"/>
        <v>840</v>
      </c>
      <c r="K91" s="10">
        <f t="shared" si="16"/>
        <v>70</v>
      </c>
      <c r="L91">
        <f t="shared" si="15"/>
        <v>0.1</v>
      </c>
      <c r="M91">
        <f t="shared" si="11"/>
        <v>490</v>
      </c>
      <c r="N91">
        <v>5</v>
      </c>
      <c r="O91">
        <v>5</v>
      </c>
      <c r="P91">
        <v>3</v>
      </c>
      <c r="Q91">
        <v>1</v>
      </c>
      <c r="R91">
        <v>2</v>
      </c>
      <c r="S91">
        <v>4</v>
      </c>
      <c r="T91">
        <v>3</v>
      </c>
      <c r="U91">
        <v>2</v>
      </c>
      <c r="V91">
        <v>5</v>
      </c>
      <c r="W91">
        <v>4</v>
      </c>
      <c r="X91">
        <v>4</v>
      </c>
    </row>
    <row r="92" spans="1:24">
      <c r="A92" s="2">
        <v>91</v>
      </c>
      <c r="B92">
        <v>3</v>
      </c>
      <c r="C92">
        <v>3</v>
      </c>
      <c r="D92">
        <v>2</v>
      </c>
      <c r="E92" s="3">
        <f t="shared" si="17"/>
        <v>8</v>
      </c>
      <c r="F92">
        <f t="shared" si="10"/>
        <v>66.6666666666667</v>
      </c>
      <c r="G92" s="7">
        <v>0.181944444444444</v>
      </c>
      <c r="H92" s="7">
        <v>0.197916666666667</v>
      </c>
      <c r="I92" s="7" t="str">
        <f t="shared" si="18"/>
        <v>0:23:00</v>
      </c>
      <c r="J92" s="10">
        <f t="shared" si="14"/>
        <v>1380</v>
      </c>
      <c r="K92" s="10">
        <f t="shared" si="16"/>
        <v>115</v>
      </c>
      <c r="L92">
        <f t="shared" si="15"/>
        <v>0.0695652173913043</v>
      </c>
      <c r="M92">
        <f t="shared" si="11"/>
        <v>920</v>
      </c>
      <c r="N92">
        <v>2</v>
      </c>
      <c r="O92">
        <v>2</v>
      </c>
      <c r="P92">
        <v>5</v>
      </c>
      <c r="Q92">
        <v>3</v>
      </c>
      <c r="R92">
        <v>4</v>
      </c>
      <c r="S92">
        <v>2</v>
      </c>
      <c r="T92">
        <v>4</v>
      </c>
      <c r="U92">
        <v>1</v>
      </c>
      <c r="V92">
        <v>5</v>
      </c>
      <c r="W92">
        <v>3</v>
      </c>
      <c r="X92">
        <v>4</v>
      </c>
    </row>
    <row r="93" spans="1:24">
      <c r="A93" s="2">
        <v>92</v>
      </c>
      <c r="B93">
        <v>4</v>
      </c>
      <c r="C93">
        <v>2</v>
      </c>
      <c r="D93">
        <v>3</v>
      </c>
      <c r="E93" s="3">
        <f t="shared" si="17"/>
        <v>9</v>
      </c>
      <c r="F93">
        <f t="shared" si="10"/>
        <v>75</v>
      </c>
      <c r="G93" s="7">
        <v>0.194444444444444</v>
      </c>
      <c r="H93" s="7">
        <v>0.201388888888889</v>
      </c>
      <c r="I93" s="7" t="str">
        <f t="shared" si="18"/>
        <v>0:10:00</v>
      </c>
      <c r="J93" s="10">
        <f t="shared" si="14"/>
        <v>600</v>
      </c>
      <c r="K93" s="10">
        <f t="shared" si="16"/>
        <v>50</v>
      </c>
      <c r="L93">
        <f t="shared" si="15"/>
        <v>0.18</v>
      </c>
      <c r="M93">
        <f t="shared" si="11"/>
        <v>450</v>
      </c>
      <c r="N93">
        <v>3</v>
      </c>
      <c r="O93">
        <v>4</v>
      </c>
      <c r="P93">
        <v>2</v>
      </c>
      <c r="Q93">
        <v>2</v>
      </c>
      <c r="R93">
        <v>2</v>
      </c>
      <c r="S93">
        <v>2</v>
      </c>
      <c r="T93">
        <v>4</v>
      </c>
      <c r="U93">
        <v>2</v>
      </c>
      <c r="V93">
        <v>3</v>
      </c>
      <c r="W93">
        <v>3</v>
      </c>
      <c r="X93">
        <v>5</v>
      </c>
    </row>
    <row r="94" spans="1:24">
      <c r="A94" s="2">
        <v>93</v>
      </c>
      <c r="B94">
        <v>4</v>
      </c>
      <c r="C94">
        <v>2</v>
      </c>
      <c r="D94">
        <v>2</v>
      </c>
      <c r="E94" s="3">
        <f t="shared" si="17"/>
        <v>8</v>
      </c>
      <c r="F94">
        <f t="shared" si="10"/>
        <v>66.6666666666667</v>
      </c>
      <c r="G94" s="7">
        <v>0.194444444444444</v>
      </c>
      <c r="H94" s="7">
        <v>0.198611111111111</v>
      </c>
      <c r="I94" s="7" t="str">
        <f t="shared" si="18"/>
        <v>0:06:00</v>
      </c>
      <c r="J94" s="10">
        <f t="shared" si="14"/>
        <v>360</v>
      </c>
      <c r="K94" s="10">
        <f t="shared" si="16"/>
        <v>30</v>
      </c>
      <c r="L94">
        <f t="shared" si="15"/>
        <v>0.266666666666667</v>
      </c>
      <c r="M94">
        <f t="shared" si="11"/>
        <v>240</v>
      </c>
      <c r="N94">
        <v>4</v>
      </c>
      <c r="O94">
        <v>4</v>
      </c>
      <c r="P94">
        <v>3</v>
      </c>
      <c r="Q94">
        <v>4</v>
      </c>
      <c r="R94">
        <v>3</v>
      </c>
      <c r="S94">
        <v>2</v>
      </c>
      <c r="T94">
        <v>3</v>
      </c>
      <c r="U94">
        <v>3</v>
      </c>
      <c r="V94">
        <v>4</v>
      </c>
      <c r="W94">
        <v>4</v>
      </c>
      <c r="X94">
        <v>3</v>
      </c>
    </row>
    <row r="95" spans="1:24">
      <c r="A95" s="2">
        <v>94</v>
      </c>
      <c r="B95">
        <v>4</v>
      </c>
      <c r="C95">
        <v>4</v>
      </c>
      <c r="D95">
        <v>2</v>
      </c>
      <c r="E95" s="3">
        <f t="shared" si="17"/>
        <v>10</v>
      </c>
      <c r="F95">
        <f t="shared" si="10"/>
        <v>83.3333333333333</v>
      </c>
      <c r="G95" s="7">
        <v>0.1875</v>
      </c>
      <c r="H95" s="7">
        <v>0.197916666666667</v>
      </c>
      <c r="I95" s="7" t="str">
        <f t="shared" si="18"/>
        <v>0:15:00</v>
      </c>
      <c r="J95" s="10">
        <f t="shared" si="14"/>
        <v>900</v>
      </c>
      <c r="K95" s="10">
        <f t="shared" si="16"/>
        <v>75</v>
      </c>
      <c r="L95">
        <f t="shared" si="15"/>
        <v>0.133333333333333</v>
      </c>
      <c r="M95">
        <f t="shared" si="11"/>
        <v>750</v>
      </c>
      <c r="N95">
        <v>5</v>
      </c>
      <c r="O95">
        <v>5</v>
      </c>
      <c r="P95">
        <v>4</v>
      </c>
      <c r="Q95">
        <v>4</v>
      </c>
      <c r="R95">
        <v>4</v>
      </c>
      <c r="S95">
        <v>5</v>
      </c>
      <c r="T95">
        <v>5</v>
      </c>
      <c r="U95">
        <v>5</v>
      </c>
      <c r="V95">
        <v>5</v>
      </c>
      <c r="W95">
        <v>5</v>
      </c>
      <c r="X95">
        <v>5</v>
      </c>
    </row>
    <row r="96" spans="1:24">
      <c r="A96" s="2">
        <v>95</v>
      </c>
      <c r="B96">
        <v>3</v>
      </c>
      <c r="C96">
        <v>3</v>
      </c>
      <c r="D96">
        <v>3</v>
      </c>
      <c r="E96" s="3">
        <f t="shared" si="17"/>
        <v>9</v>
      </c>
      <c r="F96">
        <f t="shared" si="10"/>
        <v>75</v>
      </c>
      <c r="G96" s="7">
        <v>0.186805555555556</v>
      </c>
      <c r="H96" s="7">
        <v>0.195138888888889</v>
      </c>
      <c r="I96" s="7" t="str">
        <f t="shared" si="18"/>
        <v>0:12:00</v>
      </c>
      <c r="J96" s="10">
        <f t="shared" si="14"/>
        <v>720</v>
      </c>
      <c r="K96" s="10">
        <f t="shared" si="16"/>
        <v>60</v>
      </c>
      <c r="L96">
        <f t="shared" si="15"/>
        <v>0.15</v>
      </c>
      <c r="M96">
        <f t="shared" si="11"/>
        <v>540</v>
      </c>
      <c r="N96">
        <v>5</v>
      </c>
      <c r="O96">
        <v>5</v>
      </c>
      <c r="P96">
        <v>4</v>
      </c>
      <c r="Q96">
        <v>3</v>
      </c>
      <c r="R96">
        <v>5</v>
      </c>
      <c r="S96">
        <v>5</v>
      </c>
      <c r="T96">
        <v>5</v>
      </c>
      <c r="U96">
        <v>5</v>
      </c>
      <c r="V96">
        <v>5</v>
      </c>
      <c r="W96">
        <v>5</v>
      </c>
      <c r="X96">
        <v>5</v>
      </c>
    </row>
    <row r="97" spans="1:24">
      <c r="A97" s="2">
        <v>96</v>
      </c>
      <c r="B97">
        <v>4</v>
      </c>
      <c r="C97">
        <v>3</v>
      </c>
      <c r="D97">
        <v>3</v>
      </c>
      <c r="E97" s="3">
        <f t="shared" si="17"/>
        <v>10</v>
      </c>
      <c r="F97">
        <f t="shared" si="10"/>
        <v>83.3333333333333</v>
      </c>
      <c r="G97" s="7">
        <v>0.184027777777778</v>
      </c>
      <c r="H97" s="7">
        <v>0.196527777777778</v>
      </c>
      <c r="I97" s="7" t="str">
        <f t="shared" si="18"/>
        <v>0:18:00</v>
      </c>
      <c r="J97" s="10">
        <f t="shared" si="14"/>
        <v>1080</v>
      </c>
      <c r="K97" s="10">
        <f t="shared" si="16"/>
        <v>90</v>
      </c>
      <c r="L97">
        <f t="shared" si="15"/>
        <v>0.111111111111111</v>
      </c>
      <c r="M97">
        <f t="shared" si="11"/>
        <v>900</v>
      </c>
      <c r="N97">
        <v>2</v>
      </c>
      <c r="O97">
        <v>3</v>
      </c>
      <c r="P97">
        <v>2</v>
      </c>
      <c r="Q97">
        <v>3</v>
      </c>
      <c r="R97">
        <v>3</v>
      </c>
      <c r="S97">
        <v>3</v>
      </c>
      <c r="T97">
        <v>2</v>
      </c>
      <c r="U97">
        <v>4</v>
      </c>
      <c r="V97">
        <v>3</v>
      </c>
      <c r="W97">
        <v>3</v>
      </c>
      <c r="X97">
        <v>3</v>
      </c>
    </row>
    <row r="98" spans="1:24">
      <c r="A98" s="2">
        <v>97</v>
      </c>
      <c r="B98">
        <v>4</v>
      </c>
      <c r="C98">
        <v>3</v>
      </c>
      <c r="D98">
        <v>3</v>
      </c>
      <c r="E98" s="3">
        <f t="shared" si="17"/>
        <v>10</v>
      </c>
      <c r="F98">
        <f t="shared" ref="F98:F129" si="19">(E98/12)*100</f>
        <v>83.3333333333333</v>
      </c>
      <c r="G98" s="7">
        <v>0.185416666666667</v>
      </c>
      <c r="H98" s="7">
        <v>0.194444444444444</v>
      </c>
      <c r="I98" s="7" t="str">
        <f t="shared" si="18"/>
        <v>0:13:00</v>
      </c>
      <c r="J98" s="10">
        <f t="shared" si="14"/>
        <v>780</v>
      </c>
      <c r="K98" s="10">
        <f t="shared" si="16"/>
        <v>65</v>
      </c>
      <c r="L98">
        <f t="shared" si="15"/>
        <v>0.153846153846154</v>
      </c>
      <c r="M98">
        <f t="shared" ref="M98:M129" si="20">E98*K98</f>
        <v>650</v>
      </c>
      <c r="N98">
        <v>2</v>
      </c>
      <c r="O98">
        <v>2</v>
      </c>
      <c r="P98">
        <v>3</v>
      </c>
      <c r="Q98">
        <v>2</v>
      </c>
      <c r="R98">
        <v>1</v>
      </c>
      <c r="S98">
        <v>4</v>
      </c>
      <c r="T98">
        <v>3</v>
      </c>
      <c r="U98">
        <v>4</v>
      </c>
      <c r="V98">
        <v>4</v>
      </c>
      <c r="W98">
        <v>1</v>
      </c>
      <c r="X98">
        <v>4</v>
      </c>
    </row>
    <row r="99" spans="1:24">
      <c r="A99" s="2">
        <v>98</v>
      </c>
      <c r="B99">
        <v>4</v>
      </c>
      <c r="C99">
        <v>2</v>
      </c>
      <c r="D99">
        <v>1</v>
      </c>
      <c r="E99" s="3">
        <f t="shared" si="17"/>
        <v>7</v>
      </c>
      <c r="F99">
        <f t="shared" si="19"/>
        <v>58.3333333333333</v>
      </c>
      <c r="G99" s="7">
        <v>0.182638888888889</v>
      </c>
      <c r="H99" s="7">
        <v>0.195138888888889</v>
      </c>
      <c r="I99" s="7" t="str">
        <f t="shared" si="18"/>
        <v>0:18:00</v>
      </c>
      <c r="J99" s="10">
        <f t="shared" si="14"/>
        <v>1080</v>
      </c>
      <c r="K99" s="10">
        <f t="shared" si="16"/>
        <v>90</v>
      </c>
      <c r="L99">
        <f t="shared" ref="L99:L130" si="21">IF(K99&gt;0,E99/K99,0)</f>
        <v>0.0777777777777778</v>
      </c>
      <c r="M99">
        <f t="shared" si="20"/>
        <v>630</v>
      </c>
      <c r="N99">
        <v>3</v>
      </c>
      <c r="O99">
        <v>4</v>
      </c>
      <c r="P99">
        <v>4</v>
      </c>
      <c r="Q99">
        <v>3</v>
      </c>
      <c r="R99">
        <v>3</v>
      </c>
      <c r="S99">
        <v>3</v>
      </c>
      <c r="T99">
        <v>3</v>
      </c>
      <c r="U99">
        <v>4</v>
      </c>
      <c r="V99">
        <v>4</v>
      </c>
      <c r="W99">
        <v>3</v>
      </c>
      <c r="X99">
        <v>3</v>
      </c>
    </row>
    <row r="100" spans="1:24">
      <c r="A100" s="2">
        <v>99</v>
      </c>
      <c r="B100">
        <v>2</v>
      </c>
      <c r="C100">
        <v>3</v>
      </c>
      <c r="D100">
        <v>3</v>
      </c>
      <c r="E100" s="3">
        <f t="shared" si="17"/>
        <v>8</v>
      </c>
      <c r="F100">
        <f t="shared" si="19"/>
        <v>66.6666666666667</v>
      </c>
      <c r="G100" s="7">
        <v>0.184027777777778</v>
      </c>
      <c r="H100" s="7">
        <v>0.194444444444444</v>
      </c>
      <c r="I100" s="7" t="str">
        <f t="shared" si="18"/>
        <v>0:15:00</v>
      </c>
      <c r="J100" s="10">
        <f t="shared" si="14"/>
        <v>900</v>
      </c>
      <c r="K100" s="10">
        <f t="shared" si="16"/>
        <v>75</v>
      </c>
      <c r="L100">
        <f t="shared" si="21"/>
        <v>0.106666666666667</v>
      </c>
      <c r="M100">
        <f t="shared" si="20"/>
        <v>600</v>
      </c>
      <c r="N100">
        <v>4</v>
      </c>
      <c r="O100">
        <v>4</v>
      </c>
      <c r="P100">
        <v>4</v>
      </c>
      <c r="Q100">
        <v>4</v>
      </c>
      <c r="R100">
        <v>4</v>
      </c>
      <c r="S100">
        <v>4</v>
      </c>
      <c r="T100">
        <v>4</v>
      </c>
      <c r="U100">
        <v>3</v>
      </c>
      <c r="V100">
        <v>4</v>
      </c>
      <c r="W100">
        <v>4</v>
      </c>
      <c r="X100">
        <v>4</v>
      </c>
    </row>
    <row r="101" spans="1:24">
      <c r="A101" s="2">
        <v>100</v>
      </c>
      <c r="B101">
        <v>4</v>
      </c>
      <c r="C101">
        <v>4</v>
      </c>
      <c r="D101">
        <v>4</v>
      </c>
      <c r="E101" s="3">
        <f t="shared" si="17"/>
        <v>12</v>
      </c>
      <c r="F101">
        <f t="shared" si="19"/>
        <v>100</v>
      </c>
      <c r="G101" s="7">
        <v>0.182638888888889</v>
      </c>
      <c r="H101" s="7">
        <v>0.190972222222222</v>
      </c>
      <c r="I101" s="7" t="str">
        <f t="shared" si="18"/>
        <v>0:12:00</v>
      </c>
      <c r="J101" s="10">
        <f t="shared" si="14"/>
        <v>720</v>
      </c>
      <c r="K101" s="10">
        <f t="shared" si="16"/>
        <v>60</v>
      </c>
      <c r="L101">
        <f t="shared" si="21"/>
        <v>0.2</v>
      </c>
      <c r="M101">
        <f t="shared" si="20"/>
        <v>720</v>
      </c>
      <c r="N101">
        <v>2</v>
      </c>
      <c r="O101">
        <v>2</v>
      </c>
      <c r="P101">
        <v>3</v>
      </c>
      <c r="Q101">
        <v>3</v>
      </c>
      <c r="R101">
        <v>4</v>
      </c>
      <c r="S101">
        <v>3</v>
      </c>
      <c r="T101">
        <v>3</v>
      </c>
      <c r="U101">
        <v>3</v>
      </c>
      <c r="V101">
        <v>3</v>
      </c>
      <c r="W101">
        <v>3</v>
      </c>
      <c r="X101">
        <v>3</v>
      </c>
    </row>
    <row r="102" spans="1:24">
      <c r="A102" s="2">
        <v>101</v>
      </c>
      <c r="B102">
        <v>4</v>
      </c>
      <c r="C102">
        <v>2</v>
      </c>
      <c r="D102">
        <v>4</v>
      </c>
      <c r="E102" s="3">
        <f t="shared" si="17"/>
        <v>10</v>
      </c>
      <c r="F102">
        <f t="shared" si="19"/>
        <v>83.3333333333333</v>
      </c>
      <c r="G102" s="7">
        <v>0.183333333333333</v>
      </c>
      <c r="H102" s="7">
        <v>0.194444444444444</v>
      </c>
      <c r="I102" s="7" t="str">
        <f t="shared" si="18"/>
        <v>0:16:00</v>
      </c>
      <c r="J102" s="10">
        <f t="shared" si="14"/>
        <v>960</v>
      </c>
      <c r="K102" s="10">
        <f t="shared" si="16"/>
        <v>80</v>
      </c>
      <c r="L102">
        <f t="shared" si="21"/>
        <v>0.125</v>
      </c>
      <c r="M102">
        <f t="shared" si="20"/>
        <v>800</v>
      </c>
      <c r="N102">
        <v>4</v>
      </c>
      <c r="O102">
        <v>4</v>
      </c>
      <c r="P102">
        <v>4</v>
      </c>
      <c r="Q102">
        <v>4</v>
      </c>
      <c r="R102">
        <v>5</v>
      </c>
      <c r="S102">
        <v>3</v>
      </c>
      <c r="T102">
        <v>4</v>
      </c>
      <c r="U102">
        <v>5</v>
      </c>
      <c r="V102">
        <v>3</v>
      </c>
      <c r="W102">
        <v>4</v>
      </c>
      <c r="X102">
        <v>4</v>
      </c>
    </row>
    <row r="103" spans="1:24">
      <c r="A103" s="2">
        <v>102</v>
      </c>
      <c r="B103">
        <v>1</v>
      </c>
      <c r="C103">
        <v>2</v>
      </c>
      <c r="D103">
        <v>2</v>
      </c>
      <c r="E103" s="3">
        <f t="shared" si="17"/>
        <v>5</v>
      </c>
      <c r="F103">
        <f t="shared" si="19"/>
        <v>41.6666666666667</v>
      </c>
      <c r="G103" s="7">
        <v>0.1875</v>
      </c>
      <c r="H103" s="7">
        <v>0.197916666666667</v>
      </c>
      <c r="I103" s="7" t="str">
        <f t="shared" si="18"/>
        <v>0:15:00</v>
      </c>
      <c r="J103" s="10">
        <f t="shared" si="14"/>
        <v>900</v>
      </c>
      <c r="K103" s="10">
        <f t="shared" si="16"/>
        <v>75</v>
      </c>
      <c r="L103">
        <f t="shared" si="21"/>
        <v>0.0666666666666667</v>
      </c>
      <c r="M103">
        <f t="shared" si="20"/>
        <v>375</v>
      </c>
      <c r="N103">
        <v>5</v>
      </c>
      <c r="O103">
        <v>5</v>
      </c>
      <c r="P103">
        <v>5</v>
      </c>
      <c r="Q103">
        <v>5</v>
      </c>
      <c r="R103">
        <v>5</v>
      </c>
      <c r="S103">
        <v>5</v>
      </c>
      <c r="T103">
        <v>5</v>
      </c>
      <c r="U103">
        <v>5</v>
      </c>
      <c r="V103">
        <v>5</v>
      </c>
      <c r="W103">
        <v>5</v>
      </c>
      <c r="X103">
        <v>5</v>
      </c>
    </row>
    <row r="104" spans="1:24">
      <c r="A104" s="2">
        <v>103</v>
      </c>
      <c r="B104">
        <v>4</v>
      </c>
      <c r="C104">
        <v>4</v>
      </c>
      <c r="D104">
        <v>2</v>
      </c>
      <c r="E104" s="3">
        <f t="shared" si="17"/>
        <v>10</v>
      </c>
      <c r="F104">
        <f t="shared" si="19"/>
        <v>83.3333333333333</v>
      </c>
      <c r="G104" s="7">
        <v>0.121527777777778</v>
      </c>
      <c r="H104" s="7">
        <v>0.134722222222222</v>
      </c>
      <c r="I104" s="7" t="str">
        <f t="shared" si="18"/>
        <v>0:19:00</v>
      </c>
      <c r="J104" s="10">
        <f t="shared" si="14"/>
        <v>1140</v>
      </c>
      <c r="K104" s="10">
        <f t="shared" si="16"/>
        <v>95</v>
      </c>
      <c r="L104">
        <f t="shared" si="21"/>
        <v>0.105263157894737</v>
      </c>
      <c r="M104">
        <f t="shared" si="20"/>
        <v>950</v>
      </c>
      <c r="N104">
        <v>4</v>
      </c>
      <c r="O104">
        <v>4</v>
      </c>
      <c r="P104">
        <v>3</v>
      </c>
      <c r="Q104">
        <v>4</v>
      </c>
      <c r="R104">
        <v>4</v>
      </c>
      <c r="S104">
        <v>4</v>
      </c>
      <c r="T104">
        <v>3</v>
      </c>
      <c r="U104">
        <v>4</v>
      </c>
      <c r="V104">
        <v>5</v>
      </c>
      <c r="W104">
        <v>5</v>
      </c>
      <c r="X104">
        <v>4</v>
      </c>
    </row>
    <row r="105" spans="1:24">
      <c r="A105" s="2">
        <v>104</v>
      </c>
      <c r="B105">
        <v>3</v>
      </c>
      <c r="C105">
        <v>3</v>
      </c>
      <c r="D105">
        <v>2</v>
      </c>
      <c r="E105" s="3">
        <f t="shared" si="17"/>
        <v>8</v>
      </c>
      <c r="F105">
        <f t="shared" si="19"/>
        <v>66.6666666666667</v>
      </c>
      <c r="G105" s="7">
        <v>0.121527777777778</v>
      </c>
      <c r="H105" s="7">
        <v>0.135416666666667</v>
      </c>
      <c r="I105" s="7" t="str">
        <f t="shared" si="18"/>
        <v>0:20:00</v>
      </c>
      <c r="J105" s="10">
        <f t="shared" si="14"/>
        <v>1200</v>
      </c>
      <c r="K105" s="10">
        <f t="shared" si="16"/>
        <v>100</v>
      </c>
      <c r="L105">
        <f t="shared" si="21"/>
        <v>0.08</v>
      </c>
      <c r="M105">
        <f t="shared" si="20"/>
        <v>800</v>
      </c>
      <c r="N105">
        <v>5</v>
      </c>
      <c r="O105">
        <v>5</v>
      </c>
      <c r="P105">
        <v>3</v>
      </c>
      <c r="Q105">
        <v>5</v>
      </c>
      <c r="R105">
        <v>4</v>
      </c>
      <c r="S105">
        <v>5</v>
      </c>
      <c r="T105">
        <v>5</v>
      </c>
      <c r="U105">
        <v>3</v>
      </c>
      <c r="V105">
        <v>5</v>
      </c>
      <c r="W105">
        <v>5</v>
      </c>
      <c r="X105">
        <v>5</v>
      </c>
    </row>
    <row r="106" spans="1:24">
      <c r="A106" s="2">
        <v>105</v>
      </c>
      <c r="B106">
        <v>4</v>
      </c>
      <c r="C106">
        <v>1</v>
      </c>
      <c r="D106">
        <v>2</v>
      </c>
      <c r="E106" s="3">
        <f t="shared" si="17"/>
        <v>7</v>
      </c>
      <c r="F106">
        <f t="shared" si="19"/>
        <v>58.3333333333333</v>
      </c>
      <c r="G106" s="7">
        <v>0.120833333333333</v>
      </c>
      <c r="H106" s="7">
        <v>0.130555555555556</v>
      </c>
      <c r="I106" s="7" t="str">
        <f t="shared" si="18"/>
        <v>0:14:00</v>
      </c>
      <c r="J106" s="10">
        <f t="shared" si="14"/>
        <v>840</v>
      </c>
      <c r="K106" s="10">
        <f t="shared" si="16"/>
        <v>70</v>
      </c>
      <c r="L106">
        <f t="shared" si="21"/>
        <v>0.1</v>
      </c>
      <c r="M106">
        <f t="shared" si="20"/>
        <v>490</v>
      </c>
      <c r="N106">
        <v>5</v>
      </c>
      <c r="O106">
        <v>5</v>
      </c>
      <c r="P106">
        <v>4</v>
      </c>
      <c r="Q106">
        <v>5</v>
      </c>
      <c r="R106">
        <v>4</v>
      </c>
      <c r="S106">
        <v>5</v>
      </c>
      <c r="T106">
        <v>5</v>
      </c>
      <c r="U106">
        <v>4</v>
      </c>
      <c r="V106">
        <v>5</v>
      </c>
      <c r="W106">
        <v>5</v>
      </c>
      <c r="X106">
        <v>5</v>
      </c>
    </row>
    <row r="107" spans="1:24">
      <c r="A107" s="2">
        <v>106</v>
      </c>
      <c r="B107">
        <v>4</v>
      </c>
      <c r="C107">
        <v>4</v>
      </c>
      <c r="D107">
        <v>1</v>
      </c>
      <c r="E107" s="3">
        <f t="shared" si="17"/>
        <v>9</v>
      </c>
      <c r="F107">
        <f t="shared" si="19"/>
        <v>75</v>
      </c>
      <c r="I107" s="7"/>
      <c r="J107" s="10" t="str">
        <f t="shared" si="14"/>
        <v/>
      </c>
      <c r="K107" s="10">
        <f t="shared" si="16"/>
        <v>0</v>
      </c>
      <c r="L107">
        <f t="shared" si="21"/>
        <v>0</v>
      </c>
      <c r="M107">
        <f t="shared" si="20"/>
        <v>0</v>
      </c>
      <c r="N107">
        <v>5</v>
      </c>
      <c r="O107">
        <v>4</v>
      </c>
      <c r="P107">
        <v>4</v>
      </c>
      <c r="Q107">
        <v>4</v>
      </c>
      <c r="R107">
        <v>5</v>
      </c>
      <c r="S107">
        <v>4</v>
      </c>
      <c r="T107">
        <v>4</v>
      </c>
      <c r="U107">
        <v>4</v>
      </c>
      <c r="V107">
        <v>3</v>
      </c>
      <c r="W107">
        <v>4</v>
      </c>
      <c r="X107">
        <v>4</v>
      </c>
    </row>
    <row r="108" spans="1:13">
      <c r="A108" s="2">
        <v>107</v>
      </c>
      <c r="B108">
        <v>3</v>
      </c>
      <c r="C108">
        <v>3</v>
      </c>
      <c r="D108">
        <v>1</v>
      </c>
      <c r="E108" s="3">
        <f t="shared" si="17"/>
        <v>7</v>
      </c>
      <c r="F108">
        <f t="shared" si="19"/>
        <v>58.3333333333333</v>
      </c>
      <c r="G108" s="7">
        <v>0.125</v>
      </c>
      <c r="H108" s="7">
        <v>0.138888888888889</v>
      </c>
      <c r="I108" s="7" t="str">
        <f t="shared" si="18"/>
        <v>0:20:00</v>
      </c>
      <c r="J108" s="10">
        <f t="shared" si="14"/>
        <v>1200</v>
      </c>
      <c r="K108" s="10">
        <f t="shared" si="16"/>
        <v>100</v>
      </c>
      <c r="L108">
        <f t="shared" si="21"/>
        <v>0.07</v>
      </c>
      <c r="M108">
        <f t="shared" si="20"/>
        <v>700</v>
      </c>
    </row>
    <row r="109" spans="1:13">
      <c r="A109" s="2">
        <v>108</v>
      </c>
      <c r="B109">
        <v>4</v>
      </c>
      <c r="C109">
        <v>4</v>
      </c>
      <c r="D109">
        <v>4</v>
      </c>
      <c r="E109" s="3">
        <f t="shared" si="17"/>
        <v>12</v>
      </c>
      <c r="F109">
        <f t="shared" si="19"/>
        <v>100</v>
      </c>
      <c r="G109" s="7">
        <v>0.120833333333333</v>
      </c>
      <c r="H109" s="7">
        <v>0.13125</v>
      </c>
      <c r="I109" s="7" t="str">
        <f t="shared" si="18"/>
        <v>0:15:00</v>
      </c>
      <c r="J109" s="10">
        <f t="shared" si="14"/>
        <v>900</v>
      </c>
      <c r="K109" s="10">
        <f t="shared" si="16"/>
        <v>75</v>
      </c>
      <c r="L109">
        <f t="shared" si="21"/>
        <v>0.16</v>
      </c>
      <c r="M109">
        <f t="shared" si="20"/>
        <v>900</v>
      </c>
    </row>
    <row r="110" spans="1:13">
      <c r="A110" s="2">
        <v>109</v>
      </c>
      <c r="B110">
        <v>4</v>
      </c>
      <c r="C110">
        <v>1</v>
      </c>
      <c r="D110">
        <v>3</v>
      </c>
      <c r="E110" s="3">
        <f t="shared" si="17"/>
        <v>8</v>
      </c>
      <c r="F110">
        <f t="shared" si="19"/>
        <v>66.6666666666667</v>
      </c>
      <c r="G110" s="7">
        <v>0.125</v>
      </c>
      <c r="H110" s="7">
        <v>0.135416666666667</v>
      </c>
      <c r="I110" s="7" t="str">
        <f t="shared" si="18"/>
        <v>0:15:00</v>
      </c>
      <c r="J110" s="10">
        <f t="shared" si="14"/>
        <v>900</v>
      </c>
      <c r="K110" s="10">
        <f t="shared" si="16"/>
        <v>75</v>
      </c>
      <c r="L110">
        <f t="shared" si="21"/>
        <v>0.106666666666667</v>
      </c>
      <c r="M110">
        <f t="shared" si="20"/>
        <v>600</v>
      </c>
    </row>
    <row r="111" spans="1:13">
      <c r="A111" s="2">
        <v>110</v>
      </c>
      <c r="B111">
        <v>3</v>
      </c>
      <c r="C111">
        <v>3</v>
      </c>
      <c r="D111">
        <v>2</v>
      </c>
      <c r="E111" s="3">
        <f t="shared" si="17"/>
        <v>8</v>
      </c>
      <c r="F111">
        <f t="shared" si="19"/>
        <v>66.6666666666667</v>
      </c>
      <c r="I111" s="7"/>
      <c r="J111" s="10" t="str">
        <f t="shared" si="14"/>
        <v/>
      </c>
      <c r="K111" s="10">
        <f t="shared" si="16"/>
        <v>0</v>
      </c>
      <c r="L111">
        <f t="shared" si="21"/>
        <v>0</v>
      </c>
      <c r="M111">
        <f t="shared" si="20"/>
        <v>0</v>
      </c>
    </row>
    <row r="112" spans="1:13">
      <c r="A112" s="2">
        <v>111</v>
      </c>
      <c r="B112">
        <v>3</v>
      </c>
      <c r="C112">
        <v>3</v>
      </c>
      <c r="D112">
        <v>3</v>
      </c>
      <c r="E112" s="3">
        <f t="shared" si="17"/>
        <v>9</v>
      </c>
      <c r="F112">
        <f t="shared" si="19"/>
        <v>75</v>
      </c>
      <c r="G112" s="7">
        <v>0.455555555555556</v>
      </c>
      <c r="H112" s="7">
        <v>0.468055555555556</v>
      </c>
      <c r="I112" s="7" t="str">
        <f t="shared" si="18"/>
        <v>0:18:00</v>
      </c>
      <c r="J112" s="10">
        <f t="shared" si="14"/>
        <v>1080</v>
      </c>
      <c r="K112" s="10">
        <f t="shared" si="16"/>
        <v>90</v>
      </c>
      <c r="L112">
        <f t="shared" si="21"/>
        <v>0.1</v>
      </c>
      <c r="M112">
        <f t="shared" si="20"/>
        <v>810</v>
      </c>
    </row>
    <row r="113" spans="1:13">
      <c r="A113" s="2">
        <v>112</v>
      </c>
      <c r="B113">
        <v>3</v>
      </c>
      <c r="C113">
        <v>3</v>
      </c>
      <c r="D113">
        <v>3</v>
      </c>
      <c r="E113" s="3">
        <f t="shared" si="17"/>
        <v>9</v>
      </c>
      <c r="F113">
        <f t="shared" si="19"/>
        <v>75</v>
      </c>
      <c r="G113" s="7">
        <v>0.455555555555556</v>
      </c>
      <c r="H113" s="7">
        <v>0.46875</v>
      </c>
      <c r="I113" s="7" t="str">
        <f t="shared" si="18"/>
        <v>0:19:00</v>
      </c>
      <c r="J113" s="10">
        <f t="shared" si="14"/>
        <v>1140</v>
      </c>
      <c r="K113" s="10">
        <f t="shared" si="16"/>
        <v>95</v>
      </c>
      <c r="L113">
        <f t="shared" si="21"/>
        <v>0.0947368421052632</v>
      </c>
      <c r="M113">
        <f t="shared" si="20"/>
        <v>855</v>
      </c>
    </row>
    <row r="114" spans="1:13">
      <c r="A114" s="2">
        <v>113</v>
      </c>
      <c r="B114">
        <v>4</v>
      </c>
      <c r="C114">
        <v>3</v>
      </c>
      <c r="D114">
        <v>4</v>
      </c>
      <c r="E114" s="3">
        <f t="shared" si="17"/>
        <v>11</v>
      </c>
      <c r="F114">
        <f t="shared" si="19"/>
        <v>91.6666666666667</v>
      </c>
      <c r="G114" s="7">
        <v>0.454861111111111</v>
      </c>
      <c r="H114" s="7">
        <v>0.465972222222222</v>
      </c>
      <c r="I114" s="7" t="str">
        <f t="shared" si="18"/>
        <v>0:16:00</v>
      </c>
      <c r="J114" s="10">
        <f t="shared" si="14"/>
        <v>960</v>
      </c>
      <c r="K114" s="10">
        <f t="shared" si="16"/>
        <v>80</v>
      </c>
      <c r="L114">
        <f t="shared" si="21"/>
        <v>0.1375</v>
      </c>
      <c r="M114">
        <f t="shared" si="20"/>
        <v>880</v>
      </c>
    </row>
    <row r="115" spans="1:13">
      <c r="A115" s="2">
        <v>114</v>
      </c>
      <c r="B115">
        <v>3</v>
      </c>
      <c r="C115">
        <v>2</v>
      </c>
      <c r="D115">
        <v>2</v>
      </c>
      <c r="E115" s="3">
        <f t="shared" si="17"/>
        <v>7</v>
      </c>
      <c r="F115">
        <f t="shared" si="19"/>
        <v>58.3333333333333</v>
      </c>
      <c r="I115" s="7"/>
      <c r="J115" s="10" t="str">
        <f t="shared" si="14"/>
        <v/>
      </c>
      <c r="K115" s="10">
        <f t="shared" si="16"/>
        <v>0</v>
      </c>
      <c r="L115">
        <f t="shared" si="21"/>
        <v>0</v>
      </c>
      <c r="M115">
        <f t="shared" si="20"/>
        <v>0</v>
      </c>
    </row>
    <row r="116" spans="1:13">
      <c r="A116" s="2">
        <v>115</v>
      </c>
      <c r="B116">
        <v>4</v>
      </c>
      <c r="C116">
        <v>4</v>
      </c>
      <c r="D116">
        <v>3</v>
      </c>
      <c r="E116" s="3">
        <f t="shared" si="17"/>
        <v>11</v>
      </c>
      <c r="F116">
        <f t="shared" si="19"/>
        <v>91.6666666666667</v>
      </c>
      <c r="G116" s="7">
        <v>0.454861111111111</v>
      </c>
      <c r="H116" s="7">
        <v>0.465972222222222</v>
      </c>
      <c r="I116" s="7" t="str">
        <f t="shared" si="18"/>
        <v>0:16:00</v>
      </c>
      <c r="J116" s="10">
        <f t="shared" si="14"/>
        <v>960</v>
      </c>
      <c r="K116" s="10">
        <f t="shared" si="16"/>
        <v>80</v>
      </c>
      <c r="L116">
        <f t="shared" si="21"/>
        <v>0.1375</v>
      </c>
      <c r="M116">
        <f t="shared" si="20"/>
        <v>880</v>
      </c>
    </row>
    <row r="117" spans="1:13">
      <c r="A117" s="2">
        <v>116</v>
      </c>
      <c r="B117">
        <v>4</v>
      </c>
      <c r="C117">
        <v>2</v>
      </c>
      <c r="D117">
        <v>4</v>
      </c>
      <c r="E117" s="3">
        <f t="shared" si="17"/>
        <v>10</v>
      </c>
      <c r="F117">
        <f t="shared" si="19"/>
        <v>83.3333333333333</v>
      </c>
      <c r="G117" s="7">
        <v>0.454861111111111</v>
      </c>
      <c r="H117" s="7">
        <v>0.463194444444444</v>
      </c>
      <c r="I117" s="7" t="str">
        <f t="shared" si="18"/>
        <v>0:12:00</v>
      </c>
      <c r="J117" s="10">
        <f t="shared" si="14"/>
        <v>720</v>
      </c>
      <c r="K117" s="10">
        <f t="shared" si="16"/>
        <v>60</v>
      </c>
      <c r="L117">
        <f t="shared" si="21"/>
        <v>0.166666666666667</v>
      </c>
      <c r="M117">
        <f t="shared" si="20"/>
        <v>600</v>
      </c>
    </row>
    <row r="118" spans="1:13">
      <c r="A118" s="2">
        <v>117</v>
      </c>
      <c r="B118">
        <v>3</v>
      </c>
      <c r="C118">
        <v>3</v>
      </c>
      <c r="D118">
        <v>4</v>
      </c>
      <c r="E118" s="3">
        <f t="shared" si="17"/>
        <v>10</v>
      </c>
      <c r="F118">
        <f t="shared" si="19"/>
        <v>83.3333333333333</v>
      </c>
      <c r="G118" s="7">
        <v>0.455555555555556</v>
      </c>
      <c r="H118" s="7">
        <v>0.463888888888889</v>
      </c>
      <c r="I118" s="7" t="str">
        <f t="shared" si="18"/>
        <v>0:12:00</v>
      </c>
      <c r="J118" s="10">
        <f t="shared" si="14"/>
        <v>720</v>
      </c>
      <c r="K118" s="10">
        <f t="shared" si="16"/>
        <v>60</v>
      </c>
      <c r="L118">
        <f t="shared" si="21"/>
        <v>0.166666666666667</v>
      </c>
      <c r="M118">
        <f t="shared" si="20"/>
        <v>600</v>
      </c>
    </row>
    <row r="119" spans="1:13">
      <c r="A119" s="2">
        <v>118</v>
      </c>
      <c r="B119">
        <v>4</v>
      </c>
      <c r="C119">
        <v>2</v>
      </c>
      <c r="D119">
        <v>4</v>
      </c>
      <c r="E119" s="3">
        <f t="shared" si="17"/>
        <v>10</v>
      </c>
      <c r="F119">
        <f t="shared" si="19"/>
        <v>83.3333333333333</v>
      </c>
      <c r="G119" s="7">
        <v>0.454861111111111</v>
      </c>
      <c r="H119" s="7">
        <v>0.465277777777778</v>
      </c>
      <c r="I119" s="7" t="str">
        <f t="shared" si="18"/>
        <v>0:15:00</v>
      </c>
      <c r="J119" s="10">
        <f t="shared" si="14"/>
        <v>900</v>
      </c>
      <c r="K119" s="10">
        <f t="shared" si="16"/>
        <v>75</v>
      </c>
      <c r="L119">
        <f t="shared" si="21"/>
        <v>0.133333333333333</v>
      </c>
      <c r="M119">
        <f t="shared" si="20"/>
        <v>750</v>
      </c>
    </row>
    <row r="120" spans="1:13">
      <c r="A120" s="2">
        <v>119</v>
      </c>
      <c r="B120">
        <v>4</v>
      </c>
      <c r="C120">
        <v>2</v>
      </c>
      <c r="D120">
        <v>4</v>
      </c>
      <c r="E120" s="3">
        <f t="shared" si="17"/>
        <v>10</v>
      </c>
      <c r="F120">
        <f t="shared" si="19"/>
        <v>83.3333333333333</v>
      </c>
      <c r="G120" s="7">
        <v>0.451388888888889</v>
      </c>
      <c r="H120" s="7">
        <v>0.463194444444444</v>
      </c>
      <c r="I120" s="7" t="str">
        <f t="shared" si="18"/>
        <v>0:17:00</v>
      </c>
      <c r="J120" s="10">
        <f t="shared" si="14"/>
        <v>1020</v>
      </c>
      <c r="K120" s="10">
        <f t="shared" si="16"/>
        <v>85</v>
      </c>
      <c r="L120">
        <f t="shared" si="21"/>
        <v>0.117647058823529</v>
      </c>
      <c r="M120">
        <f t="shared" si="20"/>
        <v>850</v>
      </c>
    </row>
    <row r="121" spans="1:13">
      <c r="A121" s="2">
        <v>120</v>
      </c>
      <c r="B121">
        <v>4</v>
      </c>
      <c r="C121">
        <v>4</v>
      </c>
      <c r="D121">
        <v>2</v>
      </c>
      <c r="E121" s="3">
        <f t="shared" si="17"/>
        <v>10</v>
      </c>
      <c r="F121">
        <f t="shared" si="19"/>
        <v>83.3333333333333</v>
      </c>
      <c r="I121" s="7"/>
      <c r="J121" s="10" t="str">
        <f t="shared" si="14"/>
        <v/>
      </c>
      <c r="K121" s="10">
        <f t="shared" si="16"/>
        <v>0</v>
      </c>
      <c r="L121">
        <f t="shared" si="21"/>
        <v>0</v>
      </c>
      <c r="M121">
        <f t="shared" si="20"/>
        <v>0</v>
      </c>
    </row>
    <row r="122" spans="1:13">
      <c r="A122" s="2">
        <v>121</v>
      </c>
      <c r="B122">
        <v>3</v>
      </c>
      <c r="C122">
        <v>1</v>
      </c>
      <c r="D122">
        <v>3</v>
      </c>
      <c r="E122" s="3">
        <f t="shared" si="17"/>
        <v>7</v>
      </c>
      <c r="F122">
        <f t="shared" si="19"/>
        <v>58.3333333333333</v>
      </c>
      <c r="G122" s="7">
        <v>0.120138888888889</v>
      </c>
      <c r="H122" s="7">
        <v>0.130555555555556</v>
      </c>
      <c r="I122" s="7" t="str">
        <f t="shared" si="18"/>
        <v>0:15:00</v>
      </c>
      <c r="J122" s="10">
        <f t="shared" si="14"/>
        <v>900</v>
      </c>
      <c r="K122" s="10">
        <f t="shared" si="16"/>
        <v>75</v>
      </c>
      <c r="L122">
        <f t="shared" si="21"/>
        <v>0.0933333333333333</v>
      </c>
      <c r="M122">
        <f t="shared" si="20"/>
        <v>525</v>
      </c>
    </row>
    <row r="123" spans="1:13">
      <c r="A123" s="2">
        <v>122</v>
      </c>
      <c r="B123">
        <v>4</v>
      </c>
      <c r="C123">
        <v>2</v>
      </c>
      <c r="D123">
        <v>2</v>
      </c>
      <c r="E123" s="3">
        <f t="shared" si="17"/>
        <v>8</v>
      </c>
      <c r="F123">
        <f t="shared" si="19"/>
        <v>66.6666666666667</v>
      </c>
      <c r="G123" s="7">
        <v>0.454861111111111</v>
      </c>
      <c r="H123" s="7">
        <v>0.463194444444444</v>
      </c>
      <c r="I123" s="7" t="str">
        <f t="shared" si="18"/>
        <v>0:12:00</v>
      </c>
      <c r="J123" s="10">
        <f t="shared" si="14"/>
        <v>720</v>
      </c>
      <c r="K123" s="10">
        <f t="shared" si="16"/>
        <v>60</v>
      </c>
      <c r="L123">
        <f t="shared" si="21"/>
        <v>0.133333333333333</v>
      </c>
      <c r="M123">
        <f t="shared" si="20"/>
        <v>480</v>
      </c>
    </row>
    <row r="124" spans="1:13">
      <c r="A124" s="2">
        <v>123</v>
      </c>
      <c r="B124">
        <v>4</v>
      </c>
      <c r="C124">
        <v>3</v>
      </c>
      <c r="D124">
        <v>2</v>
      </c>
      <c r="E124" s="3">
        <f t="shared" si="17"/>
        <v>9</v>
      </c>
      <c r="F124">
        <f t="shared" si="19"/>
        <v>75</v>
      </c>
      <c r="G124" s="7">
        <v>0.120833333333333</v>
      </c>
      <c r="H124" s="7">
        <v>0.131944444444444</v>
      </c>
      <c r="I124" s="7" t="str">
        <f t="shared" si="18"/>
        <v>0:16:00</v>
      </c>
      <c r="J124" s="10">
        <f t="shared" si="14"/>
        <v>960</v>
      </c>
      <c r="K124" s="10">
        <f t="shared" si="16"/>
        <v>80</v>
      </c>
      <c r="L124">
        <f t="shared" si="21"/>
        <v>0.1125</v>
      </c>
      <c r="M124">
        <f t="shared" si="20"/>
        <v>720</v>
      </c>
    </row>
    <row r="125" spans="1:13">
      <c r="A125" s="2">
        <v>124</v>
      </c>
      <c r="B125">
        <v>2</v>
      </c>
      <c r="C125">
        <v>3</v>
      </c>
      <c r="D125">
        <v>3</v>
      </c>
      <c r="E125" s="3">
        <f t="shared" si="17"/>
        <v>8</v>
      </c>
      <c r="F125">
        <f t="shared" si="19"/>
        <v>66.6666666666667</v>
      </c>
      <c r="G125" s="7">
        <v>0.454861111111111</v>
      </c>
      <c r="H125" s="7">
        <v>0.463194444444444</v>
      </c>
      <c r="I125" s="7" t="str">
        <f t="shared" si="18"/>
        <v>0:12:00</v>
      </c>
      <c r="J125" s="10">
        <f t="shared" si="14"/>
        <v>720</v>
      </c>
      <c r="K125" s="10">
        <f t="shared" si="16"/>
        <v>60</v>
      </c>
      <c r="L125">
        <f t="shared" si="21"/>
        <v>0.133333333333333</v>
      </c>
      <c r="M125">
        <f t="shared" si="20"/>
        <v>480</v>
      </c>
    </row>
    <row r="126" spans="1:13">
      <c r="A126" s="2">
        <v>125</v>
      </c>
      <c r="B126">
        <v>4</v>
      </c>
      <c r="C126">
        <v>2</v>
      </c>
      <c r="D126">
        <v>2</v>
      </c>
      <c r="E126" s="3">
        <f t="shared" si="17"/>
        <v>8</v>
      </c>
      <c r="F126">
        <f t="shared" si="19"/>
        <v>66.6666666666667</v>
      </c>
      <c r="G126" s="7">
        <v>0.454861111111111</v>
      </c>
      <c r="H126" s="7">
        <v>0.463194444444444</v>
      </c>
      <c r="I126" s="7" t="str">
        <f t="shared" si="18"/>
        <v>0:12:00</v>
      </c>
      <c r="J126" s="10">
        <f t="shared" si="14"/>
        <v>720</v>
      </c>
      <c r="K126" s="10">
        <f t="shared" si="16"/>
        <v>60</v>
      </c>
      <c r="L126">
        <f t="shared" si="21"/>
        <v>0.133333333333333</v>
      </c>
      <c r="M126">
        <f t="shared" si="20"/>
        <v>480</v>
      </c>
    </row>
    <row r="127" spans="1:13">
      <c r="A127" s="2">
        <v>126</v>
      </c>
      <c r="B127">
        <v>3</v>
      </c>
      <c r="C127">
        <v>3</v>
      </c>
      <c r="D127">
        <v>3</v>
      </c>
      <c r="E127" s="3">
        <f t="shared" si="17"/>
        <v>9</v>
      </c>
      <c r="F127">
        <f t="shared" si="19"/>
        <v>75</v>
      </c>
      <c r="G127" s="7">
        <v>0.454861111111111</v>
      </c>
      <c r="H127" s="7">
        <v>0.463194444444444</v>
      </c>
      <c r="I127" s="7" t="str">
        <f t="shared" si="18"/>
        <v>0:12:00</v>
      </c>
      <c r="J127" s="10">
        <f t="shared" si="14"/>
        <v>720</v>
      </c>
      <c r="K127" s="10">
        <f t="shared" si="16"/>
        <v>60</v>
      </c>
      <c r="L127">
        <f t="shared" si="21"/>
        <v>0.15</v>
      </c>
      <c r="M127">
        <f t="shared" si="20"/>
        <v>540</v>
      </c>
    </row>
    <row r="128" spans="1:13">
      <c r="A128" s="2">
        <v>127</v>
      </c>
      <c r="B128">
        <v>4</v>
      </c>
      <c r="C128">
        <v>3</v>
      </c>
      <c r="D128">
        <v>4</v>
      </c>
      <c r="E128" s="3">
        <f t="shared" si="17"/>
        <v>11</v>
      </c>
      <c r="F128">
        <f t="shared" si="19"/>
        <v>91.6666666666667</v>
      </c>
      <c r="G128" s="7">
        <v>0.454861111111111</v>
      </c>
      <c r="H128" s="7">
        <v>0.463888888888889</v>
      </c>
      <c r="I128" s="7" t="str">
        <f t="shared" si="18"/>
        <v>0:13:00</v>
      </c>
      <c r="J128" s="10">
        <f t="shared" si="14"/>
        <v>780</v>
      </c>
      <c r="K128" s="10">
        <f t="shared" si="16"/>
        <v>65</v>
      </c>
      <c r="L128">
        <f t="shared" si="21"/>
        <v>0.169230769230769</v>
      </c>
      <c r="M128">
        <f t="shared" si="20"/>
        <v>715</v>
      </c>
    </row>
    <row r="129" spans="1:13">
      <c r="A129" s="2">
        <v>128</v>
      </c>
      <c r="B129">
        <v>3</v>
      </c>
      <c r="C129">
        <v>4</v>
      </c>
      <c r="D129">
        <v>2</v>
      </c>
      <c r="E129" s="3">
        <f t="shared" si="17"/>
        <v>9</v>
      </c>
      <c r="F129">
        <f t="shared" si="19"/>
        <v>75</v>
      </c>
      <c r="G129" s="7">
        <v>0.121527777777778</v>
      </c>
      <c r="H129" s="7">
        <v>0.134027777777778</v>
      </c>
      <c r="I129" s="7" t="str">
        <f t="shared" si="18"/>
        <v>0:18:00</v>
      </c>
      <c r="J129" s="10">
        <f t="shared" si="14"/>
        <v>1080</v>
      </c>
      <c r="K129" s="10">
        <f t="shared" si="16"/>
        <v>90</v>
      </c>
      <c r="L129">
        <f t="shared" si="21"/>
        <v>0.1</v>
      </c>
      <c r="M129">
        <f t="shared" si="20"/>
        <v>810</v>
      </c>
    </row>
    <row r="130" spans="1:13">
      <c r="A130" s="2">
        <v>129</v>
      </c>
      <c r="B130">
        <v>4</v>
      </c>
      <c r="C130">
        <v>4</v>
      </c>
      <c r="D130">
        <v>3</v>
      </c>
      <c r="E130" s="3">
        <f t="shared" si="17"/>
        <v>11</v>
      </c>
      <c r="F130">
        <f t="shared" ref="F130:F143" si="22">(E130/12)*100</f>
        <v>91.6666666666667</v>
      </c>
      <c r="G130" s="7">
        <v>0.120138888888889</v>
      </c>
      <c r="H130" s="7">
        <v>0.134027777777778</v>
      </c>
      <c r="I130" s="7" t="str">
        <f t="shared" si="18"/>
        <v>0:20:00</v>
      </c>
      <c r="J130" s="10">
        <f t="shared" si="14"/>
        <v>1200</v>
      </c>
      <c r="K130" s="10">
        <f t="shared" si="16"/>
        <v>100</v>
      </c>
      <c r="L130">
        <f t="shared" si="21"/>
        <v>0.11</v>
      </c>
      <c r="M130">
        <f t="shared" ref="M130:M143" si="23">E130*K130</f>
        <v>1100</v>
      </c>
    </row>
    <row r="131" spans="1:13">
      <c r="A131" s="2">
        <v>130</v>
      </c>
      <c r="B131">
        <v>4</v>
      </c>
      <c r="C131">
        <v>4</v>
      </c>
      <c r="D131">
        <v>4</v>
      </c>
      <c r="E131" s="3">
        <f t="shared" si="17"/>
        <v>12</v>
      </c>
      <c r="F131">
        <f t="shared" si="22"/>
        <v>100</v>
      </c>
      <c r="I131" s="7"/>
      <c r="J131" s="10" t="str">
        <f t="shared" ref="J131:J143" si="24">IF(ISBLANK(I131),"",(I131*86400))</f>
        <v/>
      </c>
      <c r="K131" s="10">
        <f t="shared" si="16"/>
        <v>0</v>
      </c>
      <c r="L131">
        <f t="shared" ref="L131:L143" si="25">IF(K131&gt;0,E131/K131,0)</f>
        <v>0</v>
      </c>
      <c r="M131">
        <f t="shared" si="23"/>
        <v>0</v>
      </c>
    </row>
    <row r="132" spans="1:13">
      <c r="A132" s="2">
        <v>131</v>
      </c>
      <c r="B132">
        <v>4</v>
      </c>
      <c r="C132">
        <v>4</v>
      </c>
      <c r="D132">
        <v>4</v>
      </c>
      <c r="E132" s="3">
        <f t="shared" si="17"/>
        <v>12</v>
      </c>
      <c r="F132">
        <f t="shared" si="22"/>
        <v>100</v>
      </c>
      <c r="I132" s="7"/>
      <c r="J132" s="10" t="str">
        <f t="shared" si="24"/>
        <v/>
      </c>
      <c r="K132" s="10">
        <f t="shared" ref="K132:K143" si="26">((I132/12)*86400)</f>
        <v>0</v>
      </c>
      <c r="L132">
        <f t="shared" si="25"/>
        <v>0</v>
      </c>
      <c r="M132">
        <f t="shared" si="23"/>
        <v>0</v>
      </c>
    </row>
    <row r="133" spans="1:13">
      <c r="A133" s="2">
        <v>132</v>
      </c>
      <c r="B133">
        <v>3</v>
      </c>
      <c r="C133">
        <v>4</v>
      </c>
      <c r="D133">
        <v>4</v>
      </c>
      <c r="E133" s="3">
        <f t="shared" si="17"/>
        <v>11</v>
      </c>
      <c r="F133">
        <f t="shared" si="22"/>
        <v>91.6666666666667</v>
      </c>
      <c r="I133" s="7"/>
      <c r="J133" s="10" t="str">
        <f t="shared" si="24"/>
        <v/>
      </c>
      <c r="K133" s="10">
        <f t="shared" si="26"/>
        <v>0</v>
      </c>
      <c r="L133">
        <f t="shared" si="25"/>
        <v>0</v>
      </c>
      <c r="M133">
        <f t="shared" si="23"/>
        <v>0</v>
      </c>
    </row>
    <row r="134" spans="1:13">
      <c r="A134" s="2">
        <v>133</v>
      </c>
      <c r="B134">
        <v>4</v>
      </c>
      <c r="C134">
        <v>4</v>
      </c>
      <c r="D134">
        <v>2</v>
      </c>
      <c r="E134" s="3">
        <f t="shared" si="17"/>
        <v>10</v>
      </c>
      <c r="F134">
        <f t="shared" si="22"/>
        <v>83.3333333333333</v>
      </c>
      <c r="G134" s="7">
        <v>0.122222222222222</v>
      </c>
      <c r="H134" s="7">
        <v>0.129861111111111</v>
      </c>
      <c r="I134" s="7" t="str">
        <f t="shared" si="18"/>
        <v>0:11:00</v>
      </c>
      <c r="J134" s="10">
        <f t="shared" si="24"/>
        <v>660</v>
      </c>
      <c r="K134" s="10">
        <f t="shared" si="26"/>
        <v>55</v>
      </c>
      <c r="L134">
        <f t="shared" si="25"/>
        <v>0.181818181818182</v>
      </c>
      <c r="M134">
        <f t="shared" si="23"/>
        <v>550</v>
      </c>
    </row>
    <row r="135" spans="1:13">
      <c r="A135" s="2">
        <v>134</v>
      </c>
      <c r="B135">
        <v>4</v>
      </c>
      <c r="C135">
        <v>4</v>
      </c>
      <c r="D135">
        <v>4</v>
      </c>
      <c r="E135" s="3">
        <f t="shared" si="17"/>
        <v>12</v>
      </c>
      <c r="F135">
        <f t="shared" si="22"/>
        <v>100</v>
      </c>
      <c r="G135" s="7">
        <v>0.621527777777778</v>
      </c>
      <c r="H135" s="7">
        <v>0.626388888888889</v>
      </c>
      <c r="I135" s="7" t="str">
        <f t="shared" si="18"/>
        <v>0:07:00</v>
      </c>
      <c r="J135" s="10">
        <f t="shared" si="24"/>
        <v>420</v>
      </c>
      <c r="K135" s="10">
        <f t="shared" si="26"/>
        <v>35</v>
      </c>
      <c r="L135">
        <f t="shared" si="25"/>
        <v>0.342857142857143</v>
      </c>
      <c r="M135">
        <f t="shared" si="23"/>
        <v>420</v>
      </c>
    </row>
    <row r="136" spans="1:13">
      <c r="A136" s="2">
        <v>135</v>
      </c>
      <c r="B136">
        <v>4</v>
      </c>
      <c r="C136">
        <v>4</v>
      </c>
      <c r="D136">
        <v>4</v>
      </c>
      <c r="E136" s="3">
        <f t="shared" si="17"/>
        <v>12</v>
      </c>
      <c r="F136">
        <f t="shared" si="22"/>
        <v>100</v>
      </c>
      <c r="G136" s="7">
        <v>0.123611111111111</v>
      </c>
      <c r="H136" s="7">
        <v>0.129861111111111</v>
      </c>
      <c r="I136" s="7" t="str">
        <f t="shared" si="18"/>
        <v>0:09:00</v>
      </c>
      <c r="J136" s="10">
        <f t="shared" si="24"/>
        <v>540</v>
      </c>
      <c r="K136" s="10">
        <f t="shared" si="26"/>
        <v>45</v>
      </c>
      <c r="L136">
        <f t="shared" si="25"/>
        <v>0.266666666666667</v>
      </c>
      <c r="M136">
        <f t="shared" si="23"/>
        <v>540</v>
      </c>
    </row>
    <row r="137" spans="1:13">
      <c r="A137" s="2">
        <v>136</v>
      </c>
      <c r="B137">
        <v>3</v>
      </c>
      <c r="C137">
        <v>3</v>
      </c>
      <c r="D137">
        <v>4</v>
      </c>
      <c r="E137" s="3">
        <f t="shared" si="17"/>
        <v>10</v>
      </c>
      <c r="F137">
        <f t="shared" si="22"/>
        <v>83.3333333333333</v>
      </c>
      <c r="G137" s="7"/>
      <c r="I137" s="7"/>
      <c r="J137" s="10" t="str">
        <f t="shared" si="24"/>
        <v/>
      </c>
      <c r="K137" s="10">
        <f t="shared" si="26"/>
        <v>0</v>
      </c>
      <c r="L137">
        <f t="shared" si="25"/>
        <v>0</v>
      </c>
      <c r="M137">
        <f t="shared" si="23"/>
        <v>0</v>
      </c>
    </row>
    <row r="138" spans="1:13">
      <c r="A138" s="2">
        <v>137</v>
      </c>
      <c r="B138">
        <v>4</v>
      </c>
      <c r="C138">
        <v>4</v>
      </c>
      <c r="D138">
        <v>4</v>
      </c>
      <c r="E138" s="3">
        <f t="shared" si="17"/>
        <v>12</v>
      </c>
      <c r="F138">
        <f t="shared" si="22"/>
        <v>100</v>
      </c>
      <c r="G138" s="7">
        <v>0.122916666666667</v>
      </c>
      <c r="H138" s="7">
        <v>0.132638888888889</v>
      </c>
      <c r="I138" s="7" t="str">
        <f t="shared" si="18"/>
        <v>0:14:00</v>
      </c>
      <c r="J138" s="10">
        <f t="shared" si="24"/>
        <v>840</v>
      </c>
      <c r="K138" s="10">
        <f t="shared" si="26"/>
        <v>70</v>
      </c>
      <c r="L138">
        <f t="shared" si="25"/>
        <v>0.171428571428571</v>
      </c>
      <c r="M138">
        <f t="shared" si="23"/>
        <v>840</v>
      </c>
    </row>
    <row r="139" spans="1:13">
      <c r="A139" s="2">
        <v>138</v>
      </c>
      <c r="B139">
        <v>3</v>
      </c>
      <c r="C139">
        <v>3</v>
      </c>
      <c r="D139">
        <v>2</v>
      </c>
      <c r="E139" s="3">
        <f t="shared" ref="E139:E143" si="27">SUM(B139:D139)</f>
        <v>8</v>
      </c>
      <c r="F139">
        <f t="shared" si="22"/>
        <v>66.6666666666667</v>
      </c>
      <c r="G139" s="7">
        <v>0.121527777777778</v>
      </c>
      <c r="H139" s="7">
        <v>0.132638888888889</v>
      </c>
      <c r="I139" s="7" t="str">
        <f t="shared" ref="I139:I143" si="28">TEXT(H139-G139,"h:mm:ss")</f>
        <v>0:16:00</v>
      </c>
      <c r="J139" s="10">
        <f t="shared" si="24"/>
        <v>960</v>
      </c>
      <c r="K139" s="10">
        <f t="shared" si="26"/>
        <v>80</v>
      </c>
      <c r="L139">
        <f t="shared" si="25"/>
        <v>0.1</v>
      </c>
      <c r="M139">
        <f t="shared" si="23"/>
        <v>640</v>
      </c>
    </row>
    <row r="140" spans="1:13">
      <c r="A140" s="2">
        <v>139</v>
      </c>
      <c r="B140">
        <v>4</v>
      </c>
      <c r="C140">
        <v>3</v>
      </c>
      <c r="D140">
        <v>4</v>
      </c>
      <c r="E140" s="3">
        <f t="shared" si="27"/>
        <v>11</v>
      </c>
      <c r="F140">
        <f t="shared" si="22"/>
        <v>91.6666666666667</v>
      </c>
      <c r="G140" s="7">
        <v>0.121527777777778</v>
      </c>
      <c r="H140" s="7">
        <v>0.130555555555556</v>
      </c>
      <c r="I140" s="7" t="str">
        <f t="shared" si="28"/>
        <v>0:13:00</v>
      </c>
      <c r="J140" s="10">
        <f t="shared" si="24"/>
        <v>780</v>
      </c>
      <c r="K140" s="10">
        <f t="shared" si="26"/>
        <v>65</v>
      </c>
      <c r="L140">
        <f t="shared" si="25"/>
        <v>0.169230769230769</v>
      </c>
      <c r="M140">
        <f t="shared" si="23"/>
        <v>715</v>
      </c>
    </row>
    <row r="141" spans="1:13">
      <c r="A141" s="2">
        <v>140</v>
      </c>
      <c r="B141">
        <v>4</v>
      </c>
      <c r="C141">
        <v>3</v>
      </c>
      <c r="D141">
        <v>3</v>
      </c>
      <c r="E141" s="3">
        <f t="shared" si="27"/>
        <v>10</v>
      </c>
      <c r="F141">
        <f t="shared" si="22"/>
        <v>83.3333333333333</v>
      </c>
      <c r="G141" s="7">
        <v>0.120833333333333</v>
      </c>
      <c r="H141" s="7">
        <v>0.132638888888889</v>
      </c>
      <c r="I141" s="7" t="str">
        <f t="shared" si="28"/>
        <v>0:17:00</v>
      </c>
      <c r="J141" s="10">
        <f t="shared" si="24"/>
        <v>1020</v>
      </c>
      <c r="K141" s="10">
        <f t="shared" si="26"/>
        <v>85</v>
      </c>
      <c r="L141">
        <f t="shared" si="25"/>
        <v>0.117647058823529</v>
      </c>
      <c r="M141">
        <f t="shared" si="23"/>
        <v>850</v>
      </c>
    </row>
    <row r="142" spans="1:13">
      <c r="A142" s="2">
        <v>141</v>
      </c>
      <c r="B142">
        <v>4</v>
      </c>
      <c r="C142">
        <v>3</v>
      </c>
      <c r="D142">
        <v>3</v>
      </c>
      <c r="E142" s="3">
        <f t="shared" si="27"/>
        <v>10</v>
      </c>
      <c r="F142">
        <f t="shared" si="22"/>
        <v>83.3333333333333</v>
      </c>
      <c r="G142" s="7">
        <v>0.125</v>
      </c>
      <c r="H142" s="7">
        <v>0.134722222222222</v>
      </c>
      <c r="I142" s="7" t="str">
        <f t="shared" si="28"/>
        <v>0:14:00</v>
      </c>
      <c r="J142" s="10">
        <f t="shared" si="24"/>
        <v>840</v>
      </c>
      <c r="K142" s="10">
        <f t="shared" si="26"/>
        <v>70</v>
      </c>
      <c r="L142">
        <f t="shared" si="25"/>
        <v>0.142857142857143</v>
      </c>
      <c r="M142">
        <f t="shared" si="23"/>
        <v>700</v>
      </c>
    </row>
    <row r="143" spans="1:13">
      <c r="A143" s="2">
        <v>142</v>
      </c>
      <c r="B143">
        <v>3</v>
      </c>
      <c r="C143">
        <v>4</v>
      </c>
      <c r="D143">
        <v>2</v>
      </c>
      <c r="E143" s="3">
        <f t="shared" si="27"/>
        <v>9</v>
      </c>
      <c r="F143">
        <f t="shared" si="22"/>
        <v>75</v>
      </c>
      <c r="G143" s="7">
        <v>0.621527777777778</v>
      </c>
      <c r="H143" s="7">
        <v>0.631944444444444</v>
      </c>
      <c r="I143" s="7" t="str">
        <f t="shared" si="28"/>
        <v>0:15:00</v>
      </c>
      <c r="J143" s="10">
        <f t="shared" si="24"/>
        <v>900</v>
      </c>
      <c r="K143" s="10">
        <f t="shared" si="26"/>
        <v>75</v>
      </c>
      <c r="L143">
        <f t="shared" si="25"/>
        <v>0.12</v>
      </c>
      <c r="M143">
        <f t="shared" si="23"/>
        <v>675</v>
      </c>
    </row>
    <row r="144" spans="1:1">
      <c r="A144" s="13"/>
    </row>
    <row r="145" spans="1:13">
      <c r="A145" s="13" t="s">
        <v>23</v>
      </c>
      <c r="E145" s="3">
        <f>SUM(E2:E144)</f>
        <v>1296</v>
      </c>
      <c r="K145" s="10">
        <f>SUM(K2:K144)</f>
        <v>9005</v>
      </c>
      <c r="L145">
        <f>SUM(L2:L144)</f>
        <v>15.9700261184875</v>
      </c>
      <c r="M145">
        <f>SUM(M2:M144)</f>
        <v>81840</v>
      </c>
    </row>
    <row r="146" spans="1:1">
      <c r="A146" s="13"/>
    </row>
    <row r="147" spans="1:1">
      <c r="A147" s="13"/>
    </row>
    <row r="148" spans="1:1">
      <c r="A148" s="13"/>
    </row>
    <row r="149" spans="1:1">
      <c r="A149" s="13"/>
    </row>
    <row r="150" spans="1:1">
      <c r="A150" s="13"/>
    </row>
    <row r="151" spans="1:12">
      <c r="A151" s="13"/>
      <c r="K151" s="2" t="s">
        <v>24</v>
      </c>
      <c r="L151">
        <f>L145/(COUNTIF(L2:L143,"&gt;0")*12)</f>
        <v>0.0109986405774707</v>
      </c>
    </row>
    <row r="152" spans="1:12">
      <c r="A152" s="13"/>
      <c r="K152" s="2" t="s">
        <v>25</v>
      </c>
      <c r="L152">
        <f>(M145/(K145*12))*100</f>
        <v>75.7357023875625</v>
      </c>
    </row>
    <row r="153" spans="1:1">
      <c r="A153" s="13"/>
    </row>
    <row r="154" spans="1:1">
      <c r="A154" s="13"/>
    </row>
    <row r="155" spans="1:1">
      <c r="A155" s="13"/>
    </row>
    <row r="156" spans="1:1">
      <c r="A156" s="13"/>
    </row>
    <row r="157" spans="1:1">
      <c r="A157" s="13"/>
    </row>
    <row r="158" spans="1:1">
      <c r="A158" s="13"/>
    </row>
    <row r="159" spans="1:1">
      <c r="A159" s="13"/>
    </row>
    <row r="160" spans="1:1">
      <c r="A160" s="13"/>
    </row>
    <row r="161" spans="1:1">
      <c r="A161" s="13"/>
    </row>
    <row r="162" spans="1:1">
      <c r="A162" s="13"/>
    </row>
    <row r="163" spans="1:1">
      <c r="A163" s="13"/>
    </row>
    <row r="164" spans="1:1">
      <c r="A164" s="13"/>
    </row>
    <row r="165" spans="1:1">
      <c r="A165" s="13"/>
    </row>
    <row r="166" spans="1:1">
      <c r="A166" s="13"/>
    </row>
    <row r="167" spans="1:1">
      <c r="A167" s="13"/>
    </row>
    <row r="168" spans="1:1">
      <c r="A168" s="13"/>
    </row>
    <row r="169" spans="1:1">
      <c r="A169" s="13"/>
    </row>
    <row r="170" spans="1:1">
      <c r="A170" s="13"/>
    </row>
    <row r="171" spans="1:1">
      <c r="A171" s="13"/>
    </row>
    <row r="172" spans="1:1">
      <c r="A172" s="13"/>
    </row>
    <row r="173" spans="1:1">
      <c r="A173" s="13"/>
    </row>
    <row r="174" spans="1:1">
      <c r="A174" s="13"/>
    </row>
    <row r="175" spans="1:1">
      <c r="A175" s="13"/>
    </row>
    <row r="176" spans="1:1">
      <c r="A176" s="13"/>
    </row>
    <row r="177" spans="1:1">
      <c r="A177" s="13"/>
    </row>
    <row r="178" spans="1:1">
      <c r="A178" s="13"/>
    </row>
    <row r="179" spans="1:1">
      <c r="A179" s="13"/>
    </row>
    <row r="180" spans="1:1">
      <c r="A180" s="13"/>
    </row>
    <row r="181" spans="1:1">
      <c r="A181" s="13"/>
    </row>
    <row r="182" spans="1:1">
      <c r="A182" s="13"/>
    </row>
    <row r="183" spans="1:1">
      <c r="A183" s="13"/>
    </row>
    <row r="184" spans="1:1">
      <c r="A184" s="13"/>
    </row>
    <row r="185" spans="1:1">
      <c r="A185" s="13"/>
    </row>
    <row r="186" spans="1:1">
      <c r="A186" s="13"/>
    </row>
    <row r="187" spans="1:1">
      <c r="A187" s="13"/>
    </row>
    <row r="188" spans="1:1">
      <c r="A188" s="13"/>
    </row>
    <row r="189" spans="1:1">
      <c r="A189" s="13"/>
    </row>
    <row r="190" spans="1:1">
      <c r="A190" s="13"/>
    </row>
    <row r="191" spans="1:1">
      <c r="A191" s="13"/>
    </row>
    <row r="192" spans="1:1">
      <c r="A192" s="13"/>
    </row>
    <row r="193" spans="1:1">
      <c r="A193" s="13"/>
    </row>
    <row r="194" spans="1:1">
      <c r="A194" s="13"/>
    </row>
    <row r="195" spans="1:1">
      <c r="A195" s="13"/>
    </row>
    <row r="196" spans="1:1">
      <c r="A196" s="13"/>
    </row>
    <row r="197" spans="1:1">
      <c r="A197" s="13"/>
    </row>
    <row r="198" spans="1:1">
      <c r="A198" s="13"/>
    </row>
    <row r="199" spans="1:1">
      <c r="A199" s="13"/>
    </row>
    <row r="200" spans="1:1">
      <c r="A200" s="13"/>
    </row>
    <row r="201" spans="1:1">
      <c r="A201" s="13"/>
    </row>
    <row r="202" spans="1:1">
      <c r="A202" s="13"/>
    </row>
    <row r="203" spans="1:1">
      <c r="A203" s="13"/>
    </row>
    <row r="204" spans="1:1">
      <c r="A204" s="13"/>
    </row>
    <row r="205" spans="1:1">
      <c r="A205" s="13"/>
    </row>
    <row r="206" spans="1:1">
      <c r="A206" s="13"/>
    </row>
    <row r="207" spans="1:1">
      <c r="A207" s="13"/>
    </row>
    <row r="208" spans="1:1">
      <c r="A208" s="13"/>
    </row>
    <row r="209" spans="1:1">
      <c r="A209" s="13"/>
    </row>
    <row r="210" spans="1:1">
      <c r="A210" s="13"/>
    </row>
    <row r="211" spans="1:1">
      <c r="A211" s="13"/>
    </row>
    <row r="212" spans="1:1">
      <c r="A212" s="13"/>
    </row>
    <row r="213" spans="1:1">
      <c r="A213" s="13"/>
    </row>
    <row r="214" spans="1:1">
      <c r="A214" s="13"/>
    </row>
    <row r="215" spans="1:1">
      <c r="A215" s="13"/>
    </row>
    <row r="216" spans="1:1">
      <c r="A216" s="13"/>
    </row>
    <row r="217" spans="1:1">
      <c r="A217" s="13"/>
    </row>
    <row r="218" spans="1:1">
      <c r="A218" s="13"/>
    </row>
    <row r="219" spans="1:1">
      <c r="A219" s="13"/>
    </row>
    <row r="220" spans="1:1">
      <c r="A220" s="13"/>
    </row>
    <row r="221" spans="1:1">
      <c r="A221" s="13"/>
    </row>
    <row r="222" spans="1:1">
      <c r="A222" s="13"/>
    </row>
    <row r="223" spans="1:1">
      <c r="A223" s="13"/>
    </row>
    <row r="224" spans="1:1">
      <c r="A224" s="13"/>
    </row>
    <row r="225" spans="1:1">
      <c r="A225" s="13"/>
    </row>
    <row r="226" spans="1:1">
      <c r="A226" s="13"/>
    </row>
    <row r="227" spans="1:1">
      <c r="A227" s="13"/>
    </row>
    <row r="228" spans="1:1">
      <c r="A228" s="13"/>
    </row>
    <row r="229" spans="1:1">
      <c r="A229" s="13"/>
    </row>
    <row r="230" spans="1:1">
      <c r="A230" s="13"/>
    </row>
    <row r="231" spans="1:1">
      <c r="A231" s="13"/>
    </row>
    <row r="232" spans="1:1">
      <c r="A232" s="13"/>
    </row>
    <row r="233" spans="1:1">
      <c r="A233" s="13"/>
    </row>
    <row r="234" spans="1:1">
      <c r="A234" s="13"/>
    </row>
    <row r="235" spans="1:1">
      <c r="A235" s="13"/>
    </row>
    <row r="236" spans="1:1">
      <c r="A236" s="13"/>
    </row>
    <row r="237" spans="1:1">
      <c r="A237" s="13"/>
    </row>
    <row r="238" spans="1:1">
      <c r="A238" s="13"/>
    </row>
    <row r="239" spans="1:1">
      <c r="A239" s="13"/>
    </row>
    <row r="240" spans="1:1">
      <c r="A240" s="13"/>
    </row>
    <row r="241" spans="1:1">
      <c r="A241" s="13"/>
    </row>
    <row r="242" spans="1:1">
      <c r="A242" s="13"/>
    </row>
    <row r="243" spans="1:1">
      <c r="A243" s="13"/>
    </row>
    <row r="244" spans="1:1">
      <c r="A244" s="13"/>
    </row>
    <row r="245" spans="1:1">
      <c r="A245" s="13"/>
    </row>
    <row r="246" spans="1:1">
      <c r="A246" s="13"/>
    </row>
    <row r="247" spans="1:1">
      <c r="A247" s="13"/>
    </row>
    <row r="248" spans="1:1">
      <c r="A248" s="13"/>
    </row>
    <row r="249" spans="1:1">
      <c r="A249" s="13"/>
    </row>
    <row r="250" spans="1:1">
      <c r="A250" s="13"/>
    </row>
    <row r="251" spans="1:1">
      <c r="A251" s="13"/>
    </row>
    <row r="252" spans="1:1">
      <c r="A252" s="13"/>
    </row>
    <row r="253" spans="1:1">
      <c r="A253" s="13"/>
    </row>
    <row r="254" spans="1:1">
      <c r="A254" s="13"/>
    </row>
    <row r="255" spans="1:1">
      <c r="A255" s="13"/>
    </row>
    <row r="256" spans="1:1">
      <c r="A256" s="13"/>
    </row>
    <row r="257" spans="1:1">
      <c r="A257" s="13"/>
    </row>
    <row r="258" spans="1:1">
      <c r="A258" s="13"/>
    </row>
    <row r="259" spans="1:1">
      <c r="A259" s="13"/>
    </row>
    <row r="260" spans="1:1">
      <c r="A260" s="13"/>
    </row>
    <row r="261" spans="1:1">
      <c r="A261" s="13"/>
    </row>
    <row r="262" spans="1:1">
      <c r="A262" s="13"/>
    </row>
    <row r="263" spans="1:1">
      <c r="A263" s="13"/>
    </row>
    <row r="264" spans="1:1">
      <c r="A264" s="13"/>
    </row>
    <row r="265" spans="1:1">
      <c r="A265" s="13"/>
    </row>
    <row r="266" spans="1:1">
      <c r="A266" s="13"/>
    </row>
    <row r="267" spans="1:1">
      <c r="A267" s="13"/>
    </row>
    <row r="268" spans="1:1">
      <c r="A268" s="13"/>
    </row>
    <row r="269" spans="1:1">
      <c r="A269" s="13"/>
    </row>
    <row r="270" spans="1:1">
      <c r="A270" s="13"/>
    </row>
    <row r="271" spans="1:1">
      <c r="A271" s="13"/>
    </row>
    <row r="272" spans="1:1">
      <c r="A272" s="13"/>
    </row>
    <row r="273" spans="1:1">
      <c r="A273" s="13"/>
    </row>
    <row r="274" spans="1:1">
      <c r="A274" s="13"/>
    </row>
    <row r="275" spans="1:1">
      <c r="A275" s="13"/>
    </row>
    <row r="276" spans="1:1">
      <c r="A276" s="13"/>
    </row>
    <row r="277" spans="1:1">
      <c r="A277" s="13"/>
    </row>
    <row r="278" spans="1:1">
      <c r="A278" s="13"/>
    </row>
    <row r="279" spans="1:1">
      <c r="A279" s="13"/>
    </row>
    <row r="280" spans="1:1">
      <c r="A280" s="13"/>
    </row>
    <row r="281" spans="1:1">
      <c r="A281" s="13"/>
    </row>
    <row r="282" spans="1:1">
      <c r="A282" s="13"/>
    </row>
    <row r="283" spans="1:1">
      <c r="A283" s="13"/>
    </row>
    <row r="284" spans="1:1">
      <c r="A284" s="13"/>
    </row>
    <row r="285" spans="1:1">
      <c r="A285" s="13"/>
    </row>
    <row r="286" spans="1:1">
      <c r="A286" s="13"/>
    </row>
    <row r="287" spans="1:1">
      <c r="A287" s="13"/>
    </row>
    <row r="288" spans="1:1">
      <c r="A288" s="13"/>
    </row>
    <row r="289" spans="1:1">
      <c r="A289" s="13"/>
    </row>
    <row r="290" spans="1:1">
      <c r="A290" s="13"/>
    </row>
    <row r="291" spans="1:1">
      <c r="A291" s="13"/>
    </row>
    <row r="292" spans="1:1">
      <c r="A292" s="13"/>
    </row>
    <row r="293" spans="1:1">
      <c r="A293" s="13"/>
    </row>
    <row r="294" spans="1:1">
      <c r="A294" s="13"/>
    </row>
    <row r="295" spans="1:1">
      <c r="A295" s="13"/>
    </row>
    <row r="296" spans="1:1">
      <c r="A296" s="13"/>
    </row>
    <row r="297" spans="1:1">
      <c r="A297" s="13"/>
    </row>
    <row r="298" spans="1:1">
      <c r="A298" s="13"/>
    </row>
    <row r="299" spans="1:1">
      <c r="A299" s="13"/>
    </row>
    <row r="300" spans="1:1">
      <c r="A300" s="13"/>
    </row>
    <row r="301" spans="1:1">
      <c r="A301" s="13"/>
    </row>
    <row r="302" spans="1:1">
      <c r="A302" s="13"/>
    </row>
    <row r="303" spans="1:1">
      <c r="A303" s="13"/>
    </row>
    <row r="304" spans="1:1">
      <c r="A304" s="13"/>
    </row>
    <row r="305" spans="1:1">
      <c r="A305" s="13"/>
    </row>
    <row r="306" spans="1:1">
      <c r="A306" s="13"/>
    </row>
    <row r="307" spans="1:1">
      <c r="A307" s="13"/>
    </row>
    <row r="308" spans="1:1">
      <c r="A308" s="13"/>
    </row>
    <row r="309" spans="1:1">
      <c r="A309" s="13"/>
    </row>
    <row r="310" spans="1:1">
      <c r="A310" s="13"/>
    </row>
    <row r="311" spans="1:1">
      <c r="A311" s="13"/>
    </row>
    <row r="312" spans="1:1">
      <c r="A312" s="13"/>
    </row>
    <row r="313" spans="1:1">
      <c r="A313" s="13"/>
    </row>
    <row r="314" spans="1:1">
      <c r="A314" s="13"/>
    </row>
    <row r="315" spans="1:1">
      <c r="A315" s="13"/>
    </row>
    <row r="316" spans="1:1">
      <c r="A316" s="13"/>
    </row>
    <row r="317" spans="1:1">
      <c r="A317" s="13"/>
    </row>
    <row r="318" spans="1:1">
      <c r="A318" s="13"/>
    </row>
    <row r="319" spans="1:1">
      <c r="A319" s="13"/>
    </row>
    <row r="320" spans="1:1">
      <c r="A320" s="13"/>
    </row>
    <row r="321" spans="1:1">
      <c r="A321" s="13"/>
    </row>
    <row r="322" spans="1:1">
      <c r="A322" s="13"/>
    </row>
    <row r="323" spans="1:1">
      <c r="A323" s="13"/>
    </row>
    <row r="324" spans="1:1">
      <c r="A324" s="13"/>
    </row>
    <row r="325" spans="1:1">
      <c r="A325" s="13"/>
    </row>
    <row r="326" spans="1:1">
      <c r="A326" s="13"/>
    </row>
    <row r="327" spans="1:1">
      <c r="A327" s="13"/>
    </row>
    <row r="328" spans="1:1">
      <c r="A328" s="13"/>
    </row>
    <row r="329" spans="1:1">
      <c r="A329" s="13"/>
    </row>
    <row r="330" spans="1:1">
      <c r="A330" s="13"/>
    </row>
    <row r="331" spans="1:1">
      <c r="A331" s="13"/>
    </row>
    <row r="332" spans="1:1">
      <c r="A332" s="13"/>
    </row>
    <row r="333" spans="1:1">
      <c r="A333" s="13"/>
    </row>
    <row r="334" spans="1:1">
      <c r="A334" s="13"/>
    </row>
    <row r="335" spans="1:1">
      <c r="A335" s="13"/>
    </row>
    <row r="336" spans="1:1">
      <c r="A336" s="13"/>
    </row>
    <row r="337" spans="1:1">
      <c r="A337" s="13"/>
    </row>
    <row r="338" spans="1:1">
      <c r="A338" s="13"/>
    </row>
    <row r="339" spans="1:1">
      <c r="A339" s="13"/>
    </row>
    <row r="340" spans="1:1">
      <c r="A340" s="13"/>
    </row>
    <row r="341" spans="1:1">
      <c r="A341" s="13"/>
    </row>
    <row r="342" spans="1:1">
      <c r="A342" s="13"/>
    </row>
    <row r="343" spans="1:1">
      <c r="A343" s="13"/>
    </row>
    <row r="344" spans="1:1">
      <c r="A344" s="13"/>
    </row>
    <row r="345" spans="1:1">
      <c r="A345" s="13"/>
    </row>
    <row r="346" spans="1:1">
      <c r="A346" s="13"/>
    </row>
    <row r="347" spans="1:1">
      <c r="A347" s="13"/>
    </row>
    <row r="348" spans="1:1">
      <c r="A348" s="13"/>
    </row>
    <row r="349" spans="1:1">
      <c r="A349" s="13"/>
    </row>
    <row r="350" spans="1:1">
      <c r="A350" s="13"/>
    </row>
    <row r="351" spans="1:1">
      <c r="A351" s="13"/>
    </row>
    <row r="352" spans="1:1">
      <c r="A352" s="13"/>
    </row>
    <row r="353" spans="1:1">
      <c r="A353" s="13"/>
    </row>
    <row r="354" spans="1:1">
      <c r="A354" s="13"/>
    </row>
    <row r="355" spans="1:1">
      <c r="A355" s="13"/>
    </row>
    <row r="356" spans="1:1">
      <c r="A356" s="13"/>
    </row>
    <row r="357" spans="1:1">
      <c r="A357" s="13"/>
    </row>
    <row r="358" spans="1:1">
      <c r="A358" s="13"/>
    </row>
    <row r="359" spans="1:1">
      <c r="A359" s="13"/>
    </row>
    <row r="360" spans="1:1">
      <c r="A360" s="13"/>
    </row>
    <row r="361" spans="1:1">
      <c r="A361" s="13"/>
    </row>
    <row r="362" spans="1:1">
      <c r="A362" s="13"/>
    </row>
    <row r="363" spans="1:1">
      <c r="A363" s="13"/>
    </row>
    <row r="364" spans="1:1">
      <c r="A364" s="13"/>
    </row>
    <row r="365" spans="1:1">
      <c r="A365" s="13"/>
    </row>
    <row r="366" spans="1:1">
      <c r="A366" s="13"/>
    </row>
    <row r="367" spans="1:1">
      <c r="A367" s="13"/>
    </row>
    <row r="368" spans="1:1">
      <c r="A368" s="13"/>
    </row>
    <row r="369" spans="1:1">
      <c r="A369" s="13"/>
    </row>
    <row r="370" spans="1:1">
      <c r="A370" s="13"/>
    </row>
    <row r="371" spans="1:1">
      <c r="A371" s="13"/>
    </row>
    <row r="372" spans="1:1">
      <c r="A372" s="13"/>
    </row>
    <row r="373" spans="1:1">
      <c r="A373" s="13"/>
    </row>
    <row r="374" spans="1:1">
      <c r="A374" s="13"/>
    </row>
    <row r="375" spans="1:1">
      <c r="A375" s="13"/>
    </row>
    <row r="376" spans="1:1">
      <c r="A376" s="13"/>
    </row>
    <row r="377" spans="1:1">
      <c r="A377" s="13"/>
    </row>
    <row r="378" spans="1:1">
      <c r="A378" s="13"/>
    </row>
    <row r="379" spans="1:1">
      <c r="A379" s="13"/>
    </row>
    <row r="380" spans="1:1">
      <c r="A380" s="13"/>
    </row>
    <row r="381" spans="1:1">
      <c r="A381" s="13"/>
    </row>
    <row r="382" spans="1:1">
      <c r="A382" s="13"/>
    </row>
    <row r="383" spans="1:1">
      <c r="A383" s="13"/>
    </row>
    <row r="384" spans="1:1">
      <c r="A384" s="13"/>
    </row>
    <row r="385" spans="1:1">
      <c r="A385" s="13"/>
    </row>
    <row r="386" spans="1:1">
      <c r="A386" s="13"/>
    </row>
    <row r="387" spans="1:1">
      <c r="A387" s="13"/>
    </row>
    <row r="388" spans="1:1">
      <c r="A388" s="13"/>
    </row>
    <row r="389" spans="1:1">
      <c r="A389" s="13"/>
    </row>
    <row r="390" spans="1:1">
      <c r="A390" s="13"/>
    </row>
    <row r="391" spans="1:1">
      <c r="A391" s="13"/>
    </row>
    <row r="392" spans="1:1">
      <c r="A392" s="13"/>
    </row>
    <row r="393" spans="1:1">
      <c r="A393" s="13"/>
    </row>
    <row r="394" spans="1:1">
      <c r="A394" s="13"/>
    </row>
    <row r="395" spans="1:1">
      <c r="A395" s="13"/>
    </row>
    <row r="396" spans="1:1">
      <c r="A396" s="13"/>
    </row>
    <row r="397" spans="1:1">
      <c r="A397" s="13"/>
    </row>
    <row r="398" spans="1:1">
      <c r="A398" s="13"/>
    </row>
    <row r="399" spans="1:1">
      <c r="A399" s="13"/>
    </row>
    <row r="400" spans="1:1">
      <c r="A400" s="13"/>
    </row>
    <row r="401" spans="1:1">
      <c r="A401" s="13"/>
    </row>
    <row r="402" spans="1:1">
      <c r="A402" s="13"/>
    </row>
    <row r="403" spans="1:1">
      <c r="A403" s="13"/>
    </row>
    <row r="404" spans="1:1">
      <c r="A404" s="13"/>
    </row>
    <row r="405" spans="1:1">
      <c r="A405" s="13"/>
    </row>
    <row r="406" spans="1:1">
      <c r="A406" s="13"/>
    </row>
    <row r="407" spans="1:1">
      <c r="A407" s="13"/>
    </row>
    <row r="408" spans="1:1">
      <c r="A408" s="13"/>
    </row>
    <row r="409" spans="1:1">
      <c r="A409" s="13"/>
    </row>
    <row r="410" spans="1:1">
      <c r="A410" s="13"/>
    </row>
    <row r="411" spans="1:1">
      <c r="A411" s="13"/>
    </row>
    <row r="412" spans="1:1">
      <c r="A412" s="13"/>
    </row>
    <row r="413" spans="1:1">
      <c r="A413" s="13"/>
    </row>
    <row r="414" spans="1:1">
      <c r="A414" s="13"/>
    </row>
    <row r="415" spans="1:1">
      <c r="A415" s="13"/>
    </row>
    <row r="416" spans="1:1">
      <c r="A416" s="13"/>
    </row>
    <row r="417" spans="1:1">
      <c r="A417" s="13"/>
    </row>
    <row r="418" spans="1:1">
      <c r="A418" s="13"/>
    </row>
    <row r="419" spans="1:1">
      <c r="A419" s="13"/>
    </row>
    <row r="420" spans="1:1">
      <c r="A420" s="13"/>
    </row>
    <row r="421" spans="1:1">
      <c r="A421" s="13"/>
    </row>
    <row r="422" spans="1:1">
      <c r="A422" s="13"/>
    </row>
    <row r="423" spans="1:1">
      <c r="A423" s="13"/>
    </row>
    <row r="424" spans="1:1">
      <c r="A424" s="13"/>
    </row>
    <row r="425" spans="1:1">
      <c r="A425" s="13"/>
    </row>
    <row r="426" spans="1:1">
      <c r="A426" s="13"/>
    </row>
    <row r="427" spans="1:1">
      <c r="A427" s="13"/>
    </row>
    <row r="428" spans="1:1">
      <c r="A428" s="13"/>
    </row>
    <row r="429" spans="1:1">
      <c r="A429" s="13"/>
    </row>
    <row r="430" spans="1:1">
      <c r="A430" s="13"/>
    </row>
    <row r="431" spans="1:1">
      <c r="A431" s="13"/>
    </row>
    <row r="432" spans="1:1">
      <c r="A432" s="13"/>
    </row>
    <row r="433" spans="1:1">
      <c r="A433" s="13"/>
    </row>
    <row r="434" spans="1:1">
      <c r="A434" s="13"/>
    </row>
    <row r="435" spans="1:1">
      <c r="A435" s="13"/>
    </row>
    <row r="436" spans="1:1">
      <c r="A436" s="13"/>
    </row>
    <row r="437" spans="1:1">
      <c r="A437" s="13"/>
    </row>
    <row r="438" spans="1:1">
      <c r="A438" s="13"/>
    </row>
    <row r="439" spans="1:1">
      <c r="A439" s="13"/>
    </row>
    <row r="440" spans="1:1">
      <c r="A440" s="13"/>
    </row>
    <row r="441" spans="1:1">
      <c r="A441" s="13"/>
    </row>
    <row r="442" spans="1:1">
      <c r="A442" s="13"/>
    </row>
    <row r="443" spans="1:1">
      <c r="A443" s="13"/>
    </row>
    <row r="444" spans="1:1">
      <c r="A444" s="13"/>
    </row>
    <row r="445" spans="1:1">
      <c r="A445" s="13"/>
    </row>
    <row r="446" spans="1:1">
      <c r="A446" s="13"/>
    </row>
    <row r="447" spans="1:1">
      <c r="A447" s="13"/>
    </row>
    <row r="448" spans="1:1">
      <c r="A448" s="13"/>
    </row>
    <row r="449" spans="1:1">
      <c r="A449" s="13"/>
    </row>
    <row r="450" spans="1:1">
      <c r="A450" s="13"/>
    </row>
    <row r="451" spans="1:1">
      <c r="A451" s="13"/>
    </row>
    <row r="452" spans="1:1">
      <c r="A452" s="13"/>
    </row>
    <row r="453" spans="1:1">
      <c r="A453" s="13"/>
    </row>
    <row r="454" spans="1:1">
      <c r="A454" s="13"/>
    </row>
    <row r="455" spans="1:1">
      <c r="A455" s="13"/>
    </row>
    <row r="456" spans="1:1">
      <c r="A456" s="13"/>
    </row>
    <row r="457" spans="1:1">
      <c r="A457" s="13"/>
    </row>
    <row r="458" spans="1:1">
      <c r="A458" s="13"/>
    </row>
    <row r="459" spans="1:1">
      <c r="A459" s="13"/>
    </row>
    <row r="460" spans="1:1">
      <c r="A460" s="13"/>
    </row>
    <row r="461" spans="1:1">
      <c r="A461" s="13"/>
    </row>
    <row r="462" spans="1:1">
      <c r="A462" s="13"/>
    </row>
    <row r="463" spans="1:1">
      <c r="A463" s="13"/>
    </row>
    <row r="464" spans="1:1">
      <c r="A464" s="13"/>
    </row>
    <row r="465" spans="1:1">
      <c r="A465" s="13"/>
    </row>
    <row r="466" spans="1:1">
      <c r="A466" s="13"/>
    </row>
    <row r="467" spans="1:1">
      <c r="A467" s="13"/>
    </row>
    <row r="468" spans="1:1">
      <c r="A468" s="13"/>
    </row>
    <row r="469" spans="1:1">
      <c r="A469" s="13"/>
    </row>
    <row r="470" spans="1:1">
      <c r="A470" s="13"/>
    </row>
    <row r="471" spans="1:1">
      <c r="A471" s="13"/>
    </row>
    <row r="472" spans="1:1">
      <c r="A472" s="13"/>
    </row>
    <row r="473" spans="1:1">
      <c r="A473" s="13"/>
    </row>
    <row r="474" spans="1:1">
      <c r="A474" s="13"/>
    </row>
    <row r="475" spans="1:1">
      <c r="A475" s="13"/>
    </row>
    <row r="476" spans="1:1">
      <c r="A476" s="13"/>
    </row>
    <row r="477" spans="1:1">
      <c r="A477" s="13"/>
    </row>
    <row r="478" spans="1:1">
      <c r="A478" s="13"/>
    </row>
    <row r="479" spans="1:1">
      <c r="A479" s="13"/>
    </row>
    <row r="480" spans="1:1">
      <c r="A480" s="13"/>
    </row>
    <row r="481" spans="1:1">
      <c r="A481" s="13"/>
    </row>
    <row r="482" spans="1:1">
      <c r="A482" s="13"/>
    </row>
    <row r="483" spans="1:1">
      <c r="A483" s="13"/>
    </row>
    <row r="484" spans="1:1">
      <c r="A484" s="13"/>
    </row>
    <row r="485" spans="1:1">
      <c r="A485" s="13"/>
    </row>
    <row r="486" spans="1:1">
      <c r="A486" s="13"/>
    </row>
    <row r="487" spans="1:1">
      <c r="A487" s="13"/>
    </row>
    <row r="488" spans="1:1">
      <c r="A488" s="13"/>
    </row>
    <row r="489" spans="1:1">
      <c r="A489" s="13"/>
    </row>
    <row r="490" spans="1:1">
      <c r="A490" s="13"/>
    </row>
    <row r="491" spans="1:1">
      <c r="A491" s="13"/>
    </row>
    <row r="492" spans="1:1">
      <c r="A492" s="13"/>
    </row>
    <row r="493" spans="1:1">
      <c r="A493" s="13"/>
    </row>
    <row r="494" spans="1:1">
      <c r="A494" s="13"/>
    </row>
    <row r="495" spans="1:1">
      <c r="A495" s="13"/>
    </row>
    <row r="496" spans="1:1">
      <c r="A496" s="13"/>
    </row>
    <row r="497" spans="1:1">
      <c r="A497" s="13"/>
    </row>
    <row r="498" spans="1:1">
      <c r="A498" s="13"/>
    </row>
    <row r="499" spans="1:1">
      <c r="A499" s="13"/>
    </row>
    <row r="500" spans="1:1">
      <c r="A500" s="13"/>
    </row>
    <row r="501" spans="1:1">
      <c r="A501" s="13"/>
    </row>
    <row r="502" spans="1:1">
      <c r="A502" s="13"/>
    </row>
    <row r="503" spans="1:1">
      <c r="A503" s="13"/>
    </row>
    <row r="504" spans="1:1">
      <c r="A504" s="13"/>
    </row>
    <row r="505" spans="1:1">
      <c r="A505" s="13"/>
    </row>
    <row r="506" spans="1:1">
      <c r="A506" s="13"/>
    </row>
    <row r="507" spans="1:1">
      <c r="A507" s="13"/>
    </row>
    <row r="508" spans="1:1">
      <c r="A508" s="13"/>
    </row>
    <row r="509" spans="1:1">
      <c r="A509" s="13"/>
    </row>
    <row r="510" spans="1:1">
      <c r="A510" s="13"/>
    </row>
    <row r="511" spans="1:1">
      <c r="A511" s="13"/>
    </row>
    <row r="512" spans="1:1">
      <c r="A512" s="13"/>
    </row>
    <row r="513" spans="1:1">
      <c r="A513" s="13"/>
    </row>
    <row r="514" spans="1:1">
      <c r="A514" s="13"/>
    </row>
    <row r="515" spans="1:1">
      <c r="A515" s="13"/>
    </row>
    <row r="516" spans="1:1">
      <c r="A516" s="13"/>
    </row>
    <row r="517" spans="1:1">
      <c r="A517" s="13"/>
    </row>
    <row r="518" spans="1:1">
      <c r="A518" s="13"/>
    </row>
    <row r="519" spans="1:1">
      <c r="A519" s="13"/>
    </row>
    <row r="520" spans="1:1">
      <c r="A520" s="13"/>
    </row>
    <row r="521" spans="1:1">
      <c r="A521" s="13"/>
    </row>
    <row r="522" spans="1:1">
      <c r="A522" s="13"/>
    </row>
    <row r="523" spans="1:1">
      <c r="A523" s="13"/>
    </row>
    <row r="524" spans="1:1">
      <c r="A524" s="13"/>
    </row>
    <row r="525" spans="1:1">
      <c r="A525" s="13"/>
    </row>
    <row r="526" spans="1:1">
      <c r="A526" s="13"/>
    </row>
    <row r="527" spans="1:1">
      <c r="A527" s="13"/>
    </row>
    <row r="528" spans="1:1">
      <c r="A528" s="13"/>
    </row>
    <row r="529" spans="1:1">
      <c r="A529" s="13"/>
    </row>
    <row r="530" spans="1:1">
      <c r="A530" s="13"/>
    </row>
    <row r="531" spans="1:1">
      <c r="A531" s="13"/>
    </row>
    <row r="532" spans="1:1">
      <c r="A532" s="13"/>
    </row>
    <row r="533" spans="1:1">
      <c r="A533" s="13"/>
    </row>
    <row r="534" spans="1:1">
      <c r="A534" s="13"/>
    </row>
    <row r="535" spans="1:1">
      <c r="A535" s="13"/>
    </row>
    <row r="536" spans="1:1">
      <c r="A536" s="13"/>
    </row>
    <row r="537" spans="1:1">
      <c r="A537" s="13"/>
    </row>
    <row r="538" spans="1:1">
      <c r="A538" s="13"/>
    </row>
    <row r="539" spans="1:1">
      <c r="A539" s="13"/>
    </row>
    <row r="540" spans="1:1">
      <c r="A540" s="13"/>
    </row>
    <row r="541" spans="1:1">
      <c r="A541" s="13"/>
    </row>
    <row r="542" spans="1:1">
      <c r="A542" s="13"/>
    </row>
    <row r="543" spans="1:1">
      <c r="A543" s="13"/>
    </row>
    <row r="544" spans="1:1">
      <c r="A544" s="13"/>
    </row>
    <row r="545" spans="1:1">
      <c r="A545" s="13"/>
    </row>
    <row r="546" spans="1:1">
      <c r="A546" s="13"/>
    </row>
    <row r="547" spans="1:1">
      <c r="A547" s="13"/>
    </row>
    <row r="548" spans="1:1">
      <c r="A548" s="13"/>
    </row>
    <row r="549" spans="1:1">
      <c r="A549" s="13"/>
    </row>
    <row r="550" spans="1:1">
      <c r="A550" s="13"/>
    </row>
    <row r="551" spans="1:1">
      <c r="A551" s="13"/>
    </row>
    <row r="552" spans="1:1">
      <c r="A552" s="13"/>
    </row>
    <row r="553" spans="1:1">
      <c r="A553" s="13"/>
    </row>
    <row r="554" spans="1:1">
      <c r="A554" s="13"/>
    </row>
    <row r="555" spans="1:1">
      <c r="A555" s="13"/>
    </row>
    <row r="556" spans="1:1">
      <c r="A556" s="13"/>
    </row>
    <row r="557" spans="1:1">
      <c r="A557" s="13"/>
    </row>
    <row r="558" spans="1:1">
      <c r="A558" s="13"/>
    </row>
    <row r="559" spans="1:1">
      <c r="A559" s="13"/>
    </row>
    <row r="560" spans="1:1">
      <c r="A560" s="13"/>
    </row>
    <row r="561" spans="1:1">
      <c r="A561" s="13"/>
    </row>
    <row r="562" spans="1:1">
      <c r="A562" s="13"/>
    </row>
    <row r="563" spans="1:1">
      <c r="A563" s="13"/>
    </row>
    <row r="564" spans="1:1">
      <c r="A564" s="13"/>
    </row>
    <row r="565" spans="1:1">
      <c r="A565" s="13"/>
    </row>
    <row r="566" spans="1:1">
      <c r="A566" s="13"/>
    </row>
    <row r="567" spans="1:1">
      <c r="A567" s="13"/>
    </row>
    <row r="568" spans="1:1">
      <c r="A568" s="13"/>
    </row>
    <row r="569" spans="1:1">
      <c r="A569" s="13"/>
    </row>
    <row r="570" spans="1:1">
      <c r="A570" s="13"/>
    </row>
    <row r="571" spans="1:1">
      <c r="A571" s="13"/>
    </row>
    <row r="572" spans="1:1">
      <c r="A572" s="13"/>
    </row>
    <row r="573" spans="1:1">
      <c r="A573" s="13"/>
    </row>
    <row r="574" spans="1:1">
      <c r="A574" s="13"/>
    </row>
    <row r="575" spans="1:1">
      <c r="A575" s="13"/>
    </row>
    <row r="576" spans="1:1">
      <c r="A576" s="13"/>
    </row>
    <row r="577" spans="1:1">
      <c r="A577" s="13"/>
    </row>
    <row r="578" spans="1:1">
      <c r="A578" s="13"/>
    </row>
    <row r="579" spans="1:1">
      <c r="A579" s="13"/>
    </row>
    <row r="580" spans="1:1">
      <c r="A580" s="13"/>
    </row>
    <row r="581" spans="1:1">
      <c r="A581" s="13"/>
    </row>
    <row r="582" spans="1:1">
      <c r="A582" s="13"/>
    </row>
    <row r="583" spans="1:1">
      <c r="A583" s="13"/>
    </row>
    <row r="584" spans="1:1">
      <c r="A584" s="13"/>
    </row>
    <row r="585" spans="1:1">
      <c r="A585" s="13"/>
    </row>
    <row r="586" spans="1:1">
      <c r="A586" s="13"/>
    </row>
    <row r="587" spans="1:1">
      <c r="A587" s="13"/>
    </row>
    <row r="588" spans="1:1">
      <c r="A588" s="13"/>
    </row>
    <row r="589" spans="1:1">
      <c r="A589" s="13"/>
    </row>
    <row r="590" spans="1:1">
      <c r="A590" s="13"/>
    </row>
    <row r="591" spans="1:1">
      <c r="A591" s="13"/>
    </row>
    <row r="592" spans="1:1">
      <c r="A592" s="13"/>
    </row>
    <row r="593" spans="1:1">
      <c r="A593" s="13"/>
    </row>
    <row r="594" spans="1:1">
      <c r="A594" s="13"/>
    </row>
    <row r="595" spans="1:1">
      <c r="A595" s="13"/>
    </row>
    <row r="596" spans="1:1">
      <c r="A596" s="13"/>
    </row>
    <row r="597" spans="1:1">
      <c r="A597" s="13"/>
    </row>
    <row r="598" spans="1:1">
      <c r="A598" s="13"/>
    </row>
    <row r="599" spans="1:1">
      <c r="A599" s="13"/>
    </row>
    <row r="600" spans="1:1">
      <c r="A600" s="13"/>
    </row>
    <row r="601" spans="1:1">
      <c r="A601" s="13"/>
    </row>
    <row r="602" spans="1:1">
      <c r="A602" s="13"/>
    </row>
    <row r="603" spans="1:1">
      <c r="A603" s="13"/>
    </row>
    <row r="604" spans="1:1">
      <c r="A604" s="13"/>
    </row>
    <row r="605" spans="1:1">
      <c r="A605" s="13"/>
    </row>
    <row r="606" spans="1:1">
      <c r="A606" s="13"/>
    </row>
    <row r="607" spans="1:1">
      <c r="A607" s="13"/>
    </row>
    <row r="608" spans="1:1">
      <c r="A608" s="13"/>
    </row>
    <row r="609" spans="1:1">
      <c r="A609" s="13"/>
    </row>
    <row r="610" spans="1:1">
      <c r="A610" s="13"/>
    </row>
    <row r="611" spans="1:1">
      <c r="A611" s="13"/>
    </row>
    <row r="612" spans="1:1">
      <c r="A612" s="13"/>
    </row>
    <row r="613" spans="1:1">
      <c r="A613" s="13"/>
    </row>
    <row r="614" spans="1:1">
      <c r="A614" s="13"/>
    </row>
    <row r="615" spans="1:1">
      <c r="A615" s="13"/>
    </row>
    <row r="616" spans="1:1">
      <c r="A616" s="13"/>
    </row>
    <row r="617" spans="1:1">
      <c r="A617" s="13"/>
    </row>
    <row r="618" spans="1:1">
      <c r="A618" s="13"/>
    </row>
    <row r="619" spans="1:1">
      <c r="A619" s="13"/>
    </row>
    <row r="620" spans="1:1">
      <c r="A620" s="13"/>
    </row>
    <row r="621" spans="1:1">
      <c r="A621" s="13"/>
    </row>
    <row r="622" spans="1:1">
      <c r="A622" s="13"/>
    </row>
    <row r="623" spans="1:1">
      <c r="A623" s="13"/>
    </row>
    <row r="624" spans="1:1">
      <c r="A624" s="13"/>
    </row>
    <row r="625" spans="1:1">
      <c r="A625" s="13"/>
    </row>
    <row r="626" spans="1:1">
      <c r="A626" s="13"/>
    </row>
    <row r="627" spans="1:1">
      <c r="A627" s="13"/>
    </row>
    <row r="628" spans="1:1">
      <c r="A628" s="13"/>
    </row>
    <row r="629" spans="1:1">
      <c r="A629" s="13"/>
    </row>
    <row r="630" spans="1:1">
      <c r="A630" s="13"/>
    </row>
    <row r="631" spans="1:1">
      <c r="A631" s="13"/>
    </row>
    <row r="632" spans="1:1">
      <c r="A632" s="13"/>
    </row>
    <row r="633" spans="1:1">
      <c r="A633" s="13"/>
    </row>
    <row r="634" spans="1:1">
      <c r="A634" s="13"/>
    </row>
    <row r="635" spans="1:1">
      <c r="A635" s="13"/>
    </row>
    <row r="636" spans="1:1">
      <c r="A636" s="13"/>
    </row>
    <row r="637" spans="1:1">
      <c r="A637" s="13"/>
    </row>
    <row r="638" spans="1:1">
      <c r="A638" s="13"/>
    </row>
    <row r="639" spans="1:1">
      <c r="A639" s="13"/>
    </row>
    <row r="640" spans="1:1">
      <c r="A640" s="13"/>
    </row>
    <row r="641" spans="1:1">
      <c r="A641" s="13"/>
    </row>
    <row r="642" spans="1:1">
      <c r="A642" s="13"/>
    </row>
    <row r="643" spans="1:1">
      <c r="A643" s="13"/>
    </row>
    <row r="644" spans="1:1">
      <c r="A644" s="13"/>
    </row>
    <row r="645" spans="1:1">
      <c r="A645" s="13"/>
    </row>
    <row r="646" spans="1:1">
      <c r="A646" s="13"/>
    </row>
    <row r="647" spans="1:1">
      <c r="A647" s="13"/>
    </row>
    <row r="648" spans="1:1">
      <c r="A648" s="13"/>
    </row>
    <row r="649" spans="1:1">
      <c r="A649" s="13"/>
    </row>
    <row r="650" spans="1:1">
      <c r="A650" s="13"/>
    </row>
    <row r="651" spans="1:1">
      <c r="A651" s="13"/>
    </row>
    <row r="652" spans="1:1">
      <c r="A652" s="13"/>
    </row>
    <row r="653" spans="1:1">
      <c r="A653" s="13"/>
    </row>
    <row r="654" spans="1:1">
      <c r="A654" s="13"/>
    </row>
    <row r="655" spans="1:1">
      <c r="A655" s="13"/>
    </row>
    <row r="656" spans="1:1">
      <c r="A656" s="13"/>
    </row>
    <row r="657" spans="1:1">
      <c r="A657" s="13"/>
    </row>
    <row r="658" spans="1:1">
      <c r="A658" s="13"/>
    </row>
    <row r="659" spans="1:1">
      <c r="A659" s="13"/>
    </row>
    <row r="660" spans="1:1">
      <c r="A660" s="13"/>
    </row>
    <row r="661" spans="1:1">
      <c r="A661" s="13"/>
    </row>
    <row r="662" spans="1:1">
      <c r="A662" s="13"/>
    </row>
    <row r="663" spans="1:1">
      <c r="A663" s="13"/>
    </row>
    <row r="664" spans="1:1">
      <c r="A664" s="13"/>
    </row>
    <row r="665" spans="1:1">
      <c r="A665" s="13"/>
    </row>
    <row r="666" spans="1:1">
      <c r="A666" s="13"/>
    </row>
    <row r="667" spans="1:1">
      <c r="A667" s="13"/>
    </row>
    <row r="668" spans="1:1">
      <c r="A668" s="13"/>
    </row>
    <row r="669" spans="1:1">
      <c r="A669" s="13"/>
    </row>
    <row r="670" spans="1:1">
      <c r="A670" s="13"/>
    </row>
    <row r="671" spans="1:1">
      <c r="A671" s="13"/>
    </row>
    <row r="672" spans="1:1">
      <c r="A672" s="13"/>
    </row>
    <row r="673" spans="1:1">
      <c r="A673" s="13"/>
    </row>
    <row r="674" spans="1:1">
      <c r="A674" s="13"/>
    </row>
    <row r="675" spans="1:1">
      <c r="A675" s="13"/>
    </row>
    <row r="676" spans="1:1">
      <c r="A676" s="13"/>
    </row>
    <row r="677" spans="1:1">
      <c r="A677" s="13"/>
    </row>
    <row r="678" spans="1:1">
      <c r="A678" s="13"/>
    </row>
    <row r="679" spans="1:1">
      <c r="A679" s="13"/>
    </row>
    <row r="680" spans="1:1">
      <c r="A680" s="13"/>
    </row>
    <row r="681" spans="1:1">
      <c r="A681" s="13"/>
    </row>
    <row r="682" spans="1:1">
      <c r="A682" s="13"/>
    </row>
    <row r="683" spans="1:1">
      <c r="A683" s="13"/>
    </row>
    <row r="684" spans="1:1">
      <c r="A684" s="13"/>
    </row>
    <row r="685" spans="1:1">
      <c r="A685" s="13"/>
    </row>
    <row r="686" spans="1:1">
      <c r="A686" s="13"/>
    </row>
    <row r="687" spans="1:1">
      <c r="A687" s="13"/>
    </row>
    <row r="688" spans="1:1">
      <c r="A688" s="13"/>
    </row>
    <row r="689" spans="1:1">
      <c r="A689" s="13"/>
    </row>
    <row r="690" spans="1:1">
      <c r="A690" s="13"/>
    </row>
    <row r="691" spans="1:1">
      <c r="A691" s="13"/>
    </row>
    <row r="692" spans="1:1">
      <c r="A692" s="13"/>
    </row>
    <row r="693" spans="1:1">
      <c r="A693" s="13"/>
    </row>
    <row r="694" spans="1:1">
      <c r="A694" s="13"/>
    </row>
    <row r="695" spans="1:1">
      <c r="A695" s="13"/>
    </row>
    <row r="696" spans="1:1">
      <c r="A696" s="13"/>
    </row>
    <row r="697" spans="1:1">
      <c r="A697" s="13"/>
    </row>
    <row r="698" spans="1:1">
      <c r="A698" s="13"/>
    </row>
    <row r="699" spans="1:1">
      <c r="A699" s="13"/>
    </row>
    <row r="700" spans="1:1">
      <c r="A700" s="13"/>
    </row>
    <row r="701" spans="1:1">
      <c r="A701" s="13"/>
    </row>
    <row r="702" spans="1:1">
      <c r="A702" s="13"/>
    </row>
    <row r="703" spans="1:1">
      <c r="A703" s="13"/>
    </row>
    <row r="704" spans="1:1">
      <c r="A704" s="13"/>
    </row>
    <row r="705" spans="1:1">
      <c r="A705" s="13"/>
    </row>
    <row r="706" spans="1:1">
      <c r="A706" s="13"/>
    </row>
    <row r="707" spans="1:1">
      <c r="A707" s="13"/>
    </row>
    <row r="708" spans="1:1">
      <c r="A708" s="13"/>
    </row>
    <row r="709" spans="1:1">
      <c r="A709" s="13"/>
    </row>
    <row r="710" spans="1:1">
      <c r="A710" s="13"/>
    </row>
    <row r="711" spans="1:1">
      <c r="A711" s="13"/>
    </row>
    <row r="712" spans="1:1">
      <c r="A712" s="13"/>
    </row>
    <row r="713" spans="1:1">
      <c r="A713" s="13"/>
    </row>
    <row r="714" spans="1:1">
      <c r="A714" s="13"/>
    </row>
    <row r="715" spans="1:1">
      <c r="A715" s="13"/>
    </row>
    <row r="716" spans="1:1">
      <c r="A716" s="13"/>
    </row>
    <row r="717" spans="1:1">
      <c r="A717" s="13"/>
    </row>
    <row r="718" spans="1:1">
      <c r="A718" s="13"/>
    </row>
    <row r="719" spans="1:1">
      <c r="A719" s="13"/>
    </row>
    <row r="720" spans="1:1">
      <c r="A720" s="13"/>
    </row>
    <row r="721" spans="1:1">
      <c r="A721" s="13"/>
    </row>
    <row r="722" spans="1:1">
      <c r="A722" s="13"/>
    </row>
    <row r="723" spans="1:1">
      <c r="A723" s="13"/>
    </row>
    <row r="724" spans="1:1">
      <c r="A724" s="13"/>
    </row>
    <row r="725" spans="1:1">
      <c r="A725" s="13"/>
    </row>
    <row r="726" spans="1:1">
      <c r="A726" s="13"/>
    </row>
    <row r="727" spans="1:1">
      <c r="A727" s="13"/>
    </row>
    <row r="728" spans="1:1">
      <c r="A728" s="13"/>
    </row>
    <row r="729" spans="1:1">
      <c r="A729" s="13"/>
    </row>
    <row r="730" spans="1:1">
      <c r="A730" s="13"/>
    </row>
    <row r="731" spans="1:1">
      <c r="A731" s="13"/>
    </row>
    <row r="732" spans="1:1">
      <c r="A732" s="13"/>
    </row>
    <row r="733" spans="1:1">
      <c r="A733" s="13"/>
    </row>
    <row r="734" spans="1:1">
      <c r="A734" s="13"/>
    </row>
    <row r="735" spans="1:1">
      <c r="A735" s="13"/>
    </row>
    <row r="736" spans="1:1">
      <c r="A736" s="13"/>
    </row>
    <row r="737" spans="1:1">
      <c r="A737" s="13"/>
    </row>
    <row r="738" spans="1:1">
      <c r="A738" s="13"/>
    </row>
    <row r="739" spans="1:1">
      <c r="A739" s="13"/>
    </row>
    <row r="740" spans="1:1">
      <c r="A740" s="13"/>
    </row>
    <row r="741" spans="1:1">
      <c r="A741" s="13"/>
    </row>
    <row r="742" spans="1:1">
      <c r="A742" s="13"/>
    </row>
    <row r="743" spans="1:1">
      <c r="A743" s="13"/>
    </row>
    <row r="744" spans="1:1">
      <c r="A744" s="13"/>
    </row>
    <row r="745" spans="1:1">
      <c r="A745" s="13"/>
    </row>
    <row r="746" spans="1:1">
      <c r="A746" s="13"/>
    </row>
    <row r="747" spans="1:1">
      <c r="A747" s="13"/>
    </row>
    <row r="748" spans="1:1">
      <c r="A748" s="13"/>
    </row>
    <row r="749" spans="1:1">
      <c r="A749" s="13"/>
    </row>
    <row r="750" spans="1:1">
      <c r="A750" s="13"/>
    </row>
    <row r="751" spans="1:1">
      <c r="A751" s="13"/>
    </row>
    <row r="752" spans="1:1">
      <c r="A752" s="13"/>
    </row>
    <row r="753" spans="1:1">
      <c r="A753" s="13"/>
    </row>
    <row r="754" spans="1:1">
      <c r="A754" s="13"/>
    </row>
    <row r="755" spans="1:1">
      <c r="A755" s="13"/>
    </row>
    <row r="756" spans="1:1">
      <c r="A756" s="13"/>
    </row>
    <row r="757" spans="1:1">
      <c r="A757" s="13"/>
    </row>
    <row r="758" spans="1:1">
      <c r="A758" s="13"/>
    </row>
    <row r="759" spans="1:1">
      <c r="A759" s="13"/>
    </row>
    <row r="760" spans="1:1">
      <c r="A760" s="13"/>
    </row>
    <row r="761" spans="1:1">
      <c r="A761" s="13"/>
    </row>
    <row r="762" spans="1:1">
      <c r="A762" s="13"/>
    </row>
    <row r="763" spans="1:1">
      <c r="A763" s="13"/>
    </row>
    <row r="764" spans="1:1">
      <c r="A764" s="13"/>
    </row>
    <row r="765" spans="1:1">
      <c r="A765" s="13"/>
    </row>
    <row r="766" spans="1:1">
      <c r="A766" s="13"/>
    </row>
    <row r="767" spans="1:1">
      <c r="A767" s="13"/>
    </row>
    <row r="768" spans="1:1">
      <c r="A768" s="13"/>
    </row>
    <row r="769" spans="1:1">
      <c r="A769" s="13"/>
    </row>
    <row r="770" spans="1:1">
      <c r="A770" s="13"/>
    </row>
    <row r="771" spans="1:1">
      <c r="A771" s="13"/>
    </row>
    <row r="772" spans="1:1">
      <c r="A772" s="13"/>
    </row>
    <row r="773" spans="1:1">
      <c r="A773" s="13"/>
    </row>
    <row r="774" spans="1:1">
      <c r="A774" s="13"/>
    </row>
    <row r="775" spans="1:1">
      <c r="A775" s="13"/>
    </row>
    <row r="776" spans="1:1">
      <c r="A776" s="13"/>
    </row>
    <row r="777" spans="1:1">
      <c r="A777" s="13"/>
    </row>
    <row r="778" spans="1:1">
      <c r="A778" s="13"/>
    </row>
    <row r="779" spans="1:1">
      <c r="A779" s="13"/>
    </row>
    <row r="780" spans="1:1">
      <c r="A780" s="13"/>
    </row>
    <row r="781" spans="1:1">
      <c r="A781" s="13"/>
    </row>
    <row r="782" spans="1:1">
      <c r="A782" s="13"/>
    </row>
    <row r="783" spans="1:1">
      <c r="A783" s="13"/>
    </row>
    <row r="784" spans="1:1">
      <c r="A784" s="13"/>
    </row>
    <row r="785" spans="1:1">
      <c r="A785" s="13"/>
    </row>
    <row r="786" spans="1:1">
      <c r="A786" s="13"/>
    </row>
    <row r="787" spans="1:1">
      <c r="A787" s="13"/>
    </row>
    <row r="788" spans="1:1">
      <c r="A788" s="13"/>
    </row>
    <row r="789" spans="1:1">
      <c r="A789" s="13"/>
    </row>
    <row r="790" spans="1:1">
      <c r="A790" s="13"/>
    </row>
    <row r="791" spans="1:1">
      <c r="A791" s="13"/>
    </row>
    <row r="792" spans="1:1">
      <c r="A792" s="13"/>
    </row>
    <row r="793" spans="1:1">
      <c r="A793" s="13"/>
    </row>
    <row r="794" spans="1:1">
      <c r="A794" s="13"/>
    </row>
    <row r="795" spans="1:1">
      <c r="A795" s="13"/>
    </row>
    <row r="796" spans="1:1">
      <c r="A796" s="13"/>
    </row>
    <row r="797" spans="1:1">
      <c r="A797" s="13"/>
    </row>
    <row r="798" spans="1:1">
      <c r="A798" s="13"/>
    </row>
    <row r="799" spans="1:1">
      <c r="A799" s="13"/>
    </row>
    <row r="800" spans="1:1">
      <c r="A800" s="13"/>
    </row>
    <row r="801" spans="1:1">
      <c r="A801" s="13"/>
    </row>
    <row r="802" spans="1:1">
      <c r="A802" s="13"/>
    </row>
    <row r="803" spans="1:1">
      <c r="A803" s="13"/>
    </row>
    <row r="804" spans="1:1">
      <c r="A804" s="13"/>
    </row>
    <row r="805" spans="1:1">
      <c r="A805" s="13"/>
    </row>
    <row r="806" spans="1:1">
      <c r="A806" s="13"/>
    </row>
    <row r="807" spans="1:1">
      <c r="A807" s="13"/>
    </row>
    <row r="808" spans="1:1">
      <c r="A808" s="13"/>
    </row>
    <row r="809" spans="1:1">
      <c r="A809" s="13"/>
    </row>
    <row r="810" spans="1:1">
      <c r="A810" s="13"/>
    </row>
    <row r="811" spans="1:1">
      <c r="A811" s="13"/>
    </row>
    <row r="812" spans="1:1">
      <c r="A812" s="13"/>
    </row>
    <row r="813" spans="1:1">
      <c r="A813" s="13"/>
    </row>
    <row r="814" spans="1:1">
      <c r="A814" s="13"/>
    </row>
    <row r="815" spans="1:1">
      <c r="A815" s="13"/>
    </row>
    <row r="816" spans="1:1">
      <c r="A816" s="13"/>
    </row>
    <row r="817" spans="1:1">
      <c r="A817" s="13"/>
    </row>
    <row r="818" spans="1:1">
      <c r="A818" s="13"/>
    </row>
    <row r="819" spans="1:1">
      <c r="A819" s="13"/>
    </row>
    <row r="820" spans="1:1">
      <c r="A820" s="13"/>
    </row>
    <row r="821" spans="1:1">
      <c r="A821" s="13"/>
    </row>
    <row r="822" spans="1:1">
      <c r="A822" s="13"/>
    </row>
    <row r="823" spans="1:1">
      <c r="A823" s="13"/>
    </row>
    <row r="824" spans="1:1">
      <c r="A824" s="13"/>
    </row>
    <row r="825" spans="1:1">
      <c r="A825" s="13"/>
    </row>
    <row r="826" spans="1:1">
      <c r="A826" s="13"/>
    </row>
    <row r="827" spans="1:1">
      <c r="A827" s="13"/>
    </row>
    <row r="828" spans="1:1">
      <c r="A828" s="13"/>
    </row>
    <row r="829" spans="1:1">
      <c r="A829" s="13"/>
    </row>
    <row r="830" spans="1:1">
      <c r="A830" s="13"/>
    </row>
    <row r="831" spans="1:1">
      <c r="A831" s="13"/>
    </row>
    <row r="832" spans="1:1">
      <c r="A832" s="13"/>
    </row>
    <row r="833" spans="1:1">
      <c r="A833" s="13"/>
    </row>
    <row r="834" spans="1:1">
      <c r="A834" s="13"/>
    </row>
    <row r="835" spans="1:1">
      <c r="A835" s="13"/>
    </row>
    <row r="836" spans="1:1">
      <c r="A836" s="13"/>
    </row>
    <row r="837" spans="1:1">
      <c r="A837" s="13"/>
    </row>
    <row r="838" spans="1:1">
      <c r="A838" s="13"/>
    </row>
    <row r="839" spans="1:1">
      <c r="A839" s="13"/>
    </row>
    <row r="840" spans="1:1">
      <c r="A840" s="13"/>
    </row>
    <row r="841" spans="1:1">
      <c r="A841" s="13"/>
    </row>
    <row r="842" spans="1:1">
      <c r="A842" s="13"/>
    </row>
    <row r="843" spans="1:1">
      <c r="A843" s="13"/>
    </row>
    <row r="844" spans="1:1">
      <c r="A844" s="13"/>
    </row>
    <row r="845" spans="1:1">
      <c r="A845" s="13"/>
    </row>
    <row r="846" spans="1:1">
      <c r="A846" s="13"/>
    </row>
    <row r="847" spans="1:1">
      <c r="A847" s="13"/>
    </row>
    <row r="848" spans="1:1">
      <c r="A848" s="13"/>
    </row>
    <row r="849" spans="1:1">
      <c r="A849" s="13"/>
    </row>
    <row r="850" spans="1:1">
      <c r="A850" s="13"/>
    </row>
    <row r="851" spans="1:1">
      <c r="A851" s="13"/>
    </row>
    <row r="852" spans="1:1">
      <c r="A852" s="13"/>
    </row>
    <row r="853" spans="1:1">
      <c r="A853" s="13"/>
    </row>
    <row r="854" spans="1:1">
      <c r="A854" s="13"/>
    </row>
    <row r="855" spans="1:1">
      <c r="A855" s="13"/>
    </row>
    <row r="856" spans="1:1">
      <c r="A856" s="13"/>
    </row>
    <row r="857" spans="1:1">
      <c r="A857" s="13"/>
    </row>
    <row r="858" spans="1:1">
      <c r="A858" s="13"/>
    </row>
    <row r="859" spans="1:1">
      <c r="A859" s="13"/>
    </row>
    <row r="860" spans="1:1">
      <c r="A860" s="13"/>
    </row>
    <row r="861" spans="1:1">
      <c r="A861" s="13"/>
    </row>
    <row r="862" spans="1:1">
      <c r="A862" s="13"/>
    </row>
    <row r="863" spans="1:1">
      <c r="A863" s="13"/>
    </row>
    <row r="864" spans="1:1">
      <c r="A864" s="13"/>
    </row>
    <row r="865" spans="1:1">
      <c r="A865" s="13"/>
    </row>
    <row r="866" spans="1:1">
      <c r="A866" s="13"/>
    </row>
    <row r="867" spans="1:1">
      <c r="A867" s="13"/>
    </row>
    <row r="868" spans="1:1">
      <c r="A868" s="13"/>
    </row>
    <row r="869" spans="1:1">
      <c r="A869" s="13"/>
    </row>
    <row r="870" spans="1:1">
      <c r="A870" s="13"/>
    </row>
    <row r="871" spans="1:1">
      <c r="A871" s="13"/>
    </row>
    <row r="872" spans="1:1">
      <c r="A872" s="13"/>
    </row>
    <row r="873" spans="1:1">
      <c r="A873" s="13"/>
    </row>
    <row r="874" spans="1:1">
      <c r="A874" s="13"/>
    </row>
    <row r="875" spans="1:1">
      <c r="A875" s="13"/>
    </row>
    <row r="876" spans="1:1">
      <c r="A876" s="13"/>
    </row>
    <row r="877" spans="1:1">
      <c r="A877" s="13"/>
    </row>
    <row r="878" spans="1:1">
      <c r="A878" s="13"/>
    </row>
    <row r="879" spans="1:1">
      <c r="A879" s="13"/>
    </row>
    <row r="880" spans="1:1">
      <c r="A880" s="13"/>
    </row>
    <row r="881" spans="1:1">
      <c r="A881" s="13"/>
    </row>
    <row r="882" spans="1:1">
      <c r="A882" s="13"/>
    </row>
    <row r="883" spans="1:1">
      <c r="A883" s="13"/>
    </row>
    <row r="884" spans="1:1">
      <c r="A884" s="13"/>
    </row>
    <row r="885" spans="1:1">
      <c r="A885" s="13"/>
    </row>
    <row r="886" spans="1:1">
      <c r="A886" s="13"/>
    </row>
    <row r="887" spans="1:1">
      <c r="A887" s="13"/>
    </row>
    <row r="888" spans="1:1">
      <c r="A888" s="13"/>
    </row>
    <row r="889" spans="1:1">
      <c r="A889" s="13"/>
    </row>
    <row r="890" spans="1:1">
      <c r="A890" s="13"/>
    </row>
    <row r="891" spans="1:1">
      <c r="A891" s="13"/>
    </row>
    <row r="892" spans="1:1">
      <c r="A892" s="13"/>
    </row>
    <row r="893" spans="1:1">
      <c r="A893" s="13"/>
    </row>
    <row r="894" spans="1:1">
      <c r="A894" s="13"/>
    </row>
    <row r="895" spans="1:1">
      <c r="A895" s="13"/>
    </row>
    <row r="896" spans="1:1">
      <c r="A896" s="13"/>
    </row>
    <row r="897" spans="1:1">
      <c r="A897" s="13"/>
    </row>
    <row r="898" spans="1:1">
      <c r="A898" s="13"/>
    </row>
    <row r="899" spans="1:1">
      <c r="A899" s="13"/>
    </row>
    <row r="900" spans="1:1">
      <c r="A900" s="13"/>
    </row>
    <row r="901" spans="1:1">
      <c r="A901" s="13"/>
    </row>
    <row r="902" spans="1:1">
      <c r="A902" s="13"/>
    </row>
    <row r="903" spans="1:1">
      <c r="A903" s="13"/>
    </row>
    <row r="904" spans="1:1">
      <c r="A904" s="13"/>
    </row>
    <row r="905" spans="1:1">
      <c r="A905" s="13"/>
    </row>
    <row r="906" spans="1:1">
      <c r="A906" s="13"/>
    </row>
    <row r="907" spans="1:1">
      <c r="A907" s="13"/>
    </row>
    <row r="908" spans="1:1">
      <c r="A908" s="13"/>
    </row>
    <row r="909" spans="1:1">
      <c r="A909" s="13"/>
    </row>
    <row r="910" spans="1:1">
      <c r="A910" s="13"/>
    </row>
    <row r="911" spans="1:1">
      <c r="A911" s="13"/>
    </row>
    <row r="912" spans="1:1">
      <c r="A912" s="13"/>
    </row>
    <row r="913" spans="1:1">
      <c r="A913" s="13"/>
    </row>
    <row r="914" spans="1:1">
      <c r="A914" s="13"/>
    </row>
    <row r="915" spans="1:1">
      <c r="A915" s="13"/>
    </row>
    <row r="916" spans="1:1">
      <c r="A916" s="13"/>
    </row>
    <row r="917" spans="1:1">
      <c r="A917" s="13"/>
    </row>
    <row r="918" spans="1:1">
      <c r="A918" s="13"/>
    </row>
    <row r="919" spans="1:1">
      <c r="A919" s="13"/>
    </row>
    <row r="920" spans="1:1">
      <c r="A920" s="13"/>
    </row>
    <row r="921" spans="1:1">
      <c r="A921" s="13"/>
    </row>
    <row r="922" spans="1:1">
      <c r="A922" s="13"/>
    </row>
    <row r="923" spans="1:1">
      <c r="A923" s="13"/>
    </row>
    <row r="924" spans="1:1">
      <c r="A924" s="13"/>
    </row>
    <row r="925" spans="1:1">
      <c r="A925" s="13"/>
    </row>
    <row r="926" spans="1:1">
      <c r="A926" s="13"/>
    </row>
    <row r="927" spans="1:1">
      <c r="A927" s="13"/>
    </row>
    <row r="928" spans="1:1">
      <c r="A928" s="13"/>
    </row>
    <row r="929" spans="1:1">
      <c r="A929" s="13"/>
    </row>
    <row r="930" spans="1:1">
      <c r="A930" s="13"/>
    </row>
    <row r="931" spans="1:1">
      <c r="A931" s="13"/>
    </row>
    <row r="932" spans="1:1">
      <c r="A932" s="13"/>
    </row>
    <row r="933" spans="1:1">
      <c r="A933" s="13"/>
    </row>
    <row r="934" spans="1:1">
      <c r="A934" s="13"/>
    </row>
    <row r="935" spans="1:1">
      <c r="A935" s="13"/>
    </row>
    <row r="936" spans="1:1">
      <c r="A936" s="13"/>
    </row>
    <row r="937" spans="1:1">
      <c r="A937" s="13"/>
    </row>
    <row r="938" spans="1:1">
      <c r="A938" s="13"/>
    </row>
    <row r="939" spans="1:1">
      <c r="A939" s="13"/>
    </row>
    <row r="940" spans="1:1">
      <c r="A940" s="13"/>
    </row>
    <row r="941" spans="1:1">
      <c r="A941" s="13"/>
    </row>
    <row r="942" spans="1:1">
      <c r="A942" s="13"/>
    </row>
    <row r="943" spans="1:1">
      <c r="A943" s="13"/>
    </row>
    <row r="944" spans="1:1">
      <c r="A944" s="13"/>
    </row>
    <row r="945" spans="1:1">
      <c r="A945" s="13"/>
    </row>
    <row r="946" spans="1:1">
      <c r="A946" s="13"/>
    </row>
    <row r="947" spans="1:1">
      <c r="A947" s="13"/>
    </row>
    <row r="948" spans="1:1">
      <c r="A948" s="13"/>
    </row>
    <row r="949" spans="1:1">
      <c r="A949" s="13"/>
    </row>
    <row r="950" spans="1:1">
      <c r="A950" s="13"/>
    </row>
    <row r="951" spans="1:1">
      <c r="A951" s="13"/>
    </row>
    <row r="952" spans="1:1">
      <c r="A952" s="13"/>
    </row>
    <row r="953" spans="1:1">
      <c r="A953" s="13"/>
    </row>
    <row r="954" spans="1:1">
      <c r="A954" s="13"/>
    </row>
    <row r="955" spans="1:1">
      <c r="A955" s="13"/>
    </row>
    <row r="956" spans="1:1">
      <c r="A956" s="13"/>
    </row>
    <row r="957" spans="1:1">
      <c r="A957" s="13"/>
    </row>
    <row r="958" spans="1:1">
      <c r="A958" s="13"/>
    </row>
    <row r="959" spans="1:1">
      <c r="A959" s="13"/>
    </row>
    <row r="960" spans="1:1">
      <c r="A960" s="13"/>
    </row>
    <row r="961" spans="1:1">
      <c r="A961" s="13"/>
    </row>
    <row r="962" spans="1:1">
      <c r="A962" s="13"/>
    </row>
    <row r="963" spans="1:1">
      <c r="A963" s="13"/>
    </row>
    <row r="964" spans="1:1">
      <c r="A964" s="13"/>
    </row>
    <row r="965" spans="1:1">
      <c r="A965" s="13"/>
    </row>
    <row r="966" spans="1:1">
      <c r="A966" s="13"/>
    </row>
    <row r="967" spans="1:1">
      <c r="A967" s="13"/>
    </row>
    <row r="968" spans="1:1">
      <c r="A968" s="13"/>
    </row>
    <row r="969" spans="1:1">
      <c r="A969" s="13"/>
    </row>
    <row r="970" spans="1:1">
      <c r="A970" s="13"/>
    </row>
    <row r="971" spans="1:1">
      <c r="A971" s="13"/>
    </row>
    <row r="972" spans="1:1">
      <c r="A972" s="13"/>
    </row>
    <row r="973" spans="1:1">
      <c r="A973" s="13"/>
    </row>
    <row r="974" spans="1:1">
      <c r="A974" s="13"/>
    </row>
    <row r="975" spans="1:1">
      <c r="A975" s="13"/>
    </row>
    <row r="976" spans="1:1">
      <c r="A976" s="13"/>
    </row>
    <row r="977" spans="1:1">
      <c r="A977" s="13"/>
    </row>
    <row r="978" spans="1:1">
      <c r="A978" s="13"/>
    </row>
    <row r="979" spans="1:1">
      <c r="A979" s="13"/>
    </row>
    <row r="980" spans="1:1">
      <c r="A980" s="13"/>
    </row>
    <row r="981" spans="1:1">
      <c r="A981" s="13"/>
    </row>
    <row r="982" spans="1:1">
      <c r="A982" s="13"/>
    </row>
    <row r="983" spans="1:1">
      <c r="A983" s="13"/>
    </row>
    <row r="984" spans="1:1">
      <c r="A984" s="13"/>
    </row>
    <row r="985" spans="1:1">
      <c r="A985" s="13"/>
    </row>
    <row r="986" spans="1:1">
      <c r="A986" s="13"/>
    </row>
    <row r="987" spans="1:1">
      <c r="A987" s="13"/>
    </row>
    <row r="988" spans="1:1">
      <c r="A988" s="13"/>
    </row>
    <row r="989" spans="1:1">
      <c r="A989" s="13"/>
    </row>
    <row r="990" spans="1:1">
      <c r="A990" s="13"/>
    </row>
    <row r="991" spans="1:1">
      <c r="A991" s="13"/>
    </row>
    <row r="992" spans="1:1">
      <c r="A992" s="13"/>
    </row>
    <row r="993" spans="1:1">
      <c r="A993" s="13"/>
    </row>
    <row r="994" spans="1:1">
      <c r="A994" s="13"/>
    </row>
    <row r="995" spans="1:1">
      <c r="A995" s="13"/>
    </row>
    <row r="996" spans="1:1">
      <c r="A996" s="13"/>
    </row>
    <row r="997" spans="1:1">
      <c r="A997" s="13"/>
    </row>
    <row r="998" spans="1:1">
      <c r="A998" s="14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52"/>
  <sheetViews>
    <sheetView workbookViewId="0">
      <selection activeCell="B73" sqref="B73"/>
    </sheetView>
  </sheetViews>
  <sheetFormatPr defaultColWidth="8.82857142857143" defaultRowHeight="15"/>
  <cols>
    <col min="2" max="2" width="19.3333333333333" customWidth="1"/>
    <col min="3" max="3" width="13.5047619047619" customWidth="1"/>
    <col min="4" max="4" width="13.8285714285714" customWidth="1"/>
    <col min="5" max="5" width="13.5047619047619" style="3" customWidth="1"/>
    <col min="6" max="6" width="14.6666666666667" customWidth="1"/>
    <col min="7" max="7" width="12.5047619047619" customWidth="1"/>
    <col min="8" max="8" width="11.5047619047619" customWidth="1"/>
    <col min="9" max="9" width="14.5047619047619" customWidth="1"/>
    <col min="10" max="10" width="11.1619047619048" customWidth="1"/>
    <col min="11" max="11" width="23.6666666666667" style="10" customWidth="1"/>
    <col min="12" max="12" width="20.5047619047619" customWidth="1"/>
    <col min="24" max="24" width="13.8285714285714" customWidth="1"/>
  </cols>
  <sheetData>
    <row r="1" ht="15.75" spans="1:24">
      <c r="A1" s="4" t="s">
        <v>0</v>
      </c>
      <c r="B1" s="1" t="s">
        <v>1</v>
      </c>
      <c r="C1" s="5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3</v>
      </c>
    </row>
    <row r="2" spans="1:24">
      <c r="A2" s="2">
        <v>1</v>
      </c>
      <c r="B2">
        <v>2</v>
      </c>
      <c r="C2">
        <v>1</v>
      </c>
      <c r="D2">
        <v>2</v>
      </c>
      <c r="E2" s="3">
        <f>SUM(B2:D2)</f>
        <v>5</v>
      </c>
      <c r="F2">
        <f t="shared" ref="F2:F33" si="0">(E2/12)*100</f>
        <v>41.6666666666667</v>
      </c>
      <c r="G2" s="7">
        <v>0.135416666666667</v>
      </c>
      <c r="H2" s="7">
        <v>0.15</v>
      </c>
      <c r="I2" s="7" t="str">
        <f t="shared" ref="I2:I12" si="1">TEXT(H2-G2,"h:mm:ss")</f>
        <v>0:21:00</v>
      </c>
      <c r="J2" s="10">
        <f>IF(ISBLANK(I2),"",(I2*86400))</f>
        <v>1260</v>
      </c>
      <c r="K2" s="10">
        <f t="shared" ref="K2:K33" si="2">((I2/12)*86400)</f>
        <v>105</v>
      </c>
      <c r="L2">
        <f t="shared" ref="L2:L33" si="3">IF(K2&gt;0,E2/K2,0)</f>
        <v>0.0476190476190476</v>
      </c>
      <c r="M2">
        <f t="shared" ref="M2:M33" si="4">E2*K2</f>
        <v>525</v>
      </c>
      <c r="N2">
        <v>3</v>
      </c>
      <c r="O2">
        <v>4</v>
      </c>
      <c r="P2">
        <v>3</v>
      </c>
      <c r="Q2">
        <v>3</v>
      </c>
      <c r="R2">
        <v>3</v>
      </c>
      <c r="S2">
        <v>3</v>
      </c>
      <c r="T2">
        <v>3</v>
      </c>
      <c r="U2">
        <v>4</v>
      </c>
      <c r="V2">
        <v>3</v>
      </c>
      <c r="W2">
        <v>3</v>
      </c>
      <c r="X2">
        <v>3</v>
      </c>
    </row>
    <row r="3" spans="1:24">
      <c r="A3" s="2">
        <v>2</v>
      </c>
      <c r="B3">
        <v>3</v>
      </c>
      <c r="C3">
        <v>2</v>
      </c>
      <c r="D3">
        <v>1</v>
      </c>
      <c r="E3" s="3">
        <f t="shared" ref="E3:E66" si="5">SUM(B3:D3)</f>
        <v>6</v>
      </c>
      <c r="F3">
        <f t="shared" si="0"/>
        <v>50</v>
      </c>
      <c r="G3" s="7">
        <v>0.135416666666667</v>
      </c>
      <c r="H3" s="7">
        <v>0.149305555555556</v>
      </c>
      <c r="I3" s="7" t="str">
        <f t="shared" si="1"/>
        <v>0:20:00</v>
      </c>
      <c r="J3" s="10">
        <f t="shared" ref="J3:J66" si="6">IF(ISBLANK(I3),"",(I3*86400))</f>
        <v>1200</v>
      </c>
      <c r="K3" s="10">
        <f t="shared" si="2"/>
        <v>100</v>
      </c>
      <c r="L3">
        <f t="shared" si="3"/>
        <v>0.06</v>
      </c>
      <c r="M3">
        <f t="shared" si="4"/>
        <v>600</v>
      </c>
      <c r="N3">
        <v>4</v>
      </c>
      <c r="O3">
        <v>4</v>
      </c>
      <c r="P3">
        <v>5</v>
      </c>
      <c r="Q3">
        <v>2</v>
      </c>
      <c r="R3">
        <v>3</v>
      </c>
      <c r="S3">
        <v>1</v>
      </c>
      <c r="T3">
        <v>4</v>
      </c>
      <c r="U3">
        <v>5</v>
      </c>
      <c r="V3">
        <v>4</v>
      </c>
      <c r="W3">
        <v>3</v>
      </c>
      <c r="X3">
        <v>4</v>
      </c>
    </row>
    <row r="4" spans="1:24">
      <c r="A4" s="2">
        <v>3</v>
      </c>
      <c r="B4">
        <v>3</v>
      </c>
      <c r="C4">
        <v>3</v>
      </c>
      <c r="D4">
        <v>1</v>
      </c>
      <c r="E4" s="3">
        <f t="shared" si="5"/>
        <v>7</v>
      </c>
      <c r="F4">
        <f t="shared" si="0"/>
        <v>58.3333333333333</v>
      </c>
      <c r="G4" s="7">
        <v>0.135416666666667</v>
      </c>
      <c r="H4" s="7">
        <v>0.145833333333333</v>
      </c>
      <c r="I4" s="7" t="str">
        <f t="shared" si="1"/>
        <v>0:15:00</v>
      </c>
      <c r="J4" s="10">
        <f t="shared" si="6"/>
        <v>900</v>
      </c>
      <c r="K4" s="10">
        <f t="shared" si="2"/>
        <v>75</v>
      </c>
      <c r="L4">
        <f t="shared" si="3"/>
        <v>0.0933333333333333</v>
      </c>
      <c r="M4">
        <f t="shared" si="4"/>
        <v>525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3</v>
      </c>
      <c r="U4">
        <v>3</v>
      </c>
      <c r="V4">
        <v>3</v>
      </c>
      <c r="W4">
        <v>3</v>
      </c>
      <c r="X4">
        <v>4</v>
      </c>
    </row>
    <row r="5" spans="1:24">
      <c r="A5" s="2">
        <v>4</v>
      </c>
      <c r="B5">
        <v>2</v>
      </c>
      <c r="C5">
        <v>3</v>
      </c>
      <c r="D5">
        <v>1</v>
      </c>
      <c r="E5" s="3">
        <f t="shared" si="5"/>
        <v>6</v>
      </c>
      <c r="F5">
        <f t="shared" si="0"/>
        <v>50</v>
      </c>
      <c r="G5" s="7">
        <v>0.134722222222222</v>
      </c>
      <c r="H5" s="7">
        <v>0.145138888888889</v>
      </c>
      <c r="I5" s="7" t="str">
        <f t="shared" si="1"/>
        <v>0:15:00</v>
      </c>
      <c r="J5" s="10">
        <f t="shared" si="6"/>
        <v>900</v>
      </c>
      <c r="K5" s="10">
        <f t="shared" si="2"/>
        <v>75</v>
      </c>
      <c r="L5">
        <f t="shared" si="3"/>
        <v>0.08</v>
      </c>
      <c r="M5">
        <f t="shared" si="4"/>
        <v>450</v>
      </c>
      <c r="N5">
        <v>3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3</v>
      </c>
      <c r="V5">
        <v>3</v>
      </c>
      <c r="W5">
        <v>3</v>
      </c>
      <c r="X5">
        <v>3</v>
      </c>
    </row>
    <row r="6" spans="1:24">
      <c r="A6" s="2">
        <v>5</v>
      </c>
      <c r="B6">
        <v>3</v>
      </c>
      <c r="C6">
        <v>2</v>
      </c>
      <c r="D6">
        <v>1</v>
      </c>
      <c r="E6" s="3">
        <f t="shared" si="5"/>
        <v>6</v>
      </c>
      <c r="F6">
        <f t="shared" si="0"/>
        <v>50</v>
      </c>
      <c r="G6" s="7">
        <v>0.134722222222222</v>
      </c>
      <c r="H6" s="7">
        <v>0.145138888888889</v>
      </c>
      <c r="I6" s="7" t="str">
        <f t="shared" si="1"/>
        <v>0:15:00</v>
      </c>
      <c r="J6" s="10">
        <f t="shared" si="6"/>
        <v>900</v>
      </c>
      <c r="K6" s="10">
        <f t="shared" si="2"/>
        <v>75</v>
      </c>
      <c r="L6">
        <f t="shared" si="3"/>
        <v>0.08</v>
      </c>
      <c r="M6">
        <f t="shared" si="4"/>
        <v>450</v>
      </c>
      <c r="N6">
        <v>3</v>
      </c>
      <c r="O6">
        <v>4</v>
      </c>
      <c r="P6">
        <v>3</v>
      </c>
      <c r="Q6">
        <v>4</v>
      </c>
      <c r="R6">
        <v>3</v>
      </c>
      <c r="S6">
        <v>3</v>
      </c>
      <c r="T6">
        <v>3</v>
      </c>
      <c r="U6">
        <v>3</v>
      </c>
      <c r="V6">
        <v>3</v>
      </c>
      <c r="W6">
        <v>4</v>
      </c>
      <c r="X6">
        <v>3</v>
      </c>
    </row>
    <row r="7" spans="1:24">
      <c r="A7" s="2">
        <v>6</v>
      </c>
      <c r="B7">
        <v>3</v>
      </c>
      <c r="C7">
        <v>1</v>
      </c>
      <c r="D7">
        <v>2</v>
      </c>
      <c r="E7" s="3">
        <f t="shared" si="5"/>
        <v>6</v>
      </c>
      <c r="F7">
        <f t="shared" si="0"/>
        <v>50</v>
      </c>
      <c r="G7" s="7">
        <v>0.136111111111111</v>
      </c>
      <c r="H7" s="7">
        <v>0.145138888888889</v>
      </c>
      <c r="I7" s="7" t="str">
        <f t="shared" si="1"/>
        <v>0:13:00</v>
      </c>
      <c r="J7" s="10">
        <f t="shared" si="6"/>
        <v>780</v>
      </c>
      <c r="K7" s="10">
        <f t="shared" si="2"/>
        <v>65</v>
      </c>
      <c r="L7">
        <f t="shared" si="3"/>
        <v>0.0923076923076923</v>
      </c>
      <c r="M7">
        <f t="shared" si="4"/>
        <v>390</v>
      </c>
      <c r="N7">
        <v>3</v>
      </c>
      <c r="O7">
        <v>4</v>
      </c>
      <c r="P7">
        <v>3</v>
      </c>
      <c r="Q7">
        <v>3</v>
      </c>
      <c r="R7">
        <v>3</v>
      </c>
      <c r="S7">
        <v>3</v>
      </c>
      <c r="T7">
        <v>4</v>
      </c>
      <c r="U7">
        <v>4</v>
      </c>
      <c r="V7">
        <v>3</v>
      </c>
      <c r="W7">
        <v>4</v>
      </c>
      <c r="X7">
        <v>3</v>
      </c>
    </row>
    <row r="8" spans="1:24">
      <c r="A8" s="2">
        <v>7</v>
      </c>
      <c r="B8">
        <v>3</v>
      </c>
      <c r="C8">
        <v>3</v>
      </c>
      <c r="D8">
        <v>1</v>
      </c>
      <c r="E8" s="3">
        <f t="shared" si="5"/>
        <v>7</v>
      </c>
      <c r="F8">
        <f t="shared" si="0"/>
        <v>58.3333333333333</v>
      </c>
      <c r="G8" s="7">
        <v>0.134722222222222</v>
      </c>
      <c r="H8" s="7">
        <v>0.145138888888889</v>
      </c>
      <c r="I8" s="7" t="str">
        <f t="shared" si="1"/>
        <v>0:15:00</v>
      </c>
      <c r="J8" s="10">
        <f t="shared" si="6"/>
        <v>900</v>
      </c>
      <c r="K8" s="10">
        <f t="shared" si="2"/>
        <v>75</v>
      </c>
      <c r="L8">
        <f t="shared" si="3"/>
        <v>0.0933333333333333</v>
      </c>
      <c r="M8">
        <f t="shared" si="4"/>
        <v>525</v>
      </c>
      <c r="N8">
        <v>3</v>
      </c>
      <c r="O8">
        <v>3</v>
      </c>
      <c r="P8">
        <v>3</v>
      </c>
      <c r="Q8">
        <v>3</v>
      </c>
      <c r="R8">
        <v>4</v>
      </c>
      <c r="S8">
        <v>3</v>
      </c>
      <c r="T8">
        <v>3</v>
      </c>
      <c r="U8">
        <v>4</v>
      </c>
      <c r="V8">
        <v>3</v>
      </c>
      <c r="W8">
        <v>4</v>
      </c>
      <c r="X8">
        <v>4</v>
      </c>
    </row>
    <row r="9" spans="1:24">
      <c r="A9" s="2">
        <v>8</v>
      </c>
      <c r="B9">
        <v>3</v>
      </c>
      <c r="C9">
        <v>1</v>
      </c>
      <c r="D9">
        <v>1</v>
      </c>
      <c r="E9" s="3">
        <f t="shared" si="5"/>
        <v>5</v>
      </c>
      <c r="F9">
        <f t="shared" si="0"/>
        <v>41.6666666666667</v>
      </c>
      <c r="G9" s="7">
        <v>0.197222222222222</v>
      </c>
      <c r="H9" s="7">
        <v>0.211805555555556</v>
      </c>
      <c r="I9" s="7" t="str">
        <f t="shared" si="1"/>
        <v>0:21:00</v>
      </c>
      <c r="J9" s="10">
        <f t="shared" si="6"/>
        <v>1260</v>
      </c>
      <c r="K9" s="10">
        <f t="shared" si="2"/>
        <v>105</v>
      </c>
      <c r="L9">
        <f t="shared" si="3"/>
        <v>0.0476190476190476</v>
      </c>
      <c r="M9">
        <f t="shared" si="4"/>
        <v>525</v>
      </c>
      <c r="N9">
        <v>4</v>
      </c>
      <c r="O9">
        <v>5</v>
      </c>
      <c r="P9">
        <v>5</v>
      </c>
      <c r="Q9">
        <v>4</v>
      </c>
      <c r="R9">
        <v>5</v>
      </c>
      <c r="S9">
        <v>4</v>
      </c>
      <c r="T9">
        <v>4</v>
      </c>
      <c r="U9">
        <v>4</v>
      </c>
      <c r="V9">
        <v>4</v>
      </c>
      <c r="W9">
        <v>5</v>
      </c>
      <c r="X9">
        <v>4</v>
      </c>
    </row>
    <row r="10" spans="1:24">
      <c r="A10" s="2">
        <v>9</v>
      </c>
      <c r="B10">
        <v>2</v>
      </c>
      <c r="C10">
        <v>2</v>
      </c>
      <c r="D10">
        <v>2</v>
      </c>
      <c r="E10" s="3">
        <f t="shared" si="5"/>
        <v>6</v>
      </c>
      <c r="F10">
        <f t="shared" si="0"/>
        <v>50</v>
      </c>
      <c r="G10" s="7">
        <v>0.438194444444444</v>
      </c>
      <c r="H10" s="7">
        <v>0.451388888888889</v>
      </c>
      <c r="I10" s="7" t="str">
        <f t="shared" si="1"/>
        <v>0:19:00</v>
      </c>
      <c r="J10" s="10">
        <f t="shared" si="6"/>
        <v>1140</v>
      </c>
      <c r="K10" s="10">
        <f t="shared" si="2"/>
        <v>95</v>
      </c>
      <c r="L10">
        <f t="shared" si="3"/>
        <v>0.0631578947368421</v>
      </c>
      <c r="M10">
        <f t="shared" si="4"/>
        <v>570</v>
      </c>
      <c r="N10">
        <v>4</v>
      </c>
      <c r="O10">
        <v>4</v>
      </c>
      <c r="P10">
        <v>3</v>
      </c>
      <c r="Q10">
        <v>4</v>
      </c>
      <c r="R10">
        <v>3</v>
      </c>
      <c r="S10">
        <v>3</v>
      </c>
      <c r="T10">
        <v>4</v>
      </c>
      <c r="U10">
        <v>4</v>
      </c>
      <c r="V10">
        <v>3</v>
      </c>
      <c r="W10">
        <v>4</v>
      </c>
      <c r="X10">
        <v>3</v>
      </c>
    </row>
    <row r="11" spans="1:24">
      <c r="A11" s="2">
        <v>10</v>
      </c>
      <c r="B11">
        <v>2</v>
      </c>
      <c r="C11">
        <v>3</v>
      </c>
      <c r="D11">
        <v>4</v>
      </c>
      <c r="E11" s="3">
        <f t="shared" si="5"/>
        <v>9</v>
      </c>
      <c r="F11">
        <f t="shared" si="0"/>
        <v>75</v>
      </c>
      <c r="G11" s="7">
        <v>0.4375</v>
      </c>
      <c r="H11" s="7">
        <v>0.447916666666667</v>
      </c>
      <c r="I11" s="7" t="str">
        <f t="shared" si="1"/>
        <v>0:15:00</v>
      </c>
      <c r="J11" s="10">
        <f t="shared" si="6"/>
        <v>900</v>
      </c>
      <c r="K11" s="10">
        <f t="shared" si="2"/>
        <v>75</v>
      </c>
      <c r="L11">
        <f t="shared" si="3"/>
        <v>0.12</v>
      </c>
      <c r="M11">
        <f t="shared" si="4"/>
        <v>675</v>
      </c>
      <c r="N11">
        <v>3</v>
      </c>
      <c r="O11">
        <v>2</v>
      </c>
      <c r="P11">
        <v>2</v>
      </c>
      <c r="Q11">
        <v>3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</row>
    <row r="12" spans="1:24">
      <c r="A12" s="2">
        <v>11</v>
      </c>
      <c r="B12">
        <v>3</v>
      </c>
      <c r="C12">
        <v>3</v>
      </c>
      <c r="D12">
        <v>4</v>
      </c>
      <c r="E12" s="3">
        <f t="shared" si="5"/>
        <v>10</v>
      </c>
      <c r="F12">
        <f t="shared" si="0"/>
        <v>83.3333333333333</v>
      </c>
      <c r="G12" s="7">
        <v>0.438194444444444</v>
      </c>
      <c r="H12" s="7">
        <v>0.446527777777778</v>
      </c>
      <c r="I12" s="7" t="str">
        <f t="shared" si="1"/>
        <v>0:12:00</v>
      </c>
      <c r="J12" s="10">
        <f t="shared" si="6"/>
        <v>720</v>
      </c>
      <c r="K12" s="10">
        <f t="shared" si="2"/>
        <v>60</v>
      </c>
      <c r="L12">
        <f t="shared" si="3"/>
        <v>0.166666666666667</v>
      </c>
      <c r="M12">
        <f t="shared" si="4"/>
        <v>600</v>
      </c>
      <c r="N12">
        <v>4</v>
      </c>
      <c r="O12">
        <v>4</v>
      </c>
      <c r="P12">
        <v>3</v>
      </c>
      <c r="Q12">
        <v>3</v>
      </c>
      <c r="R12">
        <v>3</v>
      </c>
      <c r="S12">
        <v>4</v>
      </c>
      <c r="T12">
        <v>4</v>
      </c>
      <c r="U12">
        <v>2</v>
      </c>
      <c r="V12">
        <v>2</v>
      </c>
      <c r="W12">
        <v>4</v>
      </c>
      <c r="X12">
        <v>4</v>
      </c>
    </row>
    <row r="13" spans="1:24">
      <c r="A13" s="2">
        <v>12</v>
      </c>
      <c r="B13">
        <v>3</v>
      </c>
      <c r="C13">
        <v>2</v>
      </c>
      <c r="D13">
        <v>3</v>
      </c>
      <c r="E13" s="3">
        <f t="shared" si="5"/>
        <v>8</v>
      </c>
      <c r="F13">
        <f t="shared" si="0"/>
        <v>66.6666666666667</v>
      </c>
      <c r="G13" s="7"/>
      <c r="I13" s="7"/>
      <c r="J13" s="10" t="str">
        <f t="shared" si="6"/>
        <v/>
      </c>
      <c r="K13" s="10">
        <f t="shared" si="2"/>
        <v>0</v>
      </c>
      <c r="L13">
        <f t="shared" si="3"/>
        <v>0</v>
      </c>
      <c r="M13">
        <f t="shared" si="4"/>
        <v>0</v>
      </c>
      <c r="N13">
        <v>3</v>
      </c>
      <c r="O13">
        <v>3</v>
      </c>
      <c r="P13">
        <v>4</v>
      </c>
      <c r="Q13">
        <v>3</v>
      </c>
      <c r="R13">
        <v>4</v>
      </c>
      <c r="S13">
        <v>4</v>
      </c>
      <c r="T13">
        <v>4</v>
      </c>
      <c r="U13">
        <v>4</v>
      </c>
      <c r="V13">
        <v>3</v>
      </c>
      <c r="W13">
        <v>4</v>
      </c>
      <c r="X13">
        <v>3</v>
      </c>
    </row>
    <row r="14" spans="1:24">
      <c r="A14" s="2">
        <v>13</v>
      </c>
      <c r="B14">
        <v>2</v>
      </c>
      <c r="C14">
        <v>1</v>
      </c>
      <c r="D14">
        <v>3</v>
      </c>
      <c r="E14" s="3">
        <f t="shared" si="5"/>
        <v>6</v>
      </c>
      <c r="F14">
        <f t="shared" si="0"/>
        <v>50</v>
      </c>
      <c r="G14" s="7">
        <v>0.4375</v>
      </c>
      <c r="H14" s="7">
        <v>0.451388888888889</v>
      </c>
      <c r="I14" s="7" t="str">
        <f t="shared" ref="I14:I25" si="7">TEXT(H14-G14,"h:mm:ss")</f>
        <v>0:20:00</v>
      </c>
      <c r="J14" s="10">
        <f t="shared" si="6"/>
        <v>1200</v>
      </c>
      <c r="K14" s="10">
        <f t="shared" si="2"/>
        <v>100</v>
      </c>
      <c r="L14">
        <f t="shared" si="3"/>
        <v>0.06</v>
      </c>
      <c r="M14">
        <f t="shared" si="4"/>
        <v>600</v>
      </c>
      <c r="N14">
        <v>5</v>
      </c>
      <c r="O14">
        <v>5</v>
      </c>
      <c r="P14">
        <v>4</v>
      </c>
      <c r="Q14">
        <v>4</v>
      </c>
      <c r="R14">
        <v>3</v>
      </c>
      <c r="S14">
        <v>3</v>
      </c>
      <c r="T14">
        <v>3</v>
      </c>
      <c r="U14">
        <v>4</v>
      </c>
      <c r="V14">
        <v>3</v>
      </c>
      <c r="W14">
        <v>4</v>
      </c>
      <c r="X14">
        <v>4</v>
      </c>
    </row>
    <row r="15" spans="1:24">
      <c r="A15" s="2">
        <v>14</v>
      </c>
      <c r="B15">
        <v>2</v>
      </c>
      <c r="C15">
        <v>2</v>
      </c>
      <c r="D15">
        <v>3</v>
      </c>
      <c r="E15" s="3">
        <f t="shared" si="5"/>
        <v>7</v>
      </c>
      <c r="F15">
        <f t="shared" si="0"/>
        <v>58.3333333333333</v>
      </c>
      <c r="G15" s="7">
        <v>0.4375</v>
      </c>
      <c r="H15" s="7">
        <v>0.451388888888889</v>
      </c>
      <c r="I15" s="7" t="str">
        <f t="shared" si="7"/>
        <v>0:20:00</v>
      </c>
      <c r="J15" s="10">
        <f t="shared" si="6"/>
        <v>1200</v>
      </c>
      <c r="K15" s="10">
        <f t="shared" si="2"/>
        <v>100</v>
      </c>
      <c r="L15">
        <f t="shared" si="3"/>
        <v>0.07</v>
      </c>
      <c r="M15">
        <f t="shared" si="4"/>
        <v>700</v>
      </c>
      <c r="N15">
        <v>4</v>
      </c>
      <c r="O15">
        <v>4</v>
      </c>
      <c r="P15">
        <v>4</v>
      </c>
      <c r="Q15">
        <v>4</v>
      </c>
      <c r="R15">
        <v>4</v>
      </c>
      <c r="S15">
        <v>4</v>
      </c>
      <c r="T15">
        <v>4</v>
      </c>
      <c r="U15">
        <v>4</v>
      </c>
      <c r="V15">
        <v>3</v>
      </c>
      <c r="W15">
        <v>4</v>
      </c>
      <c r="X15">
        <v>4</v>
      </c>
    </row>
    <row r="16" spans="1:24">
      <c r="A16" s="2">
        <v>15</v>
      </c>
      <c r="B16">
        <v>2</v>
      </c>
      <c r="C16">
        <v>2</v>
      </c>
      <c r="D16">
        <v>3</v>
      </c>
      <c r="E16" s="3">
        <f t="shared" si="5"/>
        <v>7</v>
      </c>
      <c r="F16">
        <f t="shared" si="0"/>
        <v>58.3333333333333</v>
      </c>
      <c r="G16" s="7">
        <v>0.4375</v>
      </c>
      <c r="H16" s="7">
        <v>0.451388888888889</v>
      </c>
      <c r="I16" s="7" t="str">
        <f t="shared" si="7"/>
        <v>0:20:00</v>
      </c>
      <c r="J16" s="10">
        <f t="shared" si="6"/>
        <v>1200</v>
      </c>
      <c r="K16" s="10">
        <f t="shared" si="2"/>
        <v>100</v>
      </c>
      <c r="L16">
        <f t="shared" si="3"/>
        <v>0.07</v>
      </c>
      <c r="M16">
        <f t="shared" si="4"/>
        <v>700</v>
      </c>
      <c r="N16">
        <v>2</v>
      </c>
      <c r="O16">
        <v>2</v>
      </c>
      <c r="P16">
        <v>2</v>
      </c>
      <c r="Q16">
        <v>2</v>
      </c>
      <c r="R16">
        <v>2</v>
      </c>
      <c r="S16">
        <v>3</v>
      </c>
      <c r="T16">
        <v>4</v>
      </c>
      <c r="U16">
        <v>3</v>
      </c>
      <c r="V16">
        <v>4</v>
      </c>
      <c r="W16">
        <v>4</v>
      </c>
      <c r="X16">
        <v>2</v>
      </c>
    </row>
    <row r="17" spans="1:24">
      <c r="A17" s="2">
        <v>16</v>
      </c>
      <c r="B17">
        <v>3</v>
      </c>
      <c r="C17">
        <v>4</v>
      </c>
      <c r="D17">
        <v>2</v>
      </c>
      <c r="E17" s="3">
        <f t="shared" si="5"/>
        <v>9</v>
      </c>
      <c r="F17">
        <f t="shared" si="0"/>
        <v>75</v>
      </c>
      <c r="G17" s="7">
        <v>0.438194444444444</v>
      </c>
      <c r="H17" s="7">
        <v>0.45</v>
      </c>
      <c r="I17" s="7" t="str">
        <f t="shared" si="7"/>
        <v>0:17:00</v>
      </c>
      <c r="J17" s="10">
        <f t="shared" si="6"/>
        <v>1020</v>
      </c>
      <c r="K17" s="10">
        <f t="shared" si="2"/>
        <v>85</v>
      </c>
      <c r="L17">
        <f t="shared" si="3"/>
        <v>0.105882352941176</v>
      </c>
      <c r="M17">
        <f t="shared" si="4"/>
        <v>765</v>
      </c>
      <c r="N17">
        <v>2</v>
      </c>
      <c r="O17">
        <v>3</v>
      </c>
      <c r="P17">
        <v>3</v>
      </c>
      <c r="Q17">
        <v>4</v>
      </c>
      <c r="R17">
        <v>3</v>
      </c>
      <c r="S17">
        <v>3</v>
      </c>
      <c r="T17">
        <v>4</v>
      </c>
      <c r="U17">
        <v>4</v>
      </c>
      <c r="V17">
        <v>4</v>
      </c>
      <c r="W17">
        <v>4</v>
      </c>
      <c r="X17">
        <v>4</v>
      </c>
    </row>
    <row r="18" spans="1:24">
      <c r="A18" s="2">
        <v>17</v>
      </c>
      <c r="B18">
        <v>3</v>
      </c>
      <c r="C18">
        <v>1</v>
      </c>
      <c r="D18">
        <v>2</v>
      </c>
      <c r="E18" s="3">
        <f t="shared" si="5"/>
        <v>6</v>
      </c>
      <c r="F18">
        <f t="shared" si="0"/>
        <v>50</v>
      </c>
      <c r="G18" s="7">
        <v>0.438194444444444</v>
      </c>
      <c r="H18" s="7">
        <v>0.451388888888889</v>
      </c>
      <c r="I18" s="7" t="str">
        <f t="shared" si="7"/>
        <v>0:19:00</v>
      </c>
      <c r="J18" s="10">
        <f t="shared" si="6"/>
        <v>1140</v>
      </c>
      <c r="K18" s="10">
        <f t="shared" si="2"/>
        <v>95</v>
      </c>
      <c r="L18">
        <f t="shared" si="3"/>
        <v>0.0631578947368421</v>
      </c>
      <c r="M18">
        <f t="shared" si="4"/>
        <v>570</v>
      </c>
      <c r="N18">
        <v>4</v>
      </c>
      <c r="O18">
        <v>4</v>
      </c>
      <c r="P18">
        <v>5</v>
      </c>
      <c r="Q18">
        <v>4</v>
      </c>
      <c r="R18">
        <v>5</v>
      </c>
      <c r="S18">
        <v>5</v>
      </c>
      <c r="T18">
        <v>5</v>
      </c>
      <c r="U18">
        <v>5</v>
      </c>
      <c r="V18">
        <v>4</v>
      </c>
      <c r="W18">
        <v>5</v>
      </c>
      <c r="X18">
        <v>4</v>
      </c>
    </row>
    <row r="19" spans="1:24">
      <c r="A19" s="2">
        <v>18</v>
      </c>
      <c r="B19">
        <v>3</v>
      </c>
      <c r="C19">
        <v>4</v>
      </c>
      <c r="D19">
        <v>4</v>
      </c>
      <c r="E19" s="3">
        <f t="shared" si="5"/>
        <v>11</v>
      </c>
      <c r="F19">
        <f t="shared" si="0"/>
        <v>91.6666666666667</v>
      </c>
      <c r="G19" s="7">
        <v>0.4375</v>
      </c>
      <c r="H19" s="7">
        <v>0.451388888888889</v>
      </c>
      <c r="I19" s="7" t="str">
        <f t="shared" si="7"/>
        <v>0:20:00</v>
      </c>
      <c r="J19" s="10">
        <f t="shared" si="6"/>
        <v>1200</v>
      </c>
      <c r="K19" s="10">
        <f t="shared" si="2"/>
        <v>100</v>
      </c>
      <c r="L19">
        <f t="shared" si="3"/>
        <v>0.11</v>
      </c>
      <c r="M19">
        <f t="shared" si="4"/>
        <v>1100</v>
      </c>
      <c r="N19">
        <v>3</v>
      </c>
      <c r="O19">
        <v>3</v>
      </c>
      <c r="P19">
        <v>4</v>
      </c>
      <c r="Q19">
        <v>4</v>
      </c>
      <c r="R19">
        <v>4</v>
      </c>
      <c r="S19">
        <v>5</v>
      </c>
      <c r="T19">
        <v>5</v>
      </c>
      <c r="U19">
        <v>3</v>
      </c>
      <c r="V19">
        <v>3</v>
      </c>
      <c r="W19">
        <v>4</v>
      </c>
      <c r="X19">
        <v>4</v>
      </c>
    </row>
    <row r="20" spans="1:24">
      <c r="A20" s="2">
        <v>19</v>
      </c>
      <c r="B20">
        <v>4</v>
      </c>
      <c r="C20">
        <v>4</v>
      </c>
      <c r="D20">
        <v>4</v>
      </c>
      <c r="E20" s="3">
        <f t="shared" si="5"/>
        <v>12</v>
      </c>
      <c r="F20">
        <f t="shared" si="0"/>
        <v>100</v>
      </c>
      <c r="G20" s="7">
        <v>0.438194444444444</v>
      </c>
      <c r="H20" s="7">
        <v>0.448611111111111</v>
      </c>
      <c r="I20" s="7" t="str">
        <f t="shared" si="7"/>
        <v>0:15:00</v>
      </c>
      <c r="J20" s="10">
        <f t="shared" si="6"/>
        <v>900</v>
      </c>
      <c r="K20" s="10">
        <f t="shared" si="2"/>
        <v>75</v>
      </c>
      <c r="L20">
        <f t="shared" si="3"/>
        <v>0.16</v>
      </c>
      <c r="M20">
        <f t="shared" si="4"/>
        <v>900</v>
      </c>
      <c r="N20">
        <v>4</v>
      </c>
      <c r="O20">
        <v>4</v>
      </c>
      <c r="P20">
        <v>4</v>
      </c>
      <c r="Q20">
        <v>2</v>
      </c>
      <c r="R20">
        <v>2</v>
      </c>
      <c r="S20">
        <v>3</v>
      </c>
      <c r="T20">
        <v>4</v>
      </c>
      <c r="U20">
        <v>4</v>
      </c>
      <c r="V20">
        <v>2</v>
      </c>
      <c r="W20">
        <v>2</v>
      </c>
      <c r="X20">
        <v>2</v>
      </c>
    </row>
    <row r="21" spans="1:24">
      <c r="A21" s="2">
        <v>20</v>
      </c>
      <c r="B21">
        <v>3</v>
      </c>
      <c r="C21">
        <v>4</v>
      </c>
      <c r="D21">
        <v>4</v>
      </c>
      <c r="E21" s="3">
        <f t="shared" si="5"/>
        <v>11</v>
      </c>
      <c r="F21">
        <f t="shared" si="0"/>
        <v>91.6666666666667</v>
      </c>
      <c r="G21" s="7">
        <v>0.438194444444444</v>
      </c>
      <c r="H21" s="7">
        <v>0.447222222222222</v>
      </c>
      <c r="I21" s="7" t="str">
        <f t="shared" si="7"/>
        <v>0:13:00</v>
      </c>
      <c r="J21" s="10">
        <f t="shared" si="6"/>
        <v>780</v>
      </c>
      <c r="K21" s="10">
        <f t="shared" si="2"/>
        <v>65</v>
      </c>
      <c r="L21">
        <f t="shared" si="3"/>
        <v>0.169230769230769</v>
      </c>
      <c r="M21">
        <f t="shared" si="4"/>
        <v>715</v>
      </c>
      <c r="N21">
        <v>5</v>
      </c>
      <c r="O21">
        <v>3</v>
      </c>
      <c r="P21">
        <v>4</v>
      </c>
      <c r="Q21">
        <v>5</v>
      </c>
      <c r="R21">
        <v>5</v>
      </c>
      <c r="S21">
        <v>3</v>
      </c>
      <c r="T21">
        <v>4</v>
      </c>
      <c r="U21">
        <v>5</v>
      </c>
      <c r="V21">
        <v>4</v>
      </c>
      <c r="W21">
        <v>4</v>
      </c>
      <c r="X21">
        <v>4</v>
      </c>
    </row>
    <row r="22" spans="1:24">
      <c r="A22" s="2">
        <v>21</v>
      </c>
      <c r="B22">
        <v>3</v>
      </c>
      <c r="C22">
        <v>2</v>
      </c>
      <c r="D22">
        <v>1</v>
      </c>
      <c r="E22" s="3">
        <f t="shared" si="5"/>
        <v>6</v>
      </c>
      <c r="F22">
        <f t="shared" si="0"/>
        <v>50</v>
      </c>
      <c r="G22" s="7">
        <v>0.438888888888889</v>
      </c>
      <c r="H22" s="7">
        <v>0.451388888888889</v>
      </c>
      <c r="I22" s="7" t="str">
        <f t="shared" si="7"/>
        <v>0:18:00</v>
      </c>
      <c r="J22" s="10">
        <f t="shared" si="6"/>
        <v>1080</v>
      </c>
      <c r="K22" s="10">
        <f t="shared" si="2"/>
        <v>90</v>
      </c>
      <c r="L22">
        <f t="shared" si="3"/>
        <v>0.0666666666666667</v>
      </c>
      <c r="M22">
        <f t="shared" si="4"/>
        <v>540</v>
      </c>
      <c r="N22">
        <v>2</v>
      </c>
      <c r="O22">
        <v>2</v>
      </c>
      <c r="P22">
        <v>3</v>
      </c>
      <c r="Q22">
        <v>1</v>
      </c>
      <c r="R22">
        <v>2</v>
      </c>
      <c r="S22">
        <v>1</v>
      </c>
      <c r="T22">
        <v>3</v>
      </c>
      <c r="U22">
        <v>4</v>
      </c>
      <c r="V22">
        <v>2</v>
      </c>
      <c r="W22">
        <v>1</v>
      </c>
      <c r="X22">
        <v>3</v>
      </c>
    </row>
    <row r="23" spans="1:24">
      <c r="A23" s="2">
        <v>22</v>
      </c>
      <c r="B23">
        <v>4</v>
      </c>
      <c r="C23">
        <v>3</v>
      </c>
      <c r="D23">
        <v>2</v>
      </c>
      <c r="E23" s="3">
        <f t="shared" si="5"/>
        <v>9</v>
      </c>
      <c r="F23">
        <f t="shared" si="0"/>
        <v>75</v>
      </c>
      <c r="G23" s="7">
        <v>0.441666666666667</v>
      </c>
      <c r="H23" s="7">
        <v>0.452083333333333</v>
      </c>
      <c r="I23" s="7" t="str">
        <f t="shared" si="7"/>
        <v>0:15:00</v>
      </c>
      <c r="J23" s="10">
        <f t="shared" si="6"/>
        <v>900</v>
      </c>
      <c r="K23" s="10">
        <f t="shared" si="2"/>
        <v>75</v>
      </c>
      <c r="L23">
        <f t="shared" si="3"/>
        <v>0.12</v>
      </c>
      <c r="M23">
        <f t="shared" si="4"/>
        <v>675</v>
      </c>
      <c r="N23">
        <v>2</v>
      </c>
      <c r="O23">
        <v>2</v>
      </c>
      <c r="P23">
        <v>2</v>
      </c>
      <c r="Q23">
        <v>3</v>
      </c>
      <c r="R23">
        <v>4</v>
      </c>
      <c r="S23">
        <v>4</v>
      </c>
      <c r="T23">
        <v>4</v>
      </c>
      <c r="U23">
        <v>4</v>
      </c>
      <c r="V23">
        <v>4</v>
      </c>
      <c r="W23">
        <v>2</v>
      </c>
      <c r="X23">
        <v>2</v>
      </c>
    </row>
    <row r="24" spans="1:24">
      <c r="A24" s="2">
        <v>23</v>
      </c>
      <c r="B24">
        <v>2</v>
      </c>
      <c r="C24">
        <v>3</v>
      </c>
      <c r="D24">
        <v>2</v>
      </c>
      <c r="E24" s="3">
        <f t="shared" si="5"/>
        <v>7</v>
      </c>
      <c r="F24">
        <f t="shared" si="0"/>
        <v>58.3333333333333</v>
      </c>
      <c r="G24" s="7">
        <v>0.438888888888889</v>
      </c>
      <c r="H24" s="7">
        <v>0.451388888888889</v>
      </c>
      <c r="I24" s="7" t="str">
        <f t="shared" si="7"/>
        <v>0:18:00</v>
      </c>
      <c r="J24" s="10">
        <f t="shared" si="6"/>
        <v>1080</v>
      </c>
      <c r="K24" s="10">
        <f t="shared" si="2"/>
        <v>90</v>
      </c>
      <c r="L24">
        <f t="shared" si="3"/>
        <v>0.0777777777777778</v>
      </c>
      <c r="M24">
        <f t="shared" si="4"/>
        <v>630</v>
      </c>
      <c r="N24">
        <v>2</v>
      </c>
      <c r="O24">
        <v>3</v>
      </c>
      <c r="P24">
        <v>4</v>
      </c>
      <c r="Q24">
        <v>3</v>
      </c>
      <c r="R24">
        <v>3</v>
      </c>
      <c r="S24">
        <v>4</v>
      </c>
      <c r="T24">
        <v>3</v>
      </c>
      <c r="U24">
        <v>3</v>
      </c>
      <c r="V24">
        <v>5</v>
      </c>
      <c r="W24">
        <v>3</v>
      </c>
      <c r="X24">
        <v>4</v>
      </c>
    </row>
    <row r="25" spans="1:24">
      <c r="A25" s="2">
        <v>24</v>
      </c>
      <c r="B25">
        <v>2</v>
      </c>
      <c r="C25">
        <v>3</v>
      </c>
      <c r="D25">
        <v>2</v>
      </c>
      <c r="E25" s="3">
        <f t="shared" si="5"/>
        <v>7</v>
      </c>
      <c r="F25">
        <f t="shared" si="0"/>
        <v>58.3333333333333</v>
      </c>
      <c r="G25" s="7">
        <v>0.438888888888889</v>
      </c>
      <c r="H25" s="7">
        <v>0.452083333333333</v>
      </c>
      <c r="I25" s="7" t="str">
        <f t="shared" si="7"/>
        <v>0:19:00</v>
      </c>
      <c r="J25" s="10">
        <f t="shared" si="6"/>
        <v>1140</v>
      </c>
      <c r="K25" s="10">
        <f t="shared" si="2"/>
        <v>95</v>
      </c>
      <c r="L25">
        <f t="shared" si="3"/>
        <v>0.0736842105263158</v>
      </c>
      <c r="M25">
        <f t="shared" si="4"/>
        <v>665</v>
      </c>
      <c r="N25">
        <v>3</v>
      </c>
      <c r="O25">
        <v>3</v>
      </c>
      <c r="P25">
        <v>2</v>
      </c>
      <c r="Q25">
        <v>2</v>
      </c>
      <c r="R25">
        <v>3</v>
      </c>
      <c r="S25">
        <v>3</v>
      </c>
      <c r="T25">
        <v>3</v>
      </c>
      <c r="U25">
        <v>3</v>
      </c>
      <c r="V25">
        <v>3</v>
      </c>
      <c r="W25">
        <v>3</v>
      </c>
      <c r="X25">
        <v>3</v>
      </c>
    </row>
    <row r="26" spans="1:24">
      <c r="A26" s="2">
        <v>25</v>
      </c>
      <c r="B26">
        <v>2</v>
      </c>
      <c r="C26">
        <v>1</v>
      </c>
      <c r="D26">
        <v>2</v>
      </c>
      <c r="E26" s="3">
        <f t="shared" si="5"/>
        <v>5</v>
      </c>
      <c r="F26">
        <f t="shared" si="0"/>
        <v>41.6666666666667</v>
      </c>
      <c r="I26" s="7"/>
      <c r="J26" s="10" t="str">
        <f t="shared" si="6"/>
        <v/>
      </c>
      <c r="K26" s="10">
        <f t="shared" si="2"/>
        <v>0</v>
      </c>
      <c r="L26">
        <f t="shared" si="3"/>
        <v>0</v>
      </c>
      <c r="M26">
        <f t="shared" si="4"/>
        <v>0</v>
      </c>
      <c r="N26">
        <v>5</v>
      </c>
      <c r="O26">
        <v>5</v>
      </c>
      <c r="P26">
        <v>5</v>
      </c>
      <c r="Q26">
        <v>4</v>
      </c>
      <c r="R26">
        <v>4</v>
      </c>
      <c r="S26">
        <v>5</v>
      </c>
      <c r="T26">
        <v>5</v>
      </c>
      <c r="U26">
        <v>4</v>
      </c>
      <c r="V26">
        <v>4</v>
      </c>
      <c r="W26">
        <v>5</v>
      </c>
      <c r="X26">
        <v>5</v>
      </c>
    </row>
    <row r="27" spans="1:24">
      <c r="A27" s="2">
        <v>26</v>
      </c>
      <c r="B27">
        <v>3</v>
      </c>
      <c r="C27">
        <v>4</v>
      </c>
      <c r="D27">
        <v>2</v>
      </c>
      <c r="E27" s="3">
        <f t="shared" si="5"/>
        <v>9</v>
      </c>
      <c r="F27">
        <f t="shared" si="0"/>
        <v>75</v>
      </c>
      <c r="I27" s="7"/>
      <c r="J27" s="10" t="str">
        <f t="shared" si="6"/>
        <v/>
      </c>
      <c r="K27" s="10">
        <f t="shared" si="2"/>
        <v>0</v>
      </c>
      <c r="L27">
        <f t="shared" si="3"/>
        <v>0</v>
      </c>
      <c r="M27">
        <f t="shared" si="4"/>
        <v>0</v>
      </c>
      <c r="N27">
        <v>4</v>
      </c>
      <c r="O27">
        <v>4</v>
      </c>
      <c r="P27">
        <v>4</v>
      </c>
      <c r="Q27">
        <v>3</v>
      </c>
      <c r="R27">
        <v>3</v>
      </c>
      <c r="S27">
        <v>5</v>
      </c>
      <c r="T27">
        <v>5</v>
      </c>
      <c r="U27">
        <v>3</v>
      </c>
      <c r="V27">
        <v>5</v>
      </c>
      <c r="W27">
        <v>4</v>
      </c>
      <c r="X27">
        <v>4</v>
      </c>
    </row>
    <row r="28" spans="1:24">
      <c r="A28" s="2">
        <v>27</v>
      </c>
      <c r="B28">
        <v>2</v>
      </c>
      <c r="C28">
        <v>4</v>
      </c>
      <c r="D28">
        <v>3</v>
      </c>
      <c r="E28" s="3">
        <f t="shared" si="5"/>
        <v>9</v>
      </c>
      <c r="F28">
        <f t="shared" si="0"/>
        <v>75</v>
      </c>
      <c r="G28" s="7">
        <v>0.4375</v>
      </c>
      <c r="H28" s="7">
        <v>0.444444444444444</v>
      </c>
      <c r="I28" s="7" t="str">
        <f>TEXT(H28-G28,"h:mm:ss")</f>
        <v>0:10:00</v>
      </c>
      <c r="J28" s="10">
        <f t="shared" si="6"/>
        <v>600</v>
      </c>
      <c r="K28" s="10">
        <f t="shared" si="2"/>
        <v>50</v>
      </c>
      <c r="L28">
        <f t="shared" si="3"/>
        <v>0.18</v>
      </c>
      <c r="M28">
        <f t="shared" si="4"/>
        <v>450</v>
      </c>
      <c r="N28">
        <v>2</v>
      </c>
      <c r="O28">
        <v>3</v>
      </c>
      <c r="P28">
        <v>2</v>
      </c>
      <c r="Q28">
        <v>2</v>
      </c>
      <c r="R28">
        <v>2</v>
      </c>
      <c r="S28">
        <v>3</v>
      </c>
      <c r="T28">
        <v>2</v>
      </c>
      <c r="U28">
        <v>2</v>
      </c>
      <c r="V28">
        <v>2</v>
      </c>
      <c r="W28">
        <v>2</v>
      </c>
      <c r="X28">
        <v>2</v>
      </c>
    </row>
    <row r="29" spans="1:24">
      <c r="A29" s="2">
        <v>28</v>
      </c>
      <c r="B29">
        <v>2</v>
      </c>
      <c r="C29">
        <v>2</v>
      </c>
      <c r="D29">
        <v>2</v>
      </c>
      <c r="E29" s="3">
        <f t="shared" si="5"/>
        <v>6</v>
      </c>
      <c r="F29">
        <f t="shared" si="0"/>
        <v>50</v>
      </c>
      <c r="G29" s="7">
        <v>0.197916666666667</v>
      </c>
      <c r="H29" s="7">
        <v>0.215277777777778</v>
      </c>
      <c r="I29" s="7" t="str">
        <f>TEXT(H29-G29,"h:mm:ss")</f>
        <v>0:25:00</v>
      </c>
      <c r="J29" s="10">
        <f t="shared" si="6"/>
        <v>1500</v>
      </c>
      <c r="K29" s="10">
        <f t="shared" si="2"/>
        <v>125</v>
      </c>
      <c r="L29">
        <f t="shared" si="3"/>
        <v>0.048</v>
      </c>
      <c r="M29">
        <f t="shared" si="4"/>
        <v>750</v>
      </c>
      <c r="N29">
        <v>2</v>
      </c>
      <c r="O29">
        <v>4</v>
      </c>
      <c r="P29">
        <v>1</v>
      </c>
      <c r="Q29">
        <v>4</v>
      </c>
      <c r="R29">
        <v>3</v>
      </c>
      <c r="S29">
        <v>5</v>
      </c>
      <c r="T29">
        <v>2</v>
      </c>
      <c r="U29">
        <v>4</v>
      </c>
      <c r="V29">
        <v>2</v>
      </c>
      <c r="W29">
        <v>3</v>
      </c>
      <c r="X29">
        <v>4</v>
      </c>
    </row>
    <row r="30" spans="1:24">
      <c r="A30" s="2">
        <v>29</v>
      </c>
      <c r="B30">
        <v>2</v>
      </c>
      <c r="C30">
        <v>3</v>
      </c>
      <c r="D30">
        <v>1</v>
      </c>
      <c r="E30" s="3">
        <f t="shared" si="5"/>
        <v>6</v>
      </c>
      <c r="F30">
        <f t="shared" si="0"/>
        <v>50</v>
      </c>
      <c r="G30" s="7">
        <v>0.194444444444444</v>
      </c>
      <c r="H30" s="7">
        <v>0.208333333333333</v>
      </c>
      <c r="I30" s="7" t="str">
        <f>TEXT(H30-G30,"h:mm:ss")</f>
        <v>0:20:00</v>
      </c>
      <c r="J30" s="10">
        <f t="shared" si="6"/>
        <v>1200</v>
      </c>
      <c r="K30" s="10">
        <f t="shared" si="2"/>
        <v>100</v>
      </c>
      <c r="L30">
        <f t="shared" si="3"/>
        <v>0.06</v>
      </c>
      <c r="M30">
        <f t="shared" si="4"/>
        <v>600</v>
      </c>
      <c r="N30">
        <v>4</v>
      </c>
      <c r="O30">
        <v>4</v>
      </c>
      <c r="P30">
        <v>3</v>
      </c>
      <c r="Q30">
        <v>4</v>
      </c>
      <c r="R30">
        <v>3</v>
      </c>
      <c r="S30">
        <v>4</v>
      </c>
      <c r="T30">
        <v>3</v>
      </c>
      <c r="U30">
        <v>4</v>
      </c>
      <c r="V30">
        <v>3</v>
      </c>
      <c r="W30">
        <v>4</v>
      </c>
      <c r="X30">
        <v>4</v>
      </c>
    </row>
    <row r="31" spans="1:24">
      <c r="A31" s="2">
        <v>30</v>
      </c>
      <c r="B31">
        <v>2</v>
      </c>
      <c r="C31">
        <v>3</v>
      </c>
      <c r="D31">
        <v>0</v>
      </c>
      <c r="E31" s="3">
        <f t="shared" si="5"/>
        <v>5</v>
      </c>
      <c r="F31">
        <f t="shared" si="0"/>
        <v>41.6666666666667</v>
      </c>
      <c r="G31" s="7">
        <v>0.197222222222222</v>
      </c>
      <c r="H31" s="7">
        <v>0.209027777777778</v>
      </c>
      <c r="I31" s="7" t="str">
        <f>TEXT(H31-G31,"h:mm:ss")</f>
        <v>0:17:00</v>
      </c>
      <c r="J31" s="10">
        <f t="shared" si="6"/>
        <v>1020</v>
      </c>
      <c r="K31" s="10">
        <f t="shared" si="2"/>
        <v>85</v>
      </c>
      <c r="L31">
        <f t="shared" si="3"/>
        <v>0.0588235294117647</v>
      </c>
      <c r="M31">
        <f t="shared" si="4"/>
        <v>425</v>
      </c>
      <c r="N31">
        <v>2</v>
      </c>
      <c r="O31">
        <v>3</v>
      </c>
      <c r="P31">
        <v>3</v>
      </c>
      <c r="Q31">
        <v>3</v>
      </c>
      <c r="R31">
        <v>3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</row>
    <row r="32" spans="1:24">
      <c r="A32" s="2">
        <v>31</v>
      </c>
      <c r="B32">
        <v>2</v>
      </c>
      <c r="C32">
        <v>2</v>
      </c>
      <c r="D32">
        <v>4</v>
      </c>
      <c r="E32" s="3">
        <f t="shared" si="5"/>
        <v>8</v>
      </c>
      <c r="F32">
        <f t="shared" si="0"/>
        <v>66.6666666666667</v>
      </c>
      <c r="I32" s="7"/>
      <c r="J32" s="10" t="str">
        <f t="shared" si="6"/>
        <v/>
      </c>
      <c r="K32" s="10">
        <f t="shared" si="2"/>
        <v>0</v>
      </c>
      <c r="L32">
        <f t="shared" si="3"/>
        <v>0</v>
      </c>
      <c r="M32">
        <f t="shared" si="4"/>
        <v>0</v>
      </c>
      <c r="N32">
        <v>3</v>
      </c>
      <c r="O32">
        <v>3</v>
      </c>
      <c r="P32">
        <v>4</v>
      </c>
      <c r="Q32">
        <v>3</v>
      </c>
      <c r="R32">
        <v>4</v>
      </c>
      <c r="S32">
        <v>4</v>
      </c>
      <c r="T32">
        <v>4</v>
      </c>
      <c r="U32">
        <v>4</v>
      </c>
      <c r="V32">
        <v>4</v>
      </c>
      <c r="W32">
        <v>4</v>
      </c>
      <c r="X32">
        <v>3</v>
      </c>
    </row>
    <row r="33" spans="1:24">
      <c r="A33" s="2">
        <v>32</v>
      </c>
      <c r="B33">
        <v>2</v>
      </c>
      <c r="C33">
        <v>2</v>
      </c>
      <c r="D33">
        <v>1</v>
      </c>
      <c r="E33" s="3">
        <f t="shared" si="5"/>
        <v>5</v>
      </c>
      <c r="F33">
        <f t="shared" si="0"/>
        <v>41.6666666666667</v>
      </c>
      <c r="I33" s="7"/>
      <c r="J33" s="10" t="str">
        <f t="shared" si="6"/>
        <v/>
      </c>
      <c r="K33" s="10">
        <f t="shared" si="2"/>
        <v>0</v>
      </c>
      <c r="L33">
        <f t="shared" si="3"/>
        <v>0</v>
      </c>
      <c r="M33">
        <f t="shared" si="4"/>
        <v>0</v>
      </c>
      <c r="N33">
        <v>4</v>
      </c>
      <c r="O33">
        <v>3</v>
      </c>
      <c r="P33">
        <v>3</v>
      </c>
      <c r="Q33">
        <v>3</v>
      </c>
      <c r="R33">
        <v>3</v>
      </c>
      <c r="S33">
        <v>3</v>
      </c>
      <c r="T33">
        <v>3</v>
      </c>
      <c r="U33">
        <v>5</v>
      </c>
      <c r="V33">
        <v>4</v>
      </c>
      <c r="W33">
        <v>3</v>
      </c>
      <c r="X33">
        <v>3</v>
      </c>
    </row>
    <row r="34" spans="1:24">
      <c r="A34" s="2">
        <v>33</v>
      </c>
      <c r="B34">
        <v>2</v>
      </c>
      <c r="C34">
        <v>3</v>
      </c>
      <c r="D34">
        <v>4</v>
      </c>
      <c r="E34" s="3">
        <f t="shared" si="5"/>
        <v>9</v>
      </c>
      <c r="F34">
        <f t="shared" ref="F34:F65" si="8">(E34/12)*100</f>
        <v>75</v>
      </c>
      <c r="G34" s="7">
        <v>0.197916666666667</v>
      </c>
      <c r="H34" s="7">
        <v>0.211805555555556</v>
      </c>
      <c r="I34" s="7" t="str">
        <f>TEXT(H34-G34,"h:mm:ss")</f>
        <v>0:20:00</v>
      </c>
      <c r="J34" s="10">
        <f t="shared" si="6"/>
        <v>1200</v>
      </c>
      <c r="K34" s="10">
        <f t="shared" ref="K34:K65" si="9">((I34/12)*86400)</f>
        <v>100</v>
      </c>
      <c r="L34">
        <f t="shared" ref="L34:L65" si="10">IF(K34&gt;0,E34/K34,0)</f>
        <v>0.09</v>
      </c>
      <c r="M34">
        <f t="shared" ref="M34:M65" si="11">E34*K34</f>
        <v>900</v>
      </c>
      <c r="N34">
        <v>4</v>
      </c>
      <c r="O34">
        <v>4</v>
      </c>
      <c r="P34">
        <v>4</v>
      </c>
      <c r="Q34">
        <v>5</v>
      </c>
      <c r="R34">
        <v>5</v>
      </c>
      <c r="S34">
        <v>3</v>
      </c>
      <c r="T34">
        <v>3</v>
      </c>
      <c r="U34">
        <v>4</v>
      </c>
      <c r="V34">
        <v>4</v>
      </c>
      <c r="W34">
        <v>4</v>
      </c>
      <c r="X34">
        <v>4</v>
      </c>
    </row>
    <row r="35" spans="1:24">
      <c r="A35" s="2">
        <v>34</v>
      </c>
      <c r="B35">
        <v>2</v>
      </c>
      <c r="C35">
        <v>1</v>
      </c>
      <c r="D35">
        <v>0</v>
      </c>
      <c r="E35" s="3">
        <f t="shared" si="5"/>
        <v>3</v>
      </c>
      <c r="F35">
        <f t="shared" si="8"/>
        <v>25</v>
      </c>
      <c r="I35" s="7"/>
      <c r="J35" s="10" t="str">
        <f t="shared" si="6"/>
        <v/>
      </c>
      <c r="K35" s="10">
        <f t="shared" si="9"/>
        <v>0</v>
      </c>
      <c r="L35">
        <f t="shared" si="10"/>
        <v>0</v>
      </c>
      <c r="M35">
        <f t="shared" si="11"/>
        <v>0</v>
      </c>
      <c r="N35">
        <v>4</v>
      </c>
      <c r="O35">
        <v>4</v>
      </c>
      <c r="P35">
        <v>5</v>
      </c>
      <c r="Q35">
        <v>4</v>
      </c>
      <c r="R35">
        <v>4</v>
      </c>
      <c r="S35">
        <v>5</v>
      </c>
      <c r="T35">
        <v>5</v>
      </c>
      <c r="U35">
        <v>5</v>
      </c>
      <c r="V35">
        <v>5</v>
      </c>
      <c r="W35">
        <v>4</v>
      </c>
      <c r="X35">
        <v>4</v>
      </c>
    </row>
    <row r="36" spans="1:24">
      <c r="A36" s="2">
        <v>35</v>
      </c>
      <c r="B36">
        <v>2</v>
      </c>
      <c r="C36">
        <v>2</v>
      </c>
      <c r="D36">
        <v>3</v>
      </c>
      <c r="E36" s="3">
        <f t="shared" si="5"/>
        <v>7</v>
      </c>
      <c r="F36">
        <f t="shared" si="8"/>
        <v>58.3333333333333</v>
      </c>
      <c r="G36" s="7">
        <v>0.197916666666667</v>
      </c>
      <c r="H36" s="7">
        <v>0.210416666666667</v>
      </c>
      <c r="I36" s="7" t="str">
        <f t="shared" ref="I36:I46" si="12">TEXT(H36-G36,"h:mm:ss")</f>
        <v>0:18:00</v>
      </c>
      <c r="J36" s="10">
        <f t="shared" si="6"/>
        <v>1080</v>
      </c>
      <c r="K36" s="10">
        <f t="shared" si="9"/>
        <v>90</v>
      </c>
      <c r="L36">
        <f t="shared" si="10"/>
        <v>0.0777777777777778</v>
      </c>
      <c r="M36">
        <f t="shared" si="11"/>
        <v>630</v>
      </c>
      <c r="N36">
        <v>4</v>
      </c>
      <c r="O36">
        <v>4</v>
      </c>
      <c r="P36">
        <v>4</v>
      </c>
      <c r="Q36">
        <v>3</v>
      </c>
      <c r="R36">
        <v>3</v>
      </c>
      <c r="S36">
        <v>4</v>
      </c>
      <c r="T36">
        <v>4</v>
      </c>
      <c r="U36">
        <v>4</v>
      </c>
      <c r="V36">
        <v>4</v>
      </c>
      <c r="W36">
        <v>4</v>
      </c>
      <c r="X36">
        <v>4</v>
      </c>
    </row>
    <row r="37" spans="1:24">
      <c r="A37" s="2">
        <v>36</v>
      </c>
      <c r="B37">
        <v>3</v>
      </c>
      <c r="C37">
        <v>1</v>
      </c>
      <c r="D37">
        <v>3</v>
      </c>
      <c r="E37" s="3">
        <f t="shared" si="5"/>
        <v>7</v>
      </c>
      <c r="F37">
        <f t="shared" si="8"/>
        <v>58.3333333333333</v>
      </c>
      <c r="G37" s="7">
        <v>0.197916666666667</v>
      </c>
      <c r="H37" s="7">
        <v>0.210416666666667</v>
      </c>
      <c r="I37" s="7" t="str">
        <f t="shared" si="12"/>
        <v>0:18:00</v>
      </c>
      <c r="J37" s="10">
        <f t="shared" si="6"/>
        <v>1080</v>
      </c>
      <c r="K37" s="10">
        <f t="shared" si="9"/>
        <v>90</v>
      </c>
      <c r="L37">
        <f t="shared" si="10"/>
        <v>0.0777777777777778</v>
      </c>
      <c r="M37">
        <f t="shared" si="11"/>
        <v>630</v>
      </c>
      <c r="N37">
        <v>2</v>
      </c>
      <c r="O37">
        <v>2</v>
      </c>
      <c r="P37">
        <v>3</v>
      </c>
      <c r="Q37">
        <v>2</v>
      </c>
      <c r="R37">
        <v>3</v>
      </c>
      <c r="S37">
        <v>1</v>
      </c>
      <c r="T37">
        <v>3</v>
      </c>
      <c r="U37">
        <v>2</v>
      </c>
      <c r="V37">
        <v>3</v>
      </c>
      <c r="W37">
        <v>3</v>
      </c>
      <c r="X37">
        <v>2</v>
      </c>
    </row>
    <row r="38" spans="1:24">
      <c r="A38" s="2">
        <v>37</v>
      </c>
      <c r="B38">
        <v>4</v>
      </c>
      <c r="C38">
        <v>1</v>
      </c>
      <c r="D38">
        <v>2</v>
      </c>
      <c r="E38" s="3">
        <f t="shared" si="5"/>
        <v>7</v>
      </c>
      <c r="F38">
        <f t="shared" si="8"/>
        <v>58.3333333333333</v>
      </c>
      <c r="G38" s="7">
        <v>0.197916666666667</v>
      </c>
      <c r="H38" s="7">
        <v>0.211805555555556</v>
      </c>
      <c r="I38" s="7" t="str">
        <f t="shared" si="12"/>
        <v>0:20:00</v>
      </c>
      <c r="J38" s="10">
        <f t="shared" si="6"/>
        <v>1200</v>
      </c>
      <c r="K38" s="10">
        <f t="shared" si="9"/>
        <v>100</v>
      </c>
      <c r="L38">
        <f t="shared" si="10"/>
        <v>0.07</v>
      </c>
      <c r="M38">
        <f t="shared" si="11"/>
        <v>700</v>
      </c>
      <c r="N38">
        <v>3</v>
      </c>
      <c r="O38">
        <v>2</v>
      </c>
      <c r="P38">
        <v>3</v>
      </c>
      <c r="Q38">
        <v>4</v>
      </c>
      <c r="R38">
        <v>3</v>
      </c>
      <c r="S38">
        <v>3</v>
      </c>
      <c r="T38">
        <v>3</v>
      </c>
      <c r="U38">
        <v>3</v>
      </c>
      <c r="V38">
        <v>3</v>
      </c>
      <c r="W38">
        <v>3</v>
      </c>
      <c r="X38">
        <v>3</v>
      </c>
    </row>
    <row r="39" spans="1:24">
      <c r="A39" s="2">
        <v>38</v>
      </c>
      <c r="B39">
        <v>3</v>
      </c>
      <c r="C39">
        <v>2</v>
      </c>
      <c r="D39">
        <v>0</v>
      </c>
      <c r="E39" s="3">
        <f t="shared" si="5"/>
        <v>5</v>
      </c>
      <c r="F39">
        <f t="shared" si="8"/>
        <v>41.6666666666667</v>
      </c>
      <c r="G39" s="7">
        <v>0.197916666666667</v>
      </c>
      <c r="H39" s="7">
        <v>0.215277777777778</v>
      </c>
      <c r="I39" s="7" t="str">
        <f t="shared" si="12"/>
        <v>0:25:00</v>
      </c>
      <c r="J39" s="10">
        <f t="shared" si="6"/>
        <v>1500</v>
      </c>
      <c r="K39" s="10">
        <f t="shared" si="9"/>
        <v>125</v>
      </c>
      <c r="L39">
        <f t="shared" si="10"/>
        <v>0.04</v>
      </c>
      <c r="M39">
        <f t="shared" si="11"/>
        <v>625</v>
      </c>
      <c r="N39">
        <v>3</v>
      </c>
      <c r="O39">
        <v>2</v>
      </c>
      <c r="P39">
        <v>4</v>
      </c>
      <c r="Q39">
        <v>3</v>
      </c>
      <c r="R39">
        <v>4</v>
      </c>
      <c r="S39">
        <v>3</v>
      </c>
      <c r="T39">
        <v>2</v>
      </c>
      <c r="U39">
        <v>2</v>
      </c>
      <c r="V39">
        <v>3</v>
      </c>
      <c r="W39">
        <v>3</v>
      </c>
      <c r="X39">
        <v>3</v>
      </c>
    </row>
    <row r="40" spans="1:24">
      <c r="A40" s="2">
        <v>39</v>
      </c>
      <c r="B40">
        <v>3</v>
      </c>
      <c r="C40">
        <v>2</v>
      </c>
      <c r="D40">
        <v>1</v>
      </c>
      <c r="E40" s="3">
        <f t="shared" si="5"/>
        <v>6</v>
      </c>
      <c r="F40">
        <f t="shared" si="8"/>
        <v>50</v>
      </c>
      <c r="G40" s="7">
        <v>0.197916666666667</v>
      </c>
      <c r="H40" s="7">
        <v>0.211805555555556</v>
      </c>
      <c r="I40" s="7" t="str">
        <f t="shared" si="12"/>
        <v>0:20:00</v>
      </c>
      <c r="J40" s="10">
        <f t="shared" si="6"/>
        <v>1200</v>
      </c>
      <c r="K40" s="10">
        <f t="shared" si="9"/>
        <v>100</v>
      </c>
      <c r="L40">
        <f t="shared" si="10"/>
        <v>0.06</v>
      </c>
      <c r="M40">
        <f t="shared" si="11"/>
        <v>600</v>
      </c>
      <c r="N40">
        <v>3</v>
      </c>
      <c r="O40">
        <v>3</v>
      </c>
      <c r="P40">
        <v>4</v>
      </c>
      <c r="Q40">
        <v>3</v>
      </c>
      <c r="R40">
        <v>3</v>
      </c>
      <c r="S40">
        <v>3</v>
      </c>
      <c r="T40">
        <v>3</v>
      </c>
      <c r="U40">
        <v>2</v>
      </c>
      <c r="V40">
        <v>2</v>
      </c>
      <c r="W40">
        <v>2</v>
      </c>
      <c r="X40">
        <v>1</v>
      </c>
    </row>
    <row r="41" spans="1:24">
      <c r="A41" s="2">
        <v>40</v>
      </c>
      <c r="B41">
        <v>2</v>
      </c>
      <c r="C41">
        <v>3</v>
      </c>
      <c r="D41">
        <v>2</v>
      </c>
      <c r="E41" s="3">
        <f t="shared" si="5"/>
        <v>7</v>
      </c>
      <c r="F41">
        <f t="shared" si="8"/>
        <v>58.3333333333333</v>
      </c>
      <c r="G41" s="7">
        <v>0.199305555555556</v>
      </c>
      <c r="H41" s="7">
        <v>0.209722222222222</v>
      </c>
      <c r="I41" s="7" t="str">
        <f t="shared" si="12"/>
        <v>0:15:00</v>
      </c>
      <c r="J41" s="10">
        <f t="shared" si="6"/>
        <v>900</v>
      </c>
      <c r="K41" s="10">
        <f t="shared" si="9"/>
        <v>75</v>
      </c>
      <c r="L41">
        <f t="shared" si="10"/>
        <v>0.0933333333333333</v>
      </c>
      <c r="M41">
        <f t="shared" si="11"/>
        <v>525</v>
      </c>
      <c r="N41">
        <v>3</v>
      </c>
      <c r="O41">
        <v>3</v>
      </c>
      <c r="P41">
        <v>4</v>
      </c>
      <c r="Q41">
        <v>3</v>
      </c>
      <c r="R41">
        <v>3</v>
      </c>
      <c r="S41">
        <v>3</v>
      </c>
      <c r="T41">
        <v>3</v>
      </c>
      <c r="U41">
        <v>2</v>
      </c>
      <c r="V41">
        <v>2</v>
      </c>
      <c r="W41">
        <v>2</v>
      </c>
      <c r="X41">
        <v>1</v>
      </c>
    </row>
    <row r="42" spans="1:24">
      <c r="A42" s="2">
        <v>41</v>
      </c>
      <c r="B42">
        <v>2</v>
      </c>
      <c r="C42">
        <v>1</v>
      </c>
      <c r="D42">
        <v>0</v>
      </c>
      <c r="E42" s="3">
        <f t="shared" si="5"/>
        <v>3</v>
      </c>
      <c r="F42">
        <f t="shared" si="8"/>
        <v>25</v>
      </c>
      <c r="G42" s="7">
        <v>0.197916666666667</v>
      </c>
      <c r="H42" s="7">
        <v>0.205555555555556</v>
      </c>
      <c r="I42" s="7" t="str">
        <f t="shared" si="12"/>
        <v>0:11:00</v>
      </c>
      <c r="J42" s="10">
        <f t="shared" si="6"/>
        <v>660</v>
      </c>
      <c r="K42" s="10">
        <f t="shared" si="9"/>
        <v>55</v>
      </c>
      <c r="L42">
        <f t="shared" si="10"/>
        <v>0.0545454545454545</v>
      </c>
      <c r="M42">
        <f t="shared" si="11"/>
        <v>165</v>
      </c>
      <c r="N42">
        <v>2</v>
      </c>
      <c r="O42">
        <v>3</v>
      </c>
      <c r="P42">
        <v>3</v>
      </c>
      <c r="Q42">
        <v>3</v>
      </c>
      <c r="R42">
        <v>3</v>
      </c>
      <c r="S42">
        <v>3</v>
      </c>
      <c r="T42">
        <v>2</v>
      </c>
      <c r="U42">
        <v>2</v>
      </c>
      <c r="V42">
        <v>3</v>
      </c>
      <c r="W42">
        <v>2</v>
      </c>
      <c r="X42">
        <v>2</v>
      </c>
    </row>
    <row r="43" spans="1:24">
      <c r="A43" s="2">
        <v>42</v>
      </c>
      <c r="B43">
        <v>3</v>
      </c>
      <c r="C43">
        <v>1</v>
      </c>
      <c r="D43">
        <v>1</v>
      </c>
      <c r="E43" s="3">
        <f t="shared" si="5"/>
        <v>5</v>
      </c>
      <c r="F43">
        <f t="shared" si="8"/>
        <v>41.6666666666667</v>
      </c>
      <c r="G43" s="7">
        <v>0.197916666666667</v>
      </c>
      <c r="H43" s="7">
        <v>0.208333333333333</v>
      </c>
      <c r="I43" s="7" t="str">
        <f t="shared" si="12"/>
        <v>0:15:00</v>
      </c>
      <c r="J43" s="10">
        <f t="shared" si="6"/>
        <v>900</v>
      </c>
      <c r="K43" s="10">
        <f t="shared" si="9"/>
        <v>75</v>
      </c>
      <c r="L43">
        <f t="shared" si="10"/>
        <v>0.0666666666666667</v>
      </c>
      <c r="M43">
        <f t="shared" si="11"/>
        <v>375</v>
      </c>
      <c r="N43">
        <v>4</v>
      </c>
      <c r="O43">
        <v>4</v>
      </c>
      <c r="P43">
        <v>4</v>
      </c>
      <c r="Q43">
        <v>4</v>
      </c>
      <c r="R43">
        <v>4</v>
      </c>
      <c r="S43">
        <v>4</v>
      </c>
      <c r="T43">
        <v>4</v>
      </c>
      <c r="U43">
        <v>4</v>
      </c>
      <c r="V43">
        <v>4</v>
      </c>
      <c r="W43">
        <v>4</v>
      </c>
      <c r="X43">
        <v>4</v>
      </c>
    </row>
    <row r="44" spans="1:24">
      <c r="A44" s="2">
        <v>43</v>
      </c>
      <c r="B44">
        <v>3</v>
      </c>
      <c r="C44">
        <v>1</v>
      </c>
      <c r="D44">
        <v>1</v>
      </c>
      <c r="E44" s="3">
        <f t="shared" si="5"/>
        <v>5</v>
      </c>
      <c r="F44">
        <f t="shared" si="8"/>
        <v>41.6666666666667</v>
      </c>
      <c r="G44" s="7">
        <v>0.194444444444444</v>
      </c>
      <c r="H44" s="7">
        <v>0.208333333333333</v>
      </c>
      <c r="I44" s="7" t="str">
        <f t="shared" si="12"/>
        <v>0:20:00</v>
      </c>
      <c r="J44" s="10">
        <f t="shared" si="6"/>
        <v>1200</v>
      </c>
      <c r="K44" s="10">
        <f t="shared" si="9"/>
        <v>100</v>
      </c>
      <c r="L44">
        <f t="shared" si="10"/>
        <v>0.05</v>
      </c>
      <c r="M44">
        <f t="shared" si="11"/>
        <v>500</v>
      </c>
      <c r="N44">
        <v>2</v>
      </c>
      <c r="O44">
        <v>3</v>
      </c>
      <c r="P44">
        <v>3</v>
      </c>
      <c r="Q44">
        <v>3</v>
      </c>
      <c r="R44">
        <v>3</v>
      </c>
      <c r="S44">
        <v>3</v>
      </c>
      <c r="T44">
        <v>2</v>
      </c>
      <c r="U44">
        <v>2</v>
      </c>
      <c r="V44">
        <v>3</v>
      </c>
      <c r="W44">
        <v>2</v>
      </c>
      <c r="X44">
        <v>2</v>
      </c>
    </row>
    <row r="45" spans="1:24">
      <c r="A45" s="2">
        <v>44</v>
      </c>
      <c r="B45">
        <v>2</v>
      </c>
      <c r="C45">
        <v>3</v>
      </c>
      <c r="D45">
        <v>3</v>
      </c>
      <c r="E45" s="3">
        <f t="shared" si="5"/>
        <v>8</v>
      </c>
      <c r="F45">
        <f t="shared" si="8"/>
        <v>66.6666666666667</v>
      </c>
      <c r="G45" s="7">
        <v>0.194444444444444</v>
      </c>
      <c r="H45" s="7">
        <v>0.208333333333333</v>
      </c>
      <c r="I45" s="7" t="str">
        <f t="shared" si="12"/>
        <v>0:20:00</v>
      </c>
      <c r="J45" s="10">
        <f t="shared" si="6"/>
        <v>1200</v>
      </c>
      <c r="K45" s="10">
        <f t="shared" si="9"/>
        <v>100</v>
      </c>
      <c r="L45">
        <f t="shared" si="10"/>
        <v>0.08</v>
      </c>
      <c r="M45">
        <f t="shared" si="11"/>
        <v>800</v>
      </c>
      <c r="N45">
        <v>1</v>
      </c>
      <c r="O45">
        <v>2</v>
      </c>
      <c r="P45">
        <v>3</v>
      </c>
      <c r="Q45">
        <v>2</v>
      </c>
      <c r="R45">
        <v>1</v>
      </c>
      <c r="S45">
        <v>5</v>
      </c>
      <c r="T45">
        <v>3</v>
      </c>
      <c r="U45">
        <v>4</v>
      </c>
      <c r="V45">
        <v>4</v>
      </c>
      <c r="W45">
        <v>3</v>
      </c>
      <c r="X45">
        <v>4</v>
      </c>
    </row>
    <row r="46" spans="1:24">
      <c r="A46" s="2">
        <v>45</v>
      </c>
      <c r="B46">
        <v>2</v>
      </c>
      <c r="C46">
        <v>1</v>
      </c>
      <c r="D46">
        <v>1</v>
      </c>
      <c r="E46" s="3">
        <f t="shared" si="5"/>
        <v>4</v>
      </c>
      <c r="F46">
        <f t="shared" si="8"/>
        <v>33.3333333333333</v>
      </c>
      <c r="G46" s="7">
        <v>0.196527777777778</v>
      </c>
      <c r="H46" s="7">
        <v>0.205555555555556</v>
      </c>
      <c r="I46" s="7" t="str">
        <f t="shared" si="12"/>
        <v>0:13:00</v>
      </c>
      <c r="J46" s="10">
        <f t="shared" si="6"/>
        <v>780</v>
      </c>
      <c r="K46" s="10">
        <f t="shared" si="9"/>
        <v>65</v>
      </c>
      <c r="L46">
        <f t="shared" si="10"/>
        <v>0.0615384615384615</v>
      </c>
      <c r="M46">
        <f t="shared" si="11"/>
        <v>260</v>
      </c>
      <c r="N46">
        <v>5</v>
      </c>
      <c r="O46">
        <v>3</v>
      </c>
      <c r="P46">
        <v>3</v>
      </c>
      <c r="Q46">
        <v>1</v>
      </c>
      <c r="R46">
        <v>5</v>
      </c>
      <c r="S46">
        <v>4</v>
      </c>
      <c r="T46">
        <v>3</v>
      </c>
      <c r="U46">
        <v>4</v>
      </c>
      <c r="V46">
        <v>5</v>
      </c>
      <c r="W46">
        <v>2</v>
      </c>
      <c r="X46">
        <v>3</v>
      </c>
    </row>
    <row r="47" spans="1:24">
      <c r="A47" s="2">
        <v>46</v>
      </c>
      <c r="B47">
        <v>2</v>
      </c>
      <c r="C47">
        <v>1</v>
      </c>
      <c r="D47">
        <v>1</v>
      </c>
      <c r="E47" s="3">
        <f t="shared" si="5"/>
        <v>4</v>
      </c>
      <c r="F47">
        <f t="shared" si="8"/>
        <v>33.3333333333333</v>
      </c>
      <c r="I47" s="7"/>
      <c r="J47" s="10" t="str">
        <f t="shared" si="6"/>
        <v/>
      </c>
      <c r="K47" s="10">
        <f t="shared" si="9"/>
        <v>0</v>
      </c>
      <c r="L47">
        <f t="shared" si="10"/>
        <v>0</v>
      </c>
      <c r="M47">
        <f t="shared" si="11"/>
        <v>0</v>
      </c>
      <c r="N47">
        <v>4</v>
      </c>
      <c r="O47">
        <v>2</v>
      </c>
      <c r="P47">
        <v>4</v>
      </c>
      <c r="Q47">
        <v>3</v>
      </c>
      <c r="R47">
        <v>4</v>
      </c>
      <c r="S47">
        <v>1</v>
      </c>
      <c r="T47">
        <v>4</v>
      </c>
      <c r="U47">
        <v>3</v>
      </c>
      <c r="V47">
        <v>3</v>
      </c>
      <c r="W47">
        <v>4</v>
      </c>
      <c r="X47">
        <v>4</v>
      </c>
    </row>
    <row r="48" spans="1:24">
      <c r="A48" s="2">
        <v>47</v>
      </c>
      <c r="B48">
        <v>2</v>
      </c>
      <c r="C48">
        <v>1</v>
      </c>
      <c r="D48">
        <v>1</v>
      </c>
      <c r="E48" s="3">
        <f t="shared" si="5"/>
        <v>4</v>
      </c>
      <c r="F48">
        <f t="shared" si="8"/>
        <v>33.3333333333333</v>
      </c>
      <c r="G48" s="7">
        <v>0.194444444444444</v>
      </c>
      <c r="H48" s="7">
        <v>0.204861111111111</v>
      </c>
      <c r="I48" s="7" t="str">
        <f>TEXT(H48-G48,"h:mm:ss")</f>
        <v>0:15:00</v>
      </c>
      <c r="J48" s="10">
        <f t="shared" si="6"/>
        <v>900</v>
      </c>
      <c r="K48" s="10">
        <f t="shared" si="9"/>
        <v>75</v>
      </c>
      <c r="L48">
        <f t="shared" si="10"/>
        <v>0.0533333333333333</v>
      </c>
      <c r="M48">
        <f t="shared" si="11"/>
        <v>300</v>
      </c>
      <c r="N48">
        <v>2</v>
      </c>
      <c r="O48">
        <v>2</v>
      </c>
      <c r="P48">
        <v>2</v>
      </c>
      <c r="Q48">
        <v>2</v>
      </c>
      <c r="R48">
        <v>2</v>
      </c>
      <c r="S48">
        <v>2</v>
      </c>
      <c r="T48">
        <v>2</v>
      </c>
      <c r="U48">
        <v>2</v>
      </c>
      <c r="V48">
        <v>2</v>
      </c>
      <c r="W48">
        <v>2</v>
      </c>
      <c r="X48">
        <v>2</v>
      </c>
    </row>
    <row r="49" spans="1:24">
      <c r="A49" s="2">
        <v>48</v>
      </c>
      <c r="B49">
        <v>3</v>
      </c>
      <c r="C49">
        <v>1</v>
      </c>
      <c r="D49">
        <v>0</v>
      </c>
      <c r="E49" s="3">
        <f t="shared" si="5"/>
        <v>4</v>
      </c>
      <c r="F49">
        <f t="shared" si="8"/>
        <v>33.3333333333333</v>
      </c>
      <c r="I49" s="7"/>
      <c r="J49" s="10" t="str">
        <f t="shared" si="6"/>
        <v/>
      </c>
      <c r="K49" s="10">
        <f t="shared" si="9"/>
        <v>0</v>
      </c>
      <c r="L49">
        <f t="shared" si="10"/>
        <v>0</v>
      </c>
      <c r="M49">
        <f t="shared" si="11"/>
        <v>0</v>
      </c>
      <c r="N49">
        <v>2</v>
      </c>
      <c r="O49">
        <v>2</v>
      </c>
      <c r="P49">
        <v>2</v>
      </c>
      <c r="Q49">
        <v>2</v>
      </c>
      <c r="R49">
        <v>2</v>
      </c>
      <c r="S49">
        <v>2</v>
      </c>
      <c r="T49">
        <v>2</v>
      </c>
      <c r="U49">
        <v>2</v>
      </c>
      <c r="V49">
        <v>2</v>
      </c>
      <c r="W49">
        <v>2</v>
      </c>
      <c r="X49">
        <v>2</v>
      </c>
    </row>
    <row r="50" spans="1:24">
      <c r="A50" s="2">
        <v>49</v>
      </c>
      <c r="B50">
        <v>2</v>
      </c>
      <c r="C50">
        <v>2</v>
      </c>
      <c r="D50">
        <v>1</v>
      </c>
      <c r="E50" s="3">
        <f t="shared" si="5"/>
        <v>5</v>
      </c>
      <c r="F50">
        <f t="shared" si="8"/>
        <v>41.6666666666667</v>
      </c>
      <c r="I50" s="7"/>
      <c r="J50" s="10" t="str">
        <f t="shared" si="6"/>
        <v/>
      </c>
      <c r="K50" s="10">
        <f t="shared" si="9"/>
        <v>0</v>
      </c>
      <c r="L50">
        <f t="shared" si="10"/>
        <v>0</v>
      </c>
      <c r="M50">
        <f t="shared" si="11"/>
        <v>0</v>
      </c>
      <c r="N50">
        <v>2</v>
      </c>
      <c r="O50">
        <v>2</v>
      </c>
      <c r="P50">
        <v>1</v>
      </c>
      <c r="Q50">
        <v>1</v>
      </c>
      <c r="R50">
        <v>1</v>
      </c>
      <c r="S50">
        <v>2</v>
      </c>
      <c r="T50">
        <v>2</v>
      </c>
      <c r="U50">
        <v>1</v>
      </c>
      <c r="V50">
        <v>1</v>
      </c>
      <c r="W50">
        <v>1</v>
      </c>
      <c r="X50">
        <v>1</v>
      </c>
    </row>
    <row r="51" spans="1:24">
      <c r="A51" s="2">
        <v>50</v>
      </c>
      <c r="B51">
        <v>2</v>
      </c>
      <c r="C51">
        <v>1</v>
      </c>
      <c r="D51">
        <v>1</v>
      </c>
      <c r="E51" s="3">
        <f t="shared" si="5"/>
        <v>4</v>
      </c>
      <c r="F51">
        <f t="shared" si="8"/>
        <v>33.3333333333333</v>
      </c>
      <c r="G51" s="7">
        <v>0.194444444444444</v>
      </c>
      <c r="H51" s="7">
        <v>0.20625</v>
      </c>
      <c r="I51" s="7" t="str">
        <f>TEXT(H51-G51,"h:mm:ss")</f>
        <v>0:17:00</v>
      </c>
      <c r="J51" s="10">
        <f t="shared" si="6"/>
        <v>1020</v>
      </c>
      <c r="K51" s="10">
        <f t="shared" si="9"/>
        <v>85</v>
      </c>
      <c r="L51">
        <f t="shared" si="10"/>
        <v>0.0470588235294118</v>
      </c>
      <c r="M51">
        <f t="shared" si="11"/>
        <v>340</v>
      </c>
      <c r="N51">
        <v>4</v>
      </c>
      <c r="O51">
        <v>4</v>
      </c>
      <c r="P51">
        <v>4</v>
      </c>
      <c r="Q51">
        <v>4</v>
      </c>
      <c r="R51">
        <v>4</v>
      </c>
      <c r="S51">
        <v>5</v>
      </c>
      <c r="T51">
        <v>4</v>
      </c>
      <c r="U51">
        <v>5</v>
      </c>
      <c r="V51">
        <v>4</v>
      </c>
      <c r="W51">
        <v>4</v>
      </c>
      <c r="X51">
        <v>4</v>
      </c>
    </row>
    <row r="52" spans="1:24">
      <c r="A52" s="2">
        <v>51</v>
      </c>
      <c r="B52">
        <v>4</v>
      </c>
      <c r="C52">
        <v>3</v>
      </c>
      <c r="D52">
        <v>3</v>
      </c>
      <c r="E52" s="3">
        <f t="shared" si="5"/>
        <v>10</v>
      </c>
      <c r="F52">
        <f t="shared" si="8"/>
        <v>83.3333333333333</v>
      </c>
      <c r="I52" s="7"/>
      <c r="J52" s="10" t="str">
        <f t="shared" si="6"/>
        <v/>
      </c>
      <c r="K52" s="10">
        <f t="shared" si="9"/>
        <v>0</v>
      </c>
      <c r="L52">
        <f t="shared" si="10"/>
        <v>0</v>
      </c>
      <c r="M52">
        <f t="shared" si="11"/>
        <v>0</v>
      </c>
      <c r="N52">
        <v>3</v>
      </c>
      <c r="O52">
        <v>3</v>
      </c>
      <c r="P52">
        <v>4</v>
      </c>
      <c r="Q52">
        <v>3</v>
      </c>
      <c r="R52">
        <v>3</v>
      </c>
      <c r="S52">
        <v>3</v>
      </c>
      <c r="T52">
        <v>4</v>
      </c>
      <c r="U52">
        <v>3</v>
      </c>
      <c r="V52">
        <v>3</v>
      </c>
      <c r="W52">
        <v>4</v>
      </c>
      <c r="X52">
        <v>4</v>
      </c>
    </row>
    <row r="53" spans="1:24">
      <c r="A53" s="2">
        <v>52</v>
      </c>
      <c r="B53">
        <v>2</v>
      </c>
      <c r="C53">
        <v>3</v>
      </c>
      <c r="D53">
        <v>1</v>
      </c>
      <c r="E53" s="3">
        <f t="shared" si="5"/>
        <v>6</v>
      </c>
      <c r="F53">
        <f t="shared" si="8"/>
        <v>50</v>
      </c>
      <c r="G53" s="7">
        <v>0.134722222222222</v>
      </c>
      <c r="H53" s="7">
        <v>0.152777777777778</v>
      </c>
      <c r="I53" s="7" t="str">
        <f t="shared" ref="I53:I58" si="13">TEXT(H53-G53,"h:mm:ss")</f>
        <v>0:26:00</v>
      </c>
      <c r="J53" s="10">
        <f t="shared" si="6"/>
        <v>1560</v>
      </c>
      <c r="K53" s="10">
        <f t="shared" si="9"/>
        <v>130</v>
      </c>
      <c r="L53">
        <f t="shared" si="10"/>
        <v>0.0461538461538462</v>
      </c>
      <c r="M53">
        <f t="shared" si="11"/>
        <v>780</v>
      </c>
      <c r="N53">
        <v>3</v>
      </c>
      <c r="O53">
        <v>3</v>
      </c>
      <c r="P53">
        <v>4</v>
      </c>
      <c r="Q53">
        <v>4</v>
      </c>
      <c r="R53">
        <v>4</v>
      </c>
      <c r="S53">
        <v>4</v>
      </c>
      <c r="T53">
        <v>4</v>
      </c>
      <c r="U53">
        <v>4</v>
      </c>
      <c r="V53">
        <v>4</v>
      </c>
      <c r="W53">
        <v>4</v>
      </c>
      <c r="X53">
        <v>4</v>
      </c>
    </row>
    <row r="54" spans="1:24">
      <c r="A54" s="2">
        <v>53</v>
      </c>
      <c r="B54">
        <v>3</v>
      </c>
      <c r="C54">
        <v>1</v>
      </c>
      <c r="D54">
        <v>2</v>
      </c>
      <c r="E54" s="3">
        <f t="shared" si="5"/>
        <v>6</v>
      </c>
      <c r="F54">
        <f t="shared" si="8"/>
        <v>50</v>
      </c>
      <c r="G54" s="7">
        <v>0.135416666666667</v>
      </c>
      <c r="H54" s="7">
        <v>0.145833333333333</v>
      </c>
      <c r="I54" s="7" t="str">
        <f t="shared" si="13"/>
        <v>0:15:00</v>
      </c>
      <c r="J54" s="10">
        <f t="shared" si="6"/>
        <v>900</v>
      </c>
      <c r="K54" s="10">
        <f t="shared" si="9"/>
        <v>75</v>
      </c>
      <c r="L54">
        <f t="shared" si="10"/>
        <v>0.08</v>
      </c>
      <c r="M54">
        <f t="shared" si="11"/>
        <v>450</v>
      </c>
      <c r="N54">
        <v>3</v>
      </c>
      <c r="O54">
        <v>3</v>
      </c>
      <c r="P54">
        <v>3</v>
      </c>
      <c r="Q54">
        <v>3</v>
      </c>
      <c r="R54">
        <v>3</v>
      </c>
      <c r="S54">
        <v>3</v>
      </c>
      <c r="T54">
        <v>4</v>
      </c>
      <c r="U54">
        <v>3</v>
      </c>
      <c r="V54">
        <v>3</v>
      </c>
      <c r="W54">
        <v>3</v>
      </c>
      <c r="X54">
        <v>4</v>
      </c>
    </row>
    <row r="55" spans="1:24">
      <c r="A55" s="2">
        <v>54</v>
      </c>
      <c r="B55">
        <v>4</v>
      </c>
      <c r="C55">
        <v>2</v>
      </c>
      <c r="D55">
        <v>2</v>
      </c>
      <c r="E55" s="3">
        <f t="shared" si="5"/>
        <v>8</v>
      </c>
      <c r="F55">
        <f t="shared" si="8"/>
        <v>66.6666666666667</v>
      </c>
      <c r="G55" s="7">
        <v>0.138194444444444</v>
      </c>
      <c r="H55" s="7">
        <v>0.145833333333333</v>
      </c>
      <c r="I55" s="7" t="str">
        <f t="shared" si="13"/>
        <v>0:11:00</v>
      </c>
      <c r="J55" s="10">
        <f t="shared" si="6"/>
        <v>660</v>
      </c>
      <c r="K55" s="10">
        <f t="shared" si="9"/>
        <v>55</v>
      </c>
      <c r="L55">
        <f t="shared" si="10"/>
        <v>0.145454545454545</v>
      </c>
      <c r="M55">
        <f t="shared" si="11"/>
        <v>440</v>
      </c>
      <c r="N55">
        <v>4</v>
      </c>
      <c r="O55">
        <v>3</v>
      </c>
      <c r="P55">
        <v>4</v>
      </c>
      <c r="Q55">
        <v>4</v>
      </c>
      <c r="R55">
        <v>3</v>
      </c>
      <c r="S55">
        <v>3</v>
      </c>
      <c r="T55">
        <v>4</v>
      </c>
      <c r="U55">
        <v>4</v>
      </c>
      <c r="V55">
        <v>4</v>
      </c>
      <c r="W55">
        <v>3</v>
      </c>
      <c r="X55">
        <v>4</v>
      </c>
    </row>
    <row r="56" spans="1:24">
      <c r="A56" s="2">
        <v>55</v>
      </c>
      <c r="B56">
        <v>3</v>
      </c>
      <c r="C56">
        <v>3</v>
      </c>
      <c r="D56">
        <v>2</v>
      </c>
      <c r="E56" s="3">
        <f t="shared" si="5"/>
        <v>8</v>
      </c>
      <c r="F56">
        <f t="shared" si="8"/>
        <v>66.6666666666667</v>
      </c>
      <c r="G56" s="7">
        <v>0.1375</v>
      </c>
      <c r="H56" s="7">
        <v>0.14375</v>
      </c>
      <c r="I56" s="7" t="str">
        <f t="shared" si="13"/>
        <v>0:09:00</v>
      </c>
      <c r="J56" s="10">
        <f t="shared" si="6"/>
        <v>540</v>
      </c>
      <c r="K56" s="10">
        <f t="shared" si="9"/>
        <v>45</v>
      </c>
      <c r="L56">
        <f t="shared" si="10"/>
        <v>0.177777777777778</v>
      </c>
      <c r="M56">
        <f t="shared" si="11"/>
        <v>360</v>
      </c>
      <c r="N56">
        <v>3</v>
      </c>
      <c r="O56">
        <v>4</v>
      </c>
      <c r="P56">
        <v>4</v>
      </c>
      <c r="Q56">
        <v>3</v>
      </c>
      <c r="R56">
        <v>3</v>
      </c>
      <c r="S56">
        <v>4</v>
      </c>
      <c r="T56">
        <v>4</v>
      </c>
      <c r="U56">
        <v>4</v>
      </c>
      <c r="V56">
        <v>3</v>
      </c>
      <c r="W56">
        <v>2</v>
      </c>
      <c r="X56">
        <v>3</v>
      </c>
    </row>
    <row r="57" spans="1:24">
      <c r="A57" s="2">
        <v>56</v>
      </c>
      <c r="B57">
        <v>2</v>
      </c>
      <c r="C57">
        <v>2</v>
      </c>
      <c r="D57">
        <v>1</v>
      </c>
      <c r="E57" s="3">
        <f t="shared" si="5"/>
        <v>5</v>
      </c>
      <c r="F57">
        <f t="shared" si="8"/>
        <v>41.6666666666667</v>
      </c>
      <c r="G57" s="7">
        <v>0.136111111111111</v>
      </c>
      <c r="H57" s="7">
        <v>0.152777777777778</v>
      </c>
      <c r="I57" s="7" t="str">
        <f t="shared" si="13"/>
        <v>0:24:00</v>
      </c>
      <c r="J57" s="10">
        <f t="shared" si="6"/>
        <v>1440</v>
      </c>
      <c r="K57" s="10">
        <f t="shared" si="9"/>
        <v>120</v>
      </c>
      <c r="L57">
        <f t="shared" si="10"/>
        <v>0.0416666666666667</v>
      </c>
      <c r="M57">
        <f t="shared" si="11"/>
        <v>600</v>
      </c>
      <c r="N57">
        <v>2</v>
      </c>
      <c r="O57">
        <v>2</v>
      </c>
      <c r="P57">
        <v>3</v>
      </c>
      <c r="Q57">
        <v>2</v>
      </c>
      <c r="R57">
        <v>3</v>
      </c>
      <c r="S57">
        <v>2</v>
      </c>
      <c r="T57">
        <v>2</v>
      </c>
      <c r="U57">
        <v>2</v>
      </c>
      <c r="V57">
        <v>3</v>
      </c>
      <c r="W57">
        <v>3</v>
      </c>
      <c r="X57">
        <v>2</v>
      </c>
    </row>
    <row r="58" spans="1:24">
      <c r="A58" s="2">
        <v>57</v>
      </c>
      <c r="B58">
        <v>2</v>
      </c>
      <c r="C58">
        <v>3</v>
      </c>
      <c r="D58">
        <v>1</v>
      </c>
      <c r="E58" s="3">
        <f t="shared" si="5"/>
        <v>6</v>
      </c>
      <c r="F58">
        <f t="shared" si="8"/>
        <v>50</v>
      </c>
      <c r="G58" s="7">
        <v>0.135416666666667</v>
      </c>
      <c r="H58" s="7">
        <v>0.152777777777778</v>
      </c>
      <c r="I58" s="7" t="str">
        <f t="shared" si="13"/>
        <v>0:25:00</v>
      </c>
      <c r="J58" s="10">
        <f t="shared" si="6"/>
        <v>1500</v>
      </c>
      <c r="K58" s="10">
        <f t="shared" si="9"/>
        <v>125</v>
      </c>
      <c r="L58">
        <f t="shared" si="10"/>
        <v>0.048</v>
      </c>
      <c r="M58">
        <f t="shared" si="11"/>
        <v>750</v>
      </c>
      <c r="N58">
        <v>3</v>
      </c>
      <c r="O58">
        <v>3</v>
      </c>
      <c r="P58">
        <v>2</v>
      </c>
      <c r="Q58">
        <v>3</v>
      </c>
      <c r="R58">
        <v>3</v>
      </c>
      <c r="S58">
        <v>2</v>
      </c>
      <c r="T58">
        <v>3</v>
      </c>
      <c r="U58">
        <v>3</v>
      </c>
      <c r="V58">
        <v>3</v>
      </c>
      <c r="W58">
        <v>3</v>
      </c>
      <c r="X58">
        <v>3</v>
      </c>
    </row>
    <row r="59" spans="1:24">
      <c r="A59" s="2">
        <v>58</v>
      </c>
      <c r="B59">
        <v>2</v>
      </c>
      <c r="C59">
        <v>2</v>
      </c>
      <c r="D59">
        <v>3</v>
      </c>
      <c r="E59" s="3">
        <f t="shared" si="5"/>
        <v>7</v>
      </c>
      <c r="F59">
        <f t="shared" si="8"/>
        <v>58.3333333333333</v>
      </c>
      <c r="I59" s="7"/>
      <c r="J59" s="10" t="str">
        <f t="shared" si="6"/>
        <v/>
      </c>
      <c r="K59" s="10">
        <f t="shared" si="9"/>
        <v>0</v>
      </c>
      <c r="L59">
        <f t="shared" si="10"/>
        <v>0</v>
      </c>
      <c r="M59">
        <f t="shared" si="11"/>
        <v>0</v>
      </c>
      <c r="N59">
        <v>3</v>
      </c>
      <c r="O59">
        <v>3</v>
      </c>
      <c r="P59">
        <v>3</v>
      </c>
      <c r="Q59">
        <v>3</v>
      </c>
      <c r="R59">
        <v>4</v>
      </c>
      <c r="S59">
        <v>2</v>
      </c>
      <c r="T59">
        <v>4</v>
      </c>
      <c r="U59">
        <v>3</v>
      </c>
      <c r="V59">
        <v>4</v>
      </c>
      <c r="W59">
        <v>1</v>
      </c>
      <c r="X59">
        <v>1</v>
      </c>
    </row>
    <row r="60" spans="1:24">
      <c r="A60" s="2">
        <v>59</v>
      </c>
      <c r="B60">
        <v>1</v>
      </c>
      <c r="C60">
        <v>3</v>
      </c>
      <c r="D60">
        <v>4</v>
      </c>
      <c r="E60" s="3">
        <f t="shared" si="5"/>
        <v>8</v>
      </c>
      <c r="F60">
        <f t="shared" si="8"/>
        <v>66.6666666666667</v>
      </c>
      <c r="G60" s="7">
        <v>0.135416666666667</v>
      </c>
      <c r="H60" s="7">
        <v>0.151388888888889</v>
      </c>
      <c r="I60" s="7" t="str">
        <f>TEXT(H60-G60,"h:mm:ss")</f>
        <v>0:23:00</v>
      </c>
      <c r="J60" s="10">
        <f t="shared" si="6"/>
        <v>1380</v>
      </c>
      <c r="K60" s="10">
        <f t="shared" si="9"/>
        <v>115</v>
      </c>
      <c r="L60">
        <f t="shared" si="10"/>
        <v>0.0695652173913043</v>
      </c>
      <c r="M60">
        <f t="shared" si="11"/>
        <v>920</v>
      </c>
      <c r="N60">
        <v>4</v>
      </c>
      <c r="O60">
        <v>4</v>
      </c>
      <c r="P60">
        <v>3</v>
      </c>
      <c r="Q60">
        <v>4</v>
      </c>
      <c r="R60">
        <v>4</v>
      </c>
      <c r="S60">
        <v>3</v>
      </c>
      <c r="T60">
        <v>3</v>
      </c>
      <c r="U60">
        <v>4</v>
      </c>
      <c r="V60">
        <v>3</v>
      </c>
      <c r="W60">
        <v>4</v>
      </c>
      <c r="X60">
        <v>4</v>
      </c>
    </row>
    <row r="61" spans="1:24">
      <c r="A61" s="2">
        <v>60</v>
      </c>
      <c r="B61">
        <v>3</v>
      </c>
      <c r="C61">
        <v>1</v>
      </c>
      <c r="D61">
        <v>2</v>
      </c>
      <c r="E61" s="3">
        <f t="shared" si="5"/>
        <v>6</v>
      </c>
      <c r="F61">
        <f t="shared" si="8"/>
        <v>50</v>
      </c>
      <c r="I61" s="7"/>
      <c r="J61" s="10" t="str">
        <f t="shared" si="6"/>
        <v/>
      </c>
      <c r="K61" s="10">
        <f t="shared" si="9"/>
        <v>0</v>
      </c>
      <c r="L61">
        <f t="shared" si="10"/>
        <v>0</v>
      </c>
      <c r="M61">
        <f t="shared" si="11"/>
        <v>0</v>
      </c>
      <c r="N61">
        <v>4</v>
      </c>
      <c r="O61">
        <v>5</v>
      </c>
      <c r="P61">
        <v>4</v>
      </c>
      <c r="Q61">
        <v>5</v>
      </c>
      <c r="R61">
        <v>3</v>
      </c>
      <c r="S61">
        <v>4</v>
      </c>
      <c r="T61">
        <v>3</v>
      </c>
      <c r="U61">
        <v>5</v>
      </c>
      <c r="V61">
        <v>3</v>
      </c>
      <c r="W61">
        <v>4</v>
      </c>
      <c r="X61">
        <v>4</v>
      </c>
    </row>
    <row r="62" spans="1:24">
      <c r="A62" s="2">
        <v>61</v>
      </c>
      <c r="B62">
        <v>3</v>
      </c>
      <c r="C62">
        <v>2</v>
      </c>
      <c r="D62">
        <v>1</v>
      </c>
      <c r="E62" s="3">
        <f t="shared" si="5"/>
        <v>6</v>
      </c>
      <c r="F62">
        <f t="shared" si="8"/>
        <v>50</v>
      </c>
      <c r="I62" s="7"/>
      <c r="J62" s="10" t="str">
        <f t="shared" si="6"/>
        <v/>
      </c>
      <c r="K62" s="10">
        <f t="shared" si="9"/>
        <v>0</v>
      </c>
      <c r="L62">
        <f t="shared" si="10"/>
        <v>0</v>
      </c>
      <c r="M62">
        <f t="shared" si="11"/>
        <v>0</v>
      </c>
      <c r="N62">
        <v>2</v>
      </c>
      <c r="O62">
        <v>3</v>
      </c>
      <c r="P62">
        <v>4</v>
      </c>
      <c r="Q62">
        <v>5</v>
      </c>
      <c r="R62">
        <v>5</v>
      </c>
      <c r="S62">
        <v>4</v>
      </c>
      <c r="T62">
        <v>3</v>
      </c>
      <c r="U62">
        <v>2</v>
      </c>
      <c r="V62">
        <v>3</v>
      </c>
      <c r="W62">
        <v>4</v>
      </c>
      <c r="X62">
        <v>5</v>
      </c>
    </row>
    <row r="63" spans="1:24">
      <c r="A63" s="2">
        <v>62</v>
      </c>
      <c r="B63">
        <v>3</v>
      </c>
      <c r="C63">
        <v>4</v>
      </c>
      <c r="D63">
        <v>2</v>
      </c>
      <c r="E63" s="3">
        <f t="shared" si="5"/>
        <v>9</v>
      </c>
      <c r="F63">
        <f t="shared" si="8"/>
        <v>75</v>
      </c>
      <c r="G63" s="7">
        <v>0.136111111111111</v>
      </c>
      <c r="H63" s="7">
        <v>0.15625</v>
      </c>
      <c r="I63" s="7" t="str">
        <f>TEXT(H63-G63,"h:mm:ss")</f>
        <v>0:29:00</v>
      </c>
      <c r="J63" s="10">
        <f t="shared" si="6"/>
        <v>1740</v>
      </c>
      <c r="K63" s="10">
        <f t="shared" si="9"/>
        <v>145</v>
      </c>
      <c r="L63">
        <f t="shared" si="10"/>
        <v>0.0620689655172414</v>
      </c>
      <c r="M63">
        <f t="shared" si="11"/>
        <v>1305</v>
      </c>
      <c r="N63">
        <v>1</v>
      </c>
      <c r="O63">
        <v>2</v>
      </c>
      <c r="P63">
        <v>3</v>
      </c>
      <c r="Q63">
        <v>1</v>
      </c>
      <c r="R63">
        <v>2</v>
      </c>
      <c r="S63">
        <v>3</v>
      </c>
      <c r="T63">
        <v>3</v>
      </c>
      <c r="U63">
        <v>1</v>
      </c>
      <c r="V63">
        <v>2</v>
      </c>
      <c r="W63">
        <v>3</v>
      </c>
      <c r="X63">
        <v>1</v>
      </c>
    </row>
    <row r="64" spans="1:24">
      <c r="A64" s="2">
        <v>63</v>
      </c>
      <c r="B64">
        <v>2</v>
      </c>
      <c r="C64">
        <v>4</v>
      </c>
      <c r="D64">
        <v>2</v>
      </c>
      <c r="E64" s="3">
        <f t="shared" si="5"/>
        <v>8</v>
      </c>
      <c r="F64">
        <f t="shared" si="8"/>
        <v>66.6666666666667</v>
      </c>
      <c r="G64" s="7">
        <v>0.142361111111111</v>
      </c>
      <c r="H64" s="7">
        <v>0.152777777777778</v>
      </c>
      <c r="I64" s="7" t="str">
        <f>TEXT(H64-G64,"h:mm:ss")</f>
        <v>0:15:00</v>
      </c>
      <c r="J64" s="10">
        <f t="shared" si="6"/>
        <v>900</v>
      </c>
      <c r="K64" s="10">
        <f t="shared" si="9"/>
        <v>75</v>
      </c>
      <c r="L64">
        <f t="shared" si="10"/>
        <v>0.106666666666667</v>
      </c>
      <c r="M64">
        <f t="shared" si="11"/>
        <v>600</v>
      </c>
      <c r="N64">
        <v>4</v>
      </c>
      <c r="O64">
        <v>5</v>
      </c>
      <c r="P64">
        <v>3</v>
      </c>
      <c r="Q64">
        <v>4</v>
      </c>
      <c r="R64">
        <v>4</v>
      </c>
      <c r="S64">
        <v>5</v>
      </c>
      <c r="T64">
        <v>4</v>
      </c>
      <c r="U64">
        <v>4</v>
      </c>
      <c r="V64">
        <v>3</v>
      </c>
      <c r="W64">
        <v>2</v>
      </c>
      <c r="X64">
        <v>4</v>
      </c>
    </row>
    <row r="65" spans="1:24">
      <c r="A65" s="2">
        <v>64</v>
      </c>
      <c r="B65">
        <v>2</v>
      </c>
      <c r="C65">
        <v>4</v>
      </c>
      <c r="D65">
        <v>2</v>
      </c>
      <c r="E65" s="3">
        <f t="shared" si="5"/>
        <v>8</v>
      </c>
      <c r="F65">
        <f t="shared" si="8"/>
        <v>66.6666666666667</v>
      </c>
      <c r="I65" s="7"/>
      <c r="J65" s="10" t="str">
        <f t="shared" si="6"/>
        <v/>
      </c>
      <c r="K65" s="10">
        <f t="shared" si="9"/>
        <v>0</v>
      </c>
      <c r="L65">
        <f t="shared" si="10"/>
        <v>0</v>
      </c>
      <c r="M65">
        <f t="shared" si="11"/>
        <v>0</v>
      </c>
      <c r="N65">
        <v>4</v>
      </c>
      <c r="O65">
        <v>2</v>
      </c>
      <c r="P65">
        <v>4</v>
      </c>
      <c r="Q65">
        <v>3</v>
      </c>
      <c r="R65">
        <v>2</v>
      </c>
      <c r="S65">
        <v>2</v>
      </c>
      <c r="T65">
        <v>4</v>
      </c>
      <c r="U65">
        <v>2</v>
      </c>
      <c r="V65">
        <v>4</v>
      </c>
      <c r="W65">
        <v>2</v>
      </c>
      <c r="X65">
        <v>2</v>
      </c>
    </row>
    <row r="66" spans="1:24">
      <c r="A66" s="2">
        <v>65</v>
      </c>
      <c r="B66">
        <v>2</v>
      </c>
      <c r="C66">
        <v>4</v>
      </c>
      <c r="D66">
        <v>4</v>
      </c>
      <c r="E66" s="3">
        <f t="shared" si="5"/>
        <v>10</v>
      </c>
      <c r="F66">
        <f t="shared" ref="F66:F97" si="14">(E66/12)*100</f>
        <v>83.3333333333333</v>
      </c>
      <c r="I66" s="7"/>
      <c r="J66" s="10" t="str">
        <f t="shared" si="6"/>
        <v/>
      </c>
      <c r="K66" s="10">
        <f t="shared" ref="K66:K97" si="15">((I66/12)*86400)</f>
        <v>0</v>
      </c>
      <c r="L66">
        <f t="shared" ref="L66:L97" si="16">IF(K66&gt;0,E66/K66,0)</f>
        <v>0</v>
      </c>
      <c r="M66">
        <f t="shared" ref="M66:M97" si="17">E66*K66</f>
        <v>0</v>
      </c>
      <c r="N66">
        <v>2</v>
      </c>
      <c r="O66">
        <v>3</v>
      </c>
      <c r="P66">
        <v>3</v>
      </c>
      <c r="Q66">
        <v>4</v>
      </c>
      <c r="R66">
        <v>2</v>
      </c>
      <c r="S66">
        <v>3</v>
      </c>
      <c r="T66">
        <v>2</v>
      </c>
      <c r="U66">
        <v>4</v>
      </c>
      <c r="V66">
        <v>4</v>
      </c>
      <c r="W66">
        <v>4</v>
      </c>
      <c r="X66">
        <v>3</v>
      </c>
    </row>
    <row r="67" spans="1:24">
      <c r="A67" s="2">
        <v>66</v>
      </c>
      <c r="B67">
        <v>3</v>
      </c>
      <c r="C67">
        <v>4</v>
      </c>
      <c r="D67">
        <v>4</v>
      </c>
      <c r="E67" s="3">
        <f t="shared" ref="E67:E72" si="18">SUM(B67:D67)</f>
        <v>11</v>
      </c>
      <c r="F67">
        <f t="shared" si="14"/>
        <v>91.6666666666667</v>
      </c>
      <c r="I67" s="7"/>
      <c r="J67" s="10" t="str">
        <f t="shared" ref="J67:J130" si="19">IF(ISBLANK(I67),"",(I67*86400))</f>
        <v/>
      </c>
      <c r="K67" s="10">
        <f t="shared" si="15"/>
        <v>0</v>
      </c>
      <c r="L67">
        <f t="shared" si="16"/>
        <v>0</v>
      </c>
      <c r="M67">
        <f t="shared" si="17"/>
        <v>0</v>
      </c>
      <c r="N67">
        <v>4</v>
      </c>
      <c r="O67">
        <v>2</v>
      </c>
      <c r="P67">
        <v>4</v>
      </c>
      <c r="Q67">
        <v>3</v>
      </c>
      <c r="R67">
        <v>4</v>
      </c>
      <c r="S67">
        <v>4</v>
      </c>
      <c r="T67">
        <v>2</v>
      </c>
      <c r="U67">
        <v>2</v>
      </c>
      <c r="V67">
        <v>4</v>
      </c>
      <c r="W67">
        <v>2</v>
      </c>
      <c r="X67">
        <v>3</v>
      </c>
    </row>
    <row r="68" spans="1:24">
      <c r="A68" s="2">
        <v>67</v>
      </c>
      <c r="B68">
        <v>4</v>
      </c>
      <c r="C68">
        <v>4</v>
      </c>
      <c r="D68">
        <v>4</v>
      </c>
      <c r="E68" s="3">
        <f t="shared" si="18"/>
        <v>12</v>
      </c>
      <c r="F68">
        <f t="shared" si="14"/>
        <v>100</v>
      </c>
      <c r="G68" s="7">
        <v>0.134027777777778</v>
      </c>
      <c r="H68" s="7">
        <v>0.142361111111111</v>
      </c>
      <c r="I68" s="7" t="str">
        <f t="shared" ref="I68:I74" si="20">TEXT(H68-G68,"h:mm:ss")</f>
        <v>0:12:00</v>
      </c>
      <c r="J68" s="10">
        <f t="shared" si="19"/>
        <v>720</v>
      </c>
      <c r="K68" s="10">
        <f t="shared" si="15"/>
        <v>60</v>
      </c>
      <c r="L68">
        <f t="shared" si="16"/>
        <v>0.2</v>
      </c>
      <c r="M68">
        <f t="shared" si="17"/>
        <v>720</v>
      </c>
      <c r="N68">
        <v>4</v>
      </c>
      <c r="O68">
        <v>4</v>
      </c>
      <c r="P68">
        <v>4</v>
      </c>
      <c r="Q68">
        <v>4</v>
      </c>
      <c r="R68">
        <v>4</v>
      </c>
      <c r="S68">
        <v>3</v>
      </c>
      <c r="T68">
        <v>3</v>
      </c>
      <c r="U68">
        <v>3</v>
      </c>
      <c r="V68">
        <v>3</v>
      </c>
      <c r="W68">
        <v>3</v>
      </c>
      <c r="X68">
        <v>2</v>
      </c>
    </row>
    <row r="69" spans="1:24">
      <c r="A69" s="2">
        <v>68</v>
      </c>
      <c r="B69">
        <v>3</v>
      </c>
      <c r="C69">
        <v>4</v>
      </c>
      <c r="D69">
        <v>2</v>
      </c>
      <c r="E69" s="3">
        <f t="shared" si="18"/>
        <v>9</v>
      </c>
      <c r="F69">
        <f t="shared" si="14"/>
        <v>75</v>
      </c>
      <c r="G69" s="7">
        <v>0.135416666666667</v>
      </c>
      <c r="H69" s="7">
        <v>0.151388888888889</v>
      </c>
      <c r="I69" s="7" t="str">
        <f t="shared" si="20"/>
        <v>0:23:00</v>
      </c>
      <c r="J69" s="10">
        <f t="shared" si="19"/>
        <v>1380</v>
      </c>
      <c r="K69" s="10">
        <f t="shared" si="15"/>
        <v>115</v>
      </c>
      <c r="L69">
        <f t="shared" si="16"/>
        <v>0.0782608695652174</v>
      </c>
      <c r="M69">
        <f t="shared" si="17"/>
        <v>1035</v>
      </c>
      <c r="N69">
        <v>2</v>
      </c>
      <c r="O69">
        <v>3</v>
      </c>
      <c r="P69">
        <v>4</v>
      </c>
      <c r="Q69">
        <v>3</v>
      </c>
      <c r="R69">
        <v>3</v>
      </c>
      <c r="S69">
        <v>4</v>
      </c>
      <c r="T69">
        <v>3</v>
      </c>
      <c r="U69">
        <v>3</v>
      </c>
      <c r="V69">
        <v>4</v>
      </c>
      <c r="W69">
        <v>4</v>
      </c>
      <c r="X69">
        <v>4</v>
      </c>
    </row>
    <row r="70" spans="1:24">
      <c r="A70" s="2">
        <v>69</v>
      </c>
      <c r="B70">
        <v>3</v>
      </c>
      <c r="C70">
        <v>4</v>
      </c>
      <c r="D70">
        <v>3</v>
      </c>
      <c r="E70" s="3">
        <f t="shared" si="18"/>
        <v>10</v>
      </c>
      <c r="F70">
        <f t="shared" si="14"/>
        <v>83.3333333333333</v>
      </c>
      <c r="G70" s="7">
        <v>0.136111111111111</v>
      </c>
      <c r="H70" s="7">
        <v>0.151388888888889</v>
      </c>
      <c r="I70" s="7" t="str">
        <f t="shared" si="20"/>
        <v>0:22:00</v>
      </c>
      <c r="J70" s="10">
        <f t="shared" si="19"/>
        <v>1320</v>
      </c>
      <c r="K70" s="10">
        <f t="shared" si="15"/>
        <v>110</v>
      </c>
      <c r="L70">
        <f t="shared" si="16"/>
        <v>0.0909090909090909</v>
      </c>
      <c r="M70">
        <f t="shared" si="17"/>
        <v>1100</v>
      </c>
      <c r="N70">
        <v>5</v>
      </c>
      <c r="O70">
        <v>4</v>
      </c>
      <c r="P70">
        <v>5</v>
      </c>
      <c r="Q70">
        <v>5</v>
      </c>
      <c r="R70">
        <v>4</v>
      </c>
      <c r="S70">
        <v>5</v>
      </c>
      <c r="T70">
        <v>4</v>
      </c>
      <c r="U70">
        <v>4</v>
      </c>
      <c r="V70">
        <v>5</v>
      </c>
      <c r="W70">
        <v>5</v>
      </c>
      <c r="X70">
        <v>4</v>
      </c>
    </row>
    <row r="71" spans="1:24">
      <c r="A71" s="2">
        <v>70</v>
      </c>
      <c r="B71">
        <v>4</v>
      </c>
      <c r="C71">
        <v>2</v>
      </c>
      <c r="D71">
        <v>1</v>
      </c>
      <c r="E71" s="3">
        <f t="shared" si="18"/>
        <v>7</v>
      </c>
      <c r="F71">
        <f t="shared" si="14"/>
        <v>58.3333333333333</v>
      </c>
      <c r="G71" s="7">
        <v>0.197916666666667</v>
      </c>
      <c r="H71" s="7">
        <v>0.204861111111111</v>
      </c>
      <c r="I71" s="7" t="str">
        <f t="shared" si="20"/>
        <v>0:10:00</v>
      </c>
      <c r="J71" s="10">
        <f t="shared" si="19"/>
        <v>600</v>
      </c>
      <c r="K71" s="10">
        <f t="shared" si="15"/>
        <v>50</v>
      </c>
      <c r="L71">
        <f t="shared" si="16"/>
        <v>0.14</v>
      </c>
      <c r="M71">
        <f t="shared" si="17"/>
        <v>350</v>
      </c>
      <c r="N71">
        <v>4</v>
      </c>
      <c r="O71">
        <v>4</v>
      </c>
      <c r="P71">
        <v>4</v>
      </c>
      <c r="Q71">
        <v>5</v>
      </c>
      <c r="R71">
        <v>5</v>
      </c>
      <c r="S71">
        <v>4</v>
      </c>
      <c r="T71">
        <v>5</v>
      </c>
      <c r="U71">
        <v>4</v>
      </c>
      <c r="V71">
        <v>5</v>
      </c>
      <c r="W71">
        <v>4</v>
      </c>
      <c r="X71">
        <v>5</v>
      </c>
    </row>
    <row r="72" spans="1:24">
      <c r="A72" s="2">
        <v>71</v>
      </c>
      <c r="B72">
        <v>3</v>
      </c>
      <c r="C72">
        <v>4</v>
      </c>
      <c r="D72">
        <v>3</v>
      </c>
      <c r="E72" s="3">
        <f t="shared" si="18"/>
        <v>10</v>
      </c>
      <c r="F72">
        <f t="shared" si="14"/>
        <v>83.3333333333333</v>
      </c>
      <c r="G72" s="7">
        <v>0.195833333333333</v>
      </c>
      <c r="H72" s="7">
        <v>0.204861111111111</v>
      </c>
      <c r="I72" s="7" t="str">
        <f t="shared" si="20"/>
        <v>0:13:00</v>
      </c>
      <c r="J72" s="10">
        <f t="shared" si="19"/>
        <v>780</v>
      </c>
      <c r="K72" s="10">
        <f t="shared" si="15"/>
        <v>65</v>
      </c>
      <c r="L72">
        <f t="shared" si="16"/>
        <v>0.153846153846154</v>
      </c>
      <c r="M72">
        <f t="shared" si="17"/>
        <v>650</v>
      </c>
      <c r="N72">
        <v>5</v>
      </c>
      <c r="O72">
        <v>4</v>
      </c>
      <c r="P72">
        <v>5</v>
      </c>
      <c r="Q72">
        <v>5</v>
      </c>
      <c r="R72">
        <v>5</v>
      </c>
      <c r="S72">
        <v>4</v>
      </c>
      <c r="T72">
        <v>3</v>
      </c>
      <c r="U72">
        <v>4</v>
      </c>
      <c r="V72">
        <v>3</v>
      </c>
      <c r="W72">
        <v>4</v>
      </c>
      <c r="X72">
        <v>3</v>
      </c>
    </row>
    <row r="73" spans="1:24">
      <c r="A73" s="2">
        <v>72</v>
      </c>
      <c r="B73">
        <v>4</v>
      </c>
      <c r="C73">
        <v>4</v>
      </c>
      <c r="D73">
        <v>1</v>
      </c>
      <c r="E73" s="3">
        <f t="shared" ref="E73:E136" si="21">SUM(B73:D73)</f>
        <v>9</v>
      </c>
      <c r="F73">
        <f t="shared" si="14"/>
        <v>75</v>
      </c>
      <c r="G73" s="7">
        <v>0.190972222222222</v>
      </c>
      <c r="H73" s="7">
        <v>0.208333333333333</v>
      </c>
      <c r="I73" s="7" t="str">
        <f t="shared" si="20"/>
        <v>0:25:00</v>
      </c>
      <c r="J73" s="10">
        <f t="shared" si="19"/>
        <v>1500</v>
      </c>
      <c r="K73" s="10">
        <f t="shared" si="15"/>
        <v>125</v>
      </c>
      <c r="L73">
        <f t="shared" si="16"/>
        <v>0.072</v>
      </c>
      <c r="M73">
        <f t="shared" si="17"/>
        <v>1125</v>
      </c>
      <c r="N73">
        <v>3</v>
      </c>
      <c r="O73">
        <v>2</v>
      </c>
      <c r="P73">
        <v>4</v>
      </c>
      <c r="Q73">
        <v>4</v>
      </c>
      <c r="R73">
        <v>3</v>
      </c>
      <c r="S73">
        <v>4</v>
      </c>
      <c r="T73">
        <v>2</v>
      </c>
      <c r="U73">
        <v>4</v>
      </c>
      <c r="V73">
        <v>4</v>
      </c>
      <c r="W73">
        <v>2</v>
      </c>
      <c r="X73">
        <v>2</v>
      </c>
    </row>
    <row r="74" spans="1:24">
      <c r="A74" s="2">
        <v>73</v>
      </c>
      <c r="B74">
        <v>2</v>
      </c>
      <c r="C74">
        <v>2</v>
      </c>
      <c r="D74">
        <v>2</v>
      </c>
      <c r="E74" s="3">
        <f t="shared" si="21"/>
        <v>6</v>
      </c>
      <c r="F74">
        <f t="shared" si="14"/>
        <v>50</v>
      </c>
      <c r="G74" s="7">
        <v>0.194444444444444</v>
      </c>
      <c r="H74" s="7">
        <v>0.208333333333333</v>
      </c>
      <c r="I74" s="7" t="str">
        <f t="shared" si="20"/>
        <v>0:20:00</v>
      </c>
      <c r="J74" s="10">
        <f t="shared" si="19"/>
        <v>1200</v>
      </c>
      <c r="K74" s="10">
        <f t="shared" si="15"/>
        <v>100</v>
      </c>
      <c r="L74">
        <f t="shared" si="16"/>
        <v>0.06</v>
      </c>
      <c r="M74">
        <f t="shared" si="17"/>
        <v>600</v>
      </c>
      <c r="N74">
        <v>4</v>
      </c>
      <c r="O74">
        <v>4</v>
      </c>
      <c r="P74">
        <v>3</v>
      </c>
      <c r="Q74">
        <v>4</v>
      </c>
      <c r="R74">
        <v>4</v>
      </c>
      <c r="S74">
        <v>3</v>
      </c>
      <c r="T74">
        <v>4</v>
      </c>
      <c r="U74">
        <v>4</v>
      </c>
      <c r="V74">
        <v>4</v>
      </c>
      <c r="W74">
        <v>4</v>
      </c>
      <c r="X74">
        <v>4</v>
      </c>
    </row>
    <row r="75" spans="1:24">
      <c r="A75" s="2">
        <v>74</v>
      </c>
      <c r="B75">
        <v>4</v>
      </c>
      <c r="C75">
        <v>4</v>
      </c>
      <c r="D75">
        <v>2</v>
      </c>
      <c r="E75" s="3">
        <f t="shared" si="21"/>
        <v>10</v>
      </c>
      <c r="F75">
        <f t="shared" si="14"/>
        <v>83.3333333333333</v>
      </c>
      <c r="I75" s="7"/>
      <c r="J75" s="10" t="str">
        <f t="shared" si="19"/>
        <v/>
      </c>
      <c r="K75" s="10">
        <f t="shared" si="15"/>
        <v>0</v>
      </c>
      <c r="L75">
        <f t="shared" si="16"/>
        <v>0</v>
      </c>
      <c r="M75">
        <f t="shared" si="17"/>
        <v>0</v>
      </c>
      <c r="N75">
        <v>4</v>
      </c>
      <c r="O75">
        <v>3</v>
      </c>
      <c r="P75">
        <v>3</v>
      </c>
      <c r="Q75">
        <v>3</v>
      </c>
      <c r="R75">
        <v>4</v>
      </c>
      <c r="S75">
        <v>2</v>
      </c>
      <c r="T75">
        <v>4</v>
      </c>
      <c r="U75">
        <v>5</v>
      </c>
      <c r="V75">
        <v>4</v>
      </c>
      <c r="W75">
        <v>4</v>
      </c>
      <c r="X75">
        <v>5</v>
      </c>
    </row>
    <row r="76" spans="1:24">
      <c r="A76" s="2">
        <v>75</v>
      </c>
      <c r="B76">
        <v>3</v>
      </c>
      <c r="C76">
        <v>4</v>
      </c>
      <c r="D76">
        <v>2</v>
      </c>
      <c r="E76" s="3">
        <f t="shared" si="21"/>
        <v>9</v>
      </c>
      <c r="F76">
        <f t="shared" si="14"/>
        <v>75</v>
      </c>
      <c r="G76" s="7">
        <v>0.197916666666667</v>
      </c>
      <c r="H76" s="7">
        <v>0.208333333333333</v>
      </c>
      <c r="I76" s="7" t="str">
        <f>TEXT(H76-G76,"h:mm:ss")</f>
        <v>0:15:00</v>
      </c>
      <c r="J76" s="10">
        <f t="shared" si="19"/>
        <v>900</v>
      </c>
      <c r="K76" s="10">
        <f t="shared" si="15"/>
        <v>75</v>
      </c>
      <c r="L76">
        <f t="shared" si="16"/>
        <v>0.12</v>
      </c>
      <c r="M76">
        <f t="shared" si="17"/>
        <v>675</v>
      </c>
      <c r="N76">
        <v>3</v>
      </c>
      <c r="O76">
        <v>3</v>
      </c>
      <c r="P76">
        <v>3</v>
      </c>
      <c r="Q76">
        <v>3</v>
      </c>
      <c r="R76">
        <v>3</v>
      </c>
      <c r="S76">
        <v>4</v>
      </c>
      <c r="T76">
        <v>4</v>
      </c>
      <c r="U76">
        <v>3</v>
      </c>
      <c r="V76">
        <v>3</v>
      </c>
      <c r="W76">
        <v>3</v>
      </c>
      <c r="X76">
        <v>3</v>
      </c>
    </row>
    <row r="77" spans="1:24">
      <c r="A77" s="2">
        <v>76</v>
      </c>
      <c r="B77">
        <v>4</v>
      </c>
      <c r="C77">
        <v>4</v>
      </c>
      <c r="D77">
        <v>1</v>
      </c>
      <c r="E77" s="3">
        <f t="shared" si="21"/>
        <v>9</v>
      </c>
      <c r="F77">
        <f t="shared" si="14"/>
        <v>75</v>
      </c>
      <c r="G77" s="7">
        <v>0.197916666666667</v>
      </c>
      <c r="H77" s="7">
        <v>0.211805555555556</v>
      </c>
      <c r="I77" s="7" t="str">
        <f>TEXT(H77-G77,"h:mm:ss")</f>
        <v>0:20:00</v>
      </c>
      <c r="J77" s="10">
        <f t="shared" si="19"/>
        <v>1200</v>
      </c>
      <c r="K77" s="10">
        <f t="shared" si="15"/>
        <v>100</v>
      </c>
      <c r="L77">
        <f t="shared" si="16"/>
        <v>0.09</v>
      </c>
      <c r="M77">
        <f t="shared" si="17"/>
        <v>900</v>
      </c>
      <c r="N77">
        <v>1</v>
      </c>
      <c r="O77">
        <v>3</v>
      </c>
      <c r="P77">
        <v>5</v>
      </c>
      <c r="Q77">
        <v>4</v>
      </c>
      <c r="R77">
        <v>4</v>
      </c>
      <c r="S77">
        <v>1</v>
      </c>
      <c r="T77">
        <v>5</v>
      </c>
      <c r="U77">
        <v>2</v>
      </c>
      <c r="V77">
        <v>4</v>
      </c>
      <c r="W77">
        <v>5</v>
      </c>
      <c r="X77">
        <v>5</v>
      </c>
    </row>
    <row r="78" spans="1:24">
      <c r="A78" s="2">
        <v>77</v>
      </c>
      <c r="B78">
        <v>2</v>
      </c>
      <c r="C78">
        <v>3</v>
      </c>
      <c r="D78">
        <v>2</v>
      </c>
      <c r="E78" s="3">
        <f t="shared" si="21"/>
        <v>7</v>
      </c>
      <c r="F78">
        <f t="shared" si="14"/>
        <v>58.3333333333333</v>
      </c>
      <c r="I78" s="7"/>
      <c r="J78" s="10" t="str">
        <f t="shared" si="19"/>
        <v/>
      </c>
      <c r="K78" s="10">
        <f t="shared" si="15"/>
        <v>0</v>
      </c>
      <c r="L78">
        <f t="shared" si="16"/>
        <v>0</v>
      </c>
      <c r="M78">
        <f t="shared" si="17"/>
        <v>0</v>
      </c>
      <c r="N78">
        <v>4</v>
      </c>
      <c r="O78">
        <v>4</v>
      </c>
      <c r="P78">
        <v>5</v>
      </c>
      <c r="Q78">
        <v>5</v>
      </c>
      <c r="R78">
        <v>4</v>
      </c>
      <c r="S78">
        <v>5</v>
      </c>
      <c r="T78">
        <v>4</v>
      </c>
      <c r="U78">
        <v>5</v>
      </c>
      <c r="V78">
        <v>3</v>
      </c>
      <c r="W78">
        <v>3</v>
      </c>
      <c r="X78">
        <v>3</v>
      </c>
    </row>
    <row r="79" spans="1:24">
      <c r="A79" s="2">
        <v>78</v>
      </c>
      <c r="B79">
        <v>2</v>
      </c>
      <c r="C79">
        <v>3</v>
      </c>
      <c r="D79">
        <v>0</v>
      </c>
      <c r="E79" s="3">
        <f t="shared" si="21"/>
        <v>5</v>
      </c>
      <c r="F79">
        <f t="shared" si="14"/>
        <v>41.6666666666667</v>
      </c>
      <c r="G79" s="7">
        <v>0.194444444444444</v>
      </c>
      <c r="H79" s="7">
        <v>0.204861111111111</v>
      </c>
      <c r="I79" s="7" t="str">
        <f>TEXT(H79-G79,"h:mm:ss")</f>
        <v>0:15:00</v>
      </c>
      <c r="J79" s="10">
        <f t="shared" si="19"/>
        <v>900</v>
      </c>
      <c r="K79" s="10">
        <f t="shared" si="15"/>
        <v>75</v>
      </c>
      <c r="L79">
        <f t="shared" si="16"/>
        <v>0.0666666666666667</v>
      </c>
      <c r="M79">
        <f t="shared" si="17"/>
        <v>375</v>
      </c>
      <c r="N79">
        <v>4</v>
      </c>
      <c r="O79">
        <v>4</v>
      </c>
      <c r="P79">
        <v>4</v>
      </c>
      <c r="Q79">
        <v>4</v>
      </c>
      <c r="R79">
        <v>5</v>
      </c>
      <c r="S79">
        <v>4</v>
      </c>
      <c r="T79">
        <v>3</v>
      </c>
      <c r="U79">
        <v>4</v>
      </c>
      <c r="V79">
        <v>5</v>
      </c>
      <c r="W79">
        <v>5</v>
      </c>
      <c r="X79">
        <v>4</v>
      </c>
    </row>
    <row r="80" spans="1:24">
      <c r="A80" s="2">
        <v>79</v>
      </c>
      <c r="B80">
        <v>4</v>
      </c>
      <c r="C80">
        <v>1</v>
      </c>
      <c r="D80">
        <v>2</v>
      </c>
      <c r="E80" s="3">
        <f t="shared" si="21"/>
        <v>7</v>
      </c>
      <c r="F80">
        <f t="shared" si="14"/>
        <v>58.3333333333333</v>
      </c>
      <c r="I80" s="7"/>
      <c r="J80" s="10" t="str">
        <f t="shared" si="19"/>
        <v/>
      </c>
      <c r="K80" s="10">
        <f t="shared" si="15"/>
        <v>0</v>
      </c>
      <c r="L80">
        <f t="shared" si="16"/>
        <v>0</v>
      </c>
      <c r="M80">
        <f t="shared" si="17"/>
        <v>0</v>
      </c>
      <c r="N80">
        <v>3</v>
      </c>
      <c r="O80">
        <v>4</v>
      </c>
      <c r="P80">
        <v>3</v>
      </c>
      <c r="Q80">
        <v>3</v>
      </c>
      <c r="R80">
        <v>3</v>
      </c>
      <c r="S80">
        <v>4</v>
      </c>
      <c r="T80">
        <v>4</v>
      </c>
      <c r="U80">
        <v>4</v>
      </c>
      <c r="V80">
        <v>3</v>
      </c>
      <c r="W80">
        <v>2</v>
      </c>
      <c r="X80">
        <v>4</v>
      </c>
    </row>
    <row r="81" spans="1:24">
      <c r="A81" s="2">
        <v>80</v>
      </c>
      <c r="B81">
        <v>2</v>
      </c>
      <c r="C81">
        <v>1</v>
      </c>
      <c r="D81">
        <v>2</v>
      </c>
      <c r="E81" s="3">
        <f t="shared" si="21"/>
        <v>5</v>
      </c>
      <c r="F81">
        <f t="shared" si="14"/>
        <v>41.6666666666667</v>
      </c>
      <c r="I81" s="7"/>
      <c r="J81" s="10" t="str">
        <f t="shared" si="19"/>
        <v/>
      </c>
      <c r="K81" s="10">
        <f t="shared" si="15"/>
        <v>0</v>
      </c>
      <c r="L81">
        <f t="shared" si="16"/>
        <v>0</v>
      </c>
      <c r="M81">
        <f t="shared" si="17"/>
        <v>0</v>
      </c>
      <c r="N81">
        <v>4</v>
      </c>
      <c r="O81">
        <v>4</v>
      </c>
      <c r="P81">
        <v>4</v>
      </c>
      <c r="Q81">
        <v>4</v>
      </c>
      <c r="R81">
        <v>3</v>
      </c>
      <c r="S81">
        <v>4</v>
      </c>
      <c r="T81">
        <v>3</v>
      </c>
      <c r="U81">
        <v>4</v>
      </c>
      <c r="V81">
        <v>3</v>
      </c>
      <c r="W81">
        <v>4</v>
      </c>
      <c r="X81">
        <v>4</v>
      </c>
    </row>
    <row r="82" spans="1:24">
      <c r="A82" s="2">
        <v>81</v>
      </c>
      <c r="B82">
        <v>2</v>
      </c>
      <c r="C82">
        <v>3</v>
      </c>
      <c r="D82">
        <v>1</v>
      </c>
      <c r="E82" s="3">
        <f t="shared" si="21"/>
        <v>6</v>
      </c>
      <c r="F82">
        <f t="shared" si="14"/>
        <v>50</v>
      </c>
      <c r="G82" s="7">
        <v>0.197916666666667</v>
      </c>
      <c r="H82" s="7">
        <v>0.208333333333333</v>
      </c>
      <c r="I82" s="7" t="str">
        <f>TEXT(H82-G82,"h:mm:ss")</f>
        <v>0:15:00</v>
      </c>
      <c r="J82" s="10">
        <f t="shared" si="19"/>
        <v>900</v>
      </c>
      <c r="K82" s="10">
        <f t="shared" si="15"/>
        <v>75</v>
      </c>
      <c r="L82">
        <f t="shared" si="16"/>
        <v>0.08</v>
      </c>
      <c r="M82">
        <f t="shared" si="17"/>
        <v>450</v>
      </c>
      <c r="N82">
        <v>4</v>
      </c>
      <c r="O82">
        <v>4</v>
      </c>
      <c r="P82">
        <v>5</v>
      </c>
      <c r="Q82">
        <v>4</v>
      </c>
      <c r="R82">
        <v>4</v>
      </c>
      <c r="S82">
        <v>4</v>
      </c>
      <c r="T82">
        <v>4</v>
      </c>
      <c r="U82">
        <v>4</v>
      </c>
      <c r="V82">
        <v>4</v>
      </c>
      <c r="W82">
        <v>4</v>
      </c>
      <c r="X82">
        <v>4</v>
      </c>
    </row>
    <row r="83" spans="1:24">
      <c r="A83" s="2">
        <v>82</v>
      </c>
      <c r="B83">
        <v>1</v>
      </c>
      <c r="C83">
        <v>3</v>
      </c>
      <c r="D83">
        <v>1</v>
      </c>
      <c r="E83" s="3">
        <f t="shared" si="21"/>
        <v>5</v>
      </c>
      <c r="F83">
        <f t="shared" si="14"/>
        <v>41.6666666666667</v>
      </c>
      <c r="G83" s="7">
        <v>0.197916666666667</v>
      </c>
      <c r="H83" s="7">
        <v>0.208333333333333</v>
      </c>
      <c r="I83" s="7" t="str">
        <f>TEXT(H83-G83,"h:mm:ss")</f>
        <v>0:15:00</v>
      </c>
      <c r="J83" s="10">
        <f t="shared" si="19"/>
        <v>900</v>
      </c>
      <c r="K83" s="10">
        <f t="shared" si="15"/>
        <v>75</v>
      </c>
      <c r="L83">
        <f t="shared" si="16"/>
        <v>0.0666666666666667</v>
      </c>
      <c r="M83">
        <f t="shared" si="17"/>
        <v>375</v>
      </c>
      <c r="N83">
        <v>4</v>
      </c>
      <c r="O83">
        <v>4</v>
      </c>
      <c r="P83">
        <v>4</v>
      </c>
      <c r="Q83">
        <v>4</v>
      </c>
      <c r="R83">
        <v>4</v>
      </c>
      <c r="S83">
        <v>4</v>
      </c>
      <c r="T83">
        <v>4</v>
      </c>
      <c r="U83">
        <v>4</v>
      </c>
      <c r="V83">
        <v>5</v>
      </c>
      <c r="W83">
        <v>4</v>
      </c>
      <c r="X83">
        <v>5</v>
      </c>
    </row>
    <row r="84" spans="1:24">
      <c r="A84" s="2">
        <v>83</v>
      </c>
      <c r="B84">
        <v>2</v>
      </c>
      <c r="C84">
        <v>3</v>
      </c>
      <c r="D84">
        <v>2</v>
      </c>
      <c r="E84" s="3">
        <f t="shared" si="21"/>
        <v>7</v>
      </c>
      <c r="F84">
        <f t="shared" si="14"/>
        <v>58.3333333333333</v>
      </c>
      <c r="G84" s="7">
        <v>0.196527777777778</v>
      </c>
      <c r="H84" s="7">
        <v>0.208333333333333</v>
      </c>
      <c r="I84" s="7" t="str">
        <f>TEXT(H84-G84,"h:mm:ss")</f>
        <v>0:17:00</v>
      </c>
      <c r="J84" s="10">
        <f t="shared" si="19"/>
        <v>1020</v>
      </c>
      <c r="K84" s="10">
        <f t="shared" si="15"/>
        <v>85</v>
      </c>
      <c r="L84">
        <f t="shared" si="16"/>
        <v>0.0823529411764706</v>
      </c>
      <c r="M84">
        <f t="shared" si="17"/>
        <v>595</v>
      </c>
      <c r="N84">
        <v>3</v>
      </c>
      <c r="O84">
        <v>3</v>
      </c>
      <c r="P84">
        <v>4</v>
      </c>
      <c r="Q84">
        <v>2</v>
      </c>
      <c r="R84">
        <v>3</v>
      </c>
      <c r="S84">
        <v>2</v>
      </c>
      <c r="T84">
        <v>3</v>
      </c>
      <c r="U84">
        <v>4</v>
      </c>
      <c r="V84">
        <v>3</v>
      </c>
      <c r="W84">
        <v>3</v>
      </c>
      <c r="X84">
        <v>2</v>
      </c>
    </row>
    <row r="85" spans="1:24">
      <c r="A85" s="2">
        <v>84</v>
      </c>
      <c r="B85">
        <v>4</v>
      </c>
      <c r="C85">
        <v>3</v>
      </c>
      <c r="D85">
        <v>3</v>
      </c>
      <c r="E85" s="3">
        <f t="shared" si="21"/>
        <v>10</v>
      </c>
      <c r="F85">
        <f t="shared" si="14"/>
        <v>83.3333333333333</v>
      </c>
      <c r="I85" s="7"/>
      <c r="J85" s="10" t="str">
        <f t="shared" si="19"/>
        <v/>
      </c>
      <c r="K85" s="10">
        <f t="shared" si="15"/>
        <v>0</v>
      </c>
      <c r="L85">
        <f t="shared" si="16"/>
        <v>0</v>
      </c>
      <c r="M85">
        <f t="shared" si="17"/>
        <v>0</v>
      </c>
      <c r="N85">
        <v>2</v>
      </c>
      <c r="O85">
        <v>2</v>
      </c>
      <c r="P85">
        <v>3</v>
      </c>
      <c r="Q85">
        <v>3</v>
      </c>
      <c r="R85">
        <v>3</v>
      </c>
      <c r="S85">
        <v>2</v>
      </c>
      <c r="T85">
        <v>2</v>
      </c>
      <c r="U85">
        <v>4</v>
      </c>
      <c r="V85">
        <v>1</v>
      </c>
      <c r="W85">
        <v>3</v>
      </c>
      <c r="X85">
        <v>2</v>
      </c>
    </row>
    <row r="86" spans="1:24">
      <c r="A86" s="2">
        <v>85</v>
      </c>
      <c r="B86">
        <v>2</v>
      </c>
      <c r="C86">
        <v>2</v>
      </c>
      <c r="D86">
        <v>2</v>
      </c>
      <c r="E86" s="3">
        <f t="shared" si="21"/>
        <v>6</v>
      </c>
      <c r="F86">
        <f t="shared" si="14"/>
        <v>50</v>
      </c>
      <c r="I86" s="7"/>
      <c r="J86" s="10" t="str">
        <f t="shared" si="19"/>
        <v/>
      </c>
      <c r="K86" s="10">
        <f t="shared" si="15"/>
        <v>0</v>
      </c>
      <c r="L86">
        <f t="shared" si="16"/>
        <v>0</v>
      </c>
      <c r="M86">
        <f t="shared" si="17"/>
        <v>0</v>
      </c>
      <c r="N86">
        <v>4</v>
      </c>
      <c r="O86">
        <v>4</v>
      </c>
      <c r="P86">
        <v>4</v>
      </c>
      <c r="Q86">
        <v>3</v>
      </c>
      <c r="R86">
        <v>4</v>
      </c>
      <c r="S86">
        <v>4</v>
      </c>
      <c r="T86">
        <v>4</v>
      </c>
      <c r="U86">
        <v>3</v>
      </c>
      <c r="V86">
        <v>4</v>
      </c>
      <c r="W86">
        <v>3</v>
      </c>
      <c r="X86">
        <v>4</v>
      </c>
    </row>
    <row r="87" spans="1:24">
      <c r="A87" s="2">
        <v>86</v>
      </c>
      <c r="B87">
        <v>3</v>
      </c>
      <c r="C87">
        <v>2</v>
      </c>
      <c r="D87">
        <v>3</v>
      </c>
      <c r="E87" s="3">
        <f t="shared" si="21"/>
        <v>8</v>
      </c>
      <c r="F87">
        <f t="shared" si="14"/>
        <v>66.6666666666667</v>
      </c>
      <c r="G87" s="7">
        <v>0.194444444444444</v>
      </c>
      <c r="H87" s="7">
        <v>0.207638888888889</v>
      </c>
      <c r="I87" s="7" t="str">
        <f>TEXT(H87-G87,"h:mm:ss")</f>
        <v>0:19:00</v>
      </c>
      <c r="J87" s="10">
        <f t="shared" si="19"/>
        <v>1140</v>
      </c>
      <c r="K87" s="10">
        <f t="shared" si="15"/>
        <v>95</v>
      </c>
      <c r="L87">
        <f t="shared" si="16"/>
        <v>0.0842105263157895</v>
      </c>
      <c r="M87">
        <f t="shared" si="17"/>
        <v>760</v>
      </c>
      <c r="N87">
        <v>3</v>
      </c>
      <c r="O87">
        <v>4</v>
      </c>
      <c r="P87">
        <v>2</v>
      </c>
      <c r="Q87">
        <v>2</v>
      </c>
      <c r="R87">
        <v>3</v>
      </c>
      <c r="S87">
        <v>2</v>
      </c>
      <c r="T87">
        <v>4</v>
      </c>
      <c r="U87">
        <v>2</v>
      </c>
      <c r="V87">
        <v>4</v>
      </c>
      <c r="W87">
        <v>2</v>
      </c>
      <c r="X87">
        <v>3</v>
      </c>
    </row>
    <row r="88" spans="1:24">
      <c r="A88" s="2">
        <v>87</v>
      </c>
      <c r="B88">
        <v>4</v>
      </c>
      <c r="C88">
        <v>1</v>
      </c>
      <c r="D88">
        <v>2</v>
      </c>
      <c r="E88" s="3">
        <f t="shared" si="21"/>
        <v>7</v>
      </c>
      <c r="F88">
        <f t="shared" si="14"/>
        <v>58.3333333333333</v>
      </c>
      <c r="G88" s="7">
        <v>0.199305555555556</v>
      </c>
      <c r="H88" s="7">
        <v>0.209027777777778</v>
      </c>
      <c r="I88" s="7" t="str">
        <f>TEXT(H88-G88,"h:mm:ss")</f>
        <v>0:14:00</v>
      </c>
      <c r="J88" s="10">
        <f t="shared" si="19"/>
        <v>840</v>
      </c>
      <c r="K88" s="10">
        <f t="shared" si="15"/>
        <v>70</v>
      </c>
      <c r="L88">
        <f t="shared" si="16"/>
        <v>0.1</v>
      </c>
      <c r="M88">
        <f t="shared" si="17"/>
        <v>490</v>
      </c>
      <c r="N88">
        <v>2</v>
      </c>
      <c r="O88">
        <v>2</v>
      </c>
      <c r="P88">
        <v>3</v>
      </c>
      <c r="Q88">
        <v>2</v>
      </c>
      <c r="R88">
        <v>3</v>
      </c>
      <c r="S88">
        <v>2</v>
      </c>
      <c r="T88">
        <v>3</v>
      </c>
      <c r="U88">
        <v>2</v>
      </c>
      <c r="V88">
        <v>3</v>
      </c>
      <c r="W88">
        <v>3</v>
      </c>
      <c r="X88">
        <v>3</v>
      </c>
    </row>
    <row r="89" spans="1:24">
      <c r="A89" s="2">
        <v>88</v>
      </c>
      <c r="B89">
        <v>2</v>
      </c>
      <c r="C89">
        <v>1</v>
      </c>
      <c r="D89">
        <v>3</v>
      </c>
      <c r="E89" s="3">
        <f t="shared" si="21"/>
        <v>6</v>
      </c>
      <c r="F89">
        <f t="shared" si="14"/>
        <v>50</v>
      </c>
      <c r="I89" s="7"/>
      <c r="J89" s="10" t="str">
        <f t="shared" si="19"/>
        <v/>
      </c>
      <c r="K89" s="10">
        <f t="shared" si="15"/>
        <v>0</v>
      </c>
      <c r="L89">
        <f t="shared" si="16"/>
        <v>0</v>
      </c>
      <c r="M89">
        <f t="shared" si="17"/>
        <v>0</v>
      </c>
      <c r="N89">
        <v>2</v>
      </c>
      <c r="O89">
        <v>1</v>
      </c>
      <c r="P89">
        <v>5</v>
      </c>
      <c r="Q89">
        <v>5</v>
      </c>
      <c r="R89">
        <v>5</v>
      </c>
      <c r="S89">
        <v>3</v>
      </c>
      <c r="T89">
        <v>3</v>
      </c>
      <c r="U89">
        <v>2</v>
      </c>
      <c r="V89">
        <v>2</v>
      </c>
      <c r="W89">
        <v>2</v>
      </c>
      <c r="X89">
        <v>2</v>
      </c>
    </row>
    <row r="90" spans="1:24">
      <c r="A90" s="2">
        <v>89</v>
      </c>
      <c r="B90">
        <v>4</v>
      </c>
      <c r="C90">
        <v>2</v>
      </c>
      <c r="D90">
        <v>3</v>
      </c>
      <c r="E90" s="3">
        <f t="shared" si="21"/>
        <v>9</v>
      </c>
      <c r="F90">
        <f t="shared" si="14"/>
        <v>75</v>
      </c>
      <c r="G90" s="7">
        <v>0.195138888888889</v>
      </c>
      <c r="H90" s="7">
        <v>0.208333333333333</v>
      </c>
      <c r="I90" s="7" t="str">
        <f>TEXT(H90-G90,"h:mm:ss")</f>
        <v>0:19:00</v>
      </c>
      <c r="J90" s="10">
        <f t="shared" si="19"/>
        <v>1140</v>
      </c>
      <c r="K90" s="10">
        <f t="shared" si="15"/>
        <v>95</v>
      </c>
      <c r="L90">
        <f t="shared" si="16"/>
        <v>0.0947368421052632</v>
      </c>
      <c r="M90">
        <f t="shared" si="17"/>
        <v>855</v>
      </c>
      <c r="N90">
        <v>5</v>
      </c>
      <c r="O90">
        <v>4</v>
      </c>
      <c r="P90">
        <v>5</v>
      </c>
      <c r="Q90">
        <v>4</v>
      </c>
      <c r="R90">
        <v>5</v>
      </c>
      <c r="S90">
        <v>5</v>
      </c>
      <c r="T90">
        <v>5</v>
      </c>
      <c r="U90">
        <v>5</v>
      </c>
      <c r="V90">
        <v>5</v>
      </c>
      <c r="W90">
        <v>5</v>
      </c>
      <c r="X90">
        <v>4</v>
      </c>
    </row>
    <row r="91" spans="1:24">
      <c r="A91" s="2">
        <v>90</v>
      </c>
      <c r="B91">
        <v>2</v>
      </c>
      <c r="C91">
        <v>1</v>
      </c>
      <c r="D91">
        <v>3</v>
      </c>
      <c r="E91" s="3">
        <f t="shared" si="21"/>
        <v>6</v>
      </c>
      <c r="F91">
        <f t="shared" si="14"/>
        <v>50</v>
      </c>
      <c r="G91" s="7">
        <v>0.195833333333333</v>
      </c>
      <c r="H91" s="7">
        <v>0.211805555555556</v>
      </c>
      <c r="I91" s="7" t="str">
        <f>TEXT(H91-G91,"h:mm:ss")</f>
        <v>0:23:00</v>
      </c>
      <c r="J91" s="10">
        <f t="shared" si="19"/>
        <v>1380</v>
      </c>
      <c r="K91" s="10">
        <f t="shared" si="15"/>
        <v>115</v>
      </c>
      <c r="L91">
        <f t="shared" si="16"/>
        <v>0.0521739130434783</v>
      </c>
      <c r="M91">
        <f t="shared" si="17"/>
        <v>690</v>
      </c>
      <c r="N91">
        <v>4</v>
      </c>
      <c r="O91">
        <v>4</v>
      </c>
      <c r="P91">
        <v>4</v>
      </c>
      <c r="Q91">
        <v>3</v>
      </c>
      <c r="R91">
        <v>4</v>
      </c>
      <c r="S91">
        <v>5</v>
      </c>
      <c r="T91">
        <v>4</v>
      </c>
      <c r="U91">
        <v>4</v>
      </c>
      <c r="V91">
        <v>5</v>
      </c>
      <c r="W91">
        <v>4</v>
      </c>
      <c r="X91">
        <v>4</v>
      </c>
    </row>
    <row r="92" spans="1:24">
      <c r="A92" s="2">
        <v>91</v>
      </c>
      <c r="B92">
        <v>3</v>
      </c>
      <c r="C92">
        <v>1</v>
      </c>
      <c r="D92">
        <v>3</v>
      </c>
      <c r="E92" s="3">
        <f t="shared" si="21"/>
        <v>7</v>
      </c>
      <c r="F92">
        <f t="shared" si="14"/>
        <v>58.3333333333333</v>
      </c>
      <c r="I92" s="7"/>
      <c r="J92" s="10" t="str">
        <f t="shared" si="19"/>
        <v/>
      </c>
      <c r="K92" s="10">
        <f t="shared" si="15"/>
        <v>0</v>
      </c>
      <c r="L92">
        <f t="shared" si="16"/>
        <v>0</v>
      </c>
      <c r="M92">
        <f t="shared" si="17"/>
        <v>0</v>
      </c>
      <c r="N92">
        <v>4</v>
      </c>
      <c r="O92">
        <v>2</v>
      </c>
      <c r="P92">
        <v>5</v>
      </c>
      <c r="Q92">
        <v>1</v>
      </c>
      <c r="R92">
        <v>1</v>
      </c>
      <c r="S92">
        <v>4</v>
      </c>
      <c r="T92">
        <v>4</v>
      </c>
      <c r="U92">
        <v>3</v>
      </c>
      <c r="V92">
        <v>2</v>
      </c>
      <c r="W92">
        <v>2</v>
      </c>
      <c r="X92">
        <v>3</v>
      </c>
    </row>
    <row r="93" spans="1:24">
      <c r="A93" s="2">
        <v>92</v>
      </c>
      <c r="B93">
        <v>3</v>
      </c>
      <c r="C93">
        <v>1</v>
      </c>
      <c r="D93">
        <v>3</v>
      </c>
      <c r="E93" s="3">
        <f t="shared" si="21"/>
        <v>7</v>
      </c>
      <c r="F93">
        <f t="shared" si="14"/>
        <v>58.3333333333333</v>
      </c>
      <c r="G93" s="7">
        <v>0.194444444444444</v>
      </c>
      <c r="H93" s="7">
        <v>0.210416666666667</v>
      </c>
      <c r="I93" s="7" t="str">
        <f>TEXT(H93-G93,"h:mm:ss")</f>
        <v>0:23:00</v>
      </c>
      <c r="J93" s="10">
        <f t="shared" si="19"/>
        <v>1380</v>
      </c>
      <c r="K93" s="10">
        <f t="shared" si="15"/>
        <v>115</v>
      </c>
      <c r="L93">
        <f t="shared" si="16"/>
        <v>0.0608695652173913</v>
      </c>
      <c r="M93">
        <f t="shared" si="17"/>
        <v>805</v>
      </c>
      <c r="N93">
        <v>3</v>
      </c>
      <c r="O93">
        <v>3</v>
      </c>
      <c r="P93">
        <v>3</v>
      </c>
      <c r="Q93">
        <v>3</v>
      </c>
      <c r="R93">
        <v>3</v>
      </c>
      <c r="S93">
        <v>3</v>
      </c>
      <c r="T93">
        <v>3</v>
      </c>
      <c r="U93">
        <v>3</v>
      </c>
      <c r="V93">
        <v>3</v>
      </c>
      <c r="W93">
        <v>3</v>
      </c>
      <c r="X93">
        <v>3</v>
      </c>
    </row>
    <row r="94" spans="1:24">
      <c r="A94" s="2">
        <v>93</v>
      </c>
      <c r="B94">
        <v>2</v>
      </c>
      <c r="C94">
        <v>1</v>
      </c>
      <c r="D94">
        <v>3</v>
      </c>
      <c r="E94" s="3">
        <f t="shared" si="21"/>
        <v>6</v>
      </c>
      <c r="F94">
        <f t="shared" si="14"/>
        <v>50</v>
      </c>
      <c r="I94" s="7"/>
      <c r="J94" s="10" t="str">
        <f t="shared" si="19"/>
        <v/>
      </c>
      <c r="K94" s="10">
        <f t="shared" si="15"/>
        <v>0</v>
      </c>
      <c r="L94">
        <f t="shared" si="16"/>
        <v>0</v>
      </c>
      <c r="M94">
        <f t="shared" si="17"/>
        <v>0</v>
      </c>
      <c r="N94">
        <v>2</v>
      </c>
      <c r="O94">
        <v>5</v>
      </c>
      <c r="P94">
        <v>3</v>
      </c>
      <c r="Q94">
        <v>2</v>
      </c>
      <c r="R94">
        <v>4</v>
      </c>
      <c r="S94">
        <v>2</v>
      </c>
      <c r="T94">
        <v>3</v>
      </c>
      <c r="U94">
        <v>2</v>
      </c>
      <c r="V94">
        <v>3</v>
      </c>
      <c r="W94">
        <v>5</v>
      </c>
      <c r="X94">
        <v>5</v>
      </c>
    </row>
    <row r="95" spans="1:24">
      <c r="A95" s="2">
        <v>94</v>
      </c>
      <c r="B95">
        <v>1</v>
      </c>
      <c r="C95">
        <v>1</v>
      </c>
      <c r="D95">
        <v>2</v>
      </c>
      <c r="E95" s="3">
        <f t="shared" si="21"/>
        <v>4</v>
      </c>
      <c r="F95">
        <f t="shared" si="14"/>
        <v>33.3333333333333</v>
      </c>
      <c r="G95" s="7">
        <v>0.131944444444444</v>
      </c>
      <c r="H95" s="7">
        <v>0.139583333333333</v>
      </c>
      <c r="I95" s="7" t="str">
        <f t="shared" ref="I95:I108" si="22">TEXT(H95-G95,"h:mm:ss")</f>
        <v>0:11:00</v>
      </c>
      <c r="J95" s="10">
        <f t="shared" si="19"/>
        <v>660</v>
      </c>
      <c r="K95" s="10">
        <f t="shared" si="15"/>
        <v>55</v>
      </c>
      <c r="L95">
        <f t="shared" si="16"/>
        <v>0.0727272727272727</v>
      </c>
      <c r="M95">
        <f t="shared" si="17"/>
        <v>220</v>
      </c>
      <c r="N95">
        <v>1</v>
      </c>
      <c r="O95">
        <v>1</v>
      </c>
      <c r="P95">
        <v>2</v>
      </c>
      <c r="Q95">
        <v>2</v>
      </c>
      <c r="R95">
        <v>2</v>
      </c>
      <c r="S95">
        <v>2</v>
      </c>
      <c r="T95">
        <v>1</v>
      </c>
      <c r="U95">
        <v>1</v>
      </c>
      <c r="V95">
        <v>1</v>
      </c>
      <c r="W95">
        <v>1</v>
      </c>
      <c r="X95">
        <v>1</v>
      </c>
    </row>
    <row r="96" spans="1:24">
      <c r="A96" s="2">
        <v>95</v>
      </c>
      <c r="B96">
        <v>3</v>
      </c>
      <c r="C96">
        <v>2</v>
      </c>
      <c r="D96">
        <v>2</v>
      </c>
      <c r="E96" s="3">
        <f t="shared" si="21"/>
        <v>7</v>
      </c>
      <c r="F96">
        <f t="shared" si="14"/>
        <v>58.3333333333333</v>
      </c>
      <c r="G96" s="7">
        <v>0.128472222222222</v>
      </c>
      <c r="H96" s="7">
        <v>0.138888888888889</v>
      </c>
      <c r="I96" s="7" t="str">
        <f t="shared" si="22"/>
        <v>0:15:00</v>
      </c>
      <c r="J96" s="10">
        <f t="shared" si="19"/>
        <v>900</v>
      </c>
      <c r="K96" s="10">
        <f t="shared" si="15"/>
        <v>75</v>
      </c>
      <c r="L96">
        <f t="shared" si="16"/>
        <v>0.0933333333333333</v>
      </c>
      <c r="M96">
        <f t="shared" si="17"/>
        <v>525</v>
      </c>
      <c r="N96">
        <v>2</v>
      </c>
      <c r="O96">
        <v>3</v>
      </c>
      <c r="P96">
        <v>4</v>
      </c>
      <c r="Q96">
        <v>2</v>
      </c>
      <c r="R96">
        <v>4</v>
      </c>
      <c r="S96">
        <v>4</v>
      </c>
      <c r="T96">
        <v>4</v>
      </c>
      <c r="U96">
        <v>5</v>
      </c>
      <c r="V96">
        <v>5</v>
      </c>
      <c r="W96">
        <v>3</v>
      </c>
      <c r="X96">
        <v>2</v>
      </c>
    </row>
    <row r="97" spans="1:24">
      <c r="A97" s="2">
        <v>96</v>
      </c>
      <c r="B97">
        <v>3</v>
      </c>
      <c r="C97">
        <v>1</v>
      </c>
      <c r="D97">
        <v>2</v>
      </c>
      <c r="E97" s="3">
        <f t="shared" si="21"/>
        <v>6</v>
      </c>
      <c r="F97">
        <f t="shared" si="14"/>
        <v>50</v>
      </c>
      <c r="G97" s="7">
        <v>0.131944444444444</v>
      </c>
      <c r="H97" s="7">
        <v>0.140972222222222</v>
      </c>
      <c r="I97" s="7" t="str">
        <f t="shared" si="22"/>
        <v>0:13:00</v>
      </c>
      <c r="J97" s="10">
        <f t="shared" si="19"/>
        <v>780</v>
      </c>
      <c r="K97" s="10">
        <f t="shared" si="15"/>
        <v>65</v>
      </c>
      <c r="L97">
        <f t="shared" si="16"/>
        <v>0.0923076923076923</v>
      </c>
      <c r="M97">
        <f t="shared" si="17"/>
        <v>390</v>
      </c>
      <c r="N97">
        <v>3</v>
      </c>
      <c r="O97">
        <v>3</v>
      </c>
      <c r="P97">
        <v>3</v>
      </c>
      <c r="Q97">
        <v>3</v>
      </c>
      <c r="R97">
        <v>3</v>
      </c>
      <c r="S97">
        <v>2</v>
      </c>
      <c r="T97">
        <v>3</v>
      </c>
      <c r="U97">
        <v>2</v>
      </c>
      <c r="V97">
        <v>3</v>
      </c>
      <c r="W97">
        <v>2</v>
      </c>
      <c r="X97">
        <v>2</v>
      </c>
    </row>
    <row r="98" spans="1:24">
      <c r="A98" s="2">
        <v>97</v>
      </c>
      <c r="B98">
        <v>2</v>
      </c>
      <c r="C98">
        <v>1</v>
      </c>
      <c r="D98">
        <v>1</v>
      </c>
      <c r="E98" s="3">
        <f t="shared" si="21"/>
        <v>4</v>
      </c>
      <c r="F98">
        <f t="shared" ref="F98:F129" si="23">(E98/12)*100</f>
        <v>33.3333333333333</v>
      </c>
      <c r="G98" s="7">
        <v>0.126388888888889</v>
      </c>
      <c r="H98" s="7">
        <v>0.142361111111111</v>
      </c>
      <c r="I98" s="7" t="str">
        <f t="shared" si="22"/>
        <v>0:23:00</v>
      </c>
      <c r="J98" s="10">
        <f t="shared" si="19"/>
        <v>1380</v>
      </c>
      <c r="K98" s="10">
        <f t="shared" ref="K98:K129" si="24">((I98/12)*86400)</f>
        <v>115</v>
      </c>
      <c r="L98">
        <f t="shared" ref="L98:L129" si="25">IF(K98&gt;0,E98/K98,0)</f>
        <v>0.0347826086956522</v>
      </c>
      <c r="M98">
        <f t="shared" ref="M98:M129" si="26">E98*K98</f>
        <v>460</v>
      </c>
      <c r="N98">
        <v>2</v>
      </c>
      <c r="O98">
        <v>4</v>
      </c>
      <c r="P98">
        <v>2</v>
      </c>
      <c r="Q98">
        <v>3</v>
      </c>
      <c r="R98">
        <v>2</v>
      </c>
      <c r="S98">
        <v>2</v>
      </c>
      <c r="T98">
        <v>4</v>
      </c>
      <c r="U98">
        <v>4</v>
      </c>
      <c r="V98">
        <v>4</v>
      </c>
      <c r="W98">
        <v>4</v>
      </c>
      <c r="X98">
        <v>2</v>
      </c>
    </row>
    <row r="99" spans="1:24">
      <c r="A99" s="2">
        <v>98</v>
      </c>
      <c r="B99">
        <v>2</v>
      </c>
      <c r="C99">
        <v>1</v>
      </c>
      <c r="D99">
        <v>0</v>
      </c>
      <c r="E99" s="3">
        <f t="shared" si="21"/>
        <v>3</v>
      </c>
      <c r="F99">
        <f t="shared" si="23"/>
        <v>25</v>
      </c>
      <c r="G99" s="7">
        <v>0.133333333333333</v>
      </c>
      <c r="H99" s="7">
        <v>0.144444444444444</v>
      </c>
      <c r="I99" s="7" t="str">
        <f t="shared" si="22"/>
        <v>0:16:00</v>
      </c>
      <c r="J99" s="10">
        <f t="shared" si="19"/>
        <v>960</v>
      </c>
      <c r="K99" s="10">
        <f t="shared" si="24"/>
        <v>80</v>
      </c>
      <c r="L99">
        <f t="shared" si="25"/>
        <v>0.0375</v>
      </c>
      <c r="M99">
        <f t="shared" si="26"/>
        <v>240</v>
      </c>
      <c r="N99">
        <v>3</v>
      </c>
      <c r="O99">
        <v>3</v>
      </c>
      <c r="P99">
        <v>3</v>
      </c>
      <c r="Q99">
        <v>3</v>
      </c>
      <c r="R99">
        <v>3</v>
      </c>
      <c r="S99">
        <v>2</v>
      </c>
      <c r="T99">
        <v>2</v>
      </c>
      <c r="U99">
        <v>2</v>
      </c>
      <c r="V99">
        <v>2</v>
      </c>
      <c r="W99">
        <v>2</v>
      </c>
      <c r="X99">
        <v>2</v>
      </c>
    </row>
    <row r="100" spans="1:24">
      <c r="A100" s="2">
        <v>99</v>
      </c>
      <c r="B100">
        <v>2</v>
      </c>
      <c r="C100">
        <v>1</v>
      </c>
      <c r="D100">
        <v>2</v>
      </c>
      <c r="E100" s="3">
        <f t="shared" si="21"/>
        <v>5</v>
      </c>
      <c r="F100">
        <f t="shared" si="23"/>
        <v>41.6666666666667</v>
      </c>
      <c r="G100" s="7">
        <v>0.133333333333333</v>
      </c>
      <c r="H100" s="7">
        <v>0.144444444444444</v>
      </c>
      <c r="I100" s="7" t="str">
        <f t="shared" si="22"/>
        <v>0:16:00</v>
      </c>
      <c r="J100" s="10">
        <f t="shared" si="19"/>
        <v>960</v>
      </c>
      <c r="K100" s="10">
        <f t="shared" si="24"/>
        <v>80</v>
      </c>
      <c r="L100">
        <f t="shared" si="25"/>
        <v>0.0625</v>
      </c>
      <c r="M100">
        <f t="shared" si="26"/>
        <v>400</v>
      </c>
      <c r="N100">
        <v>3</v>
      </c>
      <c r="O100">
        <v>3</v>
      </c>
      <c r="P100">
        <v>4</v>
      </c>
      <c r="Q100">
        <v>3</v>
      </c>
      <c r="R100">
        <v>2</v>
      </c>
      <c r="S100">
        <v>2</v>
      </c>
      <c r="T100">
        <v>2</v>
      </c>
      <c r="U100">
        <v>2</v>
      </c>
      <c r="V100">
        <v>4</v>
      </c>
      <c r="W100">
        <v>4</v>
      </c>
      <c r="X100">
        <v>2</v>
      </c>
    </row>
    <row r="101" spans="1:24">
      <c r="A101" s="2">
        <v>100</v>
      </c>
      <c r="B101">
        <v>2</v>
      </c>
      <c r="C101">
        <v>1</v>
      </c>
      <c r="D101">
        <v>2</v>
      </c>
      <c r="E101" s="3">
        <f t="shared" si="21"/>
        <v>5</v>
      </c>
      <c r="F101">
        <f t="shared" si="23"/>
        <v>41.6666666666667</v>
      </c>
      <c r="G101" s="7">
        <v>0.1375</v>
      </c>
      <c r="H101" s="7">
        <v>0.145833333333333</v>
      </c>
      <c r="I101" s="7" t="str">
        <f t="shared" si="22"/>
        <v>0:12:00</v>
      </c>
      <c r="J101" s="10">
        <f t="shared" si="19"/>
        <v>720</v>
      </c>
      <c r="K101" s="10">
        <f t="shared" si="24"/>
        <v>60</v>
      </c>
      <c r="L101">
        <f t="shared" si="25"/>
        <v>0.0833333333333333</v>
      </c>
      <c r="M101">
        <f t="shared" si="26"/>
        <v>300</v>
      </c>
      <c r="N101">
        <v>3</v>
      </c>
      <c r="O101">
        <v>4</v>
      </c>
      <c r="P101">
        <v>3</v>
      </c>
      <c r="Q101">
        <v>4</v>
      </c>
      <c r="R101">
        <v>3</v>
      </c>
      <c r="S101">
        <v>4</v>
      </c>
      <c r="T101">
        <v>4</v>
      </c>
      <c r="U101">
        <v>2</v>
      </c>
      <c r="V101">
        <v>4</v>
      </c>
      <c r="W101">
        <v>2</v>
      </c>
      <c r="X101">
        <v>2</v>
      </c>
    </row>
    <row r="102" spans="1:24">
      <c r="A102" s="2">
        <v>101</v>
      </c>
      <c r="B102">
        <v>2</v>
      </c>
      <c r="C102">
        <v>1</v>
      </c>
      <c r="D102">
        <v>2</v>
      </c>
      <c r="E102" s="3">
        <f t="shared" si="21"/>
        <v>5</v>
      </c>
      <c r="F102">
        <f t="shared" si="23"/>
        <v>41.6666666666667</v>
      </c>
      <c r="G102" s="7">
        <v>0.135416666666667</v>
      </c>
      <c r="H102" s="7">
        <v>0.145833333333333</v>
      </c>
      <c r="I102" s="7" t="str">
        <f t="shared" si="22"/>
        <v>0:15:00</v>
      </c>
      <c r="J102" s="10">
        <f t="shared" si="19"/>
        <v>900</v>
      </c>
      <c r="K102" s="10">
        <f t="shared" si="24"/>
        <v>75</v>
      </c>
      <c r="L102">
        <f t="shared" si="25"/>
        <v>0.0666666666666667</v>
      </c>
      <c r="M102">
        <f t="shared" si="26"/>
        <v>375</v>
      </c>
      <c r="N102">
        <v>4</v>
      </c>
      <c r="O102">
        <v>3</v>
      </c>
      <c r="P102">
        <v>4</v>
      </c>
      <c r="Q102">
        <v>3</v>
      </c>
      <c r="R102">
        <v>4</v>
      </c>
      <c r="S102">
        <v>4</v>
      </c>
      <c r="T102">
        <v>4</v>
      </c>
      <c r="U102">
        <v>5</v>
      </c>
      <c r="V102">
        <v>4</v>
      </c>
      <c r="W102">
        <v>3</v>
      </c>
      <c r="X102">
        <v>2</v>
      </c>
    </row>
    <row r="103" spans="1:24">
      <c r="A103" s="2">
        <v>102</v>
      </c>
      <c r="B103">
        <v>4</v>
      </c>
      <c r="C103">
        <v>1</v>
      </c>
      <c r="D103">
        <v>0</v>
      </c>
      <c r="E103" s="3">
        <f t="shared" si="21"/>
        <v>5</v>
      </c>
      <c r="F103">
        <f t="shared" si="23"/>
        <v>41.6666666666667</v>
      </c>
      <c r="G103" s="7">
        <v>0.135416666666667</v>
      </c>
      <c r="H103" s="7">
        <v>0.145833333333333</v>
      </c>
      <c r="I103" s="7" t="str">
        <f t="shared" si="22"/>
        <v>0:15:00</v>
      </c>
      <c r="J103" s="10">
        <f t="shared" si="19"/>
        <v>900</v>
      </c>
      <c r="K103" s="10">
        <f t="shared" si="24"/>
        <v>75</v>
      </c>
      <c r="L103">
        <f t="shared" si="25"/>
        <v>0.0666666666666667</v>
      </c>
      <c r="M103">
        <f t="shared" si="26"/>
        <v>375</v>
      </c>
      <c r="N103">
        <v>3</v>
      </c>
      <c r="O103">
        <v>4</v>
      </c>
      <c r="P103">
        <v>2</v>
      </c>
      <c r="Q103">
        <v>2</v>
      </c>
      <c r="R103">
        <v>3</v>
      </c>
      <c r="S103">
        <v>4</v>
      </c>
      <c r="T103">
        <v>3</v>
      </c>
      <c r="U103">
        <v>2</v>
      </c>
      <c r="V103">
        <v>3</v>
      </c>
      <c r="W103">
        <v>4</v>
      </c>
      <c r="X103">
        <v>2</v>
      </c>
    </row>
    <row r="104" spans="1:24">
      <c r="A104" s="2">
        <v>103</v>
      </c>
      <c r="B104">
        <v>2</v>
      </c>
      <c r="C104">
        <v>1</v>
      </c>
      <c r="D104">
        <v>2</v>
      </c>
      <c r="E104" s="3">
        <f t="shared" si="21"/>
        <v>5</v>
      </c>
      <c r="F104">
        <f t="shared" si="23"/>
        <v>41.6666666666667</v>
      </c>
      <c r="G104" s="7">
        <v>0.139583333333333</v>
      </c>
      <c r="H104" s="7">
        <v>0.147916666666667</v>
      </c>
      <c r="I104" s="7" t="str">
        <f t="shared" si="22"/>
        <v>0:12:00</v>
      </c>
      <c r="J104" s="10">
        <f t="shared" si="19"/>
        <v>720</v>
      </c>
      <c r="K104" s="10">
        <f t="shared" si="24"/>
        <v>60</v>
      </c>
      <c r="L104">
        <f t="shared" si="25"/>
        <v>0.0833333333333333</v>
      </c>
      <c r="M104">
        <f t="shared" si="26"/>
        <v>300</v>
      </c>
      <c r="N104">
        <v>4</v>
      </c>
      <c r="O104">
        <v>3</v>
      </c>
      <c r="P104">
        <v>5</v>
      </c>
      <c r="Q104">
        <v>3</v>
      </c>
      <c r="R104">
        <v>4</v>
      </c>
      <c r="S104">
        <v>3</v>
      </c>
      <c r="T104">
        <v>4</v>
      </c>
      <c r="U104">
        <v>4</v>
      </c>
      <c r="V104">
        <v>5</v>
      </c>
      <c r="W104">
        <v>3</v>
      </c>
      <c r="X104">
        <v>4</v>
      </c>
    </row>
    <row r="105" spans="1:24">
      <c r="A105" s="2">
        <v>104</v>
      </c>
      <c r="B105">
        <v>1</v>
      </c>
      <c r="C105">
        <v>1</v>
      </c>
      <c r="D105">
        <v>0</v>
      </c>
      <c r="E105" s="3">
        <f t="shared" si="21"/>
        <v>2</v>
      </c>
      <c r="F105">
        <f t="shared" si="23"/>
        <v>16.6666666666667</v>
      </c>
      <c r="G105" s="7">
        <v>0.139583333333333</v>
      </c>
      <c r="H105" s="7">
        <v>0.147222222222222</v>
      </c>
      <c r="I105" s="7" t="str">
        <f t="shared" si="22"/>
        <v>0:11:00</v>
      </c>
      <c r="J105" s="10">
        <f t="shared" si="19"/>
        <v>660</v>
      </c>
      <c r="K105" s="10">
        <f t="shared" si="24"/>
        <v>55</v>
      </c>
      <c r="L105">
        <f t="shared" si="25"/>
        <v>0.0363636363636364</v>
      </c>
      <c r="M105">
        <f t="shared" si="26"/>
        <v>110</v>
      </c>
      <c r="N105">
        <v>3</v>
      </c>
      <c r="O105">
        <v>3</v>
      </c>
      <c r="P105">
        <v>3</v>
      </c>
      <c r="Q105">
        <v>3</v>
      </c>
      <c r="R105">
        <v>3</v>
      </c>
      <c r="S105">
        <v>3</v>
      </c>
      <c r="T105">
        <v>3</v>
      </c>
      <c r="U105">
        <v>3</v>
      </c>
      <c r="V105">
        <v>3</v>
      </c>
      <c r="W105">
        <v>3</v>
      </c>
      <c r="X105">
        <v>3</v>
      </c>
    </row>
    <row r="106" spans="1:24">
      <c r="A106" s="2">
        <v>105</v>
      </c>
      <c r="B106">
        <v>2</v>
      </c>
      <c r="C106">
        <v>1</v>
      </c>
      <c r="D106">
        <v>0</v>
      </c>
      <c r="E106" s="3">
        <f t="shared" si="21"/>
        <v>3</v>
      </c>
      <c r="F106">
        <f t="shared" si="23"/>
        <v>25</v>
      </c>
      <c r="G106" s="7">
        <v>0.138888888888889</v>
      </c>
      <c r="H106" s="7">
        <v>0.147222222222222</v>
      </c>
      <c r="I106" s="7" t="str">
        <f t="shared" si="22"/>
        <v>0:12:00</v>
      </c>
      <c r="J106" s="10">
        <f t="shared" si="19"/>
        <v>720</v>
      </c>
      <c r="K106" s="10">
        <f t="shared" si="24"/>
        <v>60</v>
      </c>
      <c r="L106">
        <f t="shared" si="25"/>
        <v>0.05</v>
      </c>
      <c r="M106">
        <f t="shared" si="26"/>
        <v>180</v>
      </c>
      <c r="N106">
        <v>4</v>
      </c>
      <c r="O106">
        <v>4</v>
      </c>
      <c r="P106">
        <v>3</v>
      </c>
      <c r="Q106">
        <v>3</v>
      </c>
      <c r="R106">
        <v>3</v>
      </c>
      <c r="S106">
        <v>4</v>
      </c>
      <c r="T106">
        <v>4</v>
      </c>
      <c r="U106">
        <v>4</v>
      </c>
      <c r="V106">
        <v>4</v>
      </c>
      <c r="W106">
        <v>4</v>
      </c>
      <c r="X106">
        <v>4</v>
      </c>
    </row>
    <row r="107" spans="1:24">
      <c r="A107" s="2">
        <v>106</v>
      </c>
      <c r="B107">
        <v>2</v>
      </c>
      <c r="C107">
        <v>2</v>
      </c>
      <c r="D107">
        <v>3</v>
      </c>
      <c r="E107" s="3">
        <f t="shared" si="21"/>
        <v>7</v>
      </c>
      <c r="F107">
        <f t="shared" si="23"/>
        <v>58.3333333333333</v>
      </c>
      <c r="G107" s="7">
        <v>0.136805555555556</v>
      </c>
      <c r="H107" s="7">
        <v>0.147916666666667</v>
      </c>
      <c r="I107" s="7" t="str">
        <f t="shared" si="22"/>
        <v>0:16:00</v>
      </c>
      <c r="J107" s="10">
        <f t="shared" si="19"/>
        <v>960</v>
      </c>
      <c r="K107" s="10">
        <f t="shared" si="24"/>
        <v>80</v>
      </c>
      <c r="L107">
        <f t="shared" si="25"/>
        <v>0.0875</v>
      </c>
      <c r="M107">
        <f t="shared" si="26"/>
        <v>560</v>
      </c>
      <c r="N107">
        <v>4</v>
      </c>
      <c r="O107">
        <v>4</v>
      </c>
      <c r="P107">
        <v>4</v>
      </c>
      <c r="Q107">
        <v>5</v>
      </c>
      <c r="R107">
        <v>5</v>
      </c>
      <c r="S107">
        <v>4</v>
      </c>
      <c r="T107">
        <v>4</v>
      </c>
      <c r="U107">
        <v>4</v>
      </c>
      <c r="V107">
        <v>4</v>
      </c>
      <c r="W107">
        <v>4</v>
      </c>
      <c r="X107">
        <v>4</v>
      </c>
    </row>
    <row r="108" spans="1:13">
      <c r="A108" s="2">
        <v>107</v>
      </c>
      <c r="B108">
        <v>4</v>
      </c>
      <c r="C108">
        <v>3</v>
      </c>
      <c r="D108">
        <v>2</v>
      </c>
      <c r="E108" s="3">
        <f t="shared" si="21"/>
        <v>9</v>
      </c>
      <c r="F108">
        <f t="shared" si="23"/>
        <v>75</v>
      </c>
      <c r="G108" s="7">
        <v>0.138888888888889</v>
      </c>
      <c r="H108" s="7">
        <v>0.149305555555556</v>
      </c>
      <c r="I108" s="7" t="str">
        <f t="shared" si="22"/>
        <v>0:15:00</v>
      </c>
      <c r="J108" s="10">
        <f t="shared" si="19"/>
        <v>900</v>
      </c>
      <c r="K108" s="10">
        <f t="shared" si="24"/>
        <v>75</v>
      </c>
      <c r="L108">
        <f t="shared" si="25"/>
        <v>0.12</v>
      </c>
      <c r="M108">
        <f t="shared" si="26"/>
        <v>675</v>
      </c>
    </row>
    <row r="109" spans="1:13">
      <c r="A109" s="2">
        <v>108</v>
      </c>
      <c r="B109">
        <v>2</v>
      </c>
      <c r="C109">
        <v>1</v>
      </c>
      <c r="D109">
        <v>2</v>
      </c>
      <c r="E109" s="3">
        <f t="shared" si="21"/>
        <v>5</v>
      </c>
      <c r="F109">
        <f t="shared" si="23"/>
        <v>41.6666666666667</v>
      </c>
      <c r="I109" s="7"/>
      <c r="J109" s="10" t="str">
        <f t="shared" si="19"/>
        <v/>
      </c>
      <c r="K109" s="10">
        <f t="shared" si="24"/>
        <v>0</v>
      </c>
      <c r="L109">
        <f t="shared" si="25"/>
        <v>0</v>
      </c>
      <c r="M109">
        <f t="shared" si="26"/>
        <v>0</v>
      </c>
    </row>
    <row r="110" spans="1:13">
      <c r="A110" s="2">
        <v>109</v>
      </c>
      <c r="B110">
        <v>1</v>
      </c>
      <c r="C110">
        <v>2</v>
      </c>
      <c r="D110">
        <v>1</v>
      </c>
      <c r="E110" s="3">
        <f t="shared" si="21"/>
        <v>4</v>
      </c>
      <c r="F110">
        <f t="shared" si="23"/>
        <v>33.3333333333333</v>
      </c>
      <c r="G110" s="7">
        <v>0.135416666666667</v>
      </c>
      <c r="H110" s="7">
        <v>0.152777777777778</v>
      </c>
      <c r="I110" s="7" t="str">
        <f>TEXT(H110-G110,"h:mm:ss")</f>
        <v>0:25:00</v>
      </c>
      <c r="J110" s="10">
        <f t="shared" si="19"/>
        <v>1500</v>
      </c>
      <c r="K110" s="10">
        <f t="shared" si="24"/>
        <v>125</v>
      </c>
      <c r="L110">
        <f t="shared" si="25"/>
        <v>0.032</v>
      </c>
      <c r="M110">
        <f t="shared" si="26"/>
        <v>500</v>
      </c>
    </row>
    <row r="111" spans="1:13">
      <c r="A111" s="2">
        <v>110</v>
      </c>
      <c r="B111">
        <v>2</v>
      </c>
      <c r="C111">
        <v>1</v>
      </c>
      <c r="D111">
        <v>2</v>
      </c>
      <c r="E111" s="3">
        <f t="shared" si="21"/>
        <v>5</v>
      </c>
      <c r="F111">
        <f t="shared" si="23"/>
        <v>41.6666666666667</v>
      </c>
      <c r="G111" s="7">
        <v>0.135416666666667</v>
      </c>
      <c r="H111" s="7">
        <v>0.152777777777778</v>
      </c>
      <c r="I111" s="7" t="str">
        <f>TEXT(H111-G111,"h:mm:ss")</f>
        <v>0:25:00</v>
      </c>
      <c r="J111" s="10">
        <f t="shared" si="19"/>
        <v>1500</v>
      </c>
      <c r="K111" s="10">
        <f t="shared" si="24"/>
        <v>125</v>
      </c>
      <c r="L111">
        <f t="shared" si="25"/>
        <v>0.04</v>
      </c>
      <c r="M111">
        <f t="shared" si="26"/>
        <v>625</v>
      </c>
    </row>
    <row r="112" spans="1:13">
      <c r="A112" s="2">
        <v>111</v>
      </c>
      <c r="B112">
        <v>2</v>
      </c>
      <c r="C112">
        <v>2</v>
      </c>
      <c r="D112">
        <v>2</v>
      </c>
      <c r="E112" s="3">
        <f t="shared" si="21"/>
        <v>6</v>
      </c>
      <c r="F112">
        <f t="shared" si="23"/>
        <v>50</v>
      </c>
      <c r="G112" s="7">
        <v>0.135416666666667</v>
      </c>
      <c r="H112" s="7">
        <v>0.150694444444444</v>
      </c>
      <c r="I112" s="7" t="str">
        <f>TEXT(H112-G112,"h:mm:ss")</f>
        <v>0:22:00</v>
      </c>
      <c r="J112" s="10">
        <f t="shared" si="19"/>
        <v>1320</v>
      </c>
      <c r="K112" s="10">
        <f t="shared" si="24"/>
        <v>110</v>
      </c>
      <c r="L112">
        <f t="shared" si="25"/>
        <v>0.0545454545454545</v>
      </c>
      <c r="M112">
        <f t="shared" si="26"/>
        <v>660</v>
      </c>
    </row>
    <row r="113" spans="1:13">
      <c r="A113" s="2">
        <v>112</v>
      </c>
      <c r="B113">
        <v>1</v>
      </c>
      <c r="C113">
        <v>2</v>
      </c>
      <c r="D113">
        <v>3</v>
      </c>
      <c r="E113" s="3">
        <f t="shared" si="21"/>
        <v>6</v>
      </c>
      <c r="F113">
        <f t="shared" si="23"/>
        <v>50</v>
      </c>
      <c r="I113" s="7"/>
      <c r="J113" s="10" t="str">
        <f t="shared" si="19"/>
        <v/>
      </c>
      <c r="K113" s="10">
        <f t="shared" si="24"/>
        <v>0</v>
      </c>
      <c r="L113">
        <f t="shared" si="25"/>
        <v>0</v>
      </c>
      <c r="M113">
        <f t="shared" si="26"/>
        <v>0</v>
      </c>
    </row>
    <row r="114" spans="1:13">
      <c r="A114" s="2">
        <v>113</v>
      </c>
      <c r="B114">
        <v>2</v>
      </c>
      <c r="C114">
        <v>2</v>
      </c>
      <c r="D114">
        <v>2</v>
      </c>
      <c r="E114" s="3">
        <f t="shared" si="21"/>
        <v>6</v>
      </c>
      <c r="F114">
        <f t="shared" si="23"/>
        <v>50</v>
      </c>
      <c r="G114" s="7">
        <v>0.145833333333333</v>
      </c>
      <c r="H114" s="7">
        <v>0.15625</v>
      </c>
      <c r="I114" s="7" t="str">
        <f>TEXT(H114-G114,"h:mm:ss")</f>
        <v>0:15:00</v>
      </c>
      <c r="J114" s="10">
        <f t="shared" si="19"/>
        <v>900</v>
      </c>
      <c r="K114" s="10">
        <f t="shared" si="24"/>
        <v>75</v>
      </c>
      <c r="L114">
        <f t="shared" si="25"/>
        <v>0.08</v>
      </c>
      <c r="M114">
        <f t="shared" si="26"/>
        <v>450</v>
      </c>
    </row>
    <row r="115" spans="1:13">
      <c r="A115" s="2">
        <v>114</v>
      </c>
      <c r="B115">
        <v>3</v>
      </c>
      <c r="C115">
        <v>2</v>
      </c>
      <c r="D115">
        <v>2</v>
      </c>
      <c r="E115" s="3">
        <f t="shared" si="21"/>
        <v>7</v>
      </c>
      <c r="F115">
        <f t="shared" si="23"/>
        <v>58.3333333333333</v>
      </c>
      <c r="I115" s="7"/>
      <c r="J115" s="10" t="str">
        <f t="shared" si="19"/>
        <v/>
      </c>
      <c r="K115" s="10">
        <f t="shared" si="24"/>
        <v>0</v>
      </c>
      <c r="L115">
        <f t="shared" si="25"/>
        <v>0</v>
      </c>
      <c r="M115">
        <f t="shared" si="26"/>
        <v>0</v>
      </c>
    </row>
    <row r="116" spans="1:13">
      <c r="A116" s="2">
        <v>115</v>
      </c>
      <c r="B116">
        <v>1</v>
      </c>
      <c r="C116">
        <v>3</v>
      </c>
      <c r="D116">
        <v>2</v>
      </c>
      <c r="E116" s="3">
        <f t="shared" si="21"/>
        <v>6</v>
      </c>
      <c r="F116">
        <f t="shared" si="23"/>
        <v>50</v>
      </c>
      <c r="G116" s="7">
        <v>0.138888888888889</v>
      </c>
      <c r="H116" s="7">
        <v>0.149305555555556</v>
      </c>
      <c r="I116" s="7" t="str">
        <f>TEXT(H116-G116,"h:mm:ss")</f>
        <v>0:15:00</v>
      </c>
      <c r="J116" s="10">
        <f t="shared" si="19"/>
        <v>900</v>
      </c>
      <c r="K116" s="10">
        <f t="shared" si="24"/>
        <v>75</v>
      </c>
      <c r="L116">
        <f t="shared" si="25"/>
        <v>0.08</v>
      </c>
      <c r="M116">
        <f t="shared" si="26"/>
        <v>450</v>
      </c>
    </row>
    <row r="117" spans="1:13">
      <c r="A117" s="2">
        <v>116</v>
      </c>
      <c r="B117">
        <v>2</v>
      </c>
      <c r="C117">
        <v>3</v>
      </c>
      <c r="D117">
        <v>4</v>
      </c>
      <c r="E117" s="3">
        <f t="shared" si="21"/>
        <v>9</v>
      </c>
      <c r="F117">
        <f t="shared" si="23"/>
        <v>75</v>
      </c>
      <c r="G117" s="7">
        <v>0.138194444444444</v>
      </c>
      <c r="H117" s="7">
        <v>0.153472222222222</v>
      </c>
      <c r="I117" s="7" t="str">
        <f>TEXT(H117-G117,"h:mm:ss")</f>
        <v>0:22:00</v>
      </c>
      <c r="J117" s="10">
        <f t="shared" si="19"/>
        <v>1320</v>
      </c>
      <c r="K117" s="10">
        <f t="shared" si="24"/>
        <v>110</v>
      </c>
      <c r="L117">
        <f t="shared" si="25"/>
        <v>0.0818181818181818</v>
      </c>
      <c r="M117">
        <f t="shared" si="26"/>
        <v>990</v>
      </c>
    </row>
    <row r="118" spans="1:13">
      <c r="A118" s="2">
        <v>117</v>
      </c>
      <c r="B118">
        <v>2</v>
      </c>
      <c r="C118">
        <v>3</v>
      </c>
      <c r="D118">
        <v>2</v>
      </c>
      <c r="E118" s="3">
        <f t="shared" si="21"/>
        <v>7</v>
      </c>
      <c r="F118">
        <f t="shared" si="23"/>
        <v>58.3333333333333</v>
      </c>
      <c r="G118" s="7">
        <v>0.135416666666667</v>
      </c>
      <c r="H118" s="7">
        <v>0.150694444444444</v>
      </c>
      <c r="I118" s="7" t="str">
        <f>TEXT(H118-G118,"h:mm:ss")</f>
        <v>0:22:00</v>
      </c>
      <c r="J118" s="10">
        <f t="shared" si="19"/>
        <v>1320</v>
      </c>
      <c r="K118" s="10">
        <f t="shared" si="24"/>
        <v>110</v>
      </c>
      <c r="L118">
        <f t="shared" si="25"/>
        <v>0.0636363636363636</v>
      </c>
      <c r="M118">
        <f t="shared" si="26"/>
        <v>770</v>
      </c>
    </row>
    <row r="119" spans="1:13">
      <c r="A119" s="2">
        <v>118</v>
      </c>
      <c r="B119">
        <v>3</v>
      </c>
      <c r="C119">
        <v>1</v>
      </c>
      <c r="D119">
        <v>1</v>
      </c>
      <c r="E119" s="3">
        <f t="shared" si="21"/>
        <v>5</v>
      </c>
      <c r="F119">
        <f t="shared" si="23"/>
        <v>41.6666666666667</v>
      </c>
      <c r="G119" s="7">
        <v>0.138888888888889</v>
      </c>
      <c r="H119" s="7">
        <v>0.145833333333333</v>
      </c>
      <c r="I119" s="7" t="str">
        <f>TEXT(H119-G119,"h:mm:ss")</f>
        <v>0:10:00</v>
      </c>
      <c r="J119" s="10">
        <f t="shared" si="19"/>
        <v>600</v>
      </c>
      <c r="K119" s="10">
        <f t="shared" si="24"/>
        <v>50</v>
      </c>
      <c r="L119">
        <f t="shared" si="25"/>
        <v>0.1</v>
      </c>
      <c r="M119">
        <f t="shared" si="26"/>
        <v>250</v>
      </c>
    </row>
    <row r="120" spans="1:13">
      <c r="A120" s="2">
        <v>119</v>
      </c>
      <c r="B120">
        <v>2</v>
      </c>
      <c r="C120">
        <v>1</v>
      </c>
      <c r="D120">
        <v>1</v>
      </c>
      <c r="E120" s="3">
        <f t="shared" si="21"/>
        <v>4</v>
      </c>
      <c r="F120">
        <f t="shared" si="23"/>
        <v>33.3333333333333</v>
      </c>
      <c r="I120" s="7"/>
      <c r="J120" s="10" t="str">
        <f t="shared" si="19"/>
        <v/>
      </c>
      <c r="K120" s="10">
        <f t="shared" si="24"/>
        <v>0</v>
      </c>
      <c r="L120">
        <f t="shared" si="25"/>
        <v>0</v>
      </c>
      <c r="M120">
        <f t="shared" si="26"/>
        <v>0</v>
      </c>
    </row>
    <row r="121" spans="1:13">
      <c r="A121" s="2">
        <v>120</v>
      </c>
      <c r="B121">
        <v>3</v>
      </c>
      <c r="C121">
        <v>4</v>
      </c>
      <c r="D121">
        <v>3</v>
      </c>
      <c r="E121" s="3">
        <f t="shared" si="21"/>
        <v>10</v>
      </c>
      <c r="F121">
        <f t="shared" si="23"/>
        <v>83.3333333333333</v>
      </c>
      <c r="I121" s="7"/>
      <c r="J121" s="10" t="str">
        <f t="shared" si="19"/>
        <v/>
      </c>
      <c r="K121" s="10">
        <f t="shared" si="24"/>
        <v>0</v>
      </c>
      <c r="L121">
        <f t="shared" si="25"/>
        <v>0</v>
      </c>
      <c r="M121">
        <f t="shared" si="26"/>
        <v>0</v>
      </c>
    </row>
    <row r="122" spans="1:13">
      <c r="A122" s="2">
        <v>121</v>
      </c>
      <c r="B122">
        <v>3</v>
      </c>
      <c r="C122">
        <v>2</v>
      </c>
      <c r="D122">
        <v>2</v>
      </c>
      <c r="E122" s="3">
        <f t="shared" si="21"/>
        <v>7</v>
      </c>
      <c r="F122">
        <f t="shared" si="23"/>
        <v>58.3333333333333</v>
      </c>
      <c r="G122" s="7">
        <v>0.440972222222222</v>
      </c>
      <c r="H122" s="7">
        <v>0.452777777777778</v>
      </c>
      <c r="I122" s="7" t="str">
        <f>TEXT(H122-G122,"h:mm:ss")</f>
        <v>0:17:00</v>
      </c>
      <c r="J122" s="10">
        <f t="shared" si="19"/>
        <v>1020</v>
      </c>
      <c r="K122" s="10">
        <f t="shared" si="24"/>
        <v>85</v>
      </c>
      <c r="L122">
        <f t="shared" si="25"/>
        <v>0.0823529411764706</v>
      </c>
      <c r="M122">
        <f t="shared" si="26"/>
        <v>595</v>
      </c>
    </row>
    <row r="123" spans="1:13">
      <c r="A123" s="2">
        <v>122</v>
      </c>
      <c r="B123">
        <v>3</v>
      </c>
      <c r="C123">
        <v>2</v>
      </c>
      <c r="D123">
        <v>2</v>
      </c>
      <c r="E123" s="3">
        <f t="shared" si="21"/>
        <v>7</v>
      </c>
      <c r="F123">
        <f t="shared" si="23"/>
        <v>58.3333333333333</v>
      </c>
      <c r="G123" s="7">
        <v>0.438194444444444</v>
      </c>
      <c r="H123" s="7">
        <v>0.451388888888889</v>
      </c>
      <c r="I123" s="7" t="str">
        <f>TEXT(H123-G123,"h:mm:ss")</f>
        <v>0:19:00</v>
      </c>
      <c r="J123" s="10">
        <f t="shared" si="19"/>
        <v>1140</v>
      </c>
      <c r="K123" s="10">
        <f t="shared" si="24"/>
        <v>95</v>
      </c>
      <c r="L123">
        <f t="shared" si="25"/>
        <v>0.0736842105263158</v>
      </c>
      <c r="M123">
        <f t="shared" si="26"/>
        <v>665</v>
      </c>
    </row>
    <row r="124" spans="1:13">
      <c r="A124" s="2">
        <v>123</v>
      </c>
      <c r="B124">
        <v>3</v>
      </c>
      <c r="C124">
        <v>3</v>
      </c>
      <c r="D124">
        <v>1</v>
      </c>
      <c r="E124" s="3">
        <f t="shared" si="21"/>
        <v>7</v>
      </c>
      <c r="F124">
        <f t="shared" si="23"/>
        <v>58.3333333333333</v>
      </c>
      <c r="I124" s="7"/>
      <c r="J124" s="10" t="str">
        <f t="shared" si="19"/>
        <v/>
      </c>
      <c r="K124" s="10">
        <f t="shared" si="24"/>
        <v>0</v>
      </c>
      <c r="L124">
        <f t="shared" si="25"/>
        <v>0</v>
      </c>
      <c r="M124">
        <f t="shared" si="26"/>
        <v>0</v>
      </c>
    </row>
    <row r="125" spans="1:13">
      <c r="A125" s="2">
        <v>124</v>
      </c>
      <c r="B125">
        <v>3</v>
      </c>
      <c r="C125">
        <v>4</v>
      </c>
      <c r="D125">
        <v>2</v>
      </c>
      <c r="E125" s="3">
        <f t="shared" si="21"/>
        <v>9</v>
      </c>
      <c r="F125">
        <f t="shared" si="23"/>
        <v>75</v>
      </c>
      <c r="G125" s="7">
        <v>0.440972222222222</v>
      </c>
      <c r="H125" s="7">
        <v>0.451388888888889</v>
      </c>
      <c r="I125" s="7" t="str">
        <f>TEXT(H125-G125,"h:mm:ss")</f>
        <v>0:15:00</v>
      </c>
      <c r="J125" s="10">
        <f t="shared" si="19"/>
        <v>900</v>
      </c>
      <c r="K125" s="10">
        <f t="shared" si="24"/>
        <v>75</v>
      </c>
      <c r="L125">
        <f t="shared" si="25"/>
        <v>0.12</v>
      </c>
      <c r="M125">
        <f t="shared" si="26"/>
        <v>675</v>
      </c>
    </row>
    <row r="126" spans="1:13">
      <c r="A126" s="2">
        <v>125</v>
      </c>
      <c r="B126">
        <v>3</v>
      </c>
      <c r="C126">
        <v>3</v>
      </c>
      <c r="D126">
        <v>3</v>
      </c>
      <c r="E126" s="3">
        <f t="shared" si="21"/>
        <v>9</v>
      </c>
      <c r="F126">
        <f t="shared" si="23"/>
        <v>75</v>
      </c>
      <c r="I126" s="7"/>
      <c r="J126" s="10" t="str">
        <f t="shared" si="19"/>
        <v/>
      </c>
      <c r="K126" s="10">
        <f t="shared" si="24"/>
        <v>0</v>
      </c>
      <c r="L126">
        <f t="shared" si="25"/>
        <v>0</v>
      </c>
      <c r="M126">
        <f t="shared" si="26"/>
        <v>0</v>
      </c>
    </row>
    <row r="127" spans="1:13">
      <c r="A127" s="2">
        <v>126</v>
      </c>
      <c r="B127">
        <v>3</v>
      </c>
      <c r="C127">
        <v>2</v>
      </c>
      <c r="D127">
        <v>1</v>
      </c>
      <c r="E127" s="3">
        <f t="shared" si="21"/>
        <v>6</v>
      </c>
      <c r="F127">
        <f t="shared" si="23"/>
        <v>50</v>
      </c>
      <c r="I127" s="7"/>
      <c r="J127" s="10" t="str">
        <f t="shared" si="19"/>
        <v/>
      </c>
      <c r="K127" s="10">
        <f t="shared" si="24"/>
        <v>0</v>
      </c>
      <c r="L127">
        <f t="shared" si="25"/>
        <v>0</v>
      </c>
      <c r="M127">
        <f t="shared" si="26"/>
        <v>0</v>
      </c>
    </row>
    <row r="128" spans="1:13">
      <c r="A128" s="2">
        <v>127</v>
      </c>
      <c r="B128">
        <v>3</v>
      </c>
      <c r="C128">
        <v>4</v>
      </c>
      <c r="D128">
        <v>4</v>
      </c>
      <c r="E128" s="3">
        <f t="shared" si="21"/>
        <v>11</v>
      </c>
      <c r="F128">
        <f t="shared" si="23"/>
        <v>91.6666666666667</v>
      </c>
      <c r="I128" s="7"/>
      <c r="J128" s="10" t="str">
        <f t="shared" si="19"/>
        <v/>
      </c>
      <c r="K128" s="10">
        <f t="shared" si="24"/>
        <v>0</v>
      </c>
      <c r="L128">
        <f t="shared" si="25"/>
        <v>0</v>
      </c>
      <c r="M128">
        <f t="shared" si="26"/>
        <v>0</v>
      </c>
    </row>
    <row r="129" spans="1:13">
      <c r="A129" s="2">
        <v>128</v>
      </c>
      <c r="B129">
        <v>3</v>
      </c>
      <c r="C129">
        <v>3</v>
      </c>
      <c r="D129">
        <v>4</v>
      </c>
      <c r="E129" s="3">
        <f t="shared" si="21"/>
        <v>10</v>
      </c>
      <c r="F129">
        <f t="shared" si="23"/>
        <v>83.3333333333333</v>
      </c>
      <c r="I129" s="7"/>
      <c r="J129" s="10" t="str">
        <f t="shared" si="19"/>
        <v/>
      </c>
      <c r="K129" s="10">
        <f t="shared" si="24"/>
        <v>0</v>
      </c>
      <c r="L129">
        <f t="shared" si="25"/>
        <v>0</v>
      </c>
      <c r="M129">
        <f t="shared" si="26"/>
        <v>0</v>
      </c>
    </row>
    <row r="130" spans="1:13">
      <c r="A130" s="2">
        <v>129</v>
      </c>
      <c r="B130">
        <v>3</v>
      </c>
      <c r="C130">
        <v>3</v>
      </c>
      <c r="D130">
        <v>4</v>
      </c>
      <c r="E130" s="3">
        <f t="shared" si="21"/>
        <v>10</v>
      </c>
      <c r="F130">
        <f t="shared" ref="F130:F139" si="27">(E130/12)*100</f>
        <v>83.3333333333333</v>
      </c>
      <c r="G130" s="7">
        <v>0.4375</v>
      </c>
      <c r="H130" s="7">
        <v>0.447916666666667</v>
      </c>
      <c r="I130" s="7" t="str">
        <f>TEXT(H130-G130,"h:mm:ss")</f>
        <v>0:15:00</v>
      </c>
      <c r="J130" s="10">
        <f t="shared" si="19"/>
        <v>900</v>
      </c>
      <c r="K130" s="10">
        <f t="shared" ref="K130:K143" si="28">((I130/12)*86400)</f>
        <v>75</v>
      </c>
      <c r="L130">
        <f t="shared" ref="L130:L143" si="29">IF(K130&gt;0,E130/K130,0)</f>
        <v>0.133333333333333</v>
      </c>
      <c r="M130">
        <f t="shared" ref="M130:M143" si="30">E130*K130</f>
        <v>750</v>
      </c>
    </row>
    <row r="131" spans="1:13">
      <c r="A131" s="2">
        <v>130</v>
      </c>
      <c r="B131">
        <v>3</v>
      </c>
      <c r="C131">
        <v>4</v>
      </c>
      <c r="D131">
        <v>4</v>
      </c>
      <c r="E131" s="3">
        <f t="shared" si="21"/>
        <v>11</v>
      </c>
      <c r="F131">
        <f t="shared" si="27"/>
        <v>91.6666666666667</v>
      </c>
      <c r="G131" s="7">
        <v>0.4375</v>
      </c>
      <c r="H131" s="7">
        <v>0.447916666666667</v>
      </c>
      <c r="I131" s="7" t="str">
        <f>TEXT(H131-G131,"h:mm:ss")</f>
        <v>0:15:00</v>
      </c>
      <c r="J131" s="10">
        <f t="shared" ref="J131:J143" si="31">IF(ISBLANK(I131),"",(I131*86400))</f>
        <v>900</v>
      </c>
      <c r="K131" s="10">
        <f t="shared" si="28"/>
        <v>75</v>
      </c>
      <c r="L131">
        <f t="shared" si="29"/>
        <v>0.146666666666667</v>
      </c>
      <c r="M131">
        <f t="shared" si="30"/>
        <v>825</v>
      </c>
    </row>
    <row r="132" spans="1:13">
      <c r="A132" s="2">
        <v>131</v>
      </c>
      <c r="B132">
        <v>4</v>
      </c>
      <c r="C132">
        <v>4</v>
      </c>
      <c r="D132">
        <v>4</v>
      </c>
      <c r="E132" s="3">
        <f t="shared" si="21"/>
        <v>12</v>
      </c>
      <c r="F132">
        <f t="shared" si="27"/>
        <v>100</v>
      </c>
      <c r="G132" s="7">
        <v>0.440972222222222</v>
      </c>
      <c r="H132" s="7">
        <v>0.451388888888889</v>
      </c>
      <c r="I132" s="7" t="str">
        <f>TEXT(H132-G132,"h:mm:ss")</f>
        <v>0:15:00</v>
      </c>
      <c r="J132" s="10">
        <f t="shared" si="31"/>
        <v>900</v>
      </c>
      <c r="K132" s="10">
        <f t="shared" si="28"/>
        <v>75</v>
      </c>
      <c r="L132">
        <f t="shared" si="29"/>
        <v>0.16</v>
      </c>
      <c r="M132">
        <f t="shared" si="30"/>
        <v>900</v>
      </c>
    </row>
    <row r="133" spans="1:13">
      <c r="A133" s="2">
        <v>132</v>
      </c>
      <c r="B133">
        <v>3</v>
      </c>
      <c r="C133">
        <v>2</v>
      </c>
      <c r="D133">
        <v>1</v>
      </c>
      <c r="E133" s="3">
        <f t="shared" si="21"/>
        <v>6</v>
      </c>
      <c r="F133">
        <f t="shared" si="27"/>
        <v>50</v>
      </c>
      <c r="I133" s="7"/>
      <c r="J133" s="10" t="str">
        <f t="shared" si="31"/>
        <v/>
      </c>
      <c r="K133" s="10">
        <f t="shared" si="28"/>
        <v>0</v>
      </c>
      <c r="L133">
        <f t="shared" si="29"/>
        <v>0</v>
      </c>
      <c r="M133">
        <f t="shared" si="30"/>
        <v>0</v>
      </c>
    </row>
    <row r="134" spans="1:13">
      <c r="A134" s="2">
        <v>133</v>
      </c>
      <c r="B134">
        <v>3</v>
      </c>
      <c r="C134">
        <v>3</v>
      </c>
      <c r="D134">
        <v>4</v>
      </c>
      <c r="E134" s="3">
        <f t="shared" si="21"/>
        <v>10</v>
      </c>
      <c r="F134">
        <f t="shared" si="27"/>
        <v>83.3333333333333</v>
      </c>
      <c r="G134" s="7">
        <v>0.4375</v>
      </c>
      <c r="H134" s="7">
        <v>0.452083333333333</v>
      </c>
      <c r="I134" s="7" t="str">
        <f>TEXT(H134-G134,"h:mm:ss")</f>
        <v>0:21:00</v>
      </c>
      <c r="J134" s="10">
        <f t="shared" si="31"/>
        <v>1260</v>
      </c>
      <c r="K134" s="10">
        <f t="shared" si="28"/>
        <v>105</v>
      </c>
      <c r="L134">
        <f t="shared" si="29"/>
        <v>0.0952380952380952</v>
      </c>
      <c r="M134">
        <f t="shared" si="30"/>
        <v>1050</v>
      </c>
    </row>
    <row r="135" spans="1:13">
      <c r="A135" s="2">
        <v>134</v>
      </c>
      <c r="B135">
        <v>2</v>
      </c>
      <c r="C135">
        <v>3</v>
      </c>
      <c r="D135">
        <v>3</v>
      </c>
      <c r="E135" s="3">
        <f t="shared" si="21"/>
        <v>8</v>
      </c>
      <c r="F135">
        <f t="shared" si="27"/>
        <v>66.6666666666667</v>
      </c>
      <c r="G135" s="7">
        <v>0.4375</v>
      </c>
      <c r="H135" s="7">
        <v>0.452777777777778</v>
      </c>
      <c r="I135" s="7" t="str">
        <f>TEXT(H135-G135,"h:mm:ss")</f>
        <v>0:22:00</v>
      </c>
      <c r="J135" s="10">
        <f t="shared" si="31"/>
        <v>1320</v>
      </c>
      <c r="K135" s="10">
        <f t="shared" si="28"/>
        <v>110</v>
      </c>
      <c r="L135">
        <f t="shared" si="29"/>
        <v>0.0727272727272727</v>
      </c>
      <c r="M135">
        <f t="shared" si="30"/>
        <v>880</v>
      </c>
    </row>
    <row r="136" spans="1:13">
      <c r="A136" s="2">
        <v>135</v>
      </c>
      <c r="B136">
        <v>3</v>
      </c>
      <c r="C136">
        <v>1</v>
      </c>
      <c r="D136">
        <v>3</v>
      </c>
      <c r="E136" s="3">
        <f t="shared" si="21"/>
        <v>7</v>
      </c>
      <c r="F136">
        <f t="shared" si="27"/>
        <v>58.3333333333333</v>
      </c>
      <c r="I136" s="7"/>
      <c r="J136" s="10" t="str">
        <f t="shared" si="31"/>
        <v/>
      </c>
      <c r="K136" s="10">
        <f t="shared" si="28"/>
        <v>0</v>
      </c>
      <c r="L136">
        <f t="shared" si="29"/>
        <v>0</v>
      </c>
      <c r="M136">
        <f t="shared" si="30"/>
        <v>0</v>
      </c>
    </row>
    <row r="137" spans="1:13">
      <c r="A137" s="2">
        <v>136</v>
      </c>
      <c r="B137">
        <v>4</v>
      </c>
      <c r="C137">
        <v>3</v>
      </c>
      <c r="D137">
        <v>3</v>
      </c>
      <c r="E137" s="3">
        <f t="shared" ref="E137:E143" si="32">SUM(B137:D137)</f>
        <v>10</v>
      </c>
      <c r="F137">
        <f t="shared" si="27"/>
        <v>83.3333333333333</v>
      </c>
      <c r="G137" s="7">
        <v>0.438194444444444</v>
      </c>
      <c r="H137" s="7">
        <v>0.452083333333333</v>
      </c>
      <c r="I137" s="7" t="str">
        <f>TEXT(H137-G137,"h:mm:ss")</f>
        <v>0:20:00</v>
      </c>
      <c r="J137" s="10">
        <f t="shared" si="31"/>
        <v>1200</v>
      </c>
      <c r="K137" s="10">
        <f t="shared" si="28"/>
        <v>100</v>
      </c>
      <c r="L137">
        <f t="shared" si="29"/>
        <v>0.1</v>
      </c>
      <c r="M137">
        <f t="shared" si="30"/>
        <v>1000</v>
      </c>
    </row>
    <row r="138" spans="1:13">
      <c r="A138" s="2">
        <v>137</v>
      </c>
      <c r="B138">
        <v>4</v>
      </c>
      <c r="C138">
        <v>3</v>
      </c>
      <c r="D138">
        <v>2</v>
      </c>
      <c r="E138" s="3">
        <f t="shared" si="32"/>
        <v>9</v>
      </c>
      <c r="F138">
        <f t="shared" si="27"/>
        <v>75</v>
      </c>
      <c r="I138" s="7"/>
      <c r="J138" s="10" t="str">
        <f t="shared" si="31"/>
        <v/>
      </c>
      <c r="K138" s="10">
        <f t="shared" si="28"/>
        <v>0</v>
      </c>
      <c r="L138">
        <f t="shared" si="29"/>
        <v>0</v>
      </c>
      <c r="M138">
        <f t="shared" si="30"/>
        <v>0</v>
      </c>
    </row>
    <row r="139" spans="1:13">
      <c r="A139" s="2">
        <v>138</v>
      </c>
      <c r="B139">
        <v>4</v>
      </c>
      <c r="C139">
        <v>2</v>
      </c>
      <c r="D139">
        <v>1</v>
      </c>
      <c r="E139" s="3">
        <f t="shared" si="32"/>
        <v>7</v>
      </c>
      <c r="F139">
        <f t="shared" si="27"/>
        <v>58.3333333333333</v>
      </c>
      <c r="I139" s="7"/>
      <c r="J139" s="10" t="str">
        <f t="shared" si="31"/>
        <v/>
      </c>
      <c r="K139" s="10">
        <f t="shared" si="28"/>
        <v>0</v>
      </c>
      <c r="L139">
        <f t="shared" si="29"/>
        <v>0</v>
      </c>
      <c r="M139">
        <f t="shared" si="30"/>
        <v>0</v>
      </c>
    </row>
    <row r="140" spans="1:13">
      <c r="A140" s="2">
        <v>139</v>
      </c>
      <c r="B140">
        <v>3</v>
      </c>
      <c r="C140">
        <v>2</v>
      </c>
      <c r="D140">
        <v>3</v>
      </c>
      <c r="E140" s="3">
        <f t="shared" si="32"/>
        <v>8</v>
      </c>
      <c r="F140">
        <f t="shared" ref="F140:F143" si="33">(E140/12)*100</f>
        <v>66.6666666666667</v>
      </c>
      <c r="G140" s="7">
        <v>0.4375</v>
      </c>
      <c r="H140" s="7">
        <v>0.447916666666667</v>
      </c>
      <c r="I140" s="7" t="str">
        <f>TEXT(H140-G140,"h:mm:ss")</f>
        <v>0:15:00</v>
      </c>
      <c r="J140" s="10">
        <f t="shared" si="31"/>
        <v>900</v>
      </c>
      <c r="K140" s="10">
        <f t="shared" si="28"/>
        <v>75</v>
      </c>
      <c r="L140">
        <f t="shared" si="29"/>
        <v>0.106666666666667</v>
      </c>
      <c r="M140">
        <f t="shared" si="30"/>
        <v>600</v>
      </c>
    </row>
    <row r="141" spans="1:13">
      <c r="A141" s="2">
        <v>140</v>
      </c>
      <c r="B141">
        <v>3</v>
      </c>
      <c r="C141">
        <v>2</v>
      </c>
      <c r="D141">
        <v>1</v>
      </c>
      <c r="E141" s="3">
        <f t="shared" si="32"/>
        <v>6</v>
      </c>
      <c r="F141">
        <f t="shared" si="33"/>
        <v>50</v>
      </c>
      <c r="G141" s="7">
        <v>0.4375</v>
      </c>
      <c r="H141" s="7">
        <v>0.448611111111111</v>
      </c>
      <c r="I141" s="7" t="str">
        <f>TEXT(H141-G141,"h:mm:ss")</f>
        <v>0:16:00</v>
      </c>
      <c r="J141" s="10">
        <f t="shared" si="31"/>
        <v>960</v>
      </c>
      <c r="K141" s="10">
        <f t="shared" si="28"/>
        <v>80</v>
      </c>
      <c r="L141">
        <f t="shared" si="29"/>
        <v>0.075</v>
      </c>
      <c r="M141">
        <f t="shared" si="30"/>
        <v>480</v>
      </c>
    </row>
    <row r="142" spans="1:13">
      <c r="A142" s="2">
        <v>141</v>
      </c>
      <c r="B142">
        <v>3</v>
      </c>
      <c r="C142">
        <v>3</v>
      </c>
      <c r="D142">
        <v>1</v>
      </c>
      <c r="E142" s="3">
        <f t="shared" si="32"/>
        <v>7</v>
      </c>
      <c r="F142">
        <f t="shared" si="33"/>
        <v>58.3333333333333</v>
      </c>
      <c r="G142" s="7">
        <v>0.440277777777778</v>
      </c>
      <c r="H142" s="7">
        <v>0.447916666666667</v>
      </c>
      <c r="I142" s="7" t="str">
        <f>TEXT(H142-G142,"h:mm:ss")</f>
        <v>0:11:00</v>
      </c>
      <c r="J142" s="10">
        <f t="shared" si="31"/>
        <v>660</v>
      </c>
      <c r="K142" s="10">
        <f t="shared" si="28"/>
        <v>55</v>
      </c>
      <c r="L142">
        <f t="shared" si="29"/>
        <v>0.127272727272727</v>
      </c>
      <c r="M142">
        <f t="shared" si="30"/>
        <v>385</v>
      </c>
    </row>
    <row r="143" spans="1:13">
      <c r="A143" s="2">
        <v>142</v>
      </c>
      <c r="B143">
        <v>3</v>
      </c>
      <c r="C143">
        <v>4</v>
      </c>
      <c r="D143">
        <v>1</v>
      </c>
      <c r="E143" s="3">
        <f t="shared" si="32"/>
        <v>8</v>
      </c>
      <c r="F143">
        <f t="shared" si="33"/>
        <v>66.6666666666667</v>
      </c>
      <c r="G143" s="7">
        <v>0.193055555555556</v>
      </c>
      <c r="H143" s="7">
        <v>0.204166666666667</v>
      </c>
      <c r="I143" s="7" t="str">
        <f>TEXT(H143-G143,"h:mm:ss")</f>
        <v>0:16:00</v>
      </c>
      <c r="J143" s="10">
        <f t="shared" si="31"/>
        <v>960</v>
      </c>
      <c r="K143" s="10">
        <f t="shared" si="28"/>
        <v>80</v>
      </c>
      <c r="L143">
        <f t="shared" si="29"/>
        <v>0.1</v>
      </c>
      <c r="M143">
        <f t="shared" si="30"/>
        <v>640</v>
      </c>
    </row>
    <row r="145" spans="11:13">
      <c r="K145" s="10">
        <f>SUM(K2:K142)</f>
        <v>8850</v>
      </c>
      <c r="L145">
        <f>SUM(L2:L142)</f>
        <v>8.64129522358486</v>
      </c>
      <c r="M145">
        <f>SUM(M2:M142)</f>
        <v>61335</v>
      </c>
    </row>
    <row r="151" spans="11:12">
      <c r="K151" s="2" t="s">
        <v>24</v>
      </c>
      <c r="L151">
        <f>L145/(COUNTIF(L2:L143,"&gt;0")*12)</f>
        <v>0.00699133917765765</v>
      </c>
    </row>
    <row r="152" spans="11:12">
      <c r="K152" s="2" t="s">
        <v>26</v>
      </c>
      <c r="L152">
        <f>(M145/(K145*12))*100</f>
        <v>57.7542372881356</v>
      </c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98"/>
  <sheetViews>
    <sheetView topLeftCell="A52" workbookViewId="0">
      <pane xSplit="1" topLeftCell="B1" activePane="topRight" state="frozen"/>
      <selection/>
      <selection pane="topRight" activeCell="I83" sqref="I83"/>
    </sheetView>
  </sheetViews>
  <sheetFormatPr defaultColWidth="8.82857142857143" defaultRowHeight="15"/>
  <cols>
    <col min="2" max="2" width="19.3333333333333" customWidth="1"/>
    <col min="3" max="3" width="13.5047619047619" customWidth="1"/>
    <col min="4" max="4" width="13.8285714285714" customWidth="1"/>
    <col min="5" max="5" width="13.5047619047619" style="3" customWidth="1"/>
    <col min="6" max="6" width="14.6666666666667" customWidth="1"/>
    <col min="7" max="7" width="12.5047619047619" customWidth="1"/>
    <col min="8" max="8" width="11.1619047619048" customWidth="1"/>
    <col min="9" max="9" width="14.5047619047619" style="3" customWidth="1"/>
    <col min="10" max="10" width="21.6666666666667" customWidth="1"/>
    <col min="11" max="11" width="21.6666666666667" style="10" customWidth="1"/>
  </cols>
  <sheetData>
    <row r="1" ht="15.75" spans="1:15">
      <c r="A1" s="4" t="s">
        <v>0</v>
      </c>
      <c r="B1" s="1" t="s">
        <v>1</v>
      </c>
      <c r="C1" s="5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27</v>
      </c>
      <c r="K1" s="11" t="s">
        <v>28</v>
      </c>
      <c r="O1" t="s">
        <v>29</v>
      </c>
    </row>
    <row r="2" spans="1:15">
      <c r="A2" s="2">
        <v>1</v>
      </c>
      <c r="B2">
        <v>4</v>
      </c>
      <c r="C2">
        <v>4</v>
      </c>
      <c r="D2">
        <v>4</v>
      </c>
      <c r="E2" s="3">
        <f>SUM(B2:D2)</f>
        <v>12</v>
      </c>
      <c r="F2">
        <f t="shared" ref="F2:F65" si="0">(E2/12)*100</f>
        <v>100</v>
      </c>
      <c r="G2" s="7">
        <v>0.122916666666667</v>
      </c>
      <c r="H2" s="7">
        <v>0.131944444444444</v>
      </c>
      <c r="I2" s="8" t="str">
        <f>TEXT(H2-G2,"h:mm:ss")</f>
        <v>0:13:00</v>
      </c>
      <c r="J2" s="12">
        <f>I2/12</f>
        <v>0.000752314814814815</v>
      </c>
      <c r="K2" s="10">
        <f>J2*86400</f>
        <v>65</v>
      </c>
      <c r="L2">
        <f>(J2/I2)*E2</f>
        <v>1</v>
      </c>
      <c r="M2">
        <f>IF(K2&gt;0,E2/K2,0)</f>
        <v>0.184615384615385</v>
      </c>
      <c r="O2">
        <f>E2*K2</f>
        <v>780</v>
      </c>
    </row>
    <row r="3" spans="1:15">
      <c r="A3" s="2">
        <v>2</v>
      </c>
      <c r="B3">
        <v>4</v>
      </c>
      <c r="C3">
        <v>4</v>
      </c>
      <c r="D3">
        <v>3</v>
      </c>
      <c r="E3" s="3">
        <f t="shared" ref="E3:E66" si="1">SUM(B3:D3)</f>
        <v>11</v>
      </c>
      <c r="F3">
        <f t="shared" si="0"/>
        <v>91.6666666666667</v>
      </c>
      <c r="G3" s="7">
        <v>0.122916666666667</v>
      </c>
      <c r="H3" s="7">
        <v>0.135416666666667</v>
      </c>
      <c r="I3" s="8" t="str">
        <f t="shared" ref="I3:I66" si="2">TEXT(H3-G3,"h:mm:ss")</f>
        <v>0:18:00</v>
      </c>
      <c r="J3" s="12">
        <f t="shared" ref="J3:J66" si="3">I3/12</f>
        <v>0.00104166666666667</v>
      </c>
      <c r="K3" s="10">
        <f t="shared" ref="K3:K66" si="4">J3*86400</f>
        <v>90</v>
      </c>
      <c r="L3">
        <f t="shared" ref="L3:L66" si="5">(J3/I3)*E3</f>
        <v>0.916666666666667</v>
      </c>
      <c r="M3">
        <f t="shared" ref="M3:M66" si="6">IF(K3&gt;0,E3/K3,0)</f>
        <v>0.122222222222222</v>
      </c>
      <c r="O3">
        <f t="shared" ref="O3:O66" si="7">E3*K3</f>
        <v>990</v>
      </c>
    </row>
    <row r="4" spans="1:15">
      <c r="A4" s="2">
        <v>3</v>
      </c>
      <c r="B4">
        <v>4</v>
      </c>
      <c r="C4">
        <v>2</v>
      </c>
      <c r="D4">
        <v>2</v>
      </c>
      <c r="E4" s="3">
        <f t="shared" si="1"/>
        <v>8</v>
      </c>
      <c r="F4">
        <f t="shared" si="0"/>
        <v>66.6666666666667</v>
      </c>
      <c r="G4" s="7">
        <v>0.131944444444444</v>
      </c>
      <c r="H4" s="7">
        <v>0.138888888888889</v>
      </c>
      <c r="I4" s="8" t="str">
        <f t="shared" si="2"/>
        <v>0:10:00</v>
      </c>
      <c r="J4" s="12">
        <f t="shared" si="3"/>
        <v>0.000578703703703704</v>
      </c>
      <c r="K4" s="10">
        <f t="shared" si="4"/>
        <v>50</v>
      </c>
      <c r="L4">
        <f t="shared" si="5"/>
        <v>0.666666666666667</v>
      </c>
      <c r="M4">
        <f t="shared" si="6"/>
        <v>0.16</v>
      </c>
      <c r="O4">
        <f t="shared" si="7"/>
        <v>400</v>
      </c>
    </row>
    <row r="5" spans="1:15">
      <c r="A5" s="2">
        <v>4</v>
      </c>
      <c r="B5">
        <v>4</v>
      </c>
      <c r="C5">
        <v>2</v>
      </c>
      <c r="D5">
        <v>2</v>
      </c>
      <c r="E5" s="3">
        <f t="shared" si="1"/>
        <v>8</v>
      </c>
      <c r="F5">
        <f t="shared" si="0"/>
        <v>66.6666666666667</v>
      </c>
      <c r="G5" s="7">
        <v>0.125</v>
      </c>
      <c r="H5" s="7">
        <v>0.135416666666667</v>
      </c>
      <c r="I5" s="8" t="str">
        <f t="shared" si="2"/>
        <v>0:15:00</v>
      </c>
      <c r="J5" s="12">
        <f t="shared" si="3"/>
        <v>0.000868055555555556</v>
      </c>
      <c r="K5" s="10">
        <f t="shared" si="4"/>
        <v>75</v>
      </c>
      <c r="L5">
        <f t="shared" si="5"/>
        <v>0.666666666666667</v>
      </c>
      <c r="M5">
        <f t="shared" si="6"/>
        <v>0.106666666666667</v>
      </c>
      <c r="O5">
        <f t="shared" si="7"/>
        <v>600</v>
      </c>
    </row>
    <row r="6" spans="1:15">
      <c r="A6" s="2">
        <v>5</v>
      </c>
      <c r="B6">
        <v>4</v>
      </c>
      <c r="C6">
        <v>4</v>
      </c>
      <c r="D6">
        <v>0</v>
      </c>
      <c r="E6" s="3">
        <f t="shared" si="1"/>
        <v>8</v>
      </c>
      <c r="F6">
        <f t="shared" si="0"/>
        <v>66.6666666666667</v>
      </c>
      <c r="G6" s="7">
        <v>0.454861111111111</v>
      </c>
      <c r="H6" s="7">
        <v>0.461111111111111</v>
      </c>
      <c r="I6" s="8" t="str">
        <f t="shared" si="2"/>
        <v>0:09:00</v>
      </c>
      <c r="J6" s="12">
        <f t="shared" si="3"/>
        <v>0.000520833333333333</v>
      </c>
      <c r="K6" s="10">
        <f t="shared" si="4"/>
        <v>45</v>
      </c>
      <c r="L6">
        <f t="shared" si="5"/>
        <v>0.666666666666667</v>
      </c>
      <c r="M6">
        <f t="shared" si="6"/>
        <v>0.177777777777778</v>
      </c>
      <c r="O6">
        <f t="shared" si="7"/>
        <v>360</v>
      </c>
    </row>
    <row r="7" spans="1:15">
      <c r="A7" s="2">
        <v>6</v>
      </c>
      <c r="B7">
        <v>4</v>
      </c>
      <c r="C7">
        <v>3</v>
      </c>
      <c r="D7">
        <v>3</v>
      </c>
      <c r="E7" s="3">
        <f t="shared" si="1"/>
        <v>10</v>
      </c>
      <c r="F7">
        <f t="shared" si="0"/>
        <v>83.3333333333333</v>
      </c>
      <c r="G7" s="7">
        <v>0.454861111111111</v>
      </c>
      <c r="H7" s="7">
        <v>0.4625</v>
      </c>
      <c r="I7" s="8" t="str">
        <f t="shared" si="2"/>
        <v>0:11:00</v>
      </c>
      <c r="J7" s="12">
        <f t="shared" si="3"/>
        <v>0.000636574074074074</v>
      </c>
      <c r="K7" s="10">
        <f t="shared" si="4"/>
        <v>55</v>
      </c>
      <c r="L7">
        <f t="shared" si="5"/>
        <v>0.833333333333333</v>
      </c>
      <c r="M7">
        <f t="shared" si="6"/>
        <v>0.181818181818182</v>
      </c>
      <c r="O7">
        <f t="shared" si="7"/>
        <v>550</v>
      </c>
    </row>
    <row r="8" spans="1:15">
      <c r="A8" s="2">
        <v>7</v>
      </c>
      <c r="B8">
        <v>4</v>
      </c>
      <c r="C8">
        <v>3</v>
      </c>
      <c r="D8">
        <v>3</v>
      </c>
      <c r="E8" s="3">
        <f t="shared" si="1"/>
        <v>10</v>
      </c>
      <c r="F8">
        <f t="shared" si="0"/>
        <v>83.3333333333333</v>
      </c>
      <c r="G8" s="7">
        <v>0.454861111111111</v>
      </c>
      <c r="H8" s="7">
        <v>0.459722222222222</v>
      </c>
      <c r="I8" s="8" t="str">
        <f t="shared" si="2"/>
        <v>0:07:00</v>
      </c>
      <c r="J8" s="12">
        <f t="shared" si="3"/>
        <v>0.000405092592592593</v>
      </c>
      <c r="K8" s="10">
        <f t="shared" si="4"/>
        <v>35</v>
      </c>
      <c r="L8">
        <f t="shared" si="5"/>
        <v>0.833333333333333</v>
      </c>
      <c r="M8">
        <f t="shared" si="6"/>
        <v>0.285714285714286</v>
      </c>
      <c r="O8">
        <f t="shared" si="7"/>
        <v>350</v>
      </c>
    </row>
    <row r="9" spans="1:15">
      <c r="A9" s="2">
        <v>8</v>
      </c>
      <c r="B9">
        <v>4</v>
      </c>
      <c r="C9">
        <v>3</v>
      </c>
      <c r="D9">
        <v>3</v>
      </c>
      <c r="E9" s="3">
        <f t="shared" si="1"/>
        <v>10</v>
      </c>
      <c r="F9">
        <f t="shared" si="0"/>
        <v>83.3333333333333</v>
      </c>
      <c r="G9" s="7">
        <v>0.454861111111111</v>
      </c>
      <c r="H9" s="7">
        <v>0.461111111111111</v>
      </c>
      <c r="I9" s="8" t="str">
        <f t="shared" si="2"/>
        <v>0:09:00</v>
      </c>
      <c r="J9" s="12">
        <f t="shared" si="3"/>
        <v>0.000520833333333333</v>
      </c>
      <c r="K9" s="10">
        <f t="shared" si="4"/>
        <v>45</v>
      </c>
      <c r="L9">
        <f t="shared" si="5"/>
        <v>0.833333333333333</v>
      </c>
      <c r="M9">
        <f t="shared" si="6"/>
        <v>0.222222222222222</v>
      </c>
      <c r="O9">
        <f t="shared" si="7"/>
        <v>450</v>
      </c>
    </row>
    <row r="10" spans="1:15">
      <c r="A10" s="2">
        <v>9</v>
      </c>
      <c r="B10">
        <v>3</v>
      </c>
      <c r="C10">
        <v>4</v>
      </c>
      <c r="D10">
        <v>3</v>
      </c>
      <c r="E10" s="3">
        <f t="shared" si="1"/>
        <v>10</v>
      </c>
      <c r="F10">
        <f t="shared" si="0"/>
        <v>83.3333333333333</v>
      </c>
      <c r="G10" s="7">
        <v>0.454166666666667</v>
      </c>
      <c r="H10" s="7">
        <v>0.461805555555556</v>
      </c>
      <c r="I10" s="8" t="str">
        <f t="shared" si="2"/>
        <v>0:11:00</v>
      </c>
      <c r="J10" s="12">
        <f t="shared" si="3"/>
        <v>0.000636574074074074</v>
      </c>
      <c r="K10" s="10">
        <f t="shared" si="4"/>
        <v>55</v>
      </c>
      <c r="L10">
        <f t="shared" si="5"/>
        <v>0.833333333333333</v>
      </c>
      <c r="M10">
        <f t="shared" si="6"/>
        <v>0.181818181818182</v>
      </c>
      <c r="O10">
        <f t="shared" si="7"/>
        <v>550</v>
      </c>
    </row>
    <row r="11" spans="1:15">
      <c r="A11" s="2">
        <v>10</v>
      </c>
      <c r="B11">
        <v>2</v>
      </c>
      <c r="C11">
        <v>2</v>
      </c>
      <c r="D11">
        <v>1</v>
      </c>
      <c r="E11" s="3">
        <f t="shared" si="1"/>
        <v>5</v>
      </c>
      <c r="F11">
        <f t="shared" si="0"/>
        <v>41.6666666666667</v>
      </c>
      <c r="G11" s="7">
        <v>0.454861111111111</v>
      </c>
      <c r="H11" s="7">
        <v>0.4625</v>
      </c>
      <c r="I11" s="8" t="str">
        <f t="shared" si="2"/>
        <v>0:11:00</v>
      </c>
      <c r="J11" s="12">
        <f t="shared" si="3"/>
        <v>0.000636574074074074</v>
      </c>
      <c r="K11" s="10">
        <f t="shared" si="4"/>
        <v>55</v>
      </c>
      <c r="L11">
        <f t="shared" si="5"/>
        <v>0.416666666666667</v>
      </c>
      <c r="M11">
        <f t="shared" si="6"/>
        <v>0.0909090909090909</v>
      </c>
      <c r="O11">
        <f t="shared" si="7"/>
        <v>275</v>
      </c>
    </row>
    <row r="12" spans="1:15">
      <c r="A12" s="2">
        <v>11</v>
      </c>
      <c r="B12">
        <v>3</v>
      </c>
      <c r="C12">
        <v>3</v>
      </c>
      <c r="D12">
        <v>2</v>
      </c>
      <c r="E12" s="3">
        <f t="shared" si="1"/>
        <v>8</v>
      </c>
      <c r="F12">
        <f t="shared" si="0"/>
        <v>66.6666666666667</v>
      </c>
      <c r="G12" s="7">
        <v>0.454861111111111</v>
      </c>
      <c r="H12" s="7">
        <v>0.4625</v>
      </c>
      <c r="I12" s="8" t="str">
        <f t="shared" si="2"/>
        <v>0:11:00</v>
      </c>
      <c r="J12" s="12">
        <f t="shared" si="3"/>
        <v>0.000636574074074074</v>
      </c>
      <c r="K12" s="10">
        <f t="shared" si="4"/>
        <v>55</v>
      </c>
      <c r="L12">
        <f t="shared" si="5"/>
        <v>0.666666666666667</v>
      </c>
      <c r="M12">
        <f t="shared" si="6"/>
        <v>0.145454545454545</v>
      </c>
      <c r="O12">
        <f t="shared" si="7"/>
        <v>440</v>
      </c>
    </row>
    <row r="13" spans="1:15">
      <c r="A13" s="2">
        <v>12</v>
      </c>
      <c r="B13">
        <v>3</v>
      </c>
      <c r="C13">
        <v>4</v>
      </c>
      <c r="D13">
        <v>2</v>
      </c>
      <c r="E13" s="3">
        <f t="shared" si="1"/>
        <v>9</v>
      </c>
      <c r="F13">
        <f t="shared" si="0"/>
        <v>75</v>
      </c>
      <c r="G13" s="7">
        <v>0.454861111111111</v>
      </c>
      <c r="H13" s="7">
        <v>0.461805555555556</v>
      </c>
      <c r="I13" s="8" t="str">
        <f t="shared" si="2"/>
        <v>0:10:00</v>
      </c>
      <c r="J13" s="12">
        <f t="shared" si="3"/>
        <v>0.000578703703703704</v>
      </c>
      <c r="K13" s="10">
        <f t="shared" si="4"/>
        <v>50</v>
      </c>
      <c r="L13">
        <f t="shared" si="5"/>
        <v>0.75</v>
      </c>
      <c r="M13">
        <f t="shared" si="6"/>
        <v>0.18</v>
      </c>
      <c r="O13">
        <f t="shared" si="7"/>
        <v>450</v>
      </c>
    </row>
    <row r="14" spans="1:15">
      <c r="A14" s="2">
        <v>13</v>
      </c>
      <c r="B14">
        <v>4</v>
      </c>
      <c r="C14">
        <v>2</v>
      </c>
      <c r="D14">
        <v>0</v>
      </c>
      <c r="E14" s="3">
        <f t="shared" si="1"/>
        <v>6</v>
      </c>
      <c r="F14">
        <f t="shared" si="0"/>
        <v>50</v>
      </c>
      <c r="G14" s="7">
        <v>0.454166666666667</v>
      </c>
      <c r="H14" s="7">
        <v>0.4625</v>
      </c>
      <c r="I14" s="8" t="str">
        <f t="shared" si="2"/>
        <v>0:12:00</v>
      </c>
      <c r="J14" s="12">
        <f t="shared" si="3"/>
        <v>0.000694444444444444</v>
      </c>
      <c r="K14" s="10">
        <f t="shared" si="4"/>
        <v>60</v>
      </c>
      <c r="L14">
        <f t="shared" si="5"/>
        <v>0.5</v>
      </c>
      <c r="M14">
        <f t="shared" si="6"/>
        <v>0.1</v>
      </c>
      <c r="O14">
        <f t="shared" si="7"/>
        <v>360</v>
      </c>
    </row>
    <row r="15" spans="1:15">
      <c r="A15" s="2">
        <v>14</v>
      </c>
      <c r="B15">
        <v>3</v>
      </c>
      <c r="C15">
        <v>2</v>
      </c>
      <c r="D15">
        <v>1</v>
      </c>
      <c r="E15" s="3">
        <f t="shared" si="1"/>
        <v>6</v>
      </c>
      <c r="F15">
        <f t="shared" si="0"/>
        <v>50</v>
      </c>
      <c r="G15" s="7">
        <v>0.454861111111111</v>
      </c>
      <c r="H15" s="7">
        <v>0.461111111111111</v>
      </c>
      <c r="I15" s="8" t="str">
        <f t="shared" si="2"/>
        <v>0:09:00</v>
      </c>
      <c r="J15" s="12">
        <f t="shared" si="3"/>
        <v>0.000520833333333333</v>
      </c>
      <c r="K15" s="10">
        <f t="shared" si="4"/>
        <v>45</v>
      </c>
      <c r="L15">
        <f t="shared" si="5"/>
        <v>0.5</v>
      </c>
      <c r="M15">
        <f t="shared" si="6"/>
        <v>0.133333333333333</v>
      </c>
      <c r="O15">
        <f t="shared" si="7"/>
        <v>270</v>
      </c>
    </row>
    <row r="16" spans="1:15">
      <c r="A16" s="2">
        <v>15</v>
      </c>
      <c r="B16">
        <v>4</v>
      </c>
      <c r="C16">
        <v>4</v>
      </c>
      <c r="D16">
        <v>3</v>
      </c>
      <c r="E16" s="3">
        <f t="shared" si="1"/>
        <v>11</v>
      </c>
      <c r="F16">
        <f t="shared" si="0"/>
        <v>91.6666666666667</v>
      </c>
      <c r="G16" s="7">
        <v>0.454861111111111</v>
      </c>
      <c r="H16" s="7">
        <v>0.461111111111111</v>
      </c>
      <c r="I16" s="8" t="str">
        <f t="shared" si="2"/>
        <v>0:09:00</v>
      </c>
      <c r="J16" s="12">
        <f t="shared" si="3"/>
        <v>0.000520833333333333</v>
      </c>
      <c r="K16" s="10">
        <f t="shared" si="4"/>
        <v>45</v>
      </c>
      <c r="L16">
        <f t="shared" si="5"/>
        <v>0.916666666666667</v>
      </c>
      <c r="M16">
        <f t="shared" si="6"/>
        <v>0.244444444444444</v>
      </c>
      <c r="O16">
        <f t="shared" si="7"/>
        <v>495</v>
      </c>
    </row>
    <row r="17" spans="1:15">
      <c r="A17" s="2">
        <v>16</v>
      </c>
      <c r="B17">
        <v>3</v>
      </c>
      <c r="C17">
        <v>2</v>
      </c>
      <c r="D17">
        <v>2</v>
      </c>
      <c r="E17" s="3">
        <f t="shared" si="1"/>
        <v>7</v>
      </c>
      <c r="F17">
        <f t="shared" si="0"/>
        <v>58.3333333333333</v>
      </c>
      <c r="I17" s="8"/>
      <c r="J17" s="12"/>
      <c r="K17" s="10">
        <f t="shared" si="4"/>
        <v>0</v>
      </c>
      <c r="M17">
        <f t="shared" si="6"/>
        <v>0</v>
      </c>
      <c r="O17">
        <f t="shared" si="7"/>
        <v>0</v>
      </c>
    </row>
    <row r="18" spans="1:15">
      <c r="A18" s="2">
        <v>17</v>
      </c>
      <c r="B18">
        <v>4</v>
      </c>
      <c r="C18">
        <v>3</v>
      </c>
      <c r="D18">
        <v>1</v>
      </c>
      <c r="E18" s="3">
        <f t="shared" si="1"/>
        <v>8</v>
      </c>
      <c r="F18">
        <f t="shared" si="0"/>
        <v>66.6666666666667</v>
      </c>
      <c r="G18" s="7">
        <v>0.45625</v>
      </c>
      <c r="H18" s="7">
        <v>0.4625</v>
      </c>
      <c r="I18" s="8" t="str">
        <f t="shared" si="2"/>
        <v>0:09:00</v>
      </c>
      <c r="J18" s="12">
        <f t="shared" si="3"/>
        <v>0.000520833333333333</v>
      </c>
      <c r="K18" s="10">
        <f t="shared" si="4"/>
        <v>45</v>
      </c>
      <c r="L18">
        <f t="shared" si="5"/>
        <v>0.666666666666667</v>
      </c>
      <c r="M18">
        <f t="shared" si="6"/>
        <v>0.177777777777778</v>
      </c>
      <c r="O18">
        <f t="shared" si="7"/>
        <v>360</v>
      </c>
    </row>
    <row r="19" spans="1:15">
      <c r="A19" s="2">
        <v>18</v>
      </c>
      <c r="B19">
        <v>2</v>
      </c>
      <c r="C19">
        <v>3</v>
      </c>
      <c r="D19">
        <v>1</v>
      </c>
      <c r="E19" s="3">
        <f t="shared" si="1"/>
        <v>6</v>
      </c>
      <c r="F19">
        <f t="shared" si="0"/>
        <v>50</v>
      </c>
      <c r="I19" s="8"/>
      <c r="J19" s="12"/>
      <c r="K19" s="10">
        <f t="shared" si="4"/>
        <v>0</v>
      </c>
      <c r="M19">
        <f t="shared" si="6"/>
        <v>0</v>
      </c>
      <c r="O19">
        <f t="shared" si="7"/>
        <v>0</v>
      </c>
    </row>
    <row r="20" spans="1:15">
      <c r="A20" s="2">
        <v>19</v>
      </c>
      <c r="B20">
        <v>3</v>
      </c>
      <c r="C20">
        <v>3</v>
      </c>
      <c r="D20">
        <v>2</v>
      </c>
      <c r="E20" s="3">
        <f t="shared" si="1"/>
        <v>8</v>
      </c>
      <c r="F20">
        <f t="shared" si="0"/>
        <v>66.6666666666667</v>
      </c>
      <c r="G20" s="7">
        <v>0.181944444444444</v>
      </c>
      <c r="H20" s="7">
        <v>0.191666666666667</v>
      </c>
      <c r="I20" s="8" t="str">
        <f t="shared" si="2"/>
        <v>0:14:00</v>
      </c>
      <c r="J20" s="12">
        <f t="shared" si="3"/>
        <v>0.000810185185185185</v>
      </c>
      <c r="K20" s="10">
        <f t="shared" si="4"/>
        <v>70</v>
      </c>
      <c r="L20">
        <f t="shared" si="5"/>
        <v>0.666666666666667</v>
      </c>
      <c r="M20">
        <f t="shared" si="6"/>
        <v>0.114285714285714</v>
      </c>
      <c r="O20">
        <f t="shared" si="7"/>
        <v>560</v>
      </c>
    </row>
    <row r="21" spans="1:15">
      <c r="A21" s="2">
        <v>20</v>
      </c>
      <c r="B21">
        <v>2</v>
      </c>
      <c r="C21">
        <v>2</v>
      </c>
      <c r="D21">
        <v>2</v>
      </c>
      <c r="E21" s="3">
        <f t="shared" si="1"/>
        <v>6</v>
      </c>
      <c r="F21">
        <f t="shared" si="0"/>
        <v>50</v>
      </c>
      <c r="G21" s="7">
        <v>0.181944444444444</v>
      </c>
      <c r="H21" s="7">
        <v>0.190972222222222</v>
      </c>
      <c r="I21" s="8" t="str">
        <f t="shared" si="2"/>
        <v>0:13:00</v>
      </c>
      <c r="J21" s="12">
        <f t="shared" si="3"/>
        <v>0.000752314814814815</v>
      </c>
      <c r="K21" s="10">
        <f t="shared" si="4"/>
        <v>65</v>
      </c>
      <c r="L21">
        <f t="shared" si="5"/>
        <v>0.5</v>
      </c>
      <c r="M21">
        <f t="shared" si="6"/>
        <v>0.0923076923076923</v>
      </c>
      <c r="O21">
        <f t="shared" si="7"/>
        <v>390</v>
      </c>
    </row>
    <row r="22" spans="1:15">
      <c r="A22" s="2">
        <v>21</v>
      </c>
      <c r="B22">
        <v>4</v>
      </c>
      <c r="C22">
        <v>3</v>
      </c>
      <c r="D22">
        <v>3</v>
      </c>
      <c r="E22" s="3">
        <f t="shared" si="1"/>
        <v>10</v>
      </c>
      <c r="F22">
        <f t="shared" si="0"/>
        <v>83.3333333333333</v>
      </c>
      <c r="G22" s="7">
        <v>0.181944444444444</v>
      </c>
      <c r="H22" s="7">
        <v>0.193055555555556</v>
      </c>
      <c r="I22" s="8" t="str">
        <f t="shared" si="2"/>
        <v>0:16:00</v>
      </c>
      <c r="J22" s="12">
        <f t="shared" si="3"/>
        <v>0.000925925925925926</v>
      </c>
      <c r="K22" s="10">
        <f t="shared" si="4"/>
        <v>80</v>
      </c>
      <c r="L22">
        <f t="shared" si="5"/>
        <v>0.833333333333333</v>
      </c>
      <c r="M22">
        <f t="shared" si="6"/>
        <v>0.125</v>
      </c>
      <c r="O22">
        <f t="shared" si="7"/>
        <v>800</v>
      </c>
    </row>
    <row r="23" spans="1:15">
      <c r="A23" s="2">
        <v>22</v>
      </c>
      <c r="B23">
        <v>4</v>
      </c>
      <c r="C23">
        <v>3</v>
      </c>
      <c r="D23">
        <v>1</v>
      </c>
      <c r="E23" s="3">
        <f t="shared" si="1"/>
        <v>8</v>
      </c>
      <c r="F23">
        <f t="shared" si="0"/>
        <v>66.6666666666667</v>
      </c>
      <c r="G23" s="7">
        <v>0.183333333333333</v>
      </c>
      <c r="H23" s="7">
        <v>0.194444444444444</v>
      </c>
      <c r="I23" s="8" t="str">
        <f t="shared" si="2"/>
        <v>0:16:00</v>
      </c>
      <c r="J23" s="12">
        <f t="shared" si="3"/>
        <v>0.000925925925925926</v>
      </c>
      <c r="K23" s="10">
        <f t="shared" si="4"/>
        <v>80</v>
      </c>
      <c r="L23">
        <f t="shared" si="5"/>
        <v>0.666666666666667</v>
      </c>
      <c r="M23">
        <f t="shared" si="6"/>
        <v>0.1</v>
      </c>
      <c r="O23">
        <f t="shared" si="7"/>
        <v>640</v>
      </c>
    </row>
    <row r="24" spans="1:15">
      <c r="A24" s="2">
        <v>23</v>
      </c>
      <c r="B24">
        <v>3</v>
      </c>
      <c r="C24">
        <v>2</v>
      </c>
      <c r="D24">
        <v>2</v>
      </c>
      <c r="E24" s="3">
        <f t="shared" si="1"/>
        <v>7</v>
      </c>
      <c r="F24">
        <f t="shared" si="0"/>
        <v>58.3333333333333</v>
      </c>
      <c r="G24" s="7">
        <v>0.454861111111111</v>
      </c>
      <c r="H24" s="7">
        <v>0.463888888888889</v>
      </c>
      <c r="I24" s="8" t="str">
        <f t="shared" si="2"/>
        <v>0:13:00</v>
      </c>
      <c r="J24" s="12">
        <f t="shared" si="3"/>
        <v>0.000752314814814815</v>
      </c>
      <c r="K24" s="10">
        <f t="shared" si="4"/>
        <v>65</v>
      </c>
      <c r="L24">
        <f t="shared" si="5"/>
        <v>0.583333333333333</v>
      </c>
      <c r="M24">
        <f t="shared" si="6"/>
        <v>0.107692307692308</v>
      </c>
      <c r="O24">
        <f t="shared" si="7"/>
        <v>455</v>
      </c>
    </row>
    <row r="25" spans="1:15">
      <c r="A25" s="2">
        <v>24</v>
      </c>
      <c r="B25">
        <v>3</v>
      </c>
      <c r="C25">
        <v>2</v>
      </c>
      <c r="D25">
        <v>2</v>
      </c>
      <c r="E25" s="3">
        <f t="shared" si="1"/>
        <v>7</v>
      </c>
      <c r="F25">
        <f t="shared" si="0"/>
        <v>58.3333333333333</v>
      </c>
      <c r="I25" s="8"/>
      <c r="J25" s="12"/>
      <c r="K25" s="10">
        <f t="shared" si="4"/>
        <v>0</v>
      </c>
      <c r="M25">
        <f t="shared" si="6"/>
        <v>0</v>
      </c>
      <c r="O25">
        <f t="shared" si="7"/>
        <v>0</v>
      </c>
    </row>
    <row r="26" spans="1:15">
      <c r="A26" s="2">
        <v>25</v>
      </c>
      <c r="B26">
        <v>4</v>
      </c>
      <c r="C26">
        <v>3</v>
      </c>
      <c r="D26">
        <v>2</v>
      </c>
      <c r="E26" s="3">
        <f t="shared" si="1"/>
        <v>9</v>
      </c>
      <c r="F26">
        <f t="shared" si="0"/>
        <v>75</v>
      </c>
      <c r="I26" s="8"/>
      <c r="J26" s="12"/>
      <c r="K26" s="10">
        <f t="shared" si="4"/>
        <v>0</v>
      </c>
      <c r="M26">
        <f t="shared" si="6"/>
        <v>0</v>
      </c>
      <c r="O26">
        <f t="shared" si="7"/>
        <v>0</v>
      </c>
    </row>
    <row r="27" spans="1:15">
      <c r="A27" s="2">
        <v>26</v>
      </c>
      <c r="B27">
        <v>4</v>
      </c>
      <c r="C27">
        <v>3</v>
      </c>
      <c r="D27">
        <v>3</v>
      </c>
      <c r="E27" s="3">
        <f t="shared" si="1"/>
        <v>10</v>
      </c>
      <c r="F27">
        <f t="shared" si="0"/>
        <v>83.3333333333333</v>
      </c>
      <c r="G27" s="7">
        <v>0.453472222222222</v>
      </c>
      <c r="H27" s="7">
        <v>0.465972222222222</v>
      </c>
      <c r="I27" s="8" t="str">
        <f t="shared" si="2"/>
        <v>0:18:00</v>
      </c>
      <c r="J27" s="12">
        <f t="shared" si="3"/>
        <v>0.00104166666666667</v>
      </c>
      <c r="K27" s="10">
        <f t="shared" si="4"/>
        <v>90</v>
      </c>
      <c r="L27">
        <f t="shared" si="5"/>
        <v>0.833333333333333</v>
      </c>
      <c r="M27">
        <f t="shared" si="6"/>
        <v>0.111111111111111</v>
      </c>
      <c r="O27">
        <f t="shared" si="7"/>
        <v>900</v>
      </c>
    </row>
    <row r="28" spans="1:15">
      <c r="A28" s="2">
        <v>27</v>
      </c>
      <c r="B28">
        <v>4</v>
      </c>
      <c r="C28">
        <v>3</v>
      </c>
      <c r="D28">
        <v>3</v>
      </c>
      <c r="E28" s="3">
        <f t="shared" si="1"/>
        <v>10</v>
      </c>
      <c r="F28">
        <f t="shared" si="0"/>
        <v>83.3333333333333</v>
      </c>
      <c r="I28" s="8"/>
      <c r="J28" s="12"/>
      <c r="K28" s="10">
        <f t="shared" si="4"/>
        <v>0</v>
      </c>
      <c r="M28">
        <f t="shared" si="6"/>
        <v>0</v>
      </c>
      <c r="O28">
        <f t="shared" si="7"/>
        <v>0</v>
      </c>
    </row>
    <row r="29" spans="1:15">
      <c r="A29" s="2">
        <v>28</v>
      </c>
      <c r="B29">
        <v>4</v>
      </c>
      <c r="C29">
        <v>3</v>
      </c>
      <c r="D29">
        <v>3</v>
      </c>
      <c r="E29" s="3">
        <f t="shared" si="1"/>
        <v>10</v>
      </c>
      <c r="F29">
        <f t="shared" si="0"/>
        <v>83.3333333333333</v>
      </c>
      <c r="I29" s="8"/>
      <c r="J29" s="12"/>
      <c r="K29" s="10">
        <f t="shared" si="4"/>
        <v>0</v>
      </c>
      <c r="M29">
        <f t="shared" si="6"/>
        <v>0</v>
      </c>
      <c r="O29">
        <f t="shared" si="7"/>
        <v>0</v>
      </c>
    </row>
    <row r="30" spans="1:15">
      <c r="A30" s="2">
        <v>29</v>
      </c>
      <c r="B30">
        <v>3</v>
      </c>
      <c r="C30">
        <v>3</v>
      </c>
      <c r="D30">
        <v>2</v>
      </c>
      <c r="E30" s="3">
        <f t="shared" si="1"/>
        <v>8</v>
      </c>
      <c r="F30">
        <f t="shared" si="0"/>
        <v>66.6666666666667</v>
      </c>
      <c r="I30" s="8"/>
      <c r="J30" s="12"/>
      <c r="K30" s="10">
        <f t="shared" si="4"/>
        <v>0</v>
      </c>
      <c r="M30">
        <f t="shared" si="6"/>
        <v>0</v>
      </c>
      <c r="O30">
        <f t="shared" si="7"/>
        <v>0</v>
      </c>
    </row>
    <row r="31" spans="1:15">
      <c r="A31" s="2">
        <v>30</v>
      </c>
      <c r="B31">
        <v>3</v>
      </c>
      <c r="C31">
        <v>3</v>
      </c>
      <c r="D31">
        <v>3</v>
      </c>
      <c r="E31" s="3">
        <f t="shared" si="1"/>
        <v>9</v>
      </c>
      <c r="F31">
        <f t="shared" si="0"/>
        <v>75</v>
      </c>
      <c r="I31" s="8"/>
      <c r="J31" s="12"/>
      <c r="K31" s="10">
        <f t="shared" si="4"/>
        <v>0</v>
      </c>
      <c r="M31">
        <f t="shared" si="6"/>
        <v>0</v>
      </c>
      <c r="O31">
        <f t="shared" si="7"/>
        <v>0</v>
      </c>
    </row>
    <row r="32" spans="1:15">
      <c r="A32" s="2">
        <v>31</v>
      </c>
      <c r="B32">
        <v>4</v>
      </c>
      <c r="C32">
        <v>4</v>
      </c>
      <c r="D32">
        <v>4</v>
      </c>
      <c r="E32" s="3">
        <f t="shared" si="1"/>
        <v>12</v>
      </c>
      <c r="F32">
        <f t="shared" si="0"/>
        <v>100</v>
      </c>
      <c r="I32" s="8"/>
      <c r="J32" s="12"/>
      <c r="K32" s="10">
        <f t="shared" si="4"/>
        <v>0</v>
      </c>
      <c r="M32">
        <f t="shared" si="6"/>
        <v>0</v>
      </c>
      <c r="O32">
        <f t="shared" si="7"/>
        <v>0</v>
      </c>
    </row>
    <row r="33" spans="1:15">
      <c r="A33" s="2">
        <v>32</v>
      </c>
      <c r="B33">
        <v>4</v>
      </c>
      <c r="C33">
        <v>3</v>
      </c>
      <c r="D33">
        <v>3</v>
      </c>
      <c r="E33" s="3">
        <f t="shared" si="1"/>
        <v>10</v>
      </c>
      <c r="F33">
        <f t="shared" si="0"/>
        <v>83.3333333333333</v>
      </c>
      <c r="G33" s="7">
        <v>0.184027777777778</v>
      </c>
      <c r="H33" s="7">
        <v>0.195138888888889</v>
      </c>
      <c r="I33" s="8" t="str">
        <f t="shared" si="2"/>
        <v>0:16:00</v>
      </c>
      <c r="J33" s="12">
        <f t="shared" si="3"/>
        <v>0.000925925925925926</v>
      </c>
      <c r="K33" s="10">
        <f t="shared" si="4"/>
        <v>80</v>
      </c>
      <c r="L33">
        <f t="shared" si="5"/>
        <v>0.833333333333333</v>
      </c>
      <c r="M33">
        <f t="shared" si="6"/>
        <v>0.125</v>
      </c>
      <c r="O33">
        <f t="shared" si="7"/>
        <v>800</v>
      </c>
    </row>
    <row r="34" spans="1:15">
      <c r="A34" s="2">
        <v>33</v>
      </c>
      <c r="B34">
        <v>3</v>
      </c>
      <c r="C34">
        <v>2</v>
      </c>
      <c r="D34">
        <v>3</v>
      </c>
      <c r="E34" s="3">
        <f t="shared" si="1"/>
        <v>8</v>
      </c>
      <c r="F34">
        <f t="shared" si="0"/>
        <v>66.6666666666667</v>
      </c>
      <c r="G34" s="7">
        <v>0.184027777777778</v>
      </c>
      <c r="H34" s="7">
        <v>0.194444444444444</v>
      </c>
      <c r="I34" s="8" t="str">
        <f t="shared" si="2"/>
        <v>0:15:00</v>
      </c>
      <c r="J34" s="12">
        <f t="shared" si="3"/>
        <v>0.000868055555555556</v>
      </c>
      <c r="K34" s="10">
        <f t="shared" si="4"/>
        <v>75</v>
      </c>
      <c r="L34">
        <f t="shared" si="5"/>
        <v>0.666666666666667</v>
      </c>
      <c r="M34">
        <f t="shared" si="6"/>
        <v>0.106666666666667</v>
      </c>
      <c r="O34">
        <f t="shared" si="7"/>
        <v>600</v>
      </c>
    </row>
    <row r="35" spans="1:15">
      <c r="A35" s="2">
        <v>34</v>
      </c>
      <c r="B35">
        <v>4</v>
      </c>
      <c r="C35">
        <v>1</v>
      </c>
      <c r="D35">
        <v>3</v>
      </c>
      <c r="E35" s="3">
        <f t="shared" si="1"/>
        <v>8</v>
      </c>
      <c r="F35">
        <f t="shared" si="0"/>
        <v>66.6666666666667</v>
      </c>
      <c r="G35" s="7">
        <v>0.184027777777778</v>
      </c>
      <c r="H35" s="7">
        <v>0.195138888888889</v>
      </c>
      <c r="I35" s="8" t="str">
        <f t="shared" si="2"/>
        <v>0:16:00</v>
      </c>
      <c r="J35" s="12">
        <f t="shared" si="3"/>
        <v>0.000925925925925926</v>
      </c>
      <c r="K35" s="10">
        <f t="shared" si="4"/>
        <v>80</v>
      </c>
      <c r="L35">
        <f t="shared" si="5"/>
        <v>0.666666666666667</v>
      </c>
      <c r="M35">
        <f t="shared" si="6"/>
        <v>0.1</v>
      </c>
      <c r="O35">
        <f t="shared" si="7"/>
        <v>640</v>
      </c>
    </row>
    <row r="36" spans="1:15">
      <c r="A36" s="2">
        <v>35</v>
      </c>
      <c r="B36">
        <v>3</v>
      </c>
      <c r="C36">
        <v>3</v>
      </c>
      <c r="D36">
        <v>3</v>
      </c>
      <c r="E36" s="3">
        <f t="shared" si="1"/>
        <v>9</v>
      </c>
      <c r="F36">
        <f t="shared" si="0"/>
        <v>75</v>
      </c>
      <c r="G36" s="7">
        <v>0.181944444444444</v>
      </c>
      <c r="H36" s="7">
        <v>0.194444444444444</v>
      </c>
      <c r="I36" s="8" t="str">
        <f t="shared" si="2"/>
        <v>0:18:00</v>
      </c>
      <c r="J36" s="12">
        <f t="shared" si="3"/>
        <v>0.00104166666666667</v>
      </c>
      <c r="K36" s="10">
        <f t="shared" si="4"/>
        <v>90</v>
      </c>
      <c r="L36">
        <f t="shared" si="5"/>
        <v>0.75</v>
      </c>
      <c r="M36">
        <f t="shared" si="6"/>
        <v>0.1</v>
      </c>
      <c r="O36">
        <f t="shared" si="7"/>
        <v>810</v>
      </c>
    </row>
    <row r="37" spans="1:15">
      <c r="A37" s="2">
        <v>36</v>
      </c>
      <c r="B37">
        <v>3</v>
      </c>
      <c r="C37">
        <v>3</v>
      </c>
      <c r="D37">
        <v>3</v>
      </c>
      <c r="E37" s="3">
        <f t="shared" si="1"/>
        <v>9</v>
      </c>
      <c r="F37">
        <f t="shared" si="0"/>
        <v>75</v>
      </c>
      <c r="G37" s="7">
        <v>0.184027777777778</v>
      </c>
      <c r="H37" s="7">
        <v>0.195138888888889</v>
      </c>
      <c r="I37" s="8" t="str">
        <f t="shared" si="2"/>
        <v>0:16:00</v>
      </c>
      <c r="J37" s="12">
        <f t="shared" si="3"/>
        <v>0.000925925925925926</v>
      </c>
      <c r="K37" s="10">
        <f t="shared" si="4"/>
        <v>80</v>
      </c>
      <c r="L37">
        <f t="shared" si="5"/>
        <v>0.75</v>
      </c>
      <c r="M37">
        <f t="shared" si="6"/>
        <v>0.1125</v>
      </c>
      <c r="O37">
        <f t="shared" si="7"/>
        <v>720</v>
      </c>
    </row>
    <row r="38" spans="1:15">
      <c r="A38" s="2">
        <v>37</v>
      </c>
      <c r="B38">
        <v>4</v>
      </c>
      <c r="C38">
        <v>3</v>
      </c>
      <c r="D38">
        <v>3</v>
      </c>
      <c r="E38" s="3">
        <f t="shared" si="1"/>
        <v>10</v>
      </c>
      <c r="F38">
        <f t="shared" si="0"/>
        <v>83.3333333333333</v>
      </c>
      <c r="G38" s="7">
        <v>0.1875</v>
      </c>
      <c r="H38" s="7">
        <v>0.197916666666667</v>
      </c>
      <c r="I38" s="8" t="str">
        <f t="shared" si="2"/>
        <v>0:15:00</v>
      </c>
      <c r="J38" s="12">
        <f t="shared" si="3"/>
        <v>0.000868055555555556</v>
      </c>
      <c r="K38" s="10">
        <f t="shared" si="4"/>
        <v>75</v>
      </c>
      <c r="L38">
        <f t="shared" si="5"/>
        <v>0.833333333333333</v>
      </c>
      <c r="M38">
        <f t="shared" si="6"/>
        <v>0.133333333333333</v>
      </c>
      <c r="O38">
        <f t="shared" si="7"/>
        <v>750</v>
      </c>
    </row>
    <row r="39" spans="1:15">
      <c r="A39" s="2">
        <v>38</v>
      </c>
      <c r="B39">
        <v>4</v>
      </c>
      <c r="C39">
        <v>3</v>
      </c>
      <c r="D39">
        <v>4</v>
      </c>
      <c r="E39" s="3">
        <f t="shared" si="1"/>
        <v>11</v>
      </c>
      <c r="F39">
        <f t="shared" si="0"/>
        <v>91.6666666666667</v>
      </c>
      <c r="G39" s="7">
        <v>0.1875</v>
      </c>
      <c r="H39" s="7">
        <v>0.197916666666667</v>
      </c>
      <c r="I39" s="8" t="str">
        <f t="shared" si="2"/>
        <v>0:15:00</v>
      </c>
      <c r="J39" s="12">
        <f t="shared" si="3"/>
        <v>0.000868055555555556</v>
      </c>
      <c r="K39" s="10">
        <f t="shared" si="4"/>
        <v>75</v>
      </c>
      <c r="L39">
        <f t="shared" si="5"/>
        <v>0.916666666666667</v>
      </c>
      <c r="M39">
        <f t="shared" si="6"/>
        <v>0.146666666666667</v>
      </c>
      <c r="O39">
        <f t="shared" si="7"/>
        <v>825</v>
      </c>
    </row>
    <row r="40" spans="1:15">
      <c r="A40" s="2">
        <v>39</v>
      </c>
      <c r="B40">
        <v>4</v>
      </c>
      <c r="C40">
        <v>3</v>
      </c>
      <c r="D40">
        <v>4</v>
      </c>
      <c r="E40" s="3">
        <f t="shared" si="1"/>
        <v>11</v>
      </c>
      <c r="F40">
        <f t="shared" si="0"/>
        <v>91.6666666666667</v>
      </c>
      <c r="G40" s="7">
        <v>0.190972222222222</v>
      </c>
      <c r="H40" s="7">
        <v>0.201388888888889</v>
      </c>
      <c r="I40" s="8" t="str">
        <f t="shared" si="2"/>
        <v>0:15:00</v>
      </c>
      <c r="J40" s="12">
        <f t="shared" si="3"/>
        <v>0.000868055555555556</v>
      </c>
      <c r="K40" s="10">
        <f t="shared" si="4"/>
        <v>75</v>
      </c>
      <c r="L40">
        <f t="shared" si="5"/>
        <v>0.916666666666667</v>
      </c>
      <c r="M40">
        <f t="shared" si="6"/>
        <v>0.146666666666667</v>
      </c>
      <c r="O40">
        <f t="shared" si="7"/>
        <v>825</v>
      </c>
    </row>
    <row r="41" spans="1:15">
      <c r="A41" s="2">
        <v>40</v>
      </c>
      <c r="B41">
        <v>4</v>
      </c>
      <c r="C41">
        <v>3</v>
      </c>
      <c r="D41">
        <v>2</v>
      </c>
      <c r="E41" s="3">
        <f t="shared" si="1"/>
        <v>9</v>
      </c>
      <c r="F41">
        <f t="shared" si="0"/>
        <v>75</v>
      </c>
      <c r="G41" s="7">
        <v>0.180555555555556</v>
      </c>
      <c r="H41" s="7">
        <v>0.194444444444444</v>
      </c>
      <c r="I41" s="8" t="str">
        <f t="shared" si="2"/>
        <v>0:20:00</v>
      </c>
      <c r="J41" s="12">
        <f t="shared" si="3"/>
        <v>0.00115740740740741</v>
      </c>
      <c r="K41" s="10">
        <f t="shared" si="4"/>
        <v>100</v>
      </c>
      <c r="L41">
        <f t="shared" si="5"/>
        <v>0.75</v>
      </c>
      <c r="M41">
        <f t="shared" si="6"/>
        <v>0.09</v>
      </c>
      <c r="O41">
        <f t="shared" si="7"/>
        <v>900</v>
      </c>
    </row>
    <row r="42" spans="1:15">
      <c r="A42" s="2">
        <v>41</v>
      </c>
      <c r="B42">
        <v>4</v>
      </c>
      <c r="C42">
        <v>3</v>
      </c>
      <c r="D42">
        <v>4</v>
      </c>
      <c r="E42" s="3">
        <f t="shared" si="1"/>
        <v>11</v>
      </c>
      <c r="F42">
        <f t="shared" si="0"/>
        <v>91.6666666666667</v>
      </c>
      <c r="G42" s="7">
        <v>0.186111111111111</v>
      </c>
      <c r="H42" s="7">
        <v>0.195833333333333</v>
      </c>
      <c r="I42" s="8" t="str">
        <f t="shared" si="2"/>
        <v>0:14:00</v>
      </c>
      <c r="J42" s="12">
        <f t="shared" si="3"/>
        <v>0.000810185185185185</v>
      </c>
      <c r="K42" s="10">
        <f t="shared" si="4"/>
        <v>70</v>
      </c>
      <c r="L42">
        <f t="shared" si="5"/>
        <v>0.916666666666667</v>
      </c>
      <c r="M42">
        <f t="shared" si="6"/>
        <v>0.157142857142857</v>
      </c>
      <c r="O42">
        <f t="shared" si="7"/>
        <v>770</v>
      </c>
    </row>
    <row r="43" spans="1:15">
      <c r="A43" s="2">
        <v>42</v>
      </c>
      <c r="B43">
        <v>4</v>
      </c>
      <c r="C43">
        <v>4</v>
      </c>
      <c r="D43">
        <v>3</v>
      </c>
      <c r="E43" s="3">
        <f t="shared" si="1"/>
        <v>11</v>
      </c>
      <c r="F43">
        <f t="shared" si="0"/>
        <v>91.6666666666667</v>
      </c>
      <c r="G43" s="7">
        <v>0.184027777777778</v>
      </c>
      <c r="H43" s="7">
        <v>0.190972222222222</v>
      </c>
      <c r="I43" s="8" t="str">
        <f t="shared" si="2"/>
        <v>0:10:00</v>
      </c>
      <c r="J43" s="12">
        <f t="shared" si="3"/>
        <v>0.000578703703703704</v>
      </c>
      <c r="K43" s="10">
        <f t="shared" si="4"/>
        <v>50</v>
      </c>
      <c r="L43">
        <f t="shared" si="5"/>
        <v>0.916666666666667</v>
      </c>
      <c r="M43">
        <f t="shared" si="6"/>
        <v>0.22</v>
      </c>
      <c r="O43">
        <f t="shared" si="7"/>
        <v>550</v>
      </c>
    </row>
    <row r="44" spans="1:15">
      <c r="A44" s="2">
        <v>43</v>
      </c>
      <c r="B44">
        <v>3</v>
      </c>
      <c r="C44">
        <v>3</v>
      </c>
      <c r="D44">
        <v>4</v>
      </c>
      <c r="E44" s="3">
        <f t="shared" si="1"/>
        <v>10</v>
      </c>
      <c r="F44">
        <f t="shared" si="0"/>
        <v>83.3333333333333</v>
      </c>
      <c r="G44" s="7">
        <v>0.180555555555556</v>
      </c>
      <c r="H44" s="7">
        <v>0.2</v>
      </c>
      <c r="I44" s="8" t="str">
        <f t="shared" si="2"/>
        <v>0:28:00</v>
      </c>
      <c r="J44" s="12">
        <f t="shared" si="3"/>
        <v>0.00162037037037037</v>
      </c>
      <c r="K44" s="10">
        <f t="shared" si="4"/>
        <v>140</v>
      </c>
      <c r="L44">
        <f t="shared" si="5"/>
        <v>0.833333333333333</v>
      </c>
      <c r="M44">
        <f t="shared" si="6"/>
        <v>0.0714285714285714</v>
      </c>
      <c r="O44">
        <f t="shared" si="7"/>
        <v>1400</v>
      </c>
    </row>
    <row r="45" spans="1:15">
      <c r="A45" s="2">
        <v>44</v>
      </c>
      <c r="B45">
        <v>2</v>
      </c>
      <c r="C45">
        <v>2</v>
      </c>
      <c r="D45">
        <v>0</v>
      </c>
      <c r="E45" s="3">
        <f t="shared" si="1"/>
        <v>4</v>
      </c>
      <c r="F45">
        <f t="shared" si="0"/>
        <v>33.3333333333333</v>
      </c>
      <c r="G45" s="7">
        <v>0.182638888888889</v>
      </c>
      <c r="H45" s="7">
        <v>0.194444444444444</v>
      </c>
      <c r="I45" s="8" t="str">
        <f t="shared" si="2"/>
        <v>0:17:00</v>
      </c>
      <c r="J45" s="12">
        <f t="shared" si="3"/>
        <v>0.000983796296296296</v>
      </c>
      <c r="K45" s="10">
        <f t="shared" si="4"/>
        <v>85</v>
      </c>
      <c r="L45">
        <f t="shared" si="5"/>
        <v>0.333333333333333</v>
      </c>
      <c r="M45">
        <f t="shared" si="6"/>
        <v>0.0470588235294118</v>
      </c>
      <c r="O45">
        <f t="shared" si="7"/>
        <v>340</v>
      </c>
    </row>
    <row r="46" spans="1:15">
      <c r="A46" s="2">
        <v>45</v>
      </c>
      <c r="B46">
        <v>2</v>
      </c>
      <c r="C46">
        <v>2</v>
      </c>
      <c r="D46">
        <v>0</v>
      </c>
      <c r="E46" s="3">
        <f t="shared" si="1"/>
        <v>4</v>
      </c>
      <c r="F46">
        <f t="shared" si="0"/>
        <v>33.3333333333333</v>
      </c>
      <c r="G46" s="7">
        <v>0.181944444444444</v>
      </c>
      <c r="H46" s="7">
        <v>0.197916666666667</v>
      </c>
      <c r="I46" s="8" t="str">
        <f t="shared" si="2"/>
        <v>0:23:00</v>
      </c>
      <c r="J46" s="12">
        <f t="shared" si="3"/>
        <v>0.00133101851851852</v>
      </c>
      <c r="K46" s="10">
        <f t="shared" si="4"/>
        <v>115</v>
      </c>
      <c r="L46">
        <f t="shared" si="5"/>
        <v>0.333333333333333</v>
      </c>
      <c r="M46">
        <f t="shared" si="6"/>
        <v>0.0347826086956522</v>
      </c>
      <c r="O46">
        <f t="shared" si="7"/>
        <v>460</v>
      </c>
    </row>
    <row r="47" spans="1:15">
      <c r="A47" s="2">
        <v>46</v>
      </c>
      <c r="B47">
        <v>3</v>
      </c>
      <c r="C47">
        <v>3</v>
      </c>
      <c r="D47">
        <v>3</v>
      </c>
      <c r="E47" s="3">
        <f t="shared" si="1"/>
        <v>9</v>
      </c>
      <c r="F47">
        <f t="shared" si="0"/>
        <v>75</v>
      </c>
      <c r="G47" s="7">
        <v>0.181944444444444</v>
      </c>
      <c r="H47" s="7">
        <v>0.199305555555556</v>
      </c>
      <c r="I47" s="8" t="str">
        <f t="shared" si="2"/>
        <v>0:25:00</v>
      </c>
      <c r="J47" s="12">
        <f t="shared" si="3"/>
        <v>0.00144675925925926</v>
      </c>
      <c r="K47" s="10">
        <f t="shared" si="4"/>
        <v>125</v>
      </c>
      <c r="L47">
        <f t="shared" si="5"/>
        <v>0.75</v>
      </c>
      <c r="M47">
        <f t="shared" si="6"/>
        <v>0.072</v>
      </c>
      <c r="O47">
        <f t="shared" si="7"/>
        <v>1125</v>
      </c>
    </row>
    <row r="48" spans="1:15">
      <c r="A48" s="2">
        <v>47</v>
      </c>
      <c r="B48">
        <v>3</v>
      </c>
      <c r="C48">
        <v>4</v>
      </c>
      <c r="D48">
        <v>3</v>
      </c>
      <c r="E48" s="3">
        <f t="shared" si="1"/>
        <v>10</v>
      </c>
      <c r="F48">
        <f t="shared" si="0"/>
        <v>83.3333333333333</v>
      </c>
      <c r="I48" s="8"/>
      <c r="J48" s="12"/>
      <c r="K48" s="10">
        <f t="shared" si="4"/>
        <v>0</v>
      </c>
      <c r="M48">
        <f t="shared" si="6"/>
        <v>0</v>
      </c>
      <c r="O48">
        <f t="shared" si="7"/>
        <v>0</v>
      </c>
    </row>
    <row r="49" spans="1:15">
      <c r="A49" s="2">
        <v>48</v>
      </c>
      <c r="B49">
        <v>4</v>
      </c>
      <c r="C49">
        <v>3</v>
      </c>
      <c r="D49">
        <v>3</v>
      </c>
      <c r="E49" s="3">
        <f t="shared" si="1"/>
        <v>10</v>
      </c>
      <c r="F49">
        <f t="shared" si="0"/>
        <v>83.3333333333333</v>
      </c>
      <c r="G49" s="7">
        <v>0.120138888888889</v>
      </c>
      <c r="H49" s="7">
        <v>0.13125</v>
      </c>
      <c r="I49" s="8" t="str">
        <f t="shared" si="2"/>
        <v>0:16:00</v>
      </c>
      <c r="J49" s="12">
        <f t="shared" si="3"/>
        <v>0.000925925925925926</v>
      </c>
      <c r="K49" s="10">
        <f t="shared" si="4"/>
        <v>80</v>
      </c>
      <c r="L49">
        <f t="shared" si="5"/>
        <v>0.833333333333333</v>
      </c>
      <c r="M49">
        <f t="shared" si="6"/>
        <v>0.125</v>
      </c>
      <c r="O49">
        <f t="shared" si="7"/>
        <v>800</v>
      </c>
    </row>
    <row r="50" spans="1:15">
      <c r="A50" s="2">
        <v>49</v>
      </c>
      <c r="B50">
        <v>4</v>
      </c>
      <c r="C50">
        <v>2</v>
      </c>
      <c r="D50">
        <v>3</v>
      </c>
      <c r="E50" s="3">
        <f t="shared" si="1"/>
        <v>9</v>
      </c>
      <c r="F50">
        <f t="shared" si="0"/>
        <v>75</v>
      </c>
      <c r="G50" s="7">
        <v>0.120138888888889</v>
      </c>
      <c r="H50" s="7">
        <v>0.13125</v>
      </c>
      <c r="I50" s="8" t="str">
        <f t="shared" si="2"/>
        <v>0:16:00</v>
      </c>
      <c r="J50" s="12">
        <f t="shared" si="3"/>
        <v>0.000925925925925926</v>
      </c>
      <c r="K50" s="10">
        <f t="shared" si="4"/>
        <v>80</v>
      </c>
      <c r="L50">
        <f t="shared" si="5"/>
        <v>0.75</v>
      </c>
      <c r="M50">
        <f t="shared" si="6"/>
        <v>0.1125</v>
      </c>
      <c r="O50">
        <f t="shared" si="7"/>
        <v>720</v>
      </c>
    </row>
    <row r="51" spans="1:15">
      <c r="A51" s="2">
        <v>50</v>
      </c>
      <c r="B51">
        <v>4</v>
      </c>
      <c r="C51">
        <v>3</v>
      </c>
      <c r="D51">
        <v>3</v>
      </c>
      <c r="E51" s="3">
        <f t="shared" si="1"/>
        <v>10</v>
      </c>
      <c r="F51">
        <f t="shared" si="0"/>
        <v>83.3333333333333</v>
      </c>
      <c r="G51" s="7"/>
      <c r="H51" s="7"/>
      <c r="I51" s="8"/>
      <c r="J51" s="12"/>
      <c r="K51" s="10">
        <f t="shared" si="4"/>
        <v>0</v>
      </c>
      <c r="M51">
        <f t="shared" si="6"/>
        <v>0</v>
      </c>
      <c r="O51">
        <f t="shared" si="7"/>
        <v>0</v>
      </c>
    </row>
    <row r="52" spans="1:15">
      <c r="A52" s="2">
        <v>51</v>
      </c>
      <c r="B52">
        <v>4</v>
      </c>
      <c r="C52">
        <v>3</v>
      </c>
      <c r="D52">
        <v>3</v>
      </c>
      <c r="E52" s="3">
        <f t="shared" si="1"/>
        <v>10</v>
      </c>
      <c r="F52">
        <f t="shared" si="0"/>
        <v>83.3333333333333</v>
      </c>
      <c r="G52" s="7">
        <v>0.125</v>
      </c>
      <c r="H52" s="7">
        <v>0.131944444444444</v>
      </c>
      <c r="I52" s="8" t="str">
        <f t="shared" si="2"/>
        <v>0:10:00</v>
      </c>
      <c r="J52" s="12">
        <f t="shared" si="3"/>
        <v>0.000578703703703704</v>
      </c>
      <c r="K52" s="10">
        <f t="shared" si="4"/>
        <v>50</v>
      </c>
      <c r="L52">
        <f t="shared" si="5"/>
        <v>0.833333333333333</v>
      </c>
      <c r="M52">
        <f t="shared" si="6"/>
        <v>0.2</v>
      </c>
      <c r="O52">
        <f t="shared" si="7"/>
        <v>500</v>
      </c>
    </row>
    <row r="53" spans="1:15">
      <c r="A53" s="2">
        <v>52</v>
      </c>
      <c r="B53">
        <v>3</v>
      </c>
      <c r="C53">
        <v>4</v>
      </c>
      <c r="D53">
        <v>3</v>
      </c>
      <c r="E53" s="3">
        <f t="shared" si="1"/>
        <v>10</v>
      </c>
      <c r="F53">
        <f t="shared" si="0"/>
        <v>83.3333333333333</v>
      </c>
      <c r="G53" s="7">
        <v>0.121527777777778</v>
      </c>
      <c r="H53" s="7">
        <v>0.132638888888889</v>
      </c>
      <c r="I53" s="8" t="str">
        <f t="shared" si="2"/>
        <v>0:16:00</v>
      </c>
      <c r="J53" s="12">
        <f t="shared" si="3"/>
        <v>0.000925925925925926</v>
      </c>
      <c r="K53" s="10">
        <f t="shared" si="4"/>
        <v>80</v>
      </c>
      <c r="L53">
        <f t="shared" si="5"/>
        <v>0.833333333333333</v>
      </c>
      <c r="M53">
        <f t="shared" si="6"/>
        <v>0.125</v>
      </c>
      <c r="O53">
        <f t="shared" si="7"/>
        <v>800</v>
      </c>
    </row>
    <row r="54" spans="1:15">
      <c r="A54" s="2">
        <v>53</v>
      </c>
      <c r="B54">
        <v>3</v>
      </c>
      <c r="C54">
        <v>4</v>
      </c>
      <c r="D54">
        <v>3</v>
      </c>
      <c r="E54" s="3">
        <f t="shared" si="1"/>
        <v>10</v>
      </c>
      <c r="F54">
        <f t="shared" si="0"/>
        <v>83.3333333333333</v>
      </c>
      <c r="G54" s="7">
        <v>0.121527777777778</v>
      </c>
      <c r="H54" s="7">
        <v>0.132638888888889</v>
      </c>
      <c r="I54" s="8" t="str">
        <f t="shared" si="2"/>
        <v>0:16:00</v>
      </c>
      <c r="J54" s="12">
        <f t="shared" si="3"/>
        <v>0.000925925925925926</v>
      </c>
      <c r="K54" s="10">
        <f t="shared" si="4"/>
        <v>80</v>
      </c>
      <c r="L54">
        <f t="shared" si="5"/>
        <v>0.833333333333333</v>
      </c>
      <c r="M54">
        <f t="shared" si="6"/>
        <v>0.125</v>
      </c>
      <c r="O54">
        <f t="shared" si="7"/>
        <v>800</v>
      </c>
    </row>
    <row r="55" spans="1:15">
      <c r="A55" s="2">
        <v>54</v>
      </c>
      <c r="B55">
        <v>3</v>
      </c>
      <c r="C55">
        <v>4</v>
      </c>
      <c r="D55">
        <v>3</v>
      </c>
      <c r="E55" s="3">
        <f t="shared" si="1"/>
        <v>10</v>
      </c>
      <c r="F55">
        <f t="shared" si="0"/>
        <v>83.3333333333333</v>
      </c>
      <c r="G55" s="7">
        <v>0.121527777777778</v>
      </c>
      <c r="H55" s="7">
        <v>0.133333333333333</v>
      </c>
      <c r="I55" s="8" t="str">
        <f t="shared" si="2"/>
        <v>0:17:00</v>
      </c>
      <c r="J55" s="12">
        <f t="shared" si="3"/>
        <v>0.000983796296296296</v>
      </c>
      <c r="K55" s="10">
        <f t="shared" si="4"/>
        <v>85</v>
      </c>
      <c r="L55">
        <f t="shared" si="5"/>
        <v>0.833333333333333</v>
      </c>
      <c r="M55">
        <f t="shared" si="6"/>
        <v>0.117647058823529</v>
      </c>
      <c r="O55">
        <f t="shared" si="7"/>
        <v>850</v>
      </c>
    </row>
    <row r="56" spans="1:15">
      <c r="A56" s="2">
        <v>55</v>
      </c>
      <c r="B56">
        <v>2</v>
      </c>
      <c r="C56">
        <v>3</v>
      </c>
      <c r="D56">
        <v>1</v>
      </c>
      <c r="E56" s="3">
        <f t="shared" si="1"/>
        <v>6</v>
      </c>
      <c r="F56">
        <f t="shared" si="0"/>
        <v>50</v>
      </c>
      <c r="G56" s="7">
        <v>0.120138888888889</v>
      </c>
      <c r="H56" s="7">
        <v>0.125694444444444</v>
      </c>
      <c r="I56" s="8" t="str">
        <f t="shared" si="2"/>
        <v>0:08:00</v>
      </c>
      <c r="J56" s="12">
        <f t="shared" si="3"/>
        <v>0.000462962962962963</v>
      </c>
      <c r="K56" s="10">
        <f t="shared" si="4"/>
        <v>40</v>
      </c>
      <c r="L56">
        <f t="shared" si="5"/>
        <v>0.5</v>
      </c>
      <c r="M56">
        <f t="shared" si="6"/>
        <v>0.15</v>
      </c>
      <c r="O56">
        <f t="shared" si="7"/>
        <v>240</v>
      </c>
    </row>
    <row r="57" spans="1:15">
      <c r="A57" s="2">
        <v>56</v>
      </c>
      <c r="B57">
        <v>3</v>
      </c>
      <c r="C57">
        <v>3</v>
      </c>
      <c r="D57">
        <v>3</v>
      </c>
      <c r="E57" s="3">
        <f t="shared" si="1"/>
        <v>9</v>
      </c>
      <c r="F57">
        <f t="shared" si="0"/>
        <v>75</v>
      </c>
      <c r="G57" s="7">
        <v>0.121527777777778</v>
      </c>
      <c r="H57" s="7">
        <v>0.131944444444444</v>
      </c>
      <c r="I57" s="8" t="str">
        <f t="shared" si="2"/>
        <v>0:15:00</v>
      </c>
      <c r="J57" s="12">
        <f t="shared" si="3"/>
        <v>0.000868055555555556</v>
      </c>
      <c r="K57" s="10">
        <f t="shared" si="4"/>
        <v>75</v>
      </c>
      <c r="L57">
        <f t="shared" si="5"/>
        <v>0.75</v>
      </c>
      <c r="M57">
        <f t="shared" si="6"/>
        <v>0.12</v>
      </c>
      <c r="O57">
        <f t="shared" si="7"/>
        <v>675</v>
      </c>
    </row>
    <row r="58" spans="1:15">
      <c r="A58" s="2">
        <v>57</v>
      </c>
      <c r="B58">
        <v>3</v>
      </c>
      <c r="C58">
        <v>2</v>
      </c>
      <c r="D58">
        <v>3</v>
      </c>
      <c r="E58" s="3">
        <f t="shared" si="1"/>
        <v>8</v>
      </c>
      <c r="F58">
        <f t="shared" si="0"/>
        <v>66.6666666666667</v>
      </c>
      <c r="G58" s="7">
        <v>0.121527777777778</v>
      </c>
      <c r="H58" s="7">
        <v>0.131944444444444</v>
      </c>
      <c r="I58" s="8" t="str">
        <f t="shared" si="2"/>
        <v>0:15:00</v>
      </c>
      <c r="J58" s="12">
        <f t="shared" si="3"/>
        <v>0.000868055555555556</v>
      </c>
      <c r="K58" s="10">
        <f t="shared" si="4"/>
        <v>75</v>
      </c>
      <c r="L58">
        <f t="shared" si="5"/>
        <v>0.666666666666667</v>
      </c>
      <c r="M58">
        <f t="shared" si="6"/>
        <v>0.106666666666667</v>
      </c>
      <c r="O58">
        <f t="shared" si="7"/>
        <v>600</v>
      </c>
    </row>
    <row r="59" spans="1:15">
      <c r="A59" s="2">
        <v>58</v>
      </c>
      <c r="B59">
        <v>3</v>
      </c>
      <c r="C59">
        <v>4</v>
      </c>
      <c r="D59">
        <v>4</v>
      </c>
      <c r="E59" s="3">
        <f t="shared" si="1"/>
        <v>11</v>
      </c>
      <c r="F59">
        <f t="shared" si="0"/>
        <v>91.6666666666667</v>
      </c>
      <c r="G59" s="7">
        <v>0.120833333333333</v>
      </c>
      <c r="H59" s="7">
        <v>0.13125</v>
      </c>
      <c r="I59" s="8" t="str">
        <f t="shared" si="2"/>
        <v>0:15:00</v>
      </c>
      <c r="J59" s="12">
        <f t="shared" si="3"/>
        <v>0.000868055555555556</v>
      </c>
      <c r="K59" s="10">
        <f t="shared" si="4"/>
        <v>75</v>
      </c>
      <c r="L59">
        <f t="shared" si="5"/>
        <v>0.916666666666667</v>
      </c>
      <c r="M59">
        <f t="shared" si="6"/>
        <v>0.146666666666667</v>
      </c>
      <c r="O59">
        <f t="shared" si="7"/>
        <v>825</v>
      </c>
    </row>
    <row r="60" spans="1:15">
      <c r="A60" s="2">
        <v>59</v>
      </c>
      <c r="B60">
        <v>2</v>
      </c>
      <c r="C60">
        <v>2</v>
      </c>
      <c r="D60">
        <v>2</v>
      </c>
      <c r="E60" s="3">
        <f t="shared" si="1"/>
        <v>6</v>
      </c>
      <c r="F60">
        <f t="shared" si="0"/>
        <v>50</v>
      </c>
      <c r="G60" s="7">
        <v>0.121527777777778</v>
      </c>
      <c r="H60" s="7">
        <v>0.131944444444444</v>
      </c>
      <c r="I60" s="8" t="str">
        <f t="shared" si="2"/>
        <v>0:15:00</v>
      </c>
      <c r="J60" s="12">
        <f t="shared" si="3"/>
        <v>0.000868055555555556</v>
      </c>
      <c r="K60" s="10">
        <f t="shared" si="4"/>
        <v>75</v>
      </c>
      <c r="L60">
        <f t="shared" si="5"/>
        <v>0.5</v>
      </c>
      <c r="M60">
        <f t="shared" si="6"/>
        <v>0.08</v>
      </c>
      <c r="O60">
        <f t="shared" si="7"/>
        <v>450</v>
      </c>
    </row>
    <row r="61" spans="1:15">
      <c r="A61" s="2">
        <v>60</v>
      </c>
      <c r="B61">
        <v>3</v>
      </c>
      <c r="C61">
        <v>4</v>
      </c>
      <c r="D61">
        <v>3</v>
      </c>
      <c r="E61" s="3">
        <f t="shared" si="1"/>
        <v>10</v>
      </c>
      <c r="F61">
        <f t="shared" si="0"/>
        <v>83.3333333333333</v>
      </c>
      <c r="G61" s="7">
        <v>0.118055555555556</v>
      </c>
      <c r="H61" s="7">
        <v>0.134027777777778</v>
      </c>
      <c r="I61" s="8" t="str">
        <f t="shared" si="2"/>
        <v>0:23:00</v>
      </c>
      <c r="J61" s="12">
        <f t="shared" si="3"/>
        <v>0.00133101851851852</v>
      </c>
      <c r="K61" s="10">
        <f t="shared" si="4"/>
        <v>115</v>
      </c>
      <c r="L61">
        <f t="shared" si="5"/>
        <v>0.833333333333333</v>
      </c>
      <c r="M61">
        <f t="shared" si="6"/>
        <v>0.0869565217391304</v>
      </c>
      <c r="O61">
        <f t="shared" si="7"/>
        <v>1150</v>
      </c>
    </row>
    <row r="62" spans="1:15">
      <c r="A62" s="2">
        <v>61</v>
      </c>
      <c r="B62">
        <v>3</v>
      </c>
      <c r="C62">
        <v>1</v>
      </c>
      <c r="D62">
        <v>3</v>
      </c>
      <c r="E62" s="3">
        <f t="shared" si="1"/>
        <v>7</v>
      </c>
      <c r="F62">
        <f t="shared" si="0"/>
        <v>58.3333333333333</v>
      </c>
      <c r="G62" s="7">
        <v>0.120833333333333</v>
      </c>
      <c r="H62" s="7">
        <v>0.129861111111111</v>
      </c>
      <c r="I62" s="8" t="str">
        <f t="shared" si="2"/>
        <v>0:13:00</v>
      </c>
      <c r="J62" s="12">
        <f t="shared" si="3"/>
        <v>0.000752314814814815</v>
      </c>
      <c r="K62" s="10">
        <f t="shared" si="4"/>
        <v>65</v>
      </c>
      <c r="L62">
        <f t="shared" si="5"/>
        <v>0.583333333333333</v>
      </c>
      <c r="M62">
        <f t="shared" si="6"/>
        <v>0.107692307692308</v>
      </c>
      <c r="O62">
        <f t="shared" si="7"/>
        <v>455</v>
      </c>
    </row>
    <row r="63" spans="1:15">
      <c r="A63" s="2">
        <v>62</v>
      </c>
      <c r="B63">
        <v>4</v>
      </c>
      <c r="C63">
        <v>3</v>
      </c>
      <c r="D63">
        <v>3</v>
      </c>
      <c r="E63" s="3">
        <f t="shared" si="1"/>
        <v>10</v>
      </c>
      <c r="F63">
        <f t="shared" si="0"/>
        <v>83.3333333333333</v>
      </c>
      <c r="G63" s="7">
        <v>0.120138888888889</v>
      </c>
      <c r="H63" s="7">
        <v>0.129861111111111</v>
      </c>
      <c r="I63" s="8" t="str">
        <f t="shared" si="2"/>
        <v>0:14:00</v>
      </c>
      <c r="J63" s="12">
        <f t="shared" si="3"/>
        <v>0.000810185185185185</v>
      </c>
      <c r="K63" s="10">
        <f t="shared" si="4"/>
        <v>70</v>
      </c>
      <c r="L63">
        <f t="shared" si="5"/>
        <v>0.833333333333333</v>
      </c>
      <c r="M63">
        <f t="shared" si="6"/>
        <v>0.142857142857143</v>
      </c>
      <c r="O63">
        <f t="shared" si="7"/>
        <v>700</v>
      </c>
    </row>
    <row r="64" spans="1:15">
      <c r="A64" s="2">
        <v>63</v>
      </c>
      <c r="B64">
        <v>3</v>
      </c>
      <c r="C64">
        <v>3</v>
      </c>
      <c r="D64">
        <v>2</v>
      </c>
      <c r="E64" s="3">
        <f t="shared" si="1"/>
        <v>8</v>
      </c>
      <c r="F64">
        <f t="shared" si="0"/>
        <v>66.6666666666667</v>
      </c>
      <c r="G64" s="7">
        <v>0.121527777777778</v>
      </c>
      <c r="H64" s="7">
        <v>0.130555555555556</v>
      </c>
      <c r="I64" s="8" t="str">
        <f t="shared" si="2"/>
        <v>0:13:00</v>
      </c>
      <c r="J64" s="12">
        <f t="shared" si="3"/>
        <v>0.000752314814814815</v>
      </c>
      <c r="K64" s="10">
        <f t="shared" si="4"/>
        <v>65</v>
      </c>
      <c r="L64">
        <f t="shared" si="5"/>
        <v>0.666666666666667</v>
      </c>
      <c r="M64">
        <f t="shared" si="6"/>
        <v>0.123076923076923</v>
      </c>
      <c r="O64">
        <f t="shared" si="7"/>
        <v>520</v>
      </c>
    </row>
    <row r="65" spans="1:15">
      <c r="A65" s="2">
        <v>64</v>
      </c>
      <c r="B65">
        <v>3</v>
      </c>
      <c r="C65">
        <v>1</v>
      </c>
      <c r="D65">
        <v>3</v>
      </c>
      <c r="E65" s="3">
        <f t="shared" si="1"/>
        <v>7</v>
      </c>
      <c r="F65">
        <f t="shared" si="0"/>
        <v>58.3333333333333</v>
      </c>
      <c r="I65" s="8"/>
      <c r="J65" s="12"/>
      <c r="K65" s="10">
        <f t="shared" si="4"/>
        <v>0</v>
      </c>
      <c r="M65">
        <f t="shared" si="6"/>
        <v>0</v>
      </c>
      <c r="O65">
        <f t="shared" si="7"/>
        <v>0</v>
      </c>
    </row>
    <row r="66" spans="1:15">
      <c r="A66" s="2">
        <v>65</v>
      </c>
      <c r="B66">
        <v>3</v>
      </c>
      <c r="C66">
        <v>4</v>
      </c>
      <c r="D66">
        <v>4</v>
      </c>
      <c r="E66" s="3">
        <f t="shared" si="1"/>
        <v>11</v>
      </c>
      <c r="F66">
        <f t="shared" ref="F66:F72" si="8">(E66/12)*100</f>
        <v>91.6666666666667</v>
      </c>
      <c r="G66" s="7">
        <v>0.125</v>
      </c>
      <c r="H66" s="7">
        <v>0.135416666666667</v>
      </c>
      <c r="I66" s="8" t="str">
        <f t="shared" si="2"/>
        <v>0:15:00</v>
      </c>
      <c r="J66" s="12">
        <f t="shared" si="3"/>
        <v>0.000868055555555556</v>
      </c>
      <c r="K66" s="10">
        <f t="shared" si="4"/>
        <v>75</v>
      </c>
      <c r="L66">
        <f t="shared" si="5"/>
        <v>0.916666666666667</v>
      </c>
      <c r="M66">
        <f t="shared" si="6"/>
        <v>0.146666666666667</v>
      </c>
      <c r="O66">
        <f t="shared" si="7"/>
        <v>825</v>
      </c>
    </row>
    <row r="67" spans="1:15">
      <c r="A67" s="2">
        <v>66</v>
      </c>
      <c r="B67">
        <v>3</v>
      </c>
      <c r="C67">
        <v>4</v>
      </c>
      <c r="D67">
        <v>3</v>
      </c>
      <c r="E67" s="3">
        <f t="shared" ref="E67:E72" si="9">SUM(B67:D67)</f>
        <v>10</v>
      </c>
      <c r="F67">
        <f t="shared" si="8"/>
        <v>83.3333333333333</v>
      </c>
      <c r="G67" s="7">
        <v>0.121527777777778</v>
      </c>
      <c r="H67" s="7">
        <v>0.136805555555556</v>
      </c>
      <c r="I67" s="8" t="str">
        <f t="shared" ref="I67:I72" si="10">TEXT(H67-G67,"h:mm:ss")</f>
        <v>0:22:00</v>
      </c>
      <c r="J67" s="12">
        <f t="shared" ref="J67:J72" si="11">I67/12</f>
        <v>0.00127314814814815</v>
      </c>
      <c r="K67" s="10">
        <f t="shared" ref="K67:K72" si="12">J67*86400</f>
        <v>110</v>
      </c>
      <c r="L67">
        <f t="shared" ref="L67:L72" si="13">(J67/I67)*E67</f>
        <v>0.833333333333333</v>
      </c>
      <c r="M67">
        <f t="shared" ref="M67:M72" si="14">IF(K67&gt;0,E67/K67,0)</f>
        <v>0.0909090909090909</v>
      </c>
      <c r="O67">
        <f t="shared" ref="O67:O72" si="15">E67*K67</f>
        <v>1100</v>
      </c>
    </row>
    <row r="68" spans="1:15">
      <c r="A68" s="2">
        <v>67</v>
      </c>
      <c r="B68">
        <v>3</v>
      </c>
      <c r="C68">
        <v>4</v>
      </c>
      <c r="D68">
        <v>4</v>
      </c>
      <c r="E68" s="3">
        <f t="shared" si="9"/>
        <v>11</v>
      </c>
      <c r="F68">
        <f t="shared" si="8"/>
        <v>91.6666666666667</v>
      </c>
      <c r="G68" s="7">
        <v>0.125</v>
      </c>
      <c r="H68" s="7">
        <v>0.133333333333333</v>
      </c>
      <c r="I68" s="8" t="str">
        <f t="shared" si="10"/>
        <v>0:12:00</v>
      </c>
      <c r="J68" s="12">
        <f t="shared" si="11"/>
        <v>0.000694444444444444</v>
      </c>
      <c r="K68" s="10">
        <f t="shared" si="12"/>
        <v>60</v>
      </c>
      <c r="L68">
        <f t="shared" si="13"/>
        <v>0.916666666666667</v>
      </c>
      <c r="M68">
        <f t="shared" si="14"/>
        <v>0.183333333333333</v>
      </c>
      <c r="O68">
        <f t="shared" si="15"/>
        <v>660</v>
      </c>
    </row>
    <row r="69" spans="1:15">
      <c r="A69" s="2">
        <v>68</v>
      </c>
      <c r="B69">
        <v>3</v>
      </c>
      <c r="C69">
        <v>4</v>
      </c>
      <c r="D69">
        <v>3</v>
      </c>
      <c r="E69" s="3">
        <f t="shared" si="9"/>
        <v>10</v>
      </c>
      <c r="F69">
        <f t="shared" si="8"/>
        <v>83.3333333333333</v>
      </c>
      <c r="G69" s="7">
        <v>0.125</v>
      </c>
      <c r="H69" s="7">
        <v>0.133333333333333</v>
      </c>
      <c r="I69" s="8" t="str">
        <f t="shared" si="10"/>
        <v>0:12:00</v>
      </c>
      <c r="J69" s="12">
        <f t="shared" si="11"/>
        <v>0.000694444444444444</v>
      </c>
      <c r="K69" s="10">
        <f t="shared" si="12"/>
        <v>60</v>
      </c>
      <c r="L69">
        <f t="shared" si="13"/>
        <v>0.833333333333333</v>
      </c>
      <c r="M69">
        <f t="shared" si="14"/>
        <v>0.166666666666667</v>
      </c>
      <c r="O69">
        <f t="shared" si="15"/>
        <v>600</v>
      </c>
    </row>
    <row r="70" spans="1:15">
      <c r="A70" s="2">
        <v>69</v>
      </c>
      <c r="B70">
        <v>3</v>
      </c>
      <c r="C70">
        <v>4</v>
      </c>
      <c r="D70">
        <v>3</v>
      </c>
      <c r="E70" s="3">
        <f t="shared" si="9"/>
        <v>10</v>
      </c>
      <c r="F70">
        <f t="shared" si="8"/>
        <v>83.3333333333333</v>
      </c>
      <c r="G70" s="7">
        <v>0.121527777777778</v>
      </c>
      <c r="H70" s="7">
        <v>0.134722222222222</v>
      </c>
      <c r="I70" s="8" t="str">
        <f t="shared" si="10"/>
        <v>0:19:00</v>
      </c>
      <c r="J70" s="12">
        <f t="shared" si="11"/>
        <v>0.00109953703703704</v>
      </c>
      <c r="K70" s="10">
        <f t="shared" si="12"/>
        <v>95</v>
      </c>
      <c r="L70">
        <f t="shared" si="13"/>
        <v>0.833333333333333</v>
      </c>
      <c r="M70">
        <f t="shared" si="14"/>
        <v>0.105263157894737</v>
      </c>
      <c r="O70">
        <f t="shared" si="15"/>
        <v>950</v>
      </c>
    </row>
    <row r="71" spans="1:15">
      <c r="A71" s="2">
        <v>70</v>
      </c>
      <c r="B71">
        <v>4</v>
      </c>
      <c r="C71">
        <v>4</v>
      </c>
      <c r="D71">
        <v>4</v>
      </c>
      <c r="E71" s="3">
        <f t="shared" si="9"/>
        <v>12</v>
      </c>
      <c r="F71">
        <f t="shared" si="8"/>
        <v>100</v>
      </c>
      <c r="G71" s="7"/>
      <c r="H71" s="7"/>
      <c r="I71" s="8"/>
      <c r="J71" s="12"/>
      <c r="K71" s="10">
        <f t="shared" si="12"/>
        <v>0</v>
      </c>
      <c r="M71">
        <f t="shared" si="14"/>
        <v>0</v>
      </c>
      <c r="O71">
        <f t="shared" si="15"/>
        <v>0</v>
      </c>
    </row>
    <row r="72" spans="1:15">
      <c r="A72" s="2">
        <v>71</v>
      </c>
      <c r="B72">
        <v>3</v>
      </c>
      <c r="C72">
        <v>2</v>
      </c>
      <c r="D72">
        <v>3</v>
      </c>
      <c r="E72" s="3">
        <f t="shared" si="9"/>
        <v>8</v>
      </c>
      <c r="F72">
        <f t="shared" si="8"/>
        <v>66.6666666666667</v>
      </c>
      <c r="G72" s="7">
        <v>0.183333333333333</v>
      </c>
      <c r="H72" s="7">
        <v>0.19375</v>
      </c>
      <c r="I72" s="8" t="str">
        <f t="shared" si="10"/>
        <v>0:15:00</v>
      </c>
      <c r="J72" s="12">
        <f t="shared" si="11"/>
        <v>0.000868055555555556</v>
      </c>
      <c r="K72" s="10">
        <f t="shared" si="12"/>
        <v>75</v>
      </c>
      <c r="L72">
        <f t="shared" si="13"/>
        <v>0.666666666666667</v>
      </c>
      <c r="M72">
        <f t="shared" si="14"/>
        <v>0.106666666666667</v>
      </c>
      <c r="O72">
        <f t="shared" si="15"/>
        <v>600</v>
      </c>
    </row>
    <row r="73" spans="1:10">
      <c r="A73" s="2"/>
      <c r="G73" s="7"/>
      <c r="H73" s="7"/>
      <c r="I73" s="8"/>
      <c r="J73" s="12"/>
    </row>
    <row r="74" spans="1:1">
      <c r="A74" s="13"/>
    </row>
    <row r="75" spans="1:16">
      <c r="A75" s="13"/>
      <c r="N75">
        <f>COUNTIF(M2:M73,"&gt;0")</f>
        <v>58</v>
      </c>
      <c r="O75">
        <f>M75/(59*12)</f>
        <v>0</v>
      </c>
      <c r="P75">
        <f>O75*100</f>
        <v>0</v>
      </c>
    </row>
    <row r="76" spans="1:1">
      <c r="A76" s="13"/>
    </row>
    <row r="77" spans="1:1">
      <c r="A77" s="13"/>
    </row>
    <row r="78" spans="1:1">
      <c r="A78" s="13"/>
    </row>
    <row r="79" spans="1:1">
      <c r="A79" s="13"/>
    </row>
    <row r="80" spans="1:1">
      <c r="A80" s="13"/>
    </row>
    <row r="81" spans="1:1">
      <c r="A81" s="13"/>
    </row>
    <row r="82" spans="1:1">
      <c r="A82" s="13"/>
    </row>
    <row r="83" spans="1:1">
      <c r="A83" s="13"/>
    </row>
    <row r="84" spans="1:1">
      <c r="A84" s="13"/>
    </row>
    <row r="85" spans="1:1">
      <c r="A85" s="13"/>
    </row>
    <row r="86" spans="1:1">
      <c r="A86" s="13"/>
    </row>
    <row r="87" spans="1:1">
      <c r="A87" s="13"/>
    </row>
    <row r="88" spans="1:1">
      <c r="A88" s="13"/>
    </row>
    <row r="89" spans="1:1">
      <c r="A89" s="13"/>
    </row>
    <row r="90" spans="1:1">
      <c r="A90" s="13"/>
    </row>
    <row r="91" spans="1:1">
      <c r="A91" s="13"/>
    </row>
    <row r="92" spans="1:1">
      <c r="A92" s="13"/>
    </row>
    <row r="93" spans="1:1">
      <c r="A93" s="13"/>
    </row>
    <row r="94" spans="1:1">
      <c r="A94" s="13"/>
    </row>
    <row r="95" spans="1:1">
      <c r="A95" s="13"/>
    </row>
    <row r="96" spans="1:1">
      <c r="A96" s="13"/>
    </row>
    <row r="97" spans="1:1">
      <c r="A97" s="13"/>
    </row>
    <row r="98" spans="1:1">
      <c r="A98" s="13"/>
    </row>
    <row r="99" spans="1:1">
      <c r="A99" s="13"/>
    </row>
    <row r="100" spans="1:1">
      <c r="A100" s="13"/>
    </row>
    <row r="101" spans="1:1">
      <c r="A101" s="13"/>
    </row>
    <row r="102" spans="1:1">
      <c r="A102" s="13"/>
    </row>
    <row r="103" spans="1:1">
      <c r="A103" s="13"/>
    </row>
    <row r="104" spans="1:1">
      <c r="A104" s="13"/>
    </row>
    <row r="105" spans="1:1">
      <c r="A105" s="13"/>
    </row>
    <row r="106" spans="1:1">
      <c r="A106" s="13"/>
    </row>
    <row r="107" spans="1:1">
      <c r="A107" s="13"/>
    </row>
    <row r="108" spans="1:1">
      <c r="A108" s="13"/>
    </row>
    <row r="109" spans="1:1">
      <c r="A109" s="13"/>
    </row>
    <row r="110" spans="1:1">
      <c r="A110" s="13"/>
    </row>
    <row r="111" spans="1:1">
      <c r="A111" s="13"/>
    </row>
    <row r="112" spans="1:1">
      <c r="A112" s="13"/>
    </row>
    <row r="113" spans="1:1">
      <c r="A113" s="13"/>
    </row>
    <row r="114" spans="1:1">
      <c r="A114" s="13"/>
    </row>
    <row r="115" spans="1:1">
      <c r="A115" s="13"/>
    </row>
    <row r="116" spans="1:1">
      <c r="A116" s="13"/>
    </row>
    <row r="117" spans="1:1">
      <c r="A117" s="13"/>
    </row>
    <row r="118" spans="1:1">
      <c r="A118" s="13"/>
    </row>
    <row r="119" spans="1:1">
      <c r="A119" s="13"/>
    </row>
    <row r="120" spans="1:1">
      <c r="A120" s="13"/>
    </row>
    <row r="121" spans="1:1">
      <c r="A121" s="13"/>
    </row>
    <row r="122" spans="1:1">
      <c r="A122" s="13"/>
    </row>
    <row r="123" spans="1:1">
      <c r="A123" s="13"/>
    </row>
    <row r="124" spans="1:1">
      <c r="A124" s="13"/>
    </row>
    <row r="125" spans="1:1">
      <c r="A125" s="13"/>
    </row>
    <row r="126" spans="1: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  <row r="145" spans="1:1">
      <c r="A145" s="13"/>
    </row>
    <row r="146" spans="1:1">
      <c r="A146" s="13"/>
    </row>
    <row r="147" spans="1:1">
      <c r="A147" s="13"/>
    </row>
    <row r="148" spans="1:1">
      <c r="A148" s="13"/>
    </row>
    <row r="149" spans="1:1">
      <c r="A149" s="13"/>
    </row>
    <row r="150" spans="1:1">
      <c r="A150" s="13"/>
    </row>
    <row r="151" spans="1:1">
      <c r="A151" s="13"/>
    </row>
    <row r="152" spans="1:1">
      <c r="A152" s="13"/>
    </row>
    <row r="153" spans="1:1">
      <c r="A153" s="13"/>
    </row>
    <row r="154" spans="1:1">
      <c r="A154" s="13"/>
    </row>
    <row r="155" spans="1:1">
      <c r="A155" s="13"/>
    </row>
    <row r="156" spans="1:1">
      <c r="A156" s="13"/>
    </row>
    <row r="157" spans="1:1">
      <c r="A157" s="13"/>
    </row>
    <row r="158" spans="1:1">
      <c r="A158" s="13"/>
    </row>
    <row r="159" spans="1:1">
      <c r="A159" s="13"/>
    </row>
    <row r="160" spans="1:1">
      <c r="A160" s="13"/>
    </row>
    <row r="161" spans="1:1">
      <c r="A161" s="13"/>
    </row>
    <row r="162" spans="1:1">
      <c r="A162" s="13"/>
    </row>
    <row r="163" spans="1:1">
      <c r="A163" s="13"/>
    </row>
    <row r="164" spans="1:1">
      <c r="A164" s="13"/>
    </row>
    <row r="165" spans="1:1">
      <c r="A165" s="13"/>
    </row>
    <row r="166" spans="1:1">
      <c r="A166" s="13"/>
    </row>
    <row r="167" spans="1:1">
      <c r="A167" s="13"/>
    </row>
    <row r="168" spans="1:1">
      <c r="A168" s="13"/>
    </row>
    <row r="169" spans="1:1">
      <c r="A169" s="13"/>
    </row>
    <row r="170" spans="1:1">
      <c r="A170" s="13"/>
    </row>
    <row r="171" spans="1:1">
      <c r="A171" s="13"/>
    </row>
    <row r="172" spans="1:1">
      <c r="A172" s="13"/>
    </row>
    <row r="173" spans="1:1">
      <c r="A173" s="13"/>
    </row>
    <row r="174" spans="1:1">
      <c r="A174" s="13"/>
    </row>
    <row r="175" spans="1:1">
      <c r="A175" s="13"/>
    </row>
    <row r="176" spans="1:1">
      <c r="A176" s="13"/>
    </row>
    <row r="177" spans="1:1">
      <c r="A177" s="13"/>
    </row>
    <row r="178" spans="1:1">
      <c r="A178" s="13"/>
    </row>
    <row r="179" spans="1:1">
      <c r="A179" s="13"/>
    </row>
    <row r="180" spans="1:1">
      <c r="A180" s="13"/>
    </row>
    <row r="181" spans="1:1">
      <c r="A181" s="13"/>
    </row>
    <row r="182" spans="1:1">
      <c r="A182" s="13"/>
    </row>
    <row r="183" spans="1:1">
      <c r="A183" s="13"/>
    </row>
    <row r="184" spans="1:1">
      <c r="A184" s="13"/>
    </row>
    <row r="185" spans="1:1">
      <c r="A185" s="13"/>
    </row>
    <row r="186" spans="1:1">
      <c r="A186" s="13"/>
    </row>
    <row r="187" spans="1:1">
      <c r="A187" s="13"/>
    </row>
    <row r="188" spans="1:1">
      <c r="A188" s="13"/>
    </row>
    <row r="189" spans="1:1">
      <c r="A189" s="13"/>
    </row>
    <row r="190" spans="1:1">
      <c r="A190" s="13"/>
    </row>
    <row r="191" spans="1:1">
      <c r="A191" s="13"/>
    </row>
    <row r="192" spans="1:1">
      <c r="A192" s="13"/>
    </row>
    <row r="193" spans="1:1">
      <c r="A193" s="13"/>
    </row>
    <row r="194" spans="1:1">
      <c r="A194" s="13"/>
    </row>
    <row r="195" spans="1:1">
      <c r="A195" s="13"/>
    </row>
    <row r="196" spans="1:1">
      <c r="A196" s="13"/>
    </row>
    <row r="197" spans="1:1">
      <c r="A197" s="13"/>
    </row>
    <row r="198" spans="1:1">
      <c r="A198" s="13"/>
    </row>
    <row r="199" spans="1:1">
      <c r="A199" s="13"/>
    </row>
    <row r="200" spans="1:1">
      <c r="A200" s="13"/>
    </row>
    <row r="201" spans="1:1">
      <c r="A201" s="13"/>
    </row>
    <row r="202" spans="1:1">
      <c r="A202" s="13"/>
    </row>
    <row r="203" spans="1:1">
      <c r="A203" s="13"/>
    </row>
    <row r="204" spans="1:1">
      <c r="A204" s="13"/>
    </row>
    <row r="205" spans="1:1">
      <c r="A205" s="13"/>
    </row>
    <row r="206" spans="1:1">
      <c r="A206" s="13"/>
    </row>
    <row r="207" spans="1:1">
      <c r="A207" s="13"/>
    </row>
    <row r="208" spans="1:1">
      <c r="A208" s="13"/>
    </row>
    <row r="209" spans="1:1">
      <c r="A209" s="13"/>
    </row>
    <row r="210" spans="1:1">
      <c r="A210" s="13"/>
    </row>
    <row r="211" spans="1:1">
      <c r="A211" s="13"/>
    </row>
    <row r="212" spans="1:1">
      <c r="A212" s="13"/>
    </row>
    <row r="213" spans="1:1">
      <c r="A213" s="13"/>
    </row>
    <row r="214" spans="1:1">
      <c r="A214" s="13"/>
    </row>
    <row r="215" spans="1:1">
      <c r="A215" s="13"/>
    </row>
    <row r="216" spans="1:1">
      <c r="A216" s="13"/>
    </row>
    <row r="217" spans="1:1">
      <c r="A217" s="13"/>
    </row>
    <row r="218" spans="1:1">
      <c r="A218" s="13"/>
    </row>
    <row r="219" spans="1:1">
      <c r="A219" s="13"/>
    </row>
    <row r="220" spans="1:1">
      <c r="A220" s="13"/>
    </row>
    <row r="221" spans="1:1">
      <c r="A221" s="13"/>
    </row>
    <row r="222" spans="1:1">
      <c r="A222" s="13"/>
    </row>
    <row r="223" spans="1:1">
      <c r="A223" s="13"/>
    </row>
    <row r="224" spans="1:1">
      <c r="A224" s="13"/>
    </row>
    <row r="225" spans="1:1">
      <c r="A225" s="13"/>
    </row>
    <row r="226" spans="1:1">
      <c r="A226" s="13"/>
    </row>
    <row r="227" spans="1:1">
      <c r="A227" s="13"/>
    </row>
    <row r="228" spans="1:1">
      <c r="A228" s="13"/>
    </row>
    <row r="229" spans="1:1">
      <c r="A229" s="13"/>
    </row>
    <row r="230" spans="1:1">
      <c r="A230" s="13"/>
    </row>
    <row r="231" spans="1:1">
      <c r="A231" s="13"/>
    </row>
    <row r="232" spans="1:1">
      <c r="A232" s="13"/>
    </row>
    <row r="233" spans="1:1">
      <c r="A233" s="13"/>
    </row>
    <row r="234" spans="1:1">
      <c r="A234" s="13"/>
    </row>
    <row r="235" spans="1:1">
      <c r="A235" s="13"/>
    </row>
    <row r="236" spans="1:1">
      <c r="A236" s="13"/>
    </row>
    <row r="237" spans="1:1">
      <c r="A237" s="13"/>
    </row>
    <row r="238" spans="1:1">
      <c r="A238" s="13"/>
    </row>
    <row r="239" spans="1:1">
      <c r="A239" s="13"/>
    </row>
    <row r="240" spans="1:1">
      <c r="A240" s="13"/>
    </row>
    <row r="241" spans="1:1">
      <c r="A241" s="13"/>
    </row>
    <row r="242" spans="1:1">
      <c r="A242" s="13"/>
    </row>
    <row r="243" spans="1:1">
      <c r="A243" s="13"/>
    </row>
    <row r="244" spans="1:1">
      <c r="A244" s="13"/>
    </row>
    <row r="245" spans="1:1">
      <c r="A245" s="13"/>
    </row>
    <row r="246" spans="1:1">
      <c r="A246" s="13"/>
    </row>
    <row r="247" spans="1:1">
      <c r="A247" s="13"/>
    </row>
    <row r="248" spans="1:1">
      <c r="A248" s="13"/>
    </row>
    <row r="249" spans="1:1">
      <c r="A249" s="13"/>
    </row>
    <row r="250" spans="1:1">
      <c r="A250" s="13"/>
    </row>
    <row r="251" spans="1:1">
      <c r="A251" s="13"/>
    </row>
    <row r="252" spans="1:1">
      <c r="A252" s="13"/>
    </row>
    <row r="253" spans="1:1">
      <c r="A253" s="13"/>
    </row>
    <row r="254" spans="1:1">
      <c r="A254" s="13"/>
    </row>
    <row r="255" spans="1:1">
      <c r="A255" s="13"/>
    </row>
    <row r="256" spans="1:1">
      <c r="A256" s="13"/>
    </row>
    <row r="257" spans="1:1">
      <c r="A257" s="13"/>
    </row>
    <row r="258" spans="1:1">
      <c r="A258" s="13"/>
    </row>
    <row r="259" spans="1:1">
      <c r="A259" s="13"/>
    </row>
    <row r="260" spans="1:1">
      <c r="A260" s="13"/>
    </row>
    <row r="261" spans="1:1">
      <c r="A261" s="13"/>
    </row>
    <row r="262" spans="1:1">
      <c r="A262" s="13"/>
    </row>
    <row r="263" spans="1:1">
      <c r="A263" s="13"/>
    </row>
    <row r="264" spans="1:1">
      <c r="A264" s="13"/>
    </row>
    <row r="265" spans="1:1">
      <c r="A265" s="13"/>
    </row>
    <row r="266" spans="1:1">
      <c r="A266" s="13"/>
    </row>
    <row r="267" spans="1:1">
      <c r="A267" s="13"/>
    </row>
    <row r="268" spans="1:1">
      <c r="A268" s="13"/>
    </row>
    <row r="269" spans="1:1">
      <c r="A269" s="13"/>
    </row>
    <row r="270" spans="1:1">
      <c r="A270" s="13"/>
    </row>
    <row r="271" spans="1:1">
      <c r="A271" s="13"/>
    </row>
    <row r="272" spans="1:1">
      <c r="A272" s="13"/>
    </row>
    <row r="273" spans="1:1">
      <c r="A273" s="13"/>
    </row>
    <row r="274" spans="1:1">
      <c r="A274" s="13"/>
    </row>
    <row r="275" spans="1:1">
      <c r="A275" s="13"/>
    </row>
    <row r="276" spans="1:1">
      <c r="A276" s="13"/>
    </row>
    <row r="277" spans="1:1">
      <c r="A277" s="13"/>
    </row>
    <row r="278" spans="1:1">
      <c r="A278" s="13"/>
    </row>
    <row r="279" spans="1:1">
      <c r="A279" s="13"/>
    </row>
    <row r="280" spans="1:1">
      <c r="A280" s="13"/>
    </row>
    <row r="281" spans="1:1">
      <c r="A281" s="13"/>
    </row>
    <row r="282" spans="1:1">
      <c r="A282" s="13"/>
    </row>
    <row r="283" spans="1:1">
      <c r="A283" s="13"/>
    </row>
    <row r="284" spans="1:1">
      <c r="A284" s="13"/>
    </row>
    <row r="285" spans="1:1">
      <c r="A285" s="13"/>
    </row>
    <row r="286" spans="1:1">
      <c r="A286" s="13"/>
    </row>
    <row r="287" spans="1:1">
      <c r="A287" s="13"/>
    </row>
    <row r="288" spans="1:1">
      <c r="A288" s="13"/>
    </row>
    <row r="289" spans="1:1">
      <c r="A289" s="13"/>
    </row>
    <row r="290" spans="1:1">
      <c r="A290" s="13"/>
    </row>
    <row r="291" spans="1:1">
      <c r="A291" s="13"/>
    </row>
    <row r="292" spans="1:1">
      <c r="A292" s="13"/>
    </row>
    <row r="293" spans="1:1">
      <c r="A293" s="13"/>
    </row>
    <row r="294" spans="1:1">
      <c r="A294" s="13"/>
    </row>
    <row r="295" spans="1:1">
      <c r="A295" s="13"/>
    </row>
    <row r="296" spans="1:1">
      <c r="A296" s="13"/>
    </row>
    <row r="297" spans="1:1">
      <c r="A297" s="13"/>
    </row>
    <row r="298" spans="1:1">
      <c r="A298" s="13"/>
    </row>
    <row r="299" spans="1:1">
      <c r="A299" s="13"/>
    </row>
    <row r="300" spans="1:1">
      <c r="A300" s="13"/>
    </row>
    <row r="301" spans="1:1">
      <c r="A301" s="13"/>
    </row>
    <row r="302" spans="1:1">
      <c r="A302" s="13"/>
    </row>
    <row r="303" spans="1:1">
      <c r="A303" s="13"/>
    </row>
    <row r="304" spans="1:1">
      <c r="A304" s="13"/>
    </row>
    <row r="305" spans="1:1">
      <c r="A305" s="13"/>
    </row>
    <row r="306" spans="1:1">
      <c r="A306" s="13"/>
    </row>
    <row r="307" spans="1:1">
      <c r="A307" s="13"/>
    </row>
    <row r="308" spans="1:1">
      <c r="A308" s="13"/>
    </row>
    <row r="309" spans="1:1">
      <c r="A309" s="13"/>
    </row>
    <row r="310" spans="1:1">
      <c r="A310" s="13"/>
    </row>
    <row r="311" spans="1:1">
      <c r="A311" s="13"/>
    </row>
    <row r="312" spans="1:1">
      <c r="A312" s="13"/>
    </row>
    <row r="313" spans="1:1">
      <c r="A313" s="13"/>
    </row>
    <row r="314" spans="1:1">
      <c r="A314" s="13"/>
    </row>
    <row r="315" spans="1:1">
      <c r="A315" s="13"/>
    </row>
    <row r="316" spans="1:1">
      <c r="A316" s="13"/>
    </row>
    <row r="317" spans="1:1">
      <c r="A317" s="13"/>
    </row>
    <row r="318" spans="1:1">
      <c r="A318" s="13"/>
    </row>
    <row r="319" spans="1:1">
      <c r="A319" s="13"/>
    </row>
    <row r="320" spans="1:1">
      <c r="A320" s="13"/>
    </row>
    <row r="321" spans="1:1">
      <c r="A321" s="13"/>
    </row>
    <row r="322" spans="1:1">
      <c r="A322" s="13"/>
    </row>
    <row r="323" spans="1:1">
      <c r="A323" s="13"/>
    </row>
    <row r="324" spans="1:1">
      <c r="A324" s="13"/>
    </row>
    <row r="325" spans="1:1">
      <c r="A325" s="13"/>
    </row>
    <row r="326" spans="1:1">
      <c r="A326" s="13"/>
    </row>
    <row r="327" spans="1:1">
      <c r="A327" s="13"/>
    </row>
    <row r="328" spans="1:1">
      <c r="A328" s="13"/>
    </row>
    <row r="329" spans="1:1">
      <c r="A329" s="13"/>
    </row>
    <row r="330" spans="1:1">
      <c r="A330" s="13"/>
    </row>
    <row r="331" spans="1:1">
      <c r="A331" s="13"/>
    </row>
    <row r="332" spans="1:1">
      <c r="A332" s="13"/>
    </row>
    <row r="333" spans="1:1">
      <c r="A333" s="13"/>
    </row>
    <row r="334" spans="1:1">
      <c r="A334" s="13"/>
    </row>
    <row r="335" spans="1:1">
      <c r="A335" s="13"/>
    </row>
    <row r="336" spans="1:1">
      <c r="A336" s="13"/>
    </row>
    <row r="337" spans="1:1">
      <c r="A337" s="13"/>
    </row>
    <row r="338" spans="1:1">
      <c r="A338" s="13"/>
    </row>
    <row r="339" spans="1:1">
      <c r="A339" s="13"/>
    </row>
    <row r="340" spans="1:1">
      <c r="A340" s="13"/>
    </row>
    <row r="341" spans="1:1">
      <c r="A341" s="13"/>
    </row>
    <row r="342" spans="1:1">
      <c r="A342" s="13"/>
    </row>
    <row r="343" spans="1:1">
      <c r="A343" s="13"/>
    </row>
    <row r="344" spans="1:1">
      <c r="A344" s="13"/>
    </row>
    <row r="345" spans="1:1">
      <c r="A345" s="13"/>
    </row>
    <row r="346" spans="1:1">
      <c r="A346" s="13"/>
    </row>
    <row r="347" spans="1:1">
      <c r="A347" s="13"/>
    </row>
    <row r="348" spans="1:1">
      <c r="A348" s="13"/>
    </row>
    <row r="349" spans="1:1">
      <c r="A349" s="13"/>
    </row>
    <row r="350" spans="1:1">
      <c r="A350" s="13"/>
    </row>
    <row r="351" spans="1:1">
      <c r="A351" s="13"/>
    </row>
    <row r="352" spans="1:1">
      <c r="A352" s="13"/>
    </row>
    <row r="353" spans="1:1">
      <c r="A353" s="13"/>
    </row>
    <row r="354" spans="1:1">
      <c r="A354" s="13"/>
    </row>
    <row r="355" spans="1:1">
      <c r="A355" s="13"/>
    </row>
    <row r="356" spans="1:1">
      <c r="A356" s="13"/>
    </row>
    <row r="357" spans="1:1">
      <c r="A357" s="13"/>
    </row>
    <row r="358" spans="1:1">
      <c r="A358" s="13"/>
    </row>
    <row r="359" spans="1:1">
      <c r="A359" s="13"/>
    </row>
    <row r="360" spans="1:1">
      <c r="A360" s="13"/>
    </row>
    <row r="361" spans="1:1">
      <c r="A361" s="13"/>
    </row>
    <row r="362" spans="1:1">
      <c r="A362" s="13"/>
    </row>
    <row r="363" spans="1:1">
      <c r="A363" s="13"/>
    </row>
    <row r="364" spans="1:1">
      <c r="A364" s="13"/>
    </row>
    <row r="365" spans="1:1">
      <c r="A365" s="13"/>
    </row>
    <row r="366" spans="1:1">
      <c r="A366" s="13"/>
    </row>
    <row r="367" spans="1:1">
      <c r="A367" s="13"/>
    </row>
    <row r="368" spans="1:1">
      <c r="A368" s="13"/>
    </row>
    <row r="369" spans="1:1">
      <c r="A369" s="13"/>
    </row>
    <row r="370" spans="1:1">
      <c r="A370" s="13"/>
    </row>
    <row r="371" spans="1:1">
      <c r="A371" s="13"/>
    </row>
    <row r="372" spans="1:1">
      <c r="A372" s="13"/>
    </row>
    <row r="373" spans="1:1">
      <c r="A373" s="13"/>
    </row>
    <row r="374" spans="1:1">
      <c r="A374" s="13"/>
    </row>
    <row r="375" spans="1:1">
      <c r="A375" s="13"/>
    </row>
    <row r="376" spans="1:1">
      <c r="A376" s="13"/>
    </row>
    <row r="377" spans="1:1">
      <c r="A377" s="13"/>
    </row>
    <row r="378" spans="1:1">
      <c r="A378" s="13"/>
    </row>
    <row r="379" spans="1:1">
      <c r="A379" s="13"/>
    </row>
    <row r="380" spans="1:1">
      <c r="A380" s="13"/>
    </row>
    <row r="381" spans="1:1">
      <c r="A381" s="13"/>
    </row>
    <row r="382" spans="1:1">
      <c r="A382" s="13"/>
    </row>
    <row r="383" spans="1:1">
      <c r="A383" s="13"/>
    </row>
    <row r="384" spans="1:1">
      <c r="A384" s="13"/>
    </row>
    <row r="385" spans="1:1">
      <c r="A385" s="13"/>
    </row>
    <row r="386" spans="1:1">
      <c r="A386" s="13"/>
    </row>
    <row r="387" spans="1:1">
      <c r="A387" s="13"/>
    </row>
    <row r="388" spans="1:1">
      <c r="A388" s="13"/>
    </row>
    <row r="389" spans="1:1">
      <c r="A389" s="13"/>
    </row>
    <row r="390" spans="1:1">
      <c r="A390" s="13"/>
    </row>
    <row r="391" spans="1:1">
      <c r="A391" s="13"/>
    </row>
    <row r="392" spans="1:1">
      <c r="A392" s="13"/>
    </row>
    <row r="393" spans="1:1">
      <c r="A393" s="13"/>
    </row>
    <row r="394" spans="1:1">
      <c r="A394" s="13"/>
    </row>
    <row r="395" spans="1:1">
      <c r="A395" s="13"/>
    </row>
    <row r="396" spans="1:1">
      <c r="A396" s="13"/>
    </row>
    <row r="397" spans="1:1">
      <c r="A397" s="13"/>
    </row>
    <row r="398" spans="1:1">
      <c r="A398" s="13"/>
    </row>
    <row r="399" spans="1:1">
      <c r="A399" s="13"/>
    </row>
    <row r="400" spans="1:1">
      <c r="A400" s="13"/>
    </row>
    <row r="401" spans="1:1">
      <c r="A401" s="13"/>
    </row>
    <row r="402" spans="1:1">
      <c r="A402" s="13"/>
    </row>
    <row r="403" spans="1:1">
      <c r="A403" s="13"/>
    </row>
    <row r="404" spans="1:1">
      <c r="A404" s="13"/>
    </row>
    <row r="405" spans="1:1">
      <c r="A405" s="13"/>
    </row>
    <row r="406" spans="1:1">
      <c r="A406" s="13"/>
    </row>
    <row r="407" spans="1:1">
      <c r="A407" s="13"/>
    </row>
    <row r="408" spans="1:1">
      <c r="A408" s="13"/>
    </row>
    <row r="409" spans="1:1">
      <c r="A409" s="13"/>
    </row>
    <row r="410" spans="1:1">
      <c r="A410" s="13"/>
    </row>
    <row r="411" spans="1:1">
      <c r="A411" s="13"/>
    </row>
    <row r="412" spans="1:1">
      <c r="A412" s="13"/>
    </row>
    <row r="413" spans="1:1">
      <c r="A413" s="13"/>
    </row>
    <row r="414" spans="1:1">
      <c r="A414" s="13"/>
    </row>
    <row r="415" spans="1:1">
      <c r="A415" s="13"/>
    </row>
    <row r="416" spans="1:1">
      <c r="A416" s="13"/>
    </row>
    <row r="417" spans="1:1">
      <c r="A417" s="13"/>
    </row>
    <row r="418" spans="1:1">
      <c r="A418" s="13"/>
    </row>
    <row r="419" spans="1:1">
      <c r="A419" s="13"/>
    </row>
    <row r="420" spans="1:1">
      <c r="A420" s="13"/>
    </row>
    <row r="421" spans="1:1">
      <c r="A421" s="13"/>
    </row>
    <row r="422" spans="1:1">
      <c r="A422" s="13"/>
    </row>
    <row r="423" spans="1:1">
      <c r="A423" s="13"/>
    </row>
    <row r="424" spans="1:1">
      <c r="A424" s="13"/>
    </row>
    <row r="425" spans="1:1">
      <c r="A425" s="13"/>
    </row>
    <row r="426" spans="1:1">
      <c r="A426" s="13"/>
    </row>
    <row r="427" spans="1:1">
      <c r="A427" s="13"/>
    </row>
    <row r="428" spans="1:1">
      <c r="A428" s="13"/>
    </row>
    <row r="429" spans="1:1">
      <c r="A429" s="13"/>
    </row>
    <row r="430" spans="1:1">
      <c r="A430" s="13"/>
    </row>
    <row r="431" spans="1:1">
      <c r="A431" s="13"/>
    </row>
    <row r="432" spans="1:1">
      <c r="A432" s="13"/>
    </row>
    <row r="433" spans="1:1">
      <c r="A433" s="13"/>
    </row>
    <row r="434" spans="1:1">
      <c r="A434" s="13"/>
    </row>
    <row r="435" spans="1:1">
      <c r="A435" s="13"/>
    </row>
    <row r="436" spans="1:1">
      <c r="A436" s="13"/>
    </row>
    <row r="437" spans="1:1">
      <c r="A437" s="13"/>
    </row>
    <row r="438" spans="1:1">
      <c r="A438" s="13"/>
    </row>
    <row r="439" spans="1:1">
      <c r="A439" s="13"/>
    </row>
    <row r="440" spans="1:1">
      <c r="A440" s="13"/>
    </row>
    <row r="441" spans="1:1">
      <c r="A441" s="13"/>
    </row>
    <row r="442" spans="1:1">
      <c r="A442" s="13"/>
    </row>
    <row r="443" spans="1:1">
      <c r="A443" s="13"/>
    </row>
    <row r="444" spans="1:1">
      <c r="A444" s="13"/>
    </row>
    <row r="445" spans="1:1">
      <c r="A445" s="13"/>
    </row>
    <row r="446" spans="1:1">
      <c r="A446" s="13"/>
    </row>
    <row r="447" spans="1:1">
      <c r="A447" s="13"/>
    </row>
    <row r="448" spans="1:1">
      <c r="A448" s="13"/>
    </row>
    <row r="449" spans="1:1">
      <c r="A449" s="13"/>
    </row>
    <row r="450" spans="1:1">
      <c r="A450" s="13"/>
    </row>
    <row r="451" spans="1:1">
      <c r="A451" s="13"/>
    </row>
    <row r="452" spans="1:1">
      <c r="A452" s="13"/>
    </row>
    <row r="453" spans="1:1">
      <c r="A453" s="13"/>
    </row>
    <row r="454" spans="1:1">
      <c r="A454" s="13"/>
    </row>
    <row r="455" spans="1:1">
      <c r="A455" s="13"/>
    </row>
    <row r="456" spans="1:1">
      <c r="A456" s="13"/>
    </row>
    <row r="457" spans="1:1">
      <c r="A457" s="13"/>
    </row>
    <row r="458" spans="1:1">
      <c r="A458" s="13"/>
    </row>
    <row r="459" spans="1:1">
      <c r="A459" s="13"/>
    </row>
    <row r="460" spans="1:1">
      <c r="A460" s="13"/>
    </row>
    <row r="461" spans="1:1">
      <c r="A461" s="13"/>
    </row>
    <row r="462" spans="1:1">
      <c r="A462" s="13"/>
    </row>
    <row r="463" spans="1:1">
      <c r="A463" s="13"/>
    </row>
    <row r="464" spans="1:1">
      <c r="A464" s="13"/>
    </row>
    <row r="465" spans="1:1">
      <c r="A465" s="13"/>
    </row>
    <row r="466" spans="1:1">
      <c r="A466" s="13"/>
    </row>
    <row r="467" spans="1:1">
      <c r="A467" s="13"/>
    </row>
    <row r="468" spans="1:1">
      <c r="A468" s="13"/>
    </row>
    <row r="469" spans="1:1">
      <c r="A469" s="13"/>
    </row>
    <row r="470" spans="1:1">
      <c r="A470" s="13"/>
    </row>
    <row r="471" spans="1:1">
      <c r="A471" s="13"/>
    </row>
    <row r="472" spans="1:1">
      <c r="A472" s="13"/>
    </row>
    <row r="473" spans="1:1">
      <c r="A473" s="13"/>
    </row>
    <row r="474" spans="1:1">
      <c r="A474" s="13"/>
    </row>
    <row r="475" spans="1:1">
      <c r="A475" s="13"/>
    </row>
    <row r="476" spans="1:1">
      <c r="A476" s="13"/>
    </row>
    <row r="477" spans="1:1">
      <c r="A477" s="13"/>
    </row>
    <row r="478" spans="1:1">
      <c r="A478" s="13"/>
    </row>
    <row r="479" spans="1:1">
      <c r="A479" s="13"/>
    </row>
    <row r="480" spans="1:1">
      <c r="A480" s="13"/>
    </row>
    <row r="481" spans="1:1">
      <c r="A481" s="13"/>
    </row>
    <row r="482" spans="1:1">
      <c r="A482" s="13"/>
    </row>
    <row r="483" spans="1:1">
      <c r="A483" s="13"/>
    </row>
    <row r="484" spans="1:1">
      <c r="A484" s="13"/>
    </row>
    <row r="485" spans="1:1">
      <c r="A485" s="13"/>
    </row>
    <row r="486" spans="1:1">
      <c r="A486" s="13"/>
    </row>
    <row r="487" spans="1:1">
      <c r="A487" s="13"/>
    </row>
    <row r="488" spans="1:1">
      <c r="A488" s="13"/>
    </row>
    <row r="489" spans="1:1">
      <c r="A489" s="13"/>
    </row>
    <row r="490" spans="1:1">
      <c r="A490" s="13"/>
    </row>
    <row r="491" spans="1:1">
      <c r="A491" s="13"/>
    </row>
    <row r="492" spans="1:1">
      <c r="A492" s="13"/>
    </row>
    <row r="493" spans="1:1">
      <c r="A493" s="13"/>
    </row>
    <row r="494" spans="1:1">
      <c r="A494" s="13"/>
    </row>
    <row r="495" spans="1:1">
      <c r="A495" s="13"/>
    </row>
    <row r="496" spans="1:1">
      <c r="A496" s="13"/>
    </row>
    <row r="497" spans="1:1">
      <c r="A497" s="13"/>
    </row>
    <row r="498" spans="1:1">
      <c r="A498" s="13"/>
    </row>
    <row r="499" spans="1:1">
      <c r="A499" s="13"/>
    </row>
    <row r="500" spans="1:1">
      <c r="A500" s="13"/>
    </row>
    <row r="501" spans="1:1">
      <c r="A501" s="13"/>
    </row>
    <row r="502" spans="1:1">
      <c r="A502" s="13"/>
    </row>
    <row r="503" spans="1:1">
      <c r="A503" s="13"/>
    </row>
    <row r="504" spans="1:1">
      <c r="A504" s="13"/>
    </row>
    <row r="505" spans="1:1">
      <c r="A505" s="13"/>
    </row>
    <row r="506" spans="1:1">
      <c r="A506" s="13"/>
    </row>
    <row r="507" spans="1:1">
      <c r="A507" s="13"/>
    </row>
    <row r="508" spans="1:1">
      <c r="A508" s="13"/>
    </row>
    <row r="509" spans="1:1">
      <c r="A509" s="13"/>
    </row>
    <row r="510" spans="1:1">
      <c r="A510" s="13"/>
    </row>
    <row r="511" spans="1:1">
      <c r="A511" s="13"/>
    </row>
    <row r="512" spans="1:1">
      <c r="A512" s="13"/>
    </row>
    <row r="513" spans="1:1">
      <c r="A513" s="13"/>
    </row>
    <row r="514" spans="1:1">
      <c r="A514" s="13"/>
    </row>
    <row r="515" spans="1:1">
      <c r="A515" s="13"/>
    </row>
    <row r="516" spans="1:1">
      <c r="A516" s="13"/>
    </row>
    <row r="517" spans="1:1">
      <c r="A517" s="13"/>
    </row>
    <row r="518" spans="1:1">
      <c r="A518" s="13"/>
    </row>
    <row r="519" spans="1:1">
      <c r="A519" s="13"/>
    </row>
    <row r="520" spans="1:1">
      <c r="A520" s="13"/>
    </row>
    <row r="521" spans="1:1">
      <c r="A521" s="13"/>
    </row>
    <row r="522" spans="1:1">
      <c r="A522" s="13"/>
    </row>
    <row r="523" spans="1:1">
      <c r="A523" s="13"/>
    </row>
    <row r="524" spans="1:1">
      <c r="A524" s="13"/>
    </row>
    <row r="525" spans="1:1">
      <c r="A525" s="13"/>
    </row>
    <row r="526" spans="1:1">
      <c r="A526" s="13"/>
    </row>
    <row r="527" spans="1:1">
      <c r="A527" s="13"/>
    </row>
    <row r="528" spans="1:1">
      <c r="A528" s="13"/>
    </row>
    <row r="529" spans="1:1">
      <c r="A529" s="13"/>
    </row>
    <row r="530" spans="1:1">
      <c r="A530" s="13"/>
    </row>
    <row r="531" spans="1:1">
      <c r="A531" s="13"/>
    </row>
    <row r="532" spans="1:1">
      <c r="A532" s="13"/>
    </row>
    <row r="533" spans="1:1">
      <c r="A533" s="13"/>
    </row>
    <row r="534" spans="1:1">
      <c r="A534" s="13"/>
    </row>
    <row r="535" spans="1:1">
      <c r="A535" s="13"/>
    </row>
    <row r="536" spans="1:1">
      <c r="A536" s="13"/>
    </row>
    <row r="537" spans="1:1">
      <c r="A537" s="13"/>
    </row>
    <row r="538" spans="1:1">
      <c r="A538" s="13"/>
    </row>
    <row r="539" spans="1:1">
      <c r="A539" s="13"/>
    </row>
    <row r="540" spans="1:1">
      <c r="A540" s="13"/>
    </row>
    <row r="541" spans="1:1">
      <c r="A541" s="13"/>
    </row>
    <row r="542" spans="1:1">
      <c r="A542" s="13"/>
    </row>
    <row r="543" spans="1:1">
      <c r="A543" s="13"/>
    </row>
    <row r="544" spans="1:1">
      <c r="A544" s="13"/>
    </row>
    <row r="545" spans="1:1">
      <c r="A545" s="13"/>
    </row>
    <row r="546" spans="1:1">
      <c r="A546" s="13"/>
    </row>
    <row r="547" spans="1:1">
      <c r="A547" s="13"/>
    </row>
    <row r="548" spans="1:1">
      <c r="A548" s="13"/>
    </row>
    <row r="549" spans="1:1">
      <c r="A549" s="13"/>
    </row>
    <row r="550" spans="1:1">
      <c r="A550" s="13"/>
    </row>
    <row r="551" spans="1:1">
      <c r="A551" s="13"/>
    </row>
    <row r="552" spans="1:1">
      <c r="A552" s="13"/>
    </row>
    <row r="553" spans="1:1">
      <c r="A553" s="13"/>
    </row>
    <row r="554" spans="1:1">
      <c r="A554" s="13"/>
    </row>
    <row r="555" spans="1:1">
      <c r="A555" s="13"/>
    </row>
    <row r="556" spans="1:1">
      <c r="A556" s="13"/>
    </row>
    <row r="557" spans="1:1">
      <c r="A557" s="13"/>
    </row>
    <row r="558" spans="1:1">
      <c r="A558" s="13"/>
    </row>
    <row r="559" spans="1:1">
      <c r="A559" s="13"/>
    </row>
    <row r="560" spans="1:1">
      <c r="A560" s="13"/>
    </row>
    <row r="561" spans="1:1">
      <c r="A561" s="13"/>
    </row>
    <row r="562" spans="1:1">
      <c r="A562" s="13"/>
    </row>
    <row r="563" spans="1:1">
      <c r="A563" s="13"/>
    </row>
    <row r="564" spans="1:1">
      <c r="A564" s="13"/>
    </row>
    <row r="565" spans="1:1">
      <c r="A565" s="13"/>
    </row>
    <row r="566" spans="1:1">
      <c r="A566" s="13"/>
    </row>
    <row r="567" spans="1:1">
      <c r="A567" s="13"/>
    </row>
    <row r="568" spans="1:1">
      <c r="A568" s="13"/>
    </row>
    <row r="569" spans="1:1">
      <c r="A569" s="13"/>
    </row>
    <row r="570" spans="1:1">
      <c r="A570" s="13"/>
    </row>
    <row r="571" spans="1:1">
      <c r="A571" s="13"/>
    </row>
    <row r="572" spans="1:1">
      <c r="A572" s="13"/>
    </row>
    <row r="573" spans="1:1">
      <c r="A573" s="13"/>
    </row>
    <row r="574" spans="1:1">
      <c r="A574" s="13"/>
    </row>
    <row r="575" spans="1:1">
      <c r="A575" s="13"/>
    </row>
    <row r="576" spans="1:1">
      <c r="A576" s="13"/>
    </row>
    <row r="577" spans="1:1">
      <c r="A577" s="13"/>
    </row>
    <row r="578" spans="1:1">
      <c r="A578" s="13"/>
    </row>
    <row r="579" spans="1:1">
      <c r="A579" s="13"/>
    </row>
    <row r="580" spans="1:1">
      <c r="A580" s="13"/>
    </row>
    <row r="581" spans="1:1">
      <c r="A581" s="13"/>
    </row>
    <row r="582" spans="1:1">
      <c r="A582" s="13"/>
    </row>
    <row r="583" spans="1:1">
      <c r="A583" s="13"/>
    </row>
    <row r="584" spans="1:1">
      <c r="A584" s="13"/>
    </row>
    <row r="585" spans="1:1">
      <c r="A585" s="13"/>
    </row>
    <row r="586" spans="1:1">
      <c r="A586" s="13"/>
    </row>
    <row r="587" spans="1:1">
      <c r="A587" s="13"/>
    </row>
    <row r="588" spans="1:1">
      <c r="A588" s="13"/>
    </row>
    <row r="589" spans="1:1">
      <c r="A589" s="13"/>
    </row>
    <row r="590" spans="1:1">
      <c r="A590" s="13"/>
    </row>
    <row r="591" spans="1:1">
      <c r="A591" s="13"/>
    </row>
    <row r="592" spans="1:1">
      <c r="A592" s="13"/>
    </row>
    <row r="593" spans="1:1">
      <c r="A593" s="13"/>
    </row>
    <row r="594" spans="1:1">
      <c r="A594" s="13"/>
    </row>
    <row r="595" spans="1:1">
      <c r="A595" s="13"/>
    </row>
    <row r="596" spans="1:1">
      <c r="A596" s="13"/>
    </row>
    <row r="597" spans="1:1">
      <c r="A597" s="13"/>
    </row>
    <row r="598" spans="1:1">
      <c r="A598" s="13"/>
    </row>
    <row r="599" spans="1:1">
      <c r="A599" s="13"/>
    </row>
    <row r="600" spans="1:1">
      <c r="A600" s="13"/>
    </row>
    <row r="601" spans="1:1">
      <c r="A601" s="13"/>
    </row>
    <row r="602" spans="1:1">
      <c r="A602" s="13"/>
    </row>
    <row r="603" spans="1:1">
      <c r="A603" s="13"/>
    </row>
    <row r="604" spans="1:1">
      <c r="A604" s="13"/>
    </row>
    <row r="605" spans="1:1">
      <c r="A605" s="13"/>
    </row>
    <row r="606" spans="1:1">
      <c r="A606" s="13"/>
    </row>
    <row r="607" spans="1:1">
      <c r="A607" s="13"/>
    </row>
    <row r="608" spans="1:1">
      <c r="A608" s="13"/>
    </row>
    <row r="609" spans="1:1">
      <c r="A609" s="13"/>
    </row>
    <row r="610" spans="1:1">
      <c r="A610" s="13"/>
    </row>
    <row r="611" spans="1:1">
      <c r="A611" s="13"/>
    </row>
    <row r="612" spans="1:1">
      <c r="A612" s="13"/>
    </row>
    <row r="613" spans="1:1">
      <c r="A613" s="13"/>
    </row>
    <row r="614" spans="1:1">
      <c r="A614" s="13"/>
    </row>
    <row r="615" spans="1:1">
      <c r="A615" s="13"/>
    </row>
    <row r="616" spans="1:1">
      <c r="A616" s="13"/>
    </row>
    <row r="617" spans="1:1">
      <c r="A617" s="13"/>
    </row>
    <row r="618" spans="1:1">
      <c r="A618" s="13"/>
    </row>
    <row r="619" spans="1:1">
      <c r="A619" s="13"/>
    </row>
    <row r="620" spans="1:1">
      <c r="A620" s="13"/>
    </row>
    <row r="621" spans="1:1">
      <c r="A621" s="13"/>
    </row>
    <row r="622" spans="1:1">
      <c r="A622" s="13"/>
    </row>
    <row r="623" spans="1:1">
      <c r="A623" s="13"/>
    </row>
    <row r="624" spans="1:1">
      <c r="A624" s="13"/>
    </row>
    <row r="625" spans="1:1">
      <c r="A625" s="13"/>
    </row>
    <row r="626" spans="1:1">
      <c r="A626" s="13"/>
    </row>
    <row r="627" spans="1:1">
      <c r="A627" s="13"/>
    </row>
    <row r="628" spans="1:1">
      <c r="A628" s="13"/>
    </row>
    <row r="629" spans="1:1">
      <c r="A629" s="13"/>
    </row>
    <row r="630" spans="1:1">
      <c r="A630" s="13"/>
    </row>
    <row r="631" spans="1:1">
      <c r="A631" s="13"/>
    </row>
    <row r="632" spans="1:1">
      <c r="A632" s="13"/>
    </row>
    <row r="633" spans="1:1">
      <c r="A633" s="13"/>
    </row>
    <row r="634" spans="1:1">
      <c r="A634" s="13"/>
    </row>
    <row r="635" spans="1:1">
      <c r="A635" s="13"/>
    </row>
    <row r="636" spans="1:1">
      <c r="A636" s="13"/>
    </row>
    <row r="637" spans="1:1">
      <c r="A637" s="13"/>
    </row>
    <row r="638" spans="1:1">
      <c r="A638" s="13"/>
    </row>
    <row r="639" spans="1:1">
      <c r="A639" s="13"/>
    </row>
    <row r="640" spans="1:1">
      <c r="A640" s="13"/>
    </row>
    <row r="641" spans="1:1">
      <c r="A641" s="13"/>
    </row>
    <row r="642" spans="1:1">
      <c r="A642" s="13"/>
    </row>
    <row r="643" spans="1:1">
      <c r="A643" s="13"/>
    </row>
    <row r="644" spans="1:1">
      <c r="A644" s="13"/>
    </row>
    <row r="645" spans="1:1">
      <c r="A645" s="13"/>
    </row>
    <row r="646" spans="1:1">
      <c r="A646" s="13"/>
    </row>
    <row r="647" spans="1:1">
      <c r="A647" s="13"/>
    </row>
    <row r="648" spans="1:1">
      <c r="A648" s="13"/>
    </row>
    <row r="649" spans="1:1">
      <c r="A649" s="13"/>
    </row>
    <row r="650" spans="1:1">
      <c r="A650" s="13"/>
    </row>
    <row r="651" spans="1:1">
      <c r="A651" s="13"/>
    </row>
    <row r="652" spans="1:1">
      <c r="A652" s="13"/>
    </row>
    <row r="653" spans="1:1">
      <c r="A653" s="13"/>
    </row>
    <row r="654" spans="1:1">
      <c r="A654" s="13"/>
    </row>
    <row r="655" spans="1:1">
      <c r="A655" s="13"/>
    </row>
    <row r="656" spans="1:1">
      <c r="A656" s="13"/>
    </row>
    <row r="657" spans="1:1">
      <c r="A657" s="13"/>
    </row>
    <row r="658" spans="1:1">
      <c r="A658" s="13"/>
    </row>
    <row r="659" spans="1:1">
      <c r="A659" s="13"/>
    </row>
    <row r="660" spans="1:1">
      <c r="A660" s="13"/>
    </row>
    <row r="661" spans="1:1">
      <c r="A661" s="13"/>
    </row>
    <row r="662" spans="1:1">
      <c r="A662" s="13"/>
    </row>
    <row r="663" spans="1:1">
      <c r="A663" s="13"/>
    </row>
    <row r="664" spans="1:1">
      <c r="A664" s="13"/>
    </row>
    <row r="665" spans="1:1">
      <c r="A665" s="13"/>
    </row>
    <row r="666" spans="1:1">
      <c r="A666" s="13"/>
    </row>
    <row r="667" spans="1:1">
      <c r="A667" s="13"/>
    </row>
    <row r="668" spans="1:1">
      <c r="A668" s="13"/>
    </row>
    <row r="669" spans="1:1">
      <c r="A669" s="13"/>
    </row>
    <row r="670" spans="1:1">
      <c r="A670" s="13"/>
    </row>
    <row r="671" spans="1:1">
      <c r="A671" s="13"/>
    </row>
    <row r="672" spans="1:1">
      <c r="A672" s="13"/>
    </row>
    <row r="673" spans="1:1">
      <c r="A673" s="13"/>
    </row>
    <row r="674" spans="1:1">
      <c r="A674" s="13"/>
    </row>
    <row r="675" spans="1:1">
      <c r="A675" s="13"/>
    </row>
    <row r="676" spans="1:1">
      <c r="A676" s="13"/>
    </row>
    <row r="677" spans="1:1">
      <c r="A677" s="13"/>
    </row>
    <row r="678" spans="1:1">
      <c r="A678" s="13"/>
    </row>
    <row r="679" spans="1:1">
      <c r="A679" s="13"/>
    </row>
    <row r="680" spans="1:1">
      <c r="A680" s="13"/>
    </row>
    <row r="681" spans="1:1">
      <c r="A681" s="13"/>
    </row>
    <row r="682" spans="1:1">
      <c r="A682" s="13"/>
    </row>
    <row r="683" spans="1:1">
      <c r="A683" s="13"/>
    </row>
    <row r="684" spans="1:1">
      <c r="A684" s="13"/>
    </row>
    <row r="685" spans="1:1">
      <c r="A685" s="13"/>
    </row>
    <row r="686" spans="1:1">
      <c r="A686" s="13"/>
    </row>
    <row r="687" spans="1:1">
      <c r="A687" s="13"/>
    </row>
    <row r="688" spans="1:1">
      <c r="A688" s="13"/>
    </row>
    <row r="689" spans="1:1">
      <c r="A689" s="13"/>
    </row>
    <row r="690" spans="1:1">
      <c r="A690" s="13"/>
    </row>
    <row r="691" spans="1:1">
      <c r="A691" s="13"/>
    </row>
    <row r="692" spans="1:1">
      <c r="A692" s="13"/>
    </row>
    <row r="693" spans="1:1">
      <c r="A693" s="13"/>
    </row>
    <row r="694" spans="1:1">
      <c r="A694" s="13"/>
    </row>
    <row r="695" spans="1:1">
      <c r="A695" s="13"/>
    </row>
    <row r="696" spans="1:1">
      <c r="A696" s="13"/>
    </row>
    <row r="697" spans="1:1">
      <c r="A697" s="13"/>
    </row>
    <row r="698" spans="1:1">
      <c r="A698" s="13"/>
    </row>
    <row r="699" spans="1:1">
      <c r="A699" s="13"/>
    </row>
    <row r="700" spans="1:1">
      <c r="A700" s="13"/>
    </row>
    <row r="701" spans="1:1">
      <c r="A701" s="13"/>
    </row>
    <row r="702" spans="1:1">
      <c r="A702" s="13"/>
    </row>
    <row r="703" spans="1:1">
      <c r="A703" s="13"/>
    </row>
    <row r="704" spans="1:1">
      <c r="A704" s="13"/>
    </row>
    <row r="705" spans="1:1">
      <c r="A705" s="13"/>
    </row>
    <row r="706" spans="1:1">
      <c r="A706" s="13"/>
    </row>
    <row r="707" spans="1:1">
      <c r="A707" s="13"/>
    </row>
    <row r="708" spans="1:1">
      <c r="A708" s="13"/>
    </row>
    <row r="709" spans="1:1">
      <c r="A709" s="13"/>
    </row>
    <row r="710" spans="1:1">
      <c r="A710" s="13"/>
    </row>
    <row r="711" spans="1:1">
      <c r="A711" s="13"/>
    </row>
    <row r="712" spans="1:1">
      <c r="A712" s="13"/>
    </row>
    <row r="713" spans="1:1">
      <c r="A713" s="13"/>
    </row>
    <row r="714" spans="1:1">
      <c r="A714" s="13"/>
    </row>
    <row r="715" spans="1:1">
      <c r="A715" s="13"/>
    </row>
    <row r="716" spans="1:1">
      <c r="A716" s="13"/>
    </row>
    <row r="717" spans="1:1">
      <c r="A717" s="13"/>
    </row>
    <row r="718" spans="1:1">
      <c r="A718" s="13"/>
    </row>
    <row r="719" spans="1:1">
      <c r="A719" s="13"/>
    </row>
    <row r="720" spans="1:1">
      <c r="A720" s="13"/>
    </row>
    <row r="721" spans="1:1">
      <c r="A721" s="13"/>
    </row>
    <row r="722" spans="1:1">
      <c r="A722" s="13"/>
    </row>
    <row r="723" spans="1:1">
      <c r="A723" s="13"/>
    </row>
    <row r="724" spans="1:1">
      <c r="A724" s="13"/>
    </row>
    <row r="725" spans="1:1">
      <c r="A725" s="13"/>
    </row>
    <row r="726" spans="1:1">
      <c r="A726" s="13"/>
    </row>
    <row r="727" spans="1:1">
      <c r="A727" s="13"/>
    </row>
    <row r="728" spans="1:1">
      <c r="A728" s="13"/>
    </row>
    <row r="729" spans="1:1">
      <c r="A729" s="13"/>
    </row>
    <row r="730" spans="1:1">
      <c r="A730" s="13"/>
    </row>
    <row r="731" spans="1:1">
      <c r="A731" s="13"/>
    </row>
    <row r="732" spans="1:1">
      <c r="A732" s="13"/>
    </row>
    <row r="733" spans="1:1">
      <c r="A733" s="13"/>
    </row>
    <row r="734" spans="1:1">
      <c r="A734" s="13"/>
    </row>
    <row r="735" spans="1:1">
      <c r="A735" s="13"/>
    </row>
    <row r="736" spans="1:1">
      <c r="A736" s="13"/>
    </row>
    <row r="737" spans="1:1">
      <c r="A737" s="13"/>
    </row>
    <row r="738" spans="1:1">
      <c r="A738" s="13"/>
    </row>
    <row r="739" spans="1:1">
      <c r="A739" s="13"/>
    </row>
    <row r="740" spans="1:1">
      <c r="A740" s="13"/>
    </row>
    <row r="741" spans="1:1">
      <c r="A741" s="13"/>
    </row>
    <row r="742" spans="1:1">
      <c r="A742" s="13"/>
    </row>
    <row r="743" spans="1:1">
      <c r="A743" s="13"/>
    </row>
    <row r="744" spans="1:1">
      <c r="A744" s="13"/>
    </row>
    <row r="745" spans="1:1">
      <c r="A745" s="13"/>
    </row>
    <row r="746" spans="1:1">
      <c r="A746" s="13"/>
    </row>
    <row r="747" spans="1:1">
      <c r="A747" s="13"/>
    </row>
    <row r="748" spans="1:1">
      <c r="A748" s="13"/>
    </row>
    <row r="749" spans="1:1">
      <c r="A749" s="13"/>
    </row>
    <row r="750" spans="1:1">
      <c r="A750" s="13"/>
    </row>
    <row r="751" spans="1:1">
      <c r="A751" s="13"/>
    </row>
    <row r="752" spans="1:1">
      <c r="A752" s="13"/>
    </row>
    <row r="753" spans="1:1">
      <c r="A753" s="13"/>
    </row>
    <row r="754" spans="1:1">
      <c r="A754" s="13"/>
    </row>
    <row r="755" spans="1:1">
      <c r="A755" s="13"/>
    </row>
    <row r="756" spans="1:1">
      <c r="A756" s="13"/>
    </row>
    <row r="757" spans="1:1">
      <c r="A757" s="13"/>
    </row>
    <row r="758" spans="1:1">
      <c r="A758" s="13"/>
    </row>
    <row r="759" spans="1:1">
      <c r="A759" s="13"/>
    </row>
    <row r="760" spans="1:1">
      <c r="A760" s="13"/>
    </row>
    <row r="761" spans="1:1">
      <c r="A761" s="13"/>
    </row>
    <row r="762" spans="1:1">
      <c r="A762" s="13"/>
    </row>
    <row r="763" spans="1:1">
      <c r="A763" s="13"/>
    </row>
    <row r="764" spans="1:1">
      <c r="A764" s="13"/>
    </row>
    <row r="765" spans="1:1">
      <c r="A765" s="13"/>
    </row>
    <row r="766" spans="1:1">
      <c r="A766" s="13"/>
    </row>
    <row r="767" spans="1:1">
      <c r="A767" s="13"/>
    </row>
    <row r="768" spans="1:1">
      <c r="A768" s="13"/>
    </row>
    <row r="769" spans="1:1">
      <c r="A769" s="13"/>
    </row>
    <row r="770" spans="1:1">
      <c r="A770" s="13"/>
    </row>
    <row r="771" spans="1:1">
      <c r="A771" s="13"/>
    </row>
    <row r="772" spans="1:1">
      <c r="A772" s="13"/>
    </row>
    <row r="773" spans="1:1">
      <c r="A773" s="13"/>
    </row>
    <row r="774" spans="1:1">
      <c r="A774" s="13"/>
    </row>
    <row r="775" spans="1:1">
      <c r="A775" s="13"/>
    </row>
    <row r="776" spans="1:1">
      <c r="A776" s="13"/>
    </row>
    <row r="777" spans="1:1">
      <c r="A777" s="13"/>
    </row>
    <row r="778" spans="1:1">
      <c r="A778" s="13"/>
    </row>
    <row r="779" spans="1:1">
      <c r="A779" s="13"/>
    </row>
    <row r="780" spans="1:1">
      <c r="A780" s="13"/>
    </row>
    <row r="781" spans="1:1">
      <c r="A781" s="13"/>
    </row>
    <row r="782" spans="1:1">
      <c r="A782" s="13"/>
    </row>
    <row r="783" spans="1:1">
      <c r="A783" s="13"/>
    </row>
    <row r="784" spans="1:1">
      <c r="A784" s="13"/>
    </row>
    <row r="785" spans="1:1">
      <c r="A785" s="13"/>
    </row>
    <row r="786" spans="1:1">
      <c r="A786" s="13"/>
    </row>
    <row r="787" spans="1:1">
      <c r="A787" s="13"/>
    </row>
    <row r="788" spans="1:1">
      <c r="A788" s="13"/>
    </row>
    <row r="789" spans="1:1">
      <c r="A789" s="13"/>
    </row>
    <row r="790" spans="1:1">
      <c r="A790" s="13"/>
    </row>
    <row r="791" spans="1:1">
      <c r="A791" s="13"/>
    </row>
    <row r="792" spans="1:1">
      <c r="A792" s="13"/>
    </row>
    <row r="793" spans="1:1">
      <c r="A793" s="13"/>
    </row>
    <row r="794" spans="1:1">
      <c r="A794" s="13"/>
    </row>
    <row r="795" spans="1:1">
      <c r="A795" s="13"/>
    </row>
    <row r="796" spans="1:1">
      <c r="A796" s="13"/>
    </row>
    <row r="797" spans="1:1">
      <c r="A797" s="13"/>
    </row>
    <row r="798" spans="1:1">
      <c r="A798" s="13"/>
    </row>
    <row r="799" spans="1:1">
      <c r="A799" s="13"/>
    </row>
    <row r="800" spans="1:1">
      <c r="A800" s="13"/>
    </row>
    <row r="801" spans="1:1">
      <c r="A801" s="13"/>
    </row>
    <row r="802" spans="1:1">
      <c r="A802" s="13"/>
    </row>
    <row r="803" spans="1:1">
      <c r="A803" s="13"/>
    </row>
    <row r="804" spans="1:1">
      <c r="A804" s="13"/>
    </row>
    <row r="805" spans="1:1">
      <c r="A805" s="13"/>
    </row>
    <row r="806" spans="1:1">
      <c r="A806" s="13"/>
    </row>
    <row r="807" spans="1:1">
      <c r="A807" s="13"/>
    </row>
    <row r="808" spans="1:1">
      <c r="A808" s="13"/>
    </row>
    <row r="809" spans="1:1">
      <c r="A809" s="13"/>
    </row>
    <row r="810" spans="1:1">
      <c r="A810" s="13"/>
    </row>
    <row r="811" spans="1:1">
      <c r="A811" s="13"/>
    </row>
    <row r="812" spans="1:1">
      <c r="A812" s="13"/>
    </row>
    <row r="813" spans="1:1">
      <c r="A813" s="13"/>
    </row>
    <row r="814" spans="1:1">
      <c r="A814" s="13"/>
    </row>
    <row r="815" spans="1:1">
      <c r="A815" s="13"/>
    </row>
    <row r="816" spans="1:1">
      <c r="A816" s="13"/>
    </row>
    <row r="817" spans="1:1">
      <c r="A817" s="13"/>
    </row>
    <row r="818" spans="1:1">
      <c r="A818" s="13"/>
    </row>
    <row r="819" spans="1:1">
      <c r="A819" s="13"/>
    </row>
    <row r="820" spans="1:1">
      <c r="A820" s="13"/>
    </row>
    <row r="821" spans="1:1">
      <c r="A821" s="13"/>
    </row>
    <row r="822" spans="1:1">
      <c r="A822" s="13"/>
    </row>
    <row r="823" spans="1:1">
      <c r="A823" s="13"/>
    </row>
    <row r="824" spans="1:1">
      <c r="A824" s="13"/>
    </row>
    <row r="825" spans="1:1">
      <c r="A825" s="13"/>
    </row>
    <row r="826" spans="1:1">
      <c r="A826" s="13"/>
    </row>
    <row r="827" spans="1:1">
      <c r="A827" s="13"/>
    </row>
    <row r="828" spans="1:1">
      <c r="A828" s="13"/>
    </row>
    <row r="829" spans="1:1">
      <c r="A829" s="13"/>
    </row>
    <row r="830" spans="1:1">
      <c r="A830" s="13"/>
    </row>
    <row r="831" spans="1:1">
      <c r="A831" s="13"/>
    </row>
    <row r="832" spans="1:1">
      <c r="A832" s="13"/>
    </row>
    <row r="833" spans="1:1">
      <c r="A833" s="13"/>
    </row>
    <row r="834" spans="1:1">
      <c r="A834" s="13"/>
    </row>
    <row r="835" spans="1:1">
      <c r="A835" s="13"/>
    </row>
    <row r="836" spans="1:1">
      <c r="A836" s="13"/>
    </row>
    <row r="837" spans="1:1">
      <c r="A837" s="13"/>
    </row>
    <row r="838" spans="1:1">
      <c r="A838" s="13"/>
    </row>
    <row r="839" spans="1:1">
      <c r="A839" s="13"/>
    </row>
    <row r="840" spans="1:1">
      <c r="A840" s="13"/>
    </row>
    <row r="841" spans="1:1">
      <c r="A841" s="13"/>
    </row>
    <row r="842" spans="1:1">
      <c r="A842" s="13"/>
    </row>
    <row r="843" spans="1:1">
      <c r="A843" s="13"/>
    </row>
    <row r="844" spans="1:1">
      <c r="A844" s="13"/>
    </row>
    <row r="845" spans="1:1">
      <c r="A845" s="13"/>
    </row>
    <row r="846" spans="1:1">
      <c r="A846" s="13"/>
    </row>
    <row r="847" spans="1:1">
      <c r="A847" s="13"/>
    </row>
    <row r="848" spans="1:1">
      <c r="A848" s="13"/>
    </row>
    <row r="849" spans="1:1">
      <c r="A849" s="13"/>
    </row>
    <row r="850" spans="1:1">
      <c r="A850" s="13"/>
    </row>
    <row r="851" spans="1:1">
      <c r="A851" s="13"/>
    </row>
    <row r="852" spans="1:1">
      <c r="A852" s="13"/>
    </row>
    <row r="853" spans="1:1">
      <c r="A853" s="13"/>
    </row>
    <row r="854" spans="1:1">
      <c r="A854" s="13"/>
    </row>
    <row r="855" spans="1:1">
      <c r="A855" s="13"/>
    </row>
    <row r="856" spans="1:1">
      <c r="A856" s="13"/>
    </row>
    <row r="857" spans="1:1">
      <c r="A857" s="13"/>
    </row>
    <row r="858" spans="1:1">
      <c r="A858" s="13"/>
    </row>
    <row r="859" spans="1:1">
      <c r="A859" s="13"/>
    </row>
    <row r="860" spans="1:1">
      <c r="A860" s="13"/>
    </row>
    <row r="861" spans="1:1">
      <c r="A861" s="13"/>
    </row>
    <row r="862" spans="1:1">
      <c r="A862" s="13"/>
    </row>
    <row r="863" spans="1:1">
      <c r="A863" s="13"/>
    </row>
    <row r="864" spans="1:1">
      <c r="A864" s="13"/>
    </row>
    <row r="865" spans="1:1">
      <c r="A865" s="13"/>
    </row>
    <row r="866" spans="1:1">
      <c r="A866" s="13"/>
    </row>
    <row r="867" spans="1:1">
      <c r="A867" s="13"/>
    </row>
    <row r="868" spans="1:1">
      <c r="A868" s="13"/>
    </row>
    <row r="869" spans="1:1">
      <c r="A869" s="13"/>
    </row>
    <row r="870" spans="1:1">
      <c r="A870" s="13"/>
    </row>
    <row r="871" spans="1:1">
      <c r="A871" s="13"/>
    </row>
    <row r="872" spans="1:1">
      <c r="A872" s="13"/>
    </row>
    <row r="873" spans="1:1">
      <c r="A873" s="13"/>
    </row>
    <row r="874" spans="1:1">
      <c r="A874" s="13"/>
    </row>
    <row r="875" spans="1:1">
      <c r="A875" s="13"/>
    </row>
    <row r="876" spans="1:1">
      <c r="A876" s="13"/>
    </row>
    <row r="877" spans="1:1">
      <c r="A877" s="13"/>
    </row>
    <row r="878" spans="1:1">
      <c r="A878" s="13"/>
    </row>
    <row r="879" spans="1:1">
      <c r="A879" s="13"/>
    </row>
    <row r="880" spans="1:1">
      <c r="A880" s="13"/>
    </row>
    <row r="881" spans="1:1">
      <c r="A881" s="13"/>
    </row>
    <row r="882" spans="1:1">
      <c r="A882" s="13"/>
    </row>
    <row r="883" spans="1:1">
      <c r="A883" s="13"/>
    </row>
    <row r="884" spans="1:1">
      <c r="A884" s="13"/>
    </row>
    <row r="885" spans="1:1">
      <c r="A885" s="13"/>
    </row>
    <row r="886" spans="1:1">
      <c r="A886" s="13"/>
    </row>
    <row r="887" spans="1:1">
      <c r="A887" s="13"/>
    </row>
    <row r="888" spans="1:1">
      <c r="A888" s="13"/>
    </row>
    <row r="889" spans="1:1">
      <c r="A889" s="13"/>
    </row>
    <row r="890" spans="1:1">
      <c r="A890" s="13"/>
    </row>
    <row r="891" spans="1:1">
      <c r="A891" s="13"/>
    </row>
    <row r="892" spans="1:1">
      <c r="A892" s="13"/>
    </row>
    <row r="893" spans="1:1">
      <c r="A893" s="13"/>
    </row>
    <row r="894" spans="1:1">
      <c r="A894" s="13"/>
    </row>
    <row r="895" spans="1:1">
      <c r="A895" s="13"/>
    </row>
    <row r="896" spans="1:1">
      <c r="A896" s="13"/>
    </row>
    <row r="897" spans="1:1">
      <c r="A897" s="13"/>
    </row>
    <row r="898" spans="1:1">
      <c r="A898" s="13"/>
    </row>
    <row r="899" spans="1:1">
      <c r="A899" s="13"/>
    </row>
    <row r="900" spans="1:1">
      <c r="A900" s="13"/>
    </row>
    <row r="901" spans="1:1">
      <c r="A901" s="13"/>
    </row>
    <row r="902" spans="1:1">
      <c r="A902" s="13"/>
    </row>
    <row r="903" spans="1:1">
      <c r="A903" s="13"/>
    </row>
    <row r="904" spans="1:1">
      <c r="A904" s="13"/>
    </row>
    <row r="905" spans="1:1">
      <c r="A905" s="13"/>
    </row>
    <row r="906" spans="1:1">
      <c r="A906" s="13"/>
    </row>
    <row r="907" spans="1:1">
      <c r="A907" s="13"/>
    </row>
    <row r="908" spans="1:1">
      <c r="A908" s="13"/>
    </row>
    <row r="909" spans="1:1">
      <c r="A909" s="13"/>
    </row>
    <row r="910" spans="1:1">
      <c r="A910" s="13"/>
    </row>
    <row r="911" spans="1:1">
      <c r="A911" s="13"/>
    </row>
    <row r="912" spans="1:1">
      <c r="A912" s="13"/>
    </row>
    <row r="913" spans="1:1">
      <c r="A913" s="13"/>
    </row>
    <row r="914" spans="1:1">
      <c r="A914" s="13"/>
    </row>
    <row r="915" spans="1:1">
      <c r="A915" s="13"/>
    </row>
    <row r="916" spans="1:1">
      <c r="A916" s="13"/>
    </row>
    <row r="917" spans="1:1">
      <c r="A917" s="13"/>
    </row>
    <row r="918" spans="1:1">
      <c r="A918" s="13"/>
    </row>
    <row r="919" spans="1:1">
      <c r="A919" s="13"/>
    </row>
    <row r="920" spans="1:1">
      <c r="A920" s="13"/>
    </row>
    <row r="921" spans="1:1">
      <c r="A921" s="13"/>
    </row>
    <row r="922" spans="1:1">
      <c r="A922" s="13"/>
    </row>
    <row r="923" spans="1:1">
      <c r="A923" s="13"/>
    </row>
    <row r="924" spans="1:1">
      <c r="A924" s="13"/>
    </row>
    <row r="925" spans="1:1">
      <c r="A925" s="13"/>
    </row>
    <row r="926" spans="1:1">
      <c r="A926" s="13"/>
    </row>
    <row r="927" spans="1:1">
      <c r="A927" s="13"/>
    </row>
    <row r="928" spans="1:1">
      <c r="A928" s="13"/>
    </row>
    <row r="929" spans="1:1">
      <c r="A929" s="13"/>
    </row>
    <row r="930" spans="1:1">
      <c r="A930" s="13"/>
    </row>
    <row r="931" spans="1:1">
      <c r="A931" s="13"/>
    </row>
    <row r="932" spans="1:1">
      <c r="A932" s="13"/>
    </row>
    <row r="933" spans="1:1">
      <c r="A933" s="13"/>
    </row>
    <row r="934" spans="1:1">
      <c r="A934" s="13"/>
    </row>
    <row r="935" spans="1:1">
      <c r="A935" s="13"/>
    </row>
    <row r="936" spans="1:1">
      <c r="A936" s="13"/>
    </row>
    <row r="937" spans="1:1">
      <c r="A937" s="13"/>
    </row>
    <row r="938" spans="1:1">
      <c r="A938" s="13"/>
    </row>
    <row r="939" spans="1:1">
      <c r="A939" s="13"/>
    </row>
    <row r="940" spans="1:1">
      <c r="A940" s="13"/>
    </row>
    <row r="941" spans="1:1">
      <c r="A941" s="13"/>
    </row>
    <row r="942" spans="1:1">
      <c r="A942" s="13"/>
    </row>
    <row r="943" spans="1:1">
      <c r="A943" s="13"/>
    </row>
    <row r="944" spans="1:1">
      <c r="A944" s="13"/>
    </row>
    <row r="945" spans="1:1">
      <c r="A945" s="13"/>
    </row>
    <row r="946" spans="1:1">
      <c r="A946" s="13"/>
    </row>
    <row r="947" spans="1:1">
      <c r="A947" s="13"/>
    </row>
    <row r="948" spans="1:1">
      <c r="A948" s="13"/>
    </row>
    <row r="949" spans="1:1">
      <c r="A949" s="13"/>
    </row>
    <row r="950" spans="1:1">
      <c r="A950" s="13"/>
    </row>
    <row r="951" spans="1:1">
      <c r="A951" s="13"/>
    </row>
    <row r="952" spans="1:1">
      <c r="A952" s="13"/>
    </row>
    <row r="953" spans="1:1">
      <c r="A953" s="13"/>
    </row>
    <row r="954" spans="1:1">
      <c r="A954" s="13"/>
    </row>
    <row r="955" spans="1:1">
      <c r="A955" s="13"/>
    </row>
    <row r="956" spans="1:1">
      <c r="A956" s="13"/>
    </row>
    <row r="957" spans="1:1">
      <c r="A957" s="13"/>
    </row>
    <row r="958" spans="1:1">
      <c r="A958" s="13"/>
    </row>
    <row r="959" spans="1:1">
      <c r="A959" s="13"/>
    </row>
    <row r="960" spans="1:1">
      <c r="A960" s="13"/>
    </row>
    <row r="961" spans="1:1">
      <c r="A961" s="13"/>
    </row>
    <row r="962" spans="1:1">
      <c r="A962" s="13"/>
    </row>
    <row r="963" spans="1:1">
      <c r="A963" s="13"/>
    </row>
    <row r="964" spans="1:1">
      <c r="A964" s="13"/>
    </row>
    <row r="965" spans="1:1">
      <c r="A965" s="13"/>
    </row>
    <row r="966" spans="1:1">
      <c r="A966" s="13"/>
    </row>
    <row r="967" spans="1:1">
      <c r="A967" s="13"/>
    </row>
    <row r="968" spans="1:1">
      <c r="A968" s="13"/>
    </row>
    <row r="969" spans="1:1">
      <c r="A969" s="13"/>
    </row>
    <row r="970" spans="1:1">
      <c r="A970" s="13"/>
    </row>
    <row r="971" spans="1:1">
      <c r="A971" s="13"/>
    </row>
    <row r="972" spans="1:1">
      <c r="A972" s="13"/>
    </row>
    <row r="973" spans="1:1">
      <c r="A973" s="13"/>
    </row>
    <row r="974" spans="1:1">
      <c r="A974" s="13"/>
    </row>
    <row r="975" spans="1:1">
      <c r="A975" s="13"/>
    </row>
    <row r="976" spans="1:1">
      <c r="A976" s="13"/>
    </row>
    <row r="977" spans="1:1">
      <c r="A977" s="13"/>
    </row>
    <row r="978" spans="1:1">
      <c r="A978" s="13"/>
    </row>
    <row r="979" spans="1:1">
      <c r="A979" s="13"/>
    </row>
    <row r="980" spans="1:1">
      <c r="A980" s="13"/>
    </row>
    <row r="981" spans="1:1">
      <c r="A981" s="13"/>
    </row>
    <row r="982" spans="1:1">
      <c r="A982" s="13"/>
    </row>
    <row r="983" spans="1:1">
      <c r="A983" s="13"/>
    </row>
    <row r="984" spans="1:1">
      <c r="A984" s="13"/>
    </row>
    <row r="985" spans="1:1">
      <c r="A985" s="13"/>
    </row>
    <row r="986" spans="1:1">
      <c r="A986" s="13"/>
    </row>
    <row r="987" spans="1:1">
      <c r="A987" s="13"/>
    </row>
    <row r="988" spans="1:1">
      <c r="A988" s="13"/>
    </row>
    <row r="989" spans="1:1">
      <c r="A989" s="13"/>
    </row>
    <row r="990" spans="1:1">
      <c r="A990" s="13"/>
    </row>
    <row r="991" spans="1:1">
      <c r="A991" s="13"/>
    </row>
    <row r="992" spans="1:1">
      <c r="A992" s="13"/>
    </row>
    <row r="993" spans="1:1">
      <c r="A993" s="13"/>
    </row>
    <row r="994" spans="1:1">
      <c r="A994" s="13"/>
    </row>
    <row r="995" spans="1:1">
      <c r="A995" s="13"/>
    </row>
    <row r="996" spans="1:1">
      <c r="A996" s="13"/>
    </row>
    <row r="997" spans="1:1">
      <c r="A997" s="13"/>
    </row>
    <row r="998" spans="1:1">
      <c r="A998" s="14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2"/>
  <sheetViews>
    <sheetView workbookViewId="0">
      <pane xSplit="1" topLeftCell="B1" activePane="topRight" state="frozen"/>
      <selection/>
      <selection pane="topRight" activeCell="B1" sqref="B1"/>
    </sheetView>
  </sheetViews>
  <sheetFormatPr defaultColWidth="8.82857142857143" defaultRowHeight="15"/>
  <cols>
    <col min="2" max="2" width="19.3333333333333" customWidth="1"/>
    <col min="3" max="3" width="13.5047619047619" customWidth="1"/>
    <col min="4" max="4" width="13.8285714285714" customWidth="1"/>
    <col min="5" max="5" width="13.5047619047619" style="3" customWidth="1"/>
    <col min="6" max="6" width="14.6666666666667" customWidth="1"/>
    <col min="7" max="7" width="12.5047619047619" customWidth="1"/>
    <col min="8" max="8" width="11.1619047619048" customWidth="1"/>
    <col min="9" max="9" width="14.5047619047619" customWidth="1"/>
    <col min="10" max="10" width="26.1619047619048" customWidth="1"/>
    <col min="11" max="11" width="27.6666666666667" customWidth="1"/>
  </cols>
  <sheetData>
    <row r="1" ht="15.75" spans="1:11">
      <c r="A1" s="4" t="s">
        <v>0</v>
      </c>
      <c r="B1" s="1" t="s">
        <v>1</v>
      </c>
      <c r="C1" s="5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11</v>
      </c>
      <c r="K1" s="1" t="s">
        <v>30</v>
      </c>
    </row>
    <row r="2" spans="1:9">
      <c r="A2" s="2">
        <v>1</v>
      </c>
      <c r="B2">
        <v>3</v>
      </c>
      <c r="C2">
        <v>4</v>
      </c>
      <c r="D2">
        <v>4</v>
      </c>
      <c r="E2" s="3">
        <f t="shared" ref="E2:E3" si="0">SUM(B2:D2)</f>
        <v>11</v>
      </c>
      <c r="F2">
        <f t="shared" ref="F2:F65" si="1">(E2/12)*100</f>
        <v>91.6666666666667</v>
      </c>
      <c r="G2" s="7">
        <v>0.181944444444444</v>
      </c>
      <c r="H2" s="7">
        <v>0.2</v>
      </c>
      <c r="I2" s="8" t="str">
        <f t="shared" ref="I2:I3" si="2">TEXT(H2-G2,"h:mm:ss")</f>
        <v>0:26:00</v>
      </c>
    </row>
    <row r="3" spans="1:9">
      <c r="A3" s="2">
        <v>2</v>
      </c>
      <c r="B3">
        <v>3</v>
      </c>
      <c r="C3">
        <v>3</v>
      </c>
      <c r="D3">
        <v>4</v>
      </c>
      <c r="E3" s="3">
        <f t="shared" si="0"/>
        <v>10</v>
      </c>
      <c r="F3">
        <f t="shared" si="1"/>
        <v>83.3333333333333</v>
      </c>
      <c r="G3" s="7">
        <v>0.454861111111111</v>
      </c>
      <c r="H3" s="7">
        <v>0.463194444444444</v>
      </c>
      <c r="I3" s="7" t="str">
        <f t="shared" si="2"/>
        <v>0:12:00</v>
      </c>
    </row>
    <row r="4" spans="1:9">
      <c r="A4" s="2">
        <v>3</v>
      </c>
      <c r="B4">
        <v>4</v>
      </c>
      <c r="C4">
        <v>4</v>
      </c>
      <c r="D4">
        <v>2</v>
      </c>
      <c r="E4" s="3">
        <f t="shared" ref="E4:E67" si="3">SUM(B4:D4)</f>
        <v>10</v>
      </c>
      <c r="F4">
        <f t="shared" si="1"/>
        <v>83.3333333333333</v>
      </c>
      <c r="G4" s="7">
        <v>0.454861111111111</v>
      </c>
      <c r="H4" s="7">
        <v>0.461805555555556</v>
      </c>
      <c r="I4" s="7" t="str">
        <f t="shared" ref="I4:I67" si="4">TEXT(H4-G4,"h:mm:ss")</f>
        <v>0:10:00</v>
      </c>
    </row>
    <row r="5" spans="1:9">
      <c r="A5" s="2">
        <v>4</v>
      </c>
      <c r="B5">
        <v>3</v>
      </c>
      <c r="C5">
        <v>3</v>
      </c>
      <c r="D5">
        <v>4</v>
      </c>
      <c r="E5" s="3">
        <f t="shared" si="3"/>
        <v>10</v>
      </c>
      <c r="F5">
        <f t="shared" si="1"/>
        <v>83.3333333333333</v>
      </c>
      <c r="G5" s="7">
        <v>0.182638888888889</v>
      </c>
      <c r="H5" s="7">
        <v>0.190972222222222</v>
      </c>
      <c r="I5" s="7" t="str">
        <f t="shared" si="4"/>
        <v>0:12:00</v>
      </c>
    </row>
    <row r="6" spans="1:9">
      <c r="A6" s="2">
        <v>5</v>
      </c>
      <c r="B6">
        <v>3</v>
      </c>
      <c r="C6">
        <v>3</v>
      </c>
      <c r="D6">
        <v>4</v>
      </c>
      <c r="E6" s="3">
        <f t="shared" si="3"/>
        <v>10</v>
      </c>
      <c r="F6">
        <f t="shared" si="1"/>
        <v>83.3333333333333</v>
      </c>
      <c r="G6" s="7">
        <v>0.180555555555556</v>
      </c>
      <c r="H6" s="7">
        <v>0.19375</v>
      </c>
      <c r="I6" s="7" t="str">
        <f t="shared" si="4"/>
        <v>0:19:00</v>
      </c>
    </row>
    <row r="7" spans="1:9">
      <c r="A7" s="2">
        <v>6</v>
      </c>
      <c r="B7">
        <v>4</v>
      </c>
      <c r="C7">
        <v>4</v>
      </c>
      <c r="D7">
        <v>3</v>
      </c>
      <c r="E7" s="3">
        <f t="shared" si="3"/>
        <v>11</v>
      </c>
      <c r="F7">
        <f t="shared" si="1"/>
        <v>91.6666666666667</v>
      </c>
      <c r="G7" s="7">
        <v>0.184027777777778</v>
      </c>
      <c r="H7" s="7">
        <v>0.197916666666667</v>
      </c>
      <c r="I7" s="7" t="str">
        <f t="shared" si="4"/>
        <v>0:20:00</v>
      </c>
    </row>
    <row r="8" spans="1:9">
      <c r="A8" s="2">
        <v>7</v>
      </c>
      <c r="B8">
        <v>3</v>
      </c>
      <c r="C8">
        <v>3</v>
      </c>
      <c r="D8">
        <v>2</v>
      </c>
      <c r="E8" s="3">
        <f t="shared" si="3"/>
        <v>8</v>
      </c>
      <c r="F8">
        <f t="shared" si="1"/>
        <v>66.6666666666667</v>
      </c>
      <c r="G8" s="7">
        <v>0.1875</v>
      </c>
      <c r="H8" s="7">
        <v>0.194444444444444</v>
      </c>
      <c r="I8" s="7" t="str">
        <f t="shared" si="4"/>
        <v>0:10:00</v>
      </c>
    </row>
    <row r="9" spans="1:9">
      <c r="A9" s="2">
        <v>8</v>
      </c>
      <c r="B9">
        <v>4</v>
      </c>
      <c r="C9">
        <v>3</v>
      </c>
      <c r="D9">
        <v>3</v>
      </c>
      <c r="E9" s="3">
        <f t="shared" si="3"/>
        <v>10</v>
      </c>
      <c r="F9">
        <f t="shared" si="1"/>
        <v>83.3333333333333</v>
      </c>
      <c r="G9" s="7">
        <v>0.184027777777778</v>
      </c>
      <c r="H9" s="7">
        <v>0.197916666666667</v>
      </c>
      <c r="I9" s="7" t="str">
        <f t="shared" si="4"/>
        <v>0:20:00</v>
      </c>
    </row>
    <row r="10" spans="1:9">
      <c r="A10" s="2">
        <v>9</v>
      </c>
      <c r="B10">
        <v>4</v>
      </c>
      <c r="C10">
        <v>2</v>
      </c>
      <c r="D10">
        <v>2</v>
      </c>
      <c r="E10" s="3">
        <f t="shared" si="3"/>
        <v>8</v>
      </c>
      <c r="F10">
        <f t="shared" si="1"/>
        <v>66.6666666666667</v>
      </c>
      <c r="G10" s="7">
        <v>0.181944444444444</v>
      </c>
      <c r="H10" s="7">
        <v>0.190972222222222</v>
      </c>
      <c r="I10" s="7" t="str">
        <f t="shared" si="4"/>
        <v>0:13:00</v>
      </c>
    </row>
    <row r="11" spans="1:9">
      <c r="A11" s="2">
        <v>10</v>
      </c>
      <c r="B11">
        <v>4</v>
      </c>
      <c r="C11">
        <v>2</v>
      </c>
      <c r="D11">
        <v>2</v>
      </c>
      <c r="E11" s="3">
        <f t="shared" si="3"/>
        <v>8</v>
      </c>
      <c r="F11">
        <f t="shared" si="1"/>
        <v>66.6666666666667</v>
      </c>
      <c r="G11" s="7">
        <v>0.184027777777778</v>
      </c>
      <c r="H11" s="7">
        <v>0.197916666666667</v>
      </c>
      <c r="I11" s="7" t="str">
        <f t="shared" si="4"/>
        <v>0:20:00</v>
      </c>
    </row>
    <row r="12" spans="1:9">
      <c r="A12" s="2">
        <v>11</v>
      </c>
      <c r="B12">
        <v>4</v>
      </c>
      <c r="C12">
        <v>2</v>
      </c>
      <c r="D12">
        <v>4</v>
      </c>
      <c r="E12" s="3">
        <f t="shared" si="3"/>
        <v>10</v>
      </c>
      <c r="F12">
        <f t="shared" si="1"/>
        <v>83.3333333333333</v>
      </c>
      <c r="G12" s="7">
        <v>0.184722222222222</v>
      </c>
      <c r="H12" s="7">
        <v>0.196527777777778</v>
      </c>
      <c r="I12" s="7" t="str">
        <f t="shared" si="4"/>
        <v>0:17:00</v>
      </c>
    </row>
    <row r="13" spans="1:9">
      <c r="A13" s="2">
        <v>12</v>
      </c>
      <c r="B13">
        <v>2</v>
      </c>
      <c r="C13">
        <v>2</v>
      </c>
      <c r="D13">
        <v>3</v>
      </c>
      <c r="E13" s="3">
        <f t="shared" si="3"/>
        <v>7</v>
      </c>
      <c r="F13">
        <f t="shared" si="1"/>
        <v>58.3333333333333</v>
      </c>
      <c r="G13" s="7">
        <v>0.184027777777778</v>
      </c>
      <c r="H13" s="7">
        <v>0.194444444444444</v>
      </c>
      <c r="I13" s="7" t="str">
        <f t="shared" si="4"/>
        <v>0:15:00</v>
      </c>
    </row>
    <row r="14" spans="1:9">
      <c r="A14" s="2">
        <v>13</v>
      </c>
      <c r="B14">
        <v>3</v>
      </c>
      <c r="C14">
        <v>3</v>
      </c>
      <c r="D14">
        <v>2</v>
      </c>
      <c r="E14" s="3">
        <f t="shared" si="3"/>
        <v>8</v>
      </c>
      <c r="F14">
        <f t="shared" si="1"/>
        <v>66.6666666666667</v>
      </c>
      <c r="G14" s="7">
        <v>0.684027777777778</v>
      </c>
      <c r="H14" s="7">
        <v>0.697916666666667</v>
      </c>
      <c r="I14" s="7" t="str">
        <f t="shared" si="4"/>
        <v>0:20:00</v>
      </c>
    </row>
    <row r="15" spans="1:9">
      <c r="A15" s="2">
        <v>14</v>
      </c>
      <c r="B15">
        <v>3</v>
      </c>
      <c r="C15">
        <v>3</v>
      </c>
      <c r="D15">
        <v>1</v>
      </c>
      <c r="E15" s="3">
        <f t="shared" si="3"/>
        <v>7</v>
      </c>
      <c r="F15">
        <f t="shared" si="1"/>
        <v>58.3333333333333</v>
      </c>
      <c r="G15" s="7">
        <v>0.683333333333333</v>
      </c>
      <c r="H15" s="7">
        <v>0.697916666666667</v>
      </c>
      <c r="I15" s="7" t="str">
        <f t="shared" si="4"/>
        <v>0:21:00</v>
      </c>
    </row>
    <row r="16" spans="1:9">
      <c r="A16" s="2">
        <v>15</v>
      </c>
      <c r="B16">
        <v>4</v>
      </c>
      <c r="C16">
        <v>2</v>
      </c>
      <c r="D16">
        <v>2</v>
      </c>
      <c r="E16" s="3">
        <f t="shared" si="3"/>
        <v>8</v>
      </c>
      <c r="F16">
        <f t="shared" si="1"/>
        <v>66.6666666666667</v>
      </c>
      <c r="G16" s="7">
        <v>0.184027777777778</v>
      </c>
      <c r="H16" s="7">
        <v>0.194444444444444</v>
      </c>
      <c r="I16" s="7" t="str">
        <f t="shared" si="4"/>
        <v>0:15:00</v>
      </c>
    </row>
    <row r="17" spans="1:9">
      <c r="A17" s="2">
        <v>16</v>
      </c>
      <c r="B17">
        <v>4</v>
      </c>
      <c r="C17">
        <v>2</v>
      </c>
      <c r="D17">
        <v>4</v>
      </c>
      <c r="E17" s="3">
        <f t="shared" si="3"/>
        <v>10</v>
      </c>
      <c r="F17">
        <f t="shared" si="1"/>
        <v>83.3333333333333</v>
      </c>
      <c r="G17" s="7">
        <v>0.184027777777778</v>
      </c>
      <c r="H17" s="7">
        <v>0.196527777777778</v>
      </c>
      <c r="I17" s="7" t="str">
        <f t="shared" si="4"/>
        <v>0:18:00</v>
      </c>
    </row>
    <row r="18" spans="1:9">
      <c r="A18" s="2">
        <v>17</v>
      </c>
      <c r="B18">
        <v>4</v>
      </c>
      <c r="C18">
        <v>4</v>
      </c>
      <c r="D18">
        <v>2</v>
      </c>
      <c r="E18" s="3">
        <f t="shared" si="3"/>
        <v>10</v>
      </c>
      <c r="F18">
        <f t="shared" si="1"/>
        <v>83.3333333333333</v>
      </c>
      <c r="G18" s="7">
        <v>0.184027777777778</v>
      </c>
      <c r="H18" s="7">
        <v>0.19375</v>
      </c>
      <c r="I18" s="7" t="str">
        <f t="shared" si="4"/>
        <v>0:14:00</v>
      </c>
    </row>
    <row r="19" spans="1:9">
      <c r="A19" s="2">
        <v>18</v>
      </c>
      <c r="B19">
        <v>4</v>
      </c>
      <c r="C19">
        <v>3</v>
      </c>
      <c r="D19">
        <v>1</v>
      </c>
      <c r="E19" s="3">
        <f t="shared" si="3"/>
        <v>8</v>
      </c>
      <c r="F19">
        <f t="shared" si="1"/>
        <v>66.6666666666667</v>
      </c>
      <c r="G19" s="7">
        <v>0.181944444444444</v>
      </c>
      <c r="H19" s="7">
        <v>0.191666666666667</v>
      </c>
      <c r="I19" s="7" t="str">
        <f t="shared" si="4"/>
        <v>0:14:00</v>
      </c>
    </row>
    <row r="20" spans="1:9">
      <c r="A20" s="2">
        <v>19</v>
      </c>
      <c r="B20">
        <v>4</v>
      </c>
      <c r="C20">
        <v>2</v>
      </c>
      <c r="D20">
        <v>1</v>
      </c>
      <c r="E20" s="3">
        <f t="shared" si="3"/>
        <v>7</v>
      </c>
      <c r="F20">
        <f t="shared" si="1"/>
        <v>58.3333333333333</v>
      </c>
      <c r="G20" s="7">
        <v>0.1875</v>
      </c>
      <c r="H20" s="7">
        <v>0.197222222222222</v>
      </c>
      <c r="I20" s="7" t="str">
        <f t="shared" si="4"/>
        <v>0:14:00</v>
      </c>
    </row>
    <row r="21" spans="1:9">
      <c r="A21" s="2">
        <v>20</v>
      </c>
      <c r="B21">
        <v>3</v>
      </c>
      <c r="C21">
        <v>3</v>
      </c>
      <c r="D21">
        <v>2</v>
      </c>
      <c r="E21" s="3">
        <f t="shared" si="3"/>
        <v>8</v>
      </c>
      <c r="F21">
        <f t="shared" si="1"/>
        <v>66.6666666666667</v>
      </c>
      <c r="G21" s="7">
        <v>0.181944444444444</v>
      </c>
      <c r="H21" s="7">
        <v>0.197916666666667</v>
      </c>
      <c r="I21" s="7" t="str">
        <f t="shared" si="4"/>
        <v>0:23:00</v>
      </c>
    </row>
    <row r="22" spans="1:9">
      <c r="A22" s="2">
        <v>21</v>
      </c>
      <c r="B22">
        <v>4</v>
      </c>
      <c r="C22">
        <v>2</v>
      </c>
      <c r="D22">
        <v>3</v>
      </c>
      <c r="E22" s="3">
        <f t="shared" si="3"/>
        <v>9</v>
      </c>
      <c r="F22">
        <f t="shared" si="1"/>
        <v>75</v>
      </c>
      <c r="G22" s="7">
        <v>0.194444444444444</v>
      </c>
      <c r="H22" s="7">
        <v>0.201388888888889</v>
      </c>
      <c r="I22" s="7" t="str">
        <f t="shared" si="4"/>
        <v>0:10:00</v>
      </c>
    </row>
    <row r="23" spans="1:9">
      <c r="A23" s="2">
        <v>22</v>
      </c>
      <c r="B23">
        <v>4</v>
      </c>
      <c r="C23">
        <v>2</v>
      </c>
      <c r="D23">
        <v>2</v>
      </c>
      <c r="E23" s="3">
        <f t="shared" si="3"/>
        <v>8</v>
      </c>
      <c r="F23">
        <f t="shared" si="1"/>
        <v>66.6666666666667</v>
      </c>
      <c r="G23" s="7">
        <v>0.194444444444444</v>
      </c>
      <c r="H23" s="7">
        <v>0.198611111111111</v>
      </c>
      <c r="I23" s="7" t="str">
        <f t="shared" si="4"/>
        <v>0:06:00</v>
      </c>
    </row>
    <row r="24" spans="1:9">
      <c r="A24" s="2">
        <v>23</v>
      </c>
      <c r="B24">
        <v>4</v>
      </c>
      <c r="C24">
        <v>4</v>
      </c>
      <c r="D24">
        <v>2</v>
      </c>
      <c r="E24" s="3">
        <f t="shared" si="3"/>
        <v>10</v>
      </c>
      <c r="F24">
        <f t="shared" si="1"/>
        <v>83.3333333333333</v>
      </c>
      <c r="G24" s="7">
        <v>0.1875</v>
      </c>
      <c r="H24" s="7">
        <v>0.197916666666667</v>
      </c>
      <c r="I24" s="7" t="str">
        <f t="shared" si="4"/>
        <v>0:15:00</v>
      </c>
    </row>
    <row r="25" spans="1:9">
      <c r="A25" s="2">
        <v>24</v>
      </c>
      <c r="B25">
        <v>3</v>
      </c>
      <c r="C25">
        <v>3</v>
      </c>
      <c r="D25">
        <v>3</v>
      </c>
      <c r="E25" s="3">
        <f t="shared" si="3"/>
        <v>9</v>
      </c>
      <c r="F25">
        <f t="shared" si="1"/>
        <v>75</v>
      </c>
      <c r="G25" s="7">
        <v>0.186805555555556</v>
      </c>
      <c r="H25" s="7">
        <v>0.195138888888889</v>
      </c>
      <c r="I25" s="7" t="str">
        <f t="shared" si="4"/>
        <v>0:12:00</v>
      </c>
    </row>
    <row r="26" spans="1:9">
      <c r="A26" s="2">
        <v>25</v>
      </c>
      <c r="B26">
        <v>4</v>
      </c>
      <c r="C26">
        <v>3</v>
      </c>
      <c r="D26">
        <v>3</v>
      </c>
      <c r="E26" s="3">
        <f t="shared" si="3"/>
        <v>10</v>
      </c>
      <c r="F26">
        <f t="shared" si="1"/>
        <v>83.3333333333333</v>
      </c>
      <c r="G26" s="7">
        <v>0.184027777777778</v>
      </c>
      <c r="H26" s="7">
        <v>0.196527777777778</v>
      </c>
      <c r="I26" s="7" t="str">
        <f t="shared" si="4"/>
        <v>0:18:00</v>
      </c>
    </row>
    <row r="27" spans="1:9">
      <c r="A27" s="2">
        <v>26</v>
      </c>
      <c r="B27">
        <v>4</v>
      </c>
      <c r="C27">
        <v>3</v>
      </c>
      <c r="D27">
        <v>3</v>
      </c>
      <c r="E27" s="3">
        <f t="shared" si="3"/>
        <v>10</v>
      </c>
      <c r="F27">
        <f t="shared" si="1"/>
        <v>83.3333333333333</v>
      </c>
      <c r="G27" s="7">
        <v>0.185416666666667</v>
      </c>
      <c r="H27" s="7">
        <v>0.194444444444444</v>
      </c>
      <c r="I27" s="7" t="str">
        <f t="shared" si="4"/>
        <v>0:13:00</v>
      </c>
    </row>
    <row r="28" spans="1:9">
      <c r="A28" s="2">
        <v>27</v>
      </c>
      <c r="B28">
        <v>4</v>
      </c>
      <c r="C28">
        <v>2</v>
      </c>
      <c r="D28">
        <v>1</v>
      </c>
      <c r="E28" s="3">
        <f t="shared" si="3"/>
        <v>7</v>
      </c>
      <c r="F28">
        <f t="shared" si="1"/>
        <v>58.3333333333333</v>
      </c>
      <c r="G28" s="7">
        <v>0.182638888888889</v>
      </c>
      <c r="H28" s="7">
        <v>0.195138888888889</v>
      </c>
      <c r="I28" s="7" t="str">
        <f t="shared" si="4"/>
        <v>0:18:00</v>
      </c>
    </row>
    <row r="29" spans="1:9">
      <c r="A29" s="2">
        <v>28</v>
      </c>
      <c r="B29">
        <v>2</v>
      </c>
      <c r="C29">
        <v>3</v>
      </c>
      <c r="D29">
        <v>3</v>
      </c>
      <c r="E29" s="3">
        <f t="shared" si="3"/>
        <v>8</v>
      </c>
      <c r="F29">
        <f t="shared" si="1"/>
        <v>66.6666666666667</v>
      </c>
      <c r="G29" s="7">
        <v>0.184027777777778</v>
      </c>
      <c r="H29" s="7">
        <v>0.194444444444444</v>
      </c>
      <c r="I29" s="7" t="str">
        <f t="shared" si="4"/>
        <v>0:15:00</v>
      </c>
    </row>
    <row r="30" spans="1:9">
      <c r="A30" s="2">
        <v>29</v>
      </c>
      <c r="B30">
        <v>4</v>
      </c>
      <c r="C30">
        <v>4</v>
      </c>
      <c r="D30">
        <v>4</v>
      </c>
      <c r="E30" s="3">
        <f t="shared" si="3"/>
        <v>12</v>
      </c>
      <c r="F30">
        <f t="shared" si="1"/>
        <v>100</v>
      </c>
      <c r="G30" s="7">
        <v>0.182638888888889</v>
      </c>
      <c r="H30" s="7">
        <v>0.190972222222222</v>
      </c>
      <c r="I30" s="7" t="str">
        <f t="shared" si="4"/>
        <v>0:12:00</v>
      </c>
    </row>
    <row r="31" spans="1:9">
      <c r="A31" s="2">
        <v>30</v>
      </c>
      <c r="B31">
        <v>4</v>
      </c>
      <c r="C31">
        <v>2</v>
      </c>
      <c r="D31">
        <v>4</v>
      </c>
      <c r="E31" s="3">
        <f t="shared" si="3"/>
        <v>10</v>
      </c>
      <c r="F31">
        <f t="shared" si="1"/>
        <v>83.3333333333333</v>
      </c>
      <c r="G31" s="7">
        <v>0.183333333333333</v>
      </c>
      <c r="H31" s="7">
        <v>0.194444444444444</v>
      </c>
      <c r="I31" s="7" t="str">
        <f t="shared" si="4"/>
        <v>0:16:00</v>
      </c>
    </row>
    <row r="32" spans="1:9">
      <c r="A32" s="2">
        <v>31</v>
      </c>
      <c r="B32">
        <v>1</v>
      </c>
      <c r="C32">
        <v>2</v>
      </c>
      <c r="D32">
        <v>2</v>
      </c>
      <c r="E32" s="3">
        <f t="shared" si="3"/>
        <v>5</v>
      </c>
      <c r="F32">
        <f t="shared" si="1"/>
        <v>41.6666666666667</v>
      </c>
      <c r="G32" s="7">
        <v>0.1875</v>
      </c>
      <c r="H32" s="7">
        <v>0.197916666666667</v>
      </c>
      <c r="I32" s="7" t="str">
        <f t="shared" si="4"/>
        <v>0:15:00</v>
      </c>
    </row>
    <row r="33" spans="1:9">
      <c r="A33" s="2">
        <v>32</v>
      </c>
      <c r="B33">
        <v>4</v>
      </c>
      <c r="C33">
        <v>4</v>
      </c>
      <c r="D33">
        <v>2</v>
      </c>
      <c r="E33" s="3">
        <f t="shared" si="3"/>
        <v>10</v>
      </c>
      <c r="F33">
        <f t="shared" si="1"/>
        <v>83.3333333333333</v>
      </c>
      <c r="G33" s="7">
        <v>0.121527777777778</v>
      </c>
      <c r="H33" s="7">
        <v>0.134722222222222</v>
      </c>
      <c r="I33" s="7" t="str">
        <f t="shared" si="4"/>
        <v>0:19:00</v>
      </c>
    </row>
    <row r="34" spans="1:9">
      <c r="A34" s="2">
        <v>33</v>
      </c>
      <c r="B34">
        <v>3</v>
      </c>
      <c r="C34">
        <v>3</v>
      </c>
      <c r="D34">
        <v>2</v>
      </c>
      <c r="E34" s="3">
        <f t="shared" si="3"/>
        <v>8</v>
      </c>
      <c r="F34">
        <f t="shared" si="1"/>
        <v>66.6666666666667</v>
      </c>
      <c r="G34" s="7">
        <v>0.121527777777778</v>
      </c>
      <c r="H34" s="7">
        <v>0.135416666666667</v>
      </c>
      <c r="I34" s="7" t="str">
        <f t="shared" si="4"/>
        <v>0:20:00</v>
      </c>
    </row>
    <row r="35" spans="1:9">
      <c r="A35" s="2">
        <v>34</v>
      </c>
      <c r="B35">
        <v>4</v>
      </c>
      <c r="C35">
        <v>1</v>
      </c>
      <c r="D35">
        <v>2</v>
      </c>
      <c r="E35" s="3">
        <f t="shared" si="3"/>
        <v>7</v>
      </c>
      <c r="F35">
        <f t="shared" si="1"/>
        <v>58.3333333333333</v>
      </c>
      <c r="G35" s="7">
        <v>0.120833333333333</v>
      </c>
      <c r="H35" s="7">
        <v>0.130555555555556</v>
      </c>
      <c r="I35" s="7" t="str">
        <f t="shared" si="4"/>
        <v>0:14:00</v>
      </c>
    </row>
    <row r="36" spans="1:9">
      <c r="A36" s="2">
        <v>35</v>
      </c>
      <c r="B36">
        <v>4</v>
      </c>
      <c r="C36">
        <v>4</v>
      </c>
      <c r="D36">
        <v>1</v>
      </c>
      <c r="E36" s="3">
        <f t="shared" si="3"/>
        <v>9</v>
      </c>
      <c r="F36">
        <f t="shared" si="1"/>
        <v>75</v>
      </c>
      <c r="I36" s="7"/>
    </row>
    <row r="37" spans="1:9">
      <c r="A37" s="2">
        <v>36</v>
      </c>
      <c r="B37">
        <v>3</v>
      </c>
      <c r="C37">
        <v>3</v>
      </c>
      <c r="D37">
        <v>1</v>
      </c>
      <c r="E37" s="3">
        <f t="shared" si="3"/>
        <v>7</v>
      </c>
      <c r="F37">
        <f t="shared" si="1"/>
        <v>58.3333333333333</v>
      </c>
      <c r="G37" s="7">
        <v>0.125</v>
      </c>
      <c r="H37" s="7">
        <v>0.138888888888889</v>
      </c>
      <c r="I37" s="7" t="str">
        <f t="shared" si="4"/>
        <v>0:20:00</v>
      </c>
    </row>
    <row r="38" spans="1:9">
      <c r="A38" s="2">
        <v>37</v>
      </c>
      <c r="B38">
        <v>4</v>
      </c>
      <c r="C38">
        <v>4</v>
      </c>
      <c r="D38">
        <v>4</v>
      </c>
      <c r="E38" s="3">
        <f t="shared" si="3"/>
        <v>12</v>
      </c>
      <c r="F38">
        <f t="shared" si="1"/>
        <v>100</v>
      </c>
      <c r="G38" s="7">
        <v>0.120833333333333</v>
      </c>
      <c r="H38" s="7">
        <v>0.13125</v>
      </c>
      <c r="I38" s="7" t="str">
        <f t="shared" si="4"/>
        <v>0:15:00</v>
      </c>
    </row>
    <row r="39" spans="1:9">
      <c r="A39" s="2">
        <v>38</v>
      </c>
      <c r="B39">
        <v>4</v>
      </c>
      <c r="C39">
        <v>1</v>
      </c>
      <c r="D39">
        <v>3</v>
      </c>
      <c r="E39" s="3">
        <f t="shared" si="3"/>
        <v>8</v>
      </c>
      <c r="F39">
        <f t="shared" si="1"/>
        <v>66.6666666666667</v>
      </c>
      <c r="G39" s="7">
        <v>0.125</v>
      </c>
      <c r="H39" s="7">
        <v>0.135416666666667</v>
      </c>
      <c r="I39" s="7" t="str">
        <f t="shared" si="4"/>
        <v>0:15:00</v>
      </c>
    </row>
    <row r="40" spans="1:9">
      <c r="A40" s="2">
        <v>39</v>
      </c>
      <c r="B40">
        <v>3</v>
      </c>
      <c r="C40">
        <v>3</v>
      </c>
      <c r="D40">
        <v>2</v>
      </c>
      <c r="E40" s="3">
        <f t="shared" si="3"/>
        <v>8</v>
      </c>
      <c r="F40">
        <f t="shared" si="1"/>
        <v>66.6666666666667</v>
      </c>
      <c r="I40" s="7"/>
    </row>
    <row r="41" spans="1:9">
      <c r="A41" s="2">
        <v>40</v>
      </c>
      <c r="B41">
        <v>3</v>
      </c>
      <c r="C41">
        <v>3</v>
      </c>
      <c r="D41">
        <v>3</v>
      </c>
      <c r="E41" s="3">
        <f t="shared" si="3"/>
        <v>9</v>
      </c>
      <c r="F41">
        <f t="shared" si="1"/>
        <v>75</v>
      </c>
      <c r="G41" s="7">
        <v>0.455555555555556</v>
      </c>
      <c r="H41" s="7">
        <v>0.468055555555556</v>
      </c>
      <c r="I41" s="7" t="str">
        <f t="shared" si="4"/>
        <v>0:18:00</v>
      </c>
    </row>
    <row r="42" spans="1:9">
      <c r="A42" s="2">
        <v>41</v>
      </c>
      <c r="B42">
        <v>3</v>
      </c>
      <c r="C42">
        <v>3</v>
      </c>
      <c r="D42">
        <v>3</v>
      </c>
      <c r="E42" s="3">
        <f t="shared" si="3"/>
        <v>9</v>
      </c>
      <c r="F42">
        <f t="shared" si="1"/>
        <v>75</v>
      </c>
      <c r="G42" s="7">
        <v>0.455555555555556</v>
      </c>
      <c r="H42" s="7">
        <v>0.46875</v>
      </c>
      <c r="I42" s="7" t="str">
        <f t="shared" si="4"/>
        <v>0:19:00</v>
      </c>
    </row>
    <row r="43" spans="1:9">
      <c r="A43" s="2">
        <v>42</v>
      </c>
      <c r="B43">
        <v>4</v>
      </c>
      <c r="C43">
        <v>3</v>
      </c>
      <c r="D43">
        <v>4</v>
      </c>
      <c r="E43" s="3">
        <f t="shared" si="3"/>
        <v>11</v>
      </c>
      <c r="F43">
        <f t="shared" si="1"/>
        <v>91.6666666666667</v>
      </c>
      <c r="G43" s="7">
        <v>0.454861111111111</v>
      </c>
      <c r="H43" s="7">
        <v>0.465972222222222</v>
      </c>
      <c r="I43" s="7" t="str">
        <f t="shared" si="4"/>
        <v>0:16:00</v>
      </c>
    </row>
    <row r="44" spans="1:9">
      <c r="A44" s="2">
        <v>43</v>
      </c>
      <c r="B44">
        <v>3</v>
      </c>
      <c r="C44">
        <v>2</v>
      </c>
      <c r="D44">
        <v>2</v>
      </c>
      <c r="E44" s="3">
        <f t="shared" si="3"/>
        <v>7</v>
      </c>
      <c r="F44">
        <f t="shared" si="1"/>
        <v>58.3333333333333</v>
      </c>
      <c r="I44" s="7"/>
    </row>
    <row r="45" spans="1:9">
      <c r="A45" s="2">
        <v>44</v>
      </c>
      <c r="B45">
        <v>4</v>
      </c>
      <c r="C45">
        <v>4</v>
      </c>
      <c r="D45">
        <v>3</v>
      </c>
      <c r="E45" s="3">
        <f t="shared" si="3"/>
        <v>11</v>
      </c>
      <c r="F45">
        <f t="shared" si="1"/>
        <v>91.6666666666667</v>
      </c>
      <c r="G45" s="7">
        <v>0.454861111111111</v>
      </c>
      <c r="H45" s="7">
        <v>0.465972222222222</v>
      </c>
      <c r="I45" s="7" t="str">
        <f t="shared" si="4"/>
        <v>0:16:00</v>
      </c>
    </row>
    <row r="46" spans="1:9">
      <c r="A46" s="2">
        <v>45</v>
      </c>
      <c r="B46">
        <v>4</v>
      </c>
      <c r="C46">
        <v>2</v>
      </c>
      <c r="D46">
        <v>4</v>
      </c>
      <c r="E46" s="3">
        <f t="shared" si="3"/>
        <v>10</v>
      </c>
      <c r="F46">
        <f t="shared" si="1"/>
        <v>83.3333333333333</v>
      </c>
      <c r="G46" s="7">
        <v>0.454861111111111</v>
      </c>
      <c r="H46" s="7">
        <v>0.463194444444444</v>
      </c>
      <c r="I46" s="7" t="str">
        <f t="shared" si="4"/>
        <v>0:12:00</v>
      </c>
    </row>
    <row r="47" spans="1:9">
      <c r="A47" s="2">
        <v>46</v>
      </c>
      <c r="B47">
        <v>3</v>
      </c>
      <c r="C47">
        <v>3</v>
      </c>
      <c r="D47">
        <v>4</v>
      </c>
      <c r="E47" s="3">
        <f t="shared" si="3"/>
        <v>10</v>
      </c>
      <c r="F47">
        <f t="shared" si="1"/>
        <v>83.3333333333333</v>
      </c>
      <c r="G47" s="7">
        <v>0.455555555555556</v>
      </c>
      <c r="H47" s="7">
        <v>0.463888888888889</v>
      </c>
      <c r="I47" s="7" t="str">
        <f t="shared" si="4"/>
        <v>0:12:00</v>
      </c>
    </row>
    <row r="48" spans="1:9">
      <c r="A48" s="2">
        <v>47</v>
      </c>
      <c r="B48">
        <v>4</v>
      </c>
      <c r="C48">
        <v>2</v>
      </c>
      <c r="D48">
        <v>4</v>
      </c>
      <c r="E48" s="3">
        <f t="shared" si="3"/>
        <v>10</v>
      </c>
      <c r="F48">
        <f t="shared" si="1"/>
        <v>83.3333333333333</v>
      </c>
      <c r="G48" s="7">
        <v>0.454861111111111</v>
      </c>
      <c r="H48" s="7">
        <v>0.465277777777778</v>
      </c>
      <c r="I48" s="7" t="str">
        <f t="shared" si="4"/>
        <v>0:15:00</v>
      </c>
    </row>
    <row r="49" spans="1:9">
      <c r="A49" s="2">
        <v>48</v>
      </c>
      <c r="B49">
        <v>4</v>
      </c>
      <c r="C49">
        <v>2</v>
      </c>
      <c r="D49">
        <v>4</v>
      </c>
      <c r="E49" s="3">
        <f t="shared" si="3"/>
        <v>10</v>
      </c>
      <c r="F49">
        <f t="shared" si="1"/>
        <v>83.3333333333333</v>
      </c>
      <c r="G49" s="7">
        <v>0.451388888888889</v>
      </c>
      <c r="H49" s="7">
        <v>0.463194444444444</v>
      </c>
      <c r="I49" s="7" t="str">
        <f t="shared" si="4"/>
        <v>0:17:00</v>
      </c>
    </row>
    <row r="50" spans="1:9">
      <c r="A50" s="2">
        <v>49</v>
      </c>
      <c r="B50">
        <v>4</v>
      </c>
      <c r="C50">
        <v>4</v>
      </c>
      <c r="D50">
        <v>2</v>
      </c>
      <c r="E50" s="3">
        <f t="shared" si="3"/>
        <v>10</v>
      </c>
      <c r="F50">
        <f t="shared" si="1"/>
        <v>83.3333333333333</v>
      </c>
      <c r="I50" s="7"/>
    </row>
    <row r="51" spans="1:9">
      <c r="A51" s="2">
        <v>50</v>
      </c>
      <c r="B51">
        <v>3</v>
      </c>
      <c r="C51">
        <v>1</v>
      </c>
      <c r="D51">
        <v>3</v>
      </c>
      <c r="E51" s="3">
        <f t="shared" si="3"/>
        <v>7</v>
      </c>
      <c r="F51">
        <f t="shared" si="1"/>
        <v>58.3333333333333</v>
      </c>
      <c r="G51" s="7">
        <v>0.120138888888889</v>
      </c>
      <c r="H51" s="7">
        <v>0.130555555555556</v>
      </c>
      <c r="I51" s="7" t="str">
        <f t="shared" si="4"/>
        <v>0:15:00</v>
      </c>
    </row>
    <row r="52" spans="1:9">
      <c r="A52" s="2">
        <v>51</v>
      </c>
      <c r="B52">
        <v>4</v>
      </c>
      <c r="C52">
        <v>2</v>
      </c>
      <c r="D52">
        <v>2</v>
      </c>
      <c r="E52" s="3">
        <f t="shared" si="3"/>
        <v>8</v>
      </c>
      <c r="F52">
        <f t="shared" si="1"/>
        <v>66.6666666666667</v>
      </c>
      <c r="G52" s="7">
        <v>0.454861111111111</v>
      </c>
      <c r="H52" s="7">
        <v>0.463194444444444</v>
      </c>
      <c r="I52" s="7" t="str">
        <f t="shared" si="4"/>
        <v>0:12:00</v>
      </c>
    </row>
    <row r="53" spans="1:9">
      <c r="A53" s="2">
        <v>52</v>
      </c>
      <c r="B53">
        <v>4</v>
      </c>
      <c r="C53">
        <v>3</v>
      </c>
      <c r="D53">
        <v>2</v>
      </c>
      <c r="E53" s="3">
        <f t="shared" si="3"/>
        <v>9</v>
      </c>
      <c r="F53">
        <f t="shared" si="1"/>
        <v>75</v>
      </c>
      <c r="G53" s="7">
        <v>0.120833333333333</v>
      </c>
      <c r="H53" s="7">
        <v>0.131944444444444</v>
      </c>
      <c r="I53" s="7" t="str">
        <f t="shared" si="4"/>
        <v>0:16:00</v>
      </c>
    </row>
    <row r="54" spans="1:9">
      <c r="A54" s="2">
        <v>53</v>
      </c>
      <c r="B54">
        <v>2</v>
      </c>
      <c r="C54">
        <v>3</v>
      </c>
      <c r="D54">
        <v>3</v>
      </c>
      <c r="E54" s="3">
        <f t="shared" si="3"/>
        <v>8</v>
      </c>
      <c r="F54">
        <f t="shared" si="1"/>
        <v>66.6666666666667</v>
      </c>
      <c r="G54" s="7">
        <v>0.454861111111111</v>
      </c>
      <c r="H54" s="7">
        <v>0.463194444444444</v>
      </c>
      <c r="I54" s="7" t="str">
        <f t="shared" si="4"/>
        <v>0:12:00</v>
      </c>
    </row>
    <row r="55" spans="1:9">
      <c r="A55" s="2">
        <v>54</v>
      </c>
      <c r="B55">
        <v>4</v>
      </c>
      <c r="C55">
        <v>2</v>
      </c>
      <c r="D55">
        <v>2</v>
      </c>
      <c r="E55" s="3">
        <f t="shared" si="3"/>
        <v>8</v>
      </c>
      <c r="F55">
        <f t="shared" si="1"/>
        <v>66.6666666666667</v>
      </c>
      <c r="G55" s="7">
        <v>0.454861111111111</v>
      </c>
      <c r="H55" s="7">
        <v>0.463194444444444</v>
      </c>
      <c r="I55" s="7" t="str">
        <f t="shared" si="4"/>
        <v>0:12:00</v>
      </c>
    </row>
    <row r="56" spans="1:9">
      <c r="A56" s="2">
        <v>55</v>
      </c>
      <c r="B56">
        <v>3</v>
      </c>
      <c r="C56">
        <v>3</v>
      </c>
      <c r="D56">
        <v>3</v>
      </c>
      <c r="E56" s="3">
        <f t="shared" si="3"/>
        <v>9</v>
      </c>
      <c r="F56">
        <f t="shared" si="1"/>
        <v>75</v>
      </c>
      <c r="G56" s="7">
        <v>0.454861111111111</v>
      </c>
      <c r="H56" s="7">
        <v>0.463194444444444</v>
      </c>
      <c r="I56" s="7" t="str">
        <f t="shared" si="4"/>
        <v>0:12:00</v>
      </c>
    </row>
    <row r="57" spans="1:9">
      <c r="A57" s="2">
        <v>56</v>
      </c>
      <c r="B57">
        <v>4</v>
      </c>
      <c r="C57">
        <v>3</v>
      </c>
      <c r="D57">
        <v>4</v>
      </c>
      <c r="E57" s="3">
        <f t="shared" si="3"/>
        <v>11</v>
      </c>
      <c r="F57">
        <f t="shared" si="1"/>
        <v>91.6666666666667</v>
      </c>
      <c r="G57" s="7">
        <v>0.454861111111111</v>
      </c>
      <c r="H57" s="7">
        <v>0.463888888888889</v>
      </c>
      <c r="I57" s="7" t="str">
        <f t="shared" si="4"/>
        <v>0:13:00</v>
      </c>
    </row>
    <row r="58" spans="1:9">
      <c r="A58" s="2">
        <v>57</v>
      </c>
      <c r="B58">
        <v>3</v>
      </c>
      <c r="C58">
        <v>4</v>
      </c>
      <c r="D58">
        <v>2</v>
      </c>
      <c r="E58" s="3">
        <f t="shared" si="3"/>
        <v>9</v>
      </c>
      <c r="F58">
        <f t="shared" si="1"/>
        <v>75</v>
      </c>
      <c r="G58" s="7">
        <v>0.121527777777778</v>
      </c>
      <c r="H58" s="7">
        <v>0.134027777777778</v>
      </c>
      <c r="I58" s="7" t="str">
        <f t="shared" si="4"/>
        <v>0:18:00</v>
      </c>
    </row>
    <row r="59" spans="1:9">
      <c r="A59" s="2">
        <v>58</v>
      </c>
      <c r="B59">
        <v>4</v>
      </c>
      <c r="C59">
        <v>4</v>
      </c>
      <c r="D59">
        <v>3</v>
      </c>
      <c r="E59" s="3">
        <f t="shared" si="3"/>
        <v>11</v>
      </c>
      <c r="F59">
        <f t="shared" si="1"/>
        <v>91.6666666666667</v>
      </c>
      <c r="G59" s="7">
        <v>0.120138888888889</v>
      </c>
      <c r="H59" s="7">
        <v>0.134027777777778</v>
      </c>
      <c r="I59" s="7" t="str">
        <f t="shared" si="4"/>
        <v>0:20:00</v>
      </c>
    </row>
    <row r="60" spans="1:9">
      <c r="A60" s="2">
        <v>59</v>
      </c>
      <c r="B60">
        <v>4</v>
      </c>
      <c r="C60">
        <v>4</v>
      </c>
      <c r="D60">
        <v>4</v>
      </c>
      <c r="E60" s="3">
        <f t="shared" si="3"/>
        <v>12</v>
      </c>
      <c r="F60">
        <f t="shared" si="1"/>
        <v>100</v>
      </c>
      <c r="I60" s="7"/>
    </row>
    <row r="61" spans="1:9">
      <c r="A61" s="2">
        <v>60</v>
      </c>
      <c r="B61">
        <v>4</v>
      </c>
      <c r="C61">
        <v>4</v>
      </c>
      <c r="D61">
        <v>4</v>
      </c>
      <c r="E61" s="3">
        <f t="shared" si="3"/>
        <v>12</v>
      </c>
      <c r="F61">
        <f t="shared" si="1"/>
        <v>100</v>
      </c>
      <c r="I61" s="7"/>
    </row>
    <row r="62" spans="1:9">
      <c r="A62" s="2">
        <v>61</v>
      </c>
      <c r="B62">
        <v>3</v>
      </c>
      <c r="C62">
        <v>4</v>
      </c>
      <c r="D62">
        <v>4</v>
      </c>
      <c r="E62" s="3">
        <f t="shared" si="3"/>
        <v>11</v>
      </c>
      <c r="F62">
        <f t="shared" si="1"/>
        <v>91.6666666666667</v>
      </c>
      <c r="I62" s="7"/>
    </row>
    <row r="63" spans="1:9">
      <c r="A63" s="2">
        <v>62</v>
      </c>
      <c r="B63">
        <v>4</v>
      </c>
      <c r="C63">
        <v>4</v>
      </c>
      <c r="D63">
        <v>2</v>
      </c>
      <c r="E63" s="3">
        <f t="shared" si="3"/>
        <v>10</v>
      </c>
      <c r="F63">
        <f t="shared" si="1"/>
        <v>83.3333333333333</v>
      </c>
      <c r="G63" s="7">
        <v>0.122222222222222</v>
      </c>
      <c r="H63" s="7">
        <v>0.129861111111111</v>
      </c>
      <c r="I63" s="7" t="str">
        <f t="shared" si="4"/>
        <v>0:11:00</v>
      </c>
    </row>
    <row r="64" spans="1:9">
      <c r="A64" s="2">
        <v>63</v>
      </c>
      <c r="B64">
        <v>4</v>
      </c>
      <c r="C64">
        <v>4</v>
      </c>
      <c r="D64">
        <v>4</v>
      </c>
      <c r="E64" s="3">
        <f t="shared" si="3"/>
        <v>12</v>
      </c>
      <c r="F64">
        <f t="shared" si="1"/>
        <v>100</v>
      </c>
      <c r="G64" s="7">
        <v>0.621527777777778</v>
      </c>
      <c r="H64" s="7">
        <v>0.626388888888889</v>
      </c>
      <c r="I64" s="7" t="str">
        <f t="shared" si="4"/>
        <v>0:07:00</v>
      </c>
    </row>
    <row r="65" spans="1:9">
      <c r="A65" s="2">
        <v>64</v>
      </c>
      <c r="B65">
        <v>4</v>
      </c>
      <c r="C65">
        <v>4</v>
      </c>
      <c r="D65">
        <v>4</v>
      </c>
      <c r="E65" s="3">
        <f t="shared" si="3"/>
        <v>12</v>
      </c>
      <c r="F65">
        <f t="shared" si="1"/>
        <v>100</v>
      </c>
      <c r="G65" s="7">
        <v>0.123611111111111</v>
      </c>
      <c r="H65" s="7">
        <v>0.129861111111111</v>
      </c>
      <c r="I65" s="7" t="str">
        <f t="shared" si="4"/>
        <v>0:09:00</v>
      </c>
    </row>
    <row r="66" spans="1:9">
      <c r="A66" s="2">
        <v>65</v>
      </c>
      <c r="B66">
        <v>3</v>
      </c>
      <c r="C66">
        <v>3</v>
      </c>
      <c r="D66">
        <v>4</v>
      </c>
      <c r="E66" s="3">
        <f t="shared" si="3"/>
        <v>10</v>
      </c>
      <c r="F66">
        <f t="shared" ref="F66:F72" si="5">(E66/12)*100</f>
        <v>83.3333333333333</v>
      </c>
      <c r="G66" s="7"/>
      <c r="I66" s="7"/>
    </row>
    <row r="67" spans="1:9">
      <c r="A67" s="2">
        <v>66</v>
      </c>
      <c r="B67">
        <v>4</v>
      </c>
      <c r="C67">
        <v>4</v>
      </c>
      <c r="D67">
        <v>4</v>
      </c>
      <c r="E67" s="3">
        <f t="shared" si="3"/>
        <v>12</v>
      </c>
      <c r="F67">
        <f t="shared" si="5"/>
        <v>100</v>
      </c>
      <c r="G67" s="7">
        <v>0.122916666666667</v>
      </c>
      <c r="H67" s="7">
        <v>0.132638888888889</v>
      </c>
      <c r="I67" s="7" t="str">
        <f t="shared" si="4"/>
        <v>0:14:00</v>
      </c>
    </row>
    <row r="68" spans="1:9">
      <c r="A68" s="2">
        <v>67</v>
      </c>
      <c r="B68">
        <v>3</v>
      </c>
      <c r="C68">
        <v>3</v>
      </c>
      <c r="D68">
        <v>2</v>
      </c>
      <c r="E68" s="3">
        <f t="shared" ref="E68:E72" si="6">SUM(B68:D68)</f>
        <v>8</v>
      </c>
      <c r="F68">
        <f t="shared" si="5"/>
        <v>66.6666666666667</v>
      </c>
      <c r="G68" s="7">
        <v>0.121527777777778</v>
      </c>
      <c r="H68" s="7">
        <v>0.132638888888889</v>
      </c>
      <c r="I68" s="7" t="str">
        <f t="shared" ref="I68:I72" si="7">TEXT(H68-G68,"h:mm:ss")</f>
        <v>0:16:00</v>
      </c>
    </row>
    <row r="69" spans="1:9">
      <c r="A69" s="2">
        <v>68</v>
      </c>
      <c r="B69">
        <v>4</v>
      </c>
      <c r="C69">
        <v>3</v>
      </c>
      <c r="D69">
        <v>4</v>
      </c>
      <c r="E69" s="3">
        <f t="shared" si="6"/>
        <v>11</v>
      </c>
      <c r="F69">
        <f t="shared" si="5"/>
        <v>91.6666666666667</v>
      </c>
      <c r="G69" s="7">
        <v>0.121527777777778</v>
      </c>
      <c r="H69" s="7">
        <v>0.130555555555556</v>
      </c>
      <c r="I69" s="7" t="str">
        <f t="shared" si="7"/>
        <v>0:13:00</v>
      </c>
    </row>
    <row r="70" spans="1:9">
      <c r="A70" s="2">
        <v>69</v>
      </c>
      <c r="B70">
        <v>4</v>
      </c>
      <c r="C70">
        <v>3</v>
      </c>
      <c r="D70">
        <v>3</v>
      </c>
      <c r="E70" s="3">
        <f t="shared" si="6"/>
        <v>10</v>
      </c>
      <c r="F70">
        <f t="shared" si="5"/>
        <v>83.3333333333333</v>
      </c>
      <c r="G70" s="7">
        <v>0.120833333333333</v>
      </c>
      <c r="H70" s="7">
        <v>0.132638888888889</v>
      </c>
      <c r="I70" s="7" t="str">
        <f t="shared" si="7"/>
        <v>0:17:00</v>
      </c>
    </row>
    <row r="71" spans="1:9">
      <c r="A71" s="2">
        <v>70</v>
      </c>
      <c r="B71">
        <v>4</v>
      </c>
      <c r="C71">
        <v>3</v>
      </c>
      <c r="D71">
        <v>3</v>
      </c>
      <c r="E71" s="3">
        <f t="shared" si="6"/>
        <v>10</v>
      </c>
      <c r="F71">
        <f t="shared" si="5"/>
        <v>83.3333333333333</v>
      </c>
      <c r="G71" s="7">
        <v>0.125</v>
      </c>
      <c r="H71" s="7">
        <v>0.134722222222222</v>
      </c>
      <c r="I71" s="7" t="str">
        <f t="shared" si="7"/>
        <v>0:14:00</v>
      </c>
    </row>
    <row r="72" spans="1:9">
      <c r="A72" s="9">
        <v>71</v>
      </c>
      <c r="B72">
        <v>3</v>
      </c>
      <c r="C72">
        <v>4</v>
      </c>
      <c r="D72">
        <v>2</v>
      </c>
      <c r="E72" s="3">
        <f t="shared" si="6"/>
        <v>9</v>
      </c>
      <c r="F72">
        <f t="shared" si="5"/>
        <v>75</v>
      </c>
      <c r="G72" s="7">
        <v>0.621527777777778</v>
      </c>
      <c r="H72" s="7">
        <v>0.631944444444444</v>
      </c>
      <c r="I72" s="7" t="str">
        <f t="shared" si="7"/>
        <v>0:15:00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6"/>
  <sheetViews>
    <sheetView topLeftCell="A63" workbookViewId="0">
      <selection activeCell="F101" sqref="F101"/>
    </sheetView>
  </sheetViews>
  <sheetFormatPr defaultColWidth="8.82857142857143" defaultRowHeight="15"/>
  <cols>
    <col min="2" max="2" width="19.3333333333333" customWidth="1"/>
    <col min="3" max="3" width="13.5047619047619" customWidth="1"/>
    <col min="4" max="4" width="13.8285714285714" customWidth="1"/>
    <col min="5" max="5" width="13" style="3" customWidth="1"/>
    <col min="6" max="6" width="14.6666666666667" customWidth="1"/>
    <col min="7" max="7" width="12.5047619047619" customWidth="1"/>
    <col min="8" max="8" width="11.1619047619048" customWidth="1"/>
    <col min="9" max="9" width="14.5047619047619" customWidth="1"/>
  </cols>
  <sheetData>
    <row r="1" ht="15.75" spans="1:9">
      <c r="A1" s="4" t="s">
        <v>0</v>
      </c>
      <c r="B1" s="1" t="s">
        <v>1</v>
      </c>
      <c r="C1" s="5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>
        <v>4</v>
      </c>
      <c r="C2">
        <v>4</v>
      </c>
      <c r="D2">
        <v>1</v>
      </c>
      <c r="E2" s="3">
        <f t="shared" ref="E2:E65" si="0">SUM(B2:D2)</f>
        <v>9</v>
      </c>
      <c r="F2">
        <f t="shared" ref="F2:F65" si="1">(E2/12)*100</f>
        <v>75</v>
      </c>
      <c r="G2" s="7">
        <v>0.190972222222222</v>
      </c>
      <c r="H2" s="7">
        <v>0.208333333333333</v>
      </c>
      <c r="I2" s="7" t="str">
        <f t="shared" ref="I2:I3" si="2">TEXT(H2-G2,"h:mm:ss")</f>
        <v>0:25:00</v>
      </c>
    </row>
    <row r="3" spans="1:9">
      <c r="A3" s="2">
        <v>2</v>
      </c>
      <c r="B3">
        <v>2</v>
      </c>
      <c r="C3">
        <v>2</v>
      </c>
      <c r="D3">
        <v>2</v>
      </c>
      <c r="E3" s="3">
        <f t="shared" si="0"/>
        <v>6</v>
      </c>
      <c r="F3">
        <f t="shared" si="1"/>
        <v>50</v>
      </c>
      <c r="G3" s="7">
        <v>0.194444444444444</v>
      </c>
      <c r="H3" s="7">
        <v>0.208333333333333</v>
      </c>
      <c r="I3" s="7" t="str">
        <f t="shared" si="2"/>
        <v>0:20:00</v>
      </c>
    </row>
    <row r="4" spans="1:9">
      <c r="A4" s="2">
        <v>3</v>
      </c>
      <c r="B4">
        <v>4</v>
      </c>
      <c r="C4">
        <v>4</v>
      </c>
      <c r="D4">
        <v>2</v>
      </c>
      <c r="E4" s="3">
        <f t="shared" si="0"/>
        <v>10</v>
      </c>
      <c r="F4">
        <f t="shared" si="1"/>
        <v>83.3333333333333</v>
      </c>
      <c r="I4" s="7"/>
    </row>
    <row r="5" spans="1:9">
      <c r="A5" s="2">
        <v>4</v>
      </c>
      <c r="B5">
        <v>3</v>
      </c>
      <c r="C5">
        <v>4</v>
      </c>
      <c r="D5">
        <v>2</v>
      </c>
      <c r="E5" s="3">
        <f t="shared" si="0"/>
        <v>9</v>
      </c>
      <c r="F5">
        <f t="shared" si="1"/>
        <v>75</v>
      </c>
      <c r="G5" s="7">
        <v>0.197916666666667</v>
      </c>
      <c r="H5" s="7">
        <v>0.208333333333333</v>
      </c>
      <c r="I5" s="7" t="str">
        <f>TEXT(H5-G5,"h:mm:ss")</f>
        <v>0:15:00</v>
      </c>
    </row>
    <row r="6" spans="1:9">
      <c r="A6" s="2">
        <v>5</v>
      </c>
      <c r="B6">
        <v>4</v>
      </c>
      <c r="C6">
        <v>4</v>
      </c>
      <c r="D6">
        <v>1</v>
      </c>
      <c r="E6" s="3">
        <f t="shared" si="0"/>
        <v>9</v>
      </c>
      <c r="F6">
        <f t="shared" si="1"/>
        <v>75</v>
      </c>
      <c r="G6" s="7">
        <v>0.197916666666667</v>
      </c>
      <c r="H6" s="7">
        <v>0.211805555555556</v>
      </c>
      <c r="I6" s="7" t="str">
        <f>TEXT(H6-G6,"h:mm:ss")</f>
        <v>0:20:00</v>
      </c>
    </row>
    <row r="7" spans="1:9">
      <c r="A7" s="2">
        <v>6</v>
      </c>
      <c r="B7">
        <v>2</v>
      </c>
      <c r="C7">
        <v>3</v>
      </c>
      <c r="D7">
        <v>2</v>
      </c>
      <c r="E7" s="3">
        <f t="shared" si="0"/>
        <v>7</v>
      </c>
      <c r="F7">
        <f t="shared" si="1"/>
        <v>58.3333333333333</v>
      </c>
      <c r="I7" s="7"/>
    </row>
    <row r="8" spans="1:9">
      <c r="A8" s="2">
        <v>7</v>
      </c>
      <c r="B8">
        <v>2</v>
      </c>
      <c r="C8">
        <v>3</v>
      </c>
      <c r="D8">
        <v>0</v>
      </c>
      <c r="E8" s="3">
        <f t="shared" si="0"/>
        <v>5</v>
      </c>
      <c r="F8">
        <f t="shared" si="1"/>
        <v>41.6666666666667</v>
      </c>
      <c r="G8" s="7">
        <v>0.194444444444444</v>
      </c>
      <c r="H8" s="7">
        <v>0.204861111111111</v>
      </c>
      <c r="I8" s="7" t="str">
        <f>TEXT(H8-G8,"h:mm:ss")</f>
        <v>0:15:00</v>
      </c>
    </row>
    <row r="9" spans="1:9">
      <c r="A9" s="2">
        <v>8</v>
      </c>
      <c r="B9">
        <v>4</v>
      </c>
      <c r="C9">
        <v>1</v>
      </c>
      <c r="D9">
        <v>2</v>
      </c>
      <c r="E9" s="3">
        <f t="shared" si="0"/>
        <v>7</v>
      </c>
      <c r="F9">
        <f t="shared" si="1"/>
        <v>58.3333333333333</v>
      </c>
      <c r="I9" s="7"/>
    </row>
    <row r="10" spans="1:9">
      <c r="A10" s="2">
        <v>9</v>
      </c>
      <c r="B10">
        <v>2</v>
      </c>
      <c r="C10">
        <v>1</v>
      </c>
      <c r="D10">
        <v>2</v>
      </c>
      <c r="E10" s="3">
        <f t="shared" si="0"/>
        <v>5</v>
      </c>
      <c r="F10">
        <f t="shared" si="1"/>
        <v>41.6666666666667</v>
      </c>
      <c r="I10" s="7"/>
    </row>
    <row r="11" spans="1:9">
      <c r="A11" s="2">
        <v>10</v>
      </c>
      <c r="B11">
        <v>2</v>
      </c>
      <c r="C11">
        <v>3</v>
      </c>
      <c r="D11">
        <v>1</v>
      </c>
      <c r="E11" s="3">
        <f t="shared" si="0"/>
        <v>6</v>
      </c>
      <c r="F11">
        <f t="shared" si="1"/>
        <v>50</v>
      </c>
      <c r="G11" s="7">
        <v>0.197916666666667</v>
      </c>
      <c r="H11" s="7">
        <v>0.208333333333333</v>
      </c>
      <c r="I11" s="7" t="str">
        <f>TEXT(H11-G11,"h:mm:ss")</f>
        <v>0:15:00</v>
      </c>
    </row>
    <row r="12" spans="1:9">
      <c r="A12" s="2">
        <v>11</v>
      </c>
      <c r="B12">
        <v>1</v>
      </c>
      <c r="C12">
        <v>3</v>
      </c>
      <c r="D12">
        <v>1</v>
      </c>
      <c r="E12" s="3">
        <f t="shared" si="0"/>
        <v>5</v>
      </c>
      <c r="F12">
        <f t="shared" si="1"/>
        <v>41.6666666666667</v>
      </c>
      <c r="G12" s="7">
        <v>0.197916666666667</v>
      </c>
      <c r="H12" s="7">
        <v>0.208333333333333</v>
      </c>
      <c r="I12" s="7" t="str">
        <f>TEXT(H12-G12,"h:mm:ss")</f>
        <v>0:15:00</v>
      </c>
    </row>
    <row r="13" spans="1:9">
      <c r="A13" s="2">
        <v>12</v>
      </c>
      <c r="B13">
        <v>2</v>
      </c>
      <c r="C13">
        <v>3</v>
      </c>
      <c r="D13">
        <v>2</v>
      </c>
      <c r="E13" s="3">
        <f t="shared" si="0"/>
        <v>7</v>
      </c>
      <c r="F13">
        <f t="shared" si="1"/>
        <v>58.3333333333333</v>
      </c>
      <c r="G13" s="7">
        <v>0.196527777777778</v>
      </c>
      <c r="H13" s="7">
        <v>0.208333333333333</v>
      </c>
      <c r="I13" s="7" t="str">
        <f>TEXT(H13-G13,"h:mm:ss")</f>
        <v>0:17:00</v>
      </c>
    </row>
    <row r="14" spans="1:9">
      <c r="A14" s="2">
        <v>13</v>
      </c>
      <c r="B14">
        <v>4</v>
      </c>
      <c r="C14">
        <v>3</v>
      </c>
      <c r="D14">
        <v>3</v>
      </c>
      <c r="E14" s="3">
        <f t="shared" si="0"/>
        <v>10</v>
      </c>
      <c r="F14">
        <f t="shared" si="1"/>
        <v>83.3333333333333</v>
      </c>
      <c r="I14" s="7"/>
    </row>
    <row r="15" spans="1:9">
      <c r="A15" s="2">
        <v>14</v>
      </c>
      <c r="B15">
        <v>2</v>
      </c>
      <c r="C15">
        <v>2</v>
      </c>
      <c r="D15">
        <v>2</v>
      </c>
      <c r="E15" s="3">
        <f t="shared" si="0"/>
        <v>6</v>
      </c>
      <c r="F15">
        <f t="shared" si="1"/>
        <v>50</v>
      </c>
      <c r="I15" s="7"/>
    </row>
    <row r="16" spans="1:9">
      <c r="A16" s="2">
        <v>15</v>
      </c>
      <c r="B16">
        <v>3</v>
      </c>
      <c r="C16">
        <v>2</v>
      </c>
      <c r="D16">
        <v>3</v>
      </c>
      <c r="E16" s="3">
        <f t="shared" si="0"/>
        <v>8</v>
      </c>
      <c r="F16">
        <f t="shared" si="1"/>
        <v>66.6666666666667</v>
      </c>
      <c r="G16" s="7">
        <v>0.194444444444444</v>
      </c>
      <c r="H16" s="7">
        <v>0.207638888888889</v>
      </c>
      <c r="I16" s="7" t="str">
        <f>TEXT(H16-G16,"h:mm:ss")</f>
        <v>0:19:00</v>
      </c>
    </row>
    <row r="17" spans="1:9">
      <c r="A17" s="2">
        <v>16</v>
      </c>
      <c r="B17">
        <v>4</v>
      </c>
      <c r="C17">
        <v>1</v>
      </c>
      <c r="D17">
        <v>2</v>
      </c>
      <c r="E17" s="3">
        <f t="shared" si="0"/>
        <v>7</v>
      </c>
      <c r="F17">
        <f t="shared" si="1"/>
        <v>58.3333333333333</v>
      </c>
      <c r="G17" s="7">
        <v>0.199305555555556</v>
      </c>
      <c r="H17" s="7">
        <v>0.209027777777778</v>
      </c>
      <c r="I17" s="7" t="str">
        <f>TEXT(H17-G17,"h:mm:ss")</f>
        <v>0:14:00</v>
      </c>
    </row>
    <row r="18" spans="1:9">
      <c r="A18" s="2">
        <v>17</v>
      </c>
      <c r="B18">
        <v>2</v>
      </c>
      <c r="C18">
        <v>1</v>
      </c>
      <c r="D18">
        <v>3</v>
      </c>
      <c r="E18" s="3">
        <f t="shared" si="0"/>
        <v>6</v>
      </c>
      <c r="F18">
        <f t="shared" si="1"/>
        <v>50</v>
      </c>
      <c r="I18" s="7"/>
    </row>
    <row r="19" spans="1:9">
      <c r="A19" s="2">
        <v>18</v>
      </c>
      <c r="B19">
        <v>4</v>
      </c>
      <c r="C19">
        <v>2</v>
      </c>
      <c r="D19">
        <v>3</v>
      </c>
      <c r="E19" s="3">
        <f t="shared" si="0"/>
        <v>9</v>
      </c>
      <c r="F19">
        <f t="shared" si="1"/>
        <v>75</v>
      </c>
      <c r="G19" s="7">
        <v>0.195138888888889</v>
      </c>
      <c r="H19" s="7">
        <v>0.208333333333333</v>
      </c>
      <c r="I19" s="7" t="str">
        <f>TEXT(H19-G19,"h:mm:ss")</f>
        <v>0:19:00</v>
      </c>
    </row>
    <row r="20" spans="1:9">
      <c r="A20" s="2">
        <v>19</v>
      </c>
      <c r="B20">
        <v>2</v>
      </c>
      <c r="C20">
        <v>1</v>
      </c>
      <c r="D20">
        <v>3</v>
      </c>
      <c r="E20" s="3">
        <f t="shared" si="0"/>
        <v>6</v>
      </c>
      <c r="F20">
        <f t="shared" si="1"/>
        <v>50</v>
      </c>
      <c r="G20" s="7">
        <v>0.195833333333333</v>
      </c>
      <c r="H20" s="7">
        <v>0.211805555555556</v>
      </c>
      <c r="I20" s="7" t="str">
        <f>TEXT(H20-G20,"h:mm:ss")</f>
        <v>0:23:00</v>
      </c>
    </row>
    <row r="21" spans="1:9">
      <c r="A21" s="2">
        <v>20</v>
      </c>
      <c r="B21">
        <v>3</v>
      </c>
      <c r="C21">
        <v>1</v>
      </c>
      <c r="D21">
        <v>3</v>
      </c>
      <c r="E21" s="3">
        <f t="shared" si="0"/>
        <v>7</v>
      </c>
      <c r="F21">
        <f t="shared" si="1"/>
        <v>58.3333333333333</v>
      </c>
      <c r="I21" s="7"/>
    </row>
    <row r="22" spans="1:9">
      <c r="A22" s="2">
        <v>21</v>
      </c>
      <c r="B22">
        <v>3</v>
      </c>
      <c r="C22">
        <v>1</v>
      </c>
      <c r="D22">
        <v>3</v>
      </c>
      <c r="E22" s="3">
        <f t="shared" si="0"/>
        <v>7</v>
      </c>
      <c r="F22">
        <f t="shared" si="1"/>
        <v>58.3333333333333</v>
      </c>
      <c r="G22" s="7">
        <v>0.194444444444444</v>
      </c>
      <c r="H22" s="7">
        <v>0.210416666666667</v>
      </c>
      <c r="I22" s="7" t="str">
        <f>TEXT(H22-G22,"h:mm:ss")</f>
        <v>0:23:00</v>
      </c>
    </row>
    <row r="23" spans="1:9">
      <c r="A23" s="2">
        <v>22</v>
      </c>
      <c r="B23">
        <v>2</v>
      </c>
      <c r="C23">
        <v>1</v>
      </c>
      <c r="D23">
        <v>3</v>
      </c>
      <c r="E23" s="3">
        <f t="shared" si="0"/>
        <v>6</v>
      </c>
      <c r="F23">
        <f t="shared" si="1"/>
        <v>50</v>
      </c>
      <c r="I23" s="7"/>
    </row>
    <row r="24" spans="1:9">
      <c r="A24" s="2">
        <v>23</v>
      </c>
      <c r="B24">
        <v>1</v>
      </c>
      <c r="C24">
        <v>1</v>
      </c>
      <c r="D24">
        <v>2</v>
      </c>
      <c r="E24" s="3">
        <f t="shared" si="0"/>
        <v>4</v>
      </c>
      <c r="F24">
        <f t="shared" si="1"/>
        <v>33.3333333333333</v>
      </c>
      <c r="G24" s="7">
        <v>0.131944444444444</v>
      </c>
      <c r="H24" s="7">
        <v>0.139583333333333</v>
      </c>
      <c r="I24" s="7" t="str">
        <f t="shared" ref="I24:I37" si="3">TEXT(H24-G24,"h:mm:ss")</f>
        <v>0:11:00</v>
      </c>
    </row>
    <row r="25" spans="1:9">
      <c r="A25" s="2">
        <v>24</v>
      </c>
      <c r="B25">
        <v>3</v>
      </c>
      <c r="C25">
        <v>2</v>
      </c>
      <c r="D25">
        <v>2</v>
      </c>
      <c r="E25" s="3">
        <f t="shared" si="0"/>
        <v>7</v>
      </c>
      <c r="F25">
        <f t="shared" si="1"/>
        <v>58.3333333333333</v>
      </c>
      <c r="G25" s="7">
        <v>0.128472222222222</v>
      </c>
      <c r="H25" s="7">
        <v>0.138888888888889</v>
      </c>
      <c r="I25" s="7" t="str">
        <f t="shared" si="3"/>
        <v>0:15:00</v>
      </c>
    </row>
    <row r="26" spans="1:9">
      <c r="A26" s="2">
        <v>25</v>
      </c>
      <c r="B26">
        <v>3</v>
      </c>
      <c r="C26">
        <v>1</v>
      </c>
      <c r="D26">
        <v>2</v>
      </c>
      <c r="E26" s="3">
        <f t="shared" si="0"/>
        <v>6</v>
      </c>
      <c r="F26">
        <f t="shared" si="1"/>
        <v>50</v>
      </c>
      <c r="G26" s="7">
        <v>0.131944444444444</v>
      </c>
      <c r="H26" s="7">
        <v>0.140972222222222</v>
      </c>
      <c r="I26" s="7" t="str">
        <f t="shared" si="3"/>
        <v>0:13:00</v>
      </c>
    </row>
    <row r="27" spans="1:9">
      <c r="A27" s="2">
        <v>26</v>
      </c>
      <c r="B27">
        <v>2</v>
      </c>
      <c r="C27">
        <v>1</v>
      </c>
      <c r="D27">
        <v>1</v>
      </c>
      <c r="E27" s="3">
        <f t="shared" si="0"/>
        <v>4</v>
      </c>
      <c r="F27">
        <f t="shared" si="1"/>
        <v>33.3333333333333</v>
      </c>
      <c r="G27" s="7">
        <v>0.126388888888889</v>
      </c>
      <c r="H27" s="7">
        <v>0.142361111111111</v>
      </c>
      <c r="I27" s="7" t="str">
        <f t="shared" si="3"/>
        <v>0:23:00</v>
      </c>
    </row>
    <row r="28" spans="1:9">
      <c r="A28" s="2">
        <v>27</v>
      </c>
      <c r="B28">
        <v>2</v>
      </c>
      <c r="C28">
        <v>1</v>
      </c>
      <c r="D28">
        <v>0</v>
      </c>
      <c r="E28" s="3">
        <f t="shared" si="0"/>
        <v>3</v>
      </c>
      <c r="F28">
        <f t="shared" si="1"/>
        <v>25</v>
      </c>
      <c r="G28" s="7">
        <v>0.133333333333333</v>
      </c>
      <c r="H28" s="7">
        <v>0.144444444444444</v>
      </c>
      <c r="I28" s="7" t="str">
        <f t="shared" si="3"/>
        <v>0:16:00</v>
      </c>
    </row>
    <row r="29" spans="1:9">
      <c r="A29" s="2">
        <v>28</v>
      </c>
      <c r="B29">
        <v>2</v>
      </c>
      <c r="C29">
        <v>1</v>
      </c>
      <c r="D29">
        <v>2</v>
      </c>
      <c r="E29" s="3">
        <f t="shared" si="0"/>
        <v>5</v>
      </c>
      <c r="F29">
        <f t="shared" si="1"/>
        <v>41.6666666666667</v>
      </c>
      <c r="G29" s="7">
        <v>0.133333333333333</v>
      </c>
      <c r="H29" s="7">
        <v>0.144444444444444</v>
      </c>
      <c r="I29" s="7" t="str">
        <f t="shared" si="3"/>
        <v>0:16:00</v>
      </c>
    </row>
    <row r="30" spans="1:9">
      <c r="A30" s="2">
        <v>29</v>
      </c>
      <c r="B30">
        <v>2</v>
      </c>
      <c r="C30">
        <v>1</v>
      </c>
      <c r="D30">
        <v>2</v>
      </c>
      <c r="E30" s="3">
        <f t="shared" si="0"/>
        <v>5</v>
      </c>
      <c r="F30">
        <f t="shared" si="1"/>
        <v>41.6666666666667</v>
      </c>
      <c r="G30" s="7">
        <v>0.1375</v>
      </c>
      <c r="H30" s="7">
        <v>0.145833333333333</v>
      </c>
      <c r="I30" s="7" t="str">
        <f t="shared" si="3"/>
        <v>0:12:00</v>
      </c>
    </row>
    <row r="31" spans="1:9">
      <c r="A31" s="2">
        <v>30</v>
      </c>
      <c r="B31">
        <v>2</v>
      </c>
      <c r="C31">
        <v>1</v>
      </c>
      <c r="D31">
        <v>2</v>
      </c>
      <c r="E31" s="3">
        <f t="shared" si="0"/>
        <v>5</v>
      </c>
      <c r="F31">
        <f t="shared" si="1"/>
        <v>41.6666666666667</v>
      </c>
      <c r="G31" s="7">
        <v>0.135416666666667</v>
      </c>
      <c r="H31" s="7">
        <v>0.145833333333333</v>
      </c>
      <c r="I31" s="7" t="str">
        <f t="shared" si="3"/>
        <v>0:15:00</v>
      </c>
    </row>
    <row r="32" spans="1:9">
      <c r="A32" s="2">
        <v>31</v>
      </c>
      <c r="B32">
        <v>4</v>
      </c>
      <c r="C32">
        <v>1</v>
      </c>
      <c r="D32">
        <v>0</v>
      </c>
      <c r="E32" s="3">
        <f t="shared" si="0"/>
        <v>5</v>
      </c>
      <c r="F32">
        <f t="shared" si="1"/>
        <v>41.6666666666667</v>
      </c>
      <c r="G32" s="7">
        <v>0.135416666666667</v>
      </c>
      <c r="H32" s="7">
        <v>0.145833333333333</v>
      </c>
      <c r="I32" s="7" t="str">
        <f t="shared" si="3"/>
        <v>0:15:00</v>
      </c>
    </row>
    <row r="33" spans="1:9">
      <c r="A33" s="2">
        <v>32</v>
      </c>
      <c r="B33">
        <v>2</v>
      </c>
      <c r="C33">
        <v>1</v>
      </c>
      <c r="D33">
        <v>2</v>
      </c>
      <c r="E33" s="3">
        <f t="shared" si="0"/>
        <v>5</v>
      </c>
      <c r="F33">
        <f t="shared" si="1"/>
        <v>41.6666666666667</v>
      </c>
      <c r="G33" s="7">
        <v>0.139583333333333</v>
      </c>
      <c r="H33" s="7">
        <v>0.147916666666667</v>
      </c>
      <c r="I33" s="7" t="str">
        <f t="shared" si="3"/>
        <v>0:12:00</v>
      </c>
    </row>
    <row r="34" spans="1:9">
      <c r="A34" s="2">
        <v>33</v>
      </c>
      <c r="B34">
        <v>1</v>
      </c>
      <c r="C34">
        <v>1</v>
      </c>
      <c r="D34">
        <v>0</v>
      </c>
      <c r="E34" s="3">
        <f t="shared" si="0"/>
        <v>2</v>
      </c>
      <c r="F34">
        <f t="shared" si="1"/>
        <v>16.6666666666667</v>
      </c>
      <c r="G34" s="7">
        <v>0.139583333333333</v>
      </c>
      <c r="H34" s="7">
        <v>0.147222222222222</v>
      </c>
      <c r="I34" s="7" t="str">
        <f t="shared" si="3"/>
        <v>0:11:00</v>
      </c>
    </row>
    <row r="35" spans="1:9">
      <c r="A35" s="2">
        <v>34</v>
      </c>
      <c r="B35">
        <v>2</v>
      </c>
      <c r="C35">
        <v>1</v>
      </c>
      <c r="D35">
        <v>0</v>
      </c>
      <c r="E35" s="3">
        <f t="shared" si="0"/>
        <v>3</v>
      </c>
      <c r="F35">
        <f t="shared" si="1"/>
        <v>25</v>
      </c>
      <c r="G35" s="7">
        <v>0.138888888888889</v>
      </c>
      <c r="H35" s="7">
        <v>0.147222222222222</v>
      </c>
      <c r="I35" s="7" t="str">
        <f t="shared" si="3"/>
        <v>0:12:00</v>
      </c>
    </row>
    <row r="36" spans="1:9">
      <c r="A36" s="2">
        <v>35</v>
      </c>
      <c r="B36">
        <v>2</v>
      </c>
      <c r="C36">
        <v>2</v>
      </c>
      <c r="D36">
        <v>3</v>
      </c>
      <c r="E36" s="3">
        <f t="shared" si="0"/>
        <v>7</v>
      </c>
      <c r="F36">
        <f t="shared" si="1"/>
        <v>58.3333333333333</v>
      </c>
      <c r="G36" s="7">
        <v>0.136805555555556</v>
      </c>
      <c r="H36" s="7">
        <v>0.147916666666667</v>
      </c>
      <c r="I36" s="7" t="str">
        <f t="shared" si="3"/>
        <v>0:16:00</v>
      </c>
    </row>
    <row r="37" spans="1:9">
      <c r="A37" s="2">
        <v>36</v>
      </c>
      <c r="B37">
        <v>4</v>
      </c>
      <c r="C37">
        <v>3</v>
      </c>
      <c r="D37">
        <v>2</v>
      </c>
      <c r="E37" s="3">
        <f t="shared" si="0"/>
        <v>9</v>
      </c>
      <c r="F37">
        <f t="shared" si="1"/>
        <v>75</v>
      </c>
      <c r="G37" s="7">
        <v>0.138888888888889</v>
      </c>
      <c r="H37" s="7">
        <v>0.149305555555556</v>
      </c>
      <c r="I37" s="7" t="str">
        <f t="shared" si="3"/>
        <v>0:15:00</v>
      </c>
    </row>
    <row r="38" spans="1:9">
      <c r="A38" s="2">
        <v>37</v>
      </c>
      <c r="B38">
        <v>2</v>
      </c>
      <c r="C38">
        <v>1</v>
      </c>
      <c r="D38">
        <v>2</v>
      </c>
      <c r="E38" s="3">
        <f t="shared" si="0"/>
        <v>5</v>
      </c>
      <c r="F38">
        <f t="shared" si="1"/>
        <v>41.6666666666667</v>
      </c>
      <c r="I38" s="7"/>
    </row>
    <row r="39" spans="1:9">
      <c r="A39" s="2">
        <v>38</v>
      </c>
      <c r="B39">
        <v>1</v>
      </c>
      <c r="C39">
        <v>2</v>
      </c>
      <c r="D39">
        <v>1</v>
      </c>
      <c r="E39" s="3">
        <f t="shared" si="0"/>
        <v>4</v>
      </c>
      <c r="F39">
        <f t="shared" si="1"/>
        <v>33.3333333333333</v>
      </c>
      <c r="G39" s="7">
        <v>0.135416666666667</v>
      </c>
      <c r="H39" s="7">
        <v>0.152777777777778</v>
      </c>
      <c r="I39" s="7" t="str">
        <f>TEXT(H39-G39,"h:mm:ss")</f>
        <v>0:25:00</v>
      </c>
    </row>
    <row r="40" spans="1:9">
      <c r="A40" s="2">
        <v>39</v>
      </c>
      <c r="B40">
        <v>2</v>
      </c>
      <c r="C40">
        <v>1</v>
      </c>
      <c r="D40">
        <v>2</v>
      </c>
      <c r="E40" s="3">
        <f t="shared" si="0"/>
        <v>5</v>
      </c>
      <c r="F40">
        <f t="shared" si="1"/>
        <v>41.6666666666667</v>
      </c>
      <c r="G40" s="7">
        <v>0.135416666666667</v>
      </c>
      <c r="H40" s="7">
        <v>0.152777777777778</v>
      </c>
      <c r="I40" s="7" t="str">
        <f>TEXT(H40-G40,"h:mm:ss")</f>
        <v>0:25:00</v>
      </c>
    </row>
    <row r="41" spans="1:9">
      <c r="A41" s="2">
        <v>40</v>
      </c>
      <c r="B41">
        <v>2</v>
      </c>
      <c r="C41">
        <v>2</v>
      </c>
      <c r="D41">
        <v>2</v>
      </c>
      <c r="E41" s="3">
        <f t="shared" si="0"/>
        <v>6</v>
      </c>
      <c r="F41">
        <f t="shared" si="1"/>
        <v>50</v>
      </c>
      <c r="G41" s="7">
        <v>0.135416666666667</v>
      </c>
      <c r="H41" s="7">
        <v>0.150694444444444</v>
      </c>
      <c r="I41" s="7" t="str">
        <f>TEXT(H41-G41,"h:mm:ss")</f>
        <v>0:22:00</v>
      </c>
    </row>
    <row r="42" spans="1:9">
      <c r="A42" s="2">
        <v>41</v>
      </c>
      <c r="B42">
        <v>1</v>
      </c>
      <c r="C42">
        <v>2</v>
      </c>
      <c r="D42">
        <v>3</v>
      </c>
      <c r="E42" s="3">
        <f t="shared" si="0"/>
        <v>6</v>
      </c>
      <c r="F42">
        <f t="shared" si="1"/>
        <v>50</v>
      </c>
      <c r="I42" s="7"/>
    </row>
    <row r="43" spans="1:9">
      <c r="A43" s="2">
        <v>42</v>
      </c>
      <c r="B43">
        <v>2</v>
      </c>
      <c r="C43">
        <v>2</v>
      </c>
      <c r="D43">
        <v>2</v>
      </c>
      <c r="E43" s="3">
        <f t="shared" si="0"/>
        <v>6</v>
      </c>
      <c r="F43">
        <f t="shared" si="1"/>
        <v>50</v>
      </c>
      <c r="G43" s="7">
        <v>0.145833333333333</v>
      </c>
      <c r="H43" s="7">
        <v>0.15625</v>
      </c>
      <c r="I43" s="7" t="str">
        <f>TEXT(H43-G43,"h:mm:ss")</f>
        <v>0:15:00</v>
      </c>
    </row>
    <row r="44" spans="1:9">
      <c r="A44" s="2">
        <v>43</v>
      </c>
      <c r="B44">
        <v>3</v>
      </c>
      <c r="C44">
        <v>2</v>
      </c>
      <c r="D44">
        <v>2</v>
      </c>
      <c r="E44" s="3">
        <f t="shared" si="0"/>
        <v>7</v>
      </c>
      <c r="F44">
        <f t="shared" si="1"/>
        <v>58.3333333333333</v>
      </c>
      <c r="I44" s="7"/>
    </row>
    <row r="45" spans="1:9">
      <c r="A45" s="2">
        <v>44</v>
      </c>
      <c r="B45">
        <v>1</v>
      </c>
      <c r="C45">
        <v>3</v>
      </c>
      <c r="D45">
        <v>2</v>
      </c>
      <c r="E45" s="3">
        <f t="shared" si="0"/>
        <v>6</v>
      </c>
      <c r="F45">
        <f t="shared" si="1"/>
        <v>50</v>
      </c>
      <c r="G45" s="7">
        <v>0.138888888888889</v>
      </c>
      <c r="H45" s="7">
        <v>0.149305555555556</v>
      </c>
      <c r="I45" s="7" t="str">
        <f>TEXT(H45-G45,"h:mm:ss")</f>
        <v>0:15:00</v>
      </c>
    </row>
    <row r="46" spans="1:9">
      <c r="A46" s="2">
        <v>45</v>
      </c>
      <c r="B46">
        <v>2</v>
      </c>
      <c r="C46">
        <v>3</v>
      </c>
      <c r="D46">
        <v>4</v>
      </c>
      <c r="E46" s="3">
        <f t="shared" si="0"/>
        <v>9</v>
      </c>
      <c r="F46">
        <f t="shared" si="1"/>
        <v>75</v>
      </c>
      <c r="G46" s="7">
        <v>0.138194444444444</v>
      </c>
      <c r="H46" s="7">
        <v>0.153472222222222</v>
      </c>
      <c r="I46" s="7" t="str">
        <f>TEXT(H46-G46,"h:mm:ss")</f>
        <v>0:22:00</v>
      </c>
    </row>
    <row r="47" spans="1:9">
      <c r="A47" s="2">
        <v>46</v>
      </c>
      <c r="B47">
        <v>2</v>
      </c>
      <c r="C47">
        <v>3</v>
      </c>
      <c r="D47">
        <v>2</v>
      </c>
      <c r="E47" s="3">
        <f t="shared" si="0"/>
        <v>7</v>
      </c>
      <c r="F47">
        <f t="shared" si="1"/>
        <v>58.3333333333333</v>
      </c>
      <c r="G47" s="7">
        <v>0.135416666666667</v>
      </c>
      <c r="H47" s="7">
        <v>0.150694444444444</v>
      </c>
      <c r="I47" s="7" t="str">
        <f>TEXT(H47-G47,"h:mm:ss")</f>
        <v>0:22:00</v>
      </c>
    </row>
    <row r="48" spans="1:9">
      <c r="A48" s="2">
        <v>47</v>
      </c>
      <c r="B48">
        <v>3</v>
      </c>
      <c r="C48">
        <v>1</v>
      </c>
      <c r="D48">
        <v>1</v>
      </c>
      <c r="E48" s="3">
        <f t="shared" si="0"/>
        <v>5</v>
      </c>
      <c r="F48">
        <f t="shared" si="1"/>
        <v>41.6666666666667</v>
      </c>
      <c r="G48" s="7">
        <v>0.138888888888889</v>
      </c>
      <c r="H48" s="7">
        <v>0.145833333333333</v>
      </c>
      <c r="I48" s="7" t="str">
        <f>TEXT(H48-G48,"h:mm:ss")</f>
        <v>0:10:00</v>
      </c>
    </row>
    <row r="49" spans="1:9">
      <c r="A49" s="2">
        <v>48</v>
      </c>
      <c r="B49">
        <v>2</v>
      </c>
      <c r="C49">
        <v>1</v>
      </c>
      <c r="D49">
        <v>1</v>
      </c>
      <c r="E49" s="3">
        <f t="shared" si="0"/>
        <v>4</v>
      </c>
      <c r="F49">
        <f t="shared" si="1"/>
        <v>33.3333333333333</v>
      </c>
      <c r="I49" s="7"/>
    </row>
    <row r="50" spans="1:9">
      <c r="A50" s="2">
        <v>49</v>
      </c>
      <c r="B50">
        <v>3</v>
      </c>
      <c r="C50">
        <v>4</v>
      </c>
      <c r="D50">
        <v>3</v>
      </c>
      <c r="E50" s="3">
        <f t="shared" si="0"/>
        <v>10</v>
      </c>
      <c r="F50">
        <f t="shared" si="1"/>
        <v>83.3333333333333</v>
      </c>
      <c r="I50" s="7"/>
    </row>
    <row r="51" spans="1:9">
      <c r="A51" s="2">
        <v>50</v>
      </c>
      <c r="B51">
        <v>3</v>
      </c>
      <c r="C51">
        <v>2</v>
      </c>
      <c r="D51">
        <v>2</v>
      </c>
      <c r="E51" s="3">
        <f t="shared" si="0"/>
        <v>7</v>
      </c>
      <c r="F51">
        <f t="shared" si="1"/>
        <v>58.3333333333333</v>
      </c>
      <c r="G51" s="7">
        <v>0.440972222222222</v>
      </c>
      <c r="H51" s="7">
        <v>0.452777777777778</v>
      </c>
      <c r="I51" s="7" t="str">
        <f>TEXT(H51-G51,"h:mm:ss")</f>
        <v>0:17:00</v>
      </c>
    </row>
    <row r="52" spans="1:9">
      <c r="A52" s="2">
        <v>51</v>
      </c>
      <c r="B52">
        <v>3</v>
      </c>
      <c r="C52">
        <v>2</v>
      </c>
      <c r="D52">
        <v>2</v>
      </c>
      <c r="E52" s="3">
        <f t="shared" si="0"/>
        <v>7</v>
      </c>
      <c r="F52">
        <f t="shared" si="1"/>
        <v>58.3333333333333</v>
      </c>
      <c r="G52" s="7">
        <v>0.438194444444444</v>
      </c>
      <c r="H52" s="7">
        <v>0.451388888888889</v>
      </c>
      <c r="I52" s="7" t="str">
        <f>TEXT(H52-G52,"h:mm:ss")</f>
        <v>0:19:00</v>
      </c>
    </row>
    <row r="53" spans="1:9">
      <c r="A53" s="2">
        <v>52</v>
      </c>
      <c r="B53">
        <v>3</v>
      </c>
      <c r="C53">
        <v>3</v>
      </c>
      <c r="D53">
        <v>1</v>
      </c>
      <c r="E53" s="3">
        <f t="shared" si="0"/>
        <v>7</v>
      </c>
      <c r="F53">
        <f t="shared" si="1"/>
        <v>58.3333333333333</v>
      </c>
      <c r="I53" s="7"/>
    </row>
    <row r="54" spans="1:9">
      <c r="A54" s="2">
        <v>53</v>
      </c>
      <c r="B54">
        <v>3</v>
      </c>
      <c r="C54">
        <v>4</v>
      </c>
      <c r="D54">
        <v>2</v>
      </c>
      <c r="E54" s="3">
        <f t="shared" si="0"/>
        <v>9</v>
      </c>
      <c r="F54">
        <f t="shared" si="1"/>
        <v>75</v>
      </c>
      <c r="G54" s="7">
        <v>0.440972222222222</v>
      </c>
      <c r="H54" s="7">
        <v>0.451388888888889</v>
      </c>
      <c r="I54" s="7" t="str">
        <f>TEXT(H54-G54,"h:mm:ss")</f>
        <v>0:15:00</v>
      </c>
    </row>
    <row r="55" spans="1:9">
      <c r="A55" s="2">
        <v>54</v>
      </c>
      <c r="B55">
        <v>3</v>
      </c>
      <c r="C55">
        <v>3</v>
      </c>
      <c r="D55">
        <v>3</v>
      </c>
      <c r="E55" s="3">
        <f t="shared" si="0"/>
        <v>9</v>
      </c>
      <c r="F55">
        <f t="shared" si="1"/>
        <v>75</v>
      </c>
      <c r="I55" s="7"/>
    </row>
    <row r="56" spans="1:9">
      <c r="A56" s="2">
        <v>55</v>
      </c>
      <c r="B56">
        <v>3</v>
      </c>
      <c r="C56">
        <v>2</v>
      </c>
      <c r="D56">
        <v>1</v>
      </c>
      <c r="E56" s="3">
        <f t="shared" si="0"/>
        <v>6</v>
      </c>
      <c r="F56">
        <f t="shared" si="1"/>
        <v>50</v>
      </c>
      <c r="I56" s="7"/>
    </row>
    <row r="57" spans="1:9">
      <c r="A57" s="2">
        <v>56</v>
      </c>
      <c r="B57">
        <v>3</v>
      </c>
      <c r="C57">
        <v>4</v>
      </c>
      <c r="D57">
        <v>4</v>
      </c>
      <c r="E57" s="3">
        <f t="shared" si="0"/>
        <v>11</v>
      </c>
      <c r="F57">
        <f t="shared" si="1"/>
        <v>91.6666666666667</v>
      </c>
      <c r="I57" s="7"/>
    </row>
    <row r="58" spans="1:9">
      <c r="A58" s="2">
        <v>57</v>
      </c>
      <c r="B58">
        <v>3</v>
      </c>
      <c r="C58">
        <v>3</v>
      </c>
      <c r="D58">
        <v>4</v>
      </c>
      <c r="E58" s="3">
        <f t="shared" si="0"/>
        <v>10</v>
      </c>
      <c r="F58">
        <f t="shared" si="1"/>
        <v>83.3333333333333</v>
      </c>
      <c r="I58" s="7"/>
    </row>
    <row r="59" spans="1:9">
      <c r="A59" s="2">
        <v>58</v>
      </c>
      <c r="B59">
        <v>3</v>
      </c>
      <c r="C59">
        <v>3</v>
      </c>
      <c r="D59">
        <v>4</v>
      </c>
      <c r="E59" s="3">
        <f t="shared" si="0"/>
        <v>10</v>
      </c>
      <c r="F59">
        <f t="shared" si="1"/>
        <v>83.3333333333333</v>
      </c>
      <c r="G59" s="7">
        <v>0.4375</v>
      </c>
      <c r="H59" s="7">
        <v>0.447916666666667</v>
      </c>
      <c r="I59" s="7" t="str">
        <f>TEXT(H59-G59,"h:mm:ss")</f>
        <v>0:15:00</v>
      </c>
    </row>
    <row r="60" spans="1:9">
      <c r="A60" s="2">
        <v>59</v>
      </c>
      <c r="B60">
        <v>3</v>
      </c>
      <c r="C60">
        <v>4</v>
      </c>
      <c r="D60">
        <v>4</v>
      </c>
      <c r="E60" s="3">
        <f t="shared" si="0"/>
        <v>11</v>
      </c>
      <c r="F60">
        <f t="shared" si="1"/>
        <v>91.6666666666667</v>
      </c>
      <c r="G60" s="7">
        <v>0.4375</v>
      </c>
      <c r="H60" s="7">
        <v>0.447916666666667</v>
      </c>
      <c r="I60" s="7" t="str">
        <f>TEXT(H60-G60,"h:mm:ss")</f>
        <v>0:15:00</v>
      </c>
    </row>
    <row r="61" spans="1:9">
      <c r="A61" s="2">
        <v>60</v>
      </c>
      <c r="B61">
        <v>4</v>
      </c>
      <c r="C61">
        <v>4</v>
      </c>
      <c r="D61">
        <v>4</v>
      </c>
      <c r="E61" s="3">
        <f t="shared" si="0"/>
        <v>12</v>
      </c>
      <c r="F61">
        <f t="shared" si="1"/>
        <v>100</v>
      </c>
      <c r="G61" s="7">
        <v>0.440972222222222</v>
      </c>
      <c r="H61" s="7">
        <v>0.451388888888889</v>
      </c>
      <c r="I61" s="7" t="str">
        <f>TEXT(H61-G61,"h:mm:ss")</f>
        <v>0:15:00</v>
      </c>
    </row>
    <row r="62" spans="1:9">
      <c r="A62" s="2">
        <v>61</v>
      </c>
      <c r="B62">
        <v>3</v>
      </c>
      <c r="C62">
        <v>2</v>
      </c>
      <c r="D62">
        <v>1</v>
      </c>
      <c r="E62" s="3">
        <f t="shared" si="0"/>
        <v>6</v>
      </c>
      <c r="F62">
        <f t="shared" si="1"/>
        <v>50</v>
      </c>
      <c r="I62" s="7"/>
    </row>
    <row r="63" spans="1:9">
      <c r="A63" s="2">
        <v>62</v>
      </c>
      <c r="B63">
        <v>3</v>
      </c>
      <c r="C63">
        <v>3</v>
      </c>
      <c r="D63">
        <v>4</v>
      </c>
      <c r="E63" s="3">
        <f t="shared" si="0"/>
        <v>10</v>
      </c>
      <c r="F63">
        <f t="shared" si="1"/>
        <v>83.3333333333333</v>
      </c>
      <c r="G63" s="7">
        <v>0.4375</v>
      </c>
      <c r="H63" s="7">
        <v>0.452083333333333</v>
      </c>
      <c r="I63" s="7" t="str">
        <f>TEXT(H63-G63,"h:mm:ss")</f>
        <v>0:21:00</v>
      </c>
    </row>
    <row r="64" spans="1:9">
      <c r="A64" s="2">
        <v>63</v>
      </c>
      <c r="B64">
        <v>2</v>
      </c>
      <c r="C64">
        <v>3</v>
      </c>
      <c r="D64">
        <v>3</v>
      </c>
      <c r="E64" s="3">
        <f t="shared" si="0"/>
        <v>8</v>
      </c>
      <c r="F64">
        <f t="shared" si="1"/>
        <v>66.6666666666667</v>
      </c>
      <c r="G64" s="7">
        <v>0.4375</v>
      </c>
      <c r="H64" s="7">
        <v>0.452777777777778</v>
      </c>
      <c r="I64" s="7" t="str">
        <f>TEXT(H64-G64,"h:mm:ss")</f>
        <v>0:22:00</v>
      </c>
    </row>
    <row r="65" spans="1:9">
      <c r="A65" s="2">
        <v>64</v>
      </c>
      <c r="B65">
        <v>3</v>
      </c>
      <c r="C65">
        <v>1</v>
      </c>
      <c r="D65">
        <v>3</v>
      </c>
      <c r="E65" s="3">
        <f t="shared" si="0"/>
        <v>7</v>
      </c>
      <c r="F65">
        <f t="shared" si="1"/>
        <v>58.3333333333333</v>
      </c>
      <c r="I65" s="7"/>
    </row>
    <row r="66" spans="1:9">
      <c r="A66" s="2">
        <v>65</v>
      </c>
      <c r="B66">
        <v>4</v>
      </c>
      <c r="C66">
        <v>3</v>
      </c>
      <c r="D66">
        <v>3</v>
      </c>
      <c r="E66" s="3">
        <f t="shared" ref="E66:E72" si="4">SUM(B66:D66)</f>
        <v>10</v>
      </c>
      <c r="F66">
        <f t="shared" ref="F66:F72" si="5">(E66/12)*100</f>
        <v>83.3333333333333</v>
      </c>
      <c r="G66" s="7">
        <v>0.438194444444444</v>
      </c>
      <c r="H66" s="7">
        <v>0.452083333333333</v>
      </c>
      <c r="I66" s="7" t="str">
        <f>TEXT(H66-G66,"h:mm:ss")</f>
        <v>0:20:00</v>
      </c>
    </row>
    <row r="67" spans="1:9">
      <c r="A67" s="2">
        <v>66</v>
      </c>
      <c r="B67">
        <v>4</v>
      </c>
      <c r="C67">
        <v>3</v>
      </c>
      <c r="D67">
        <v>2</v>
      </c>
      <c r="E67" s="3">
        <f t="shared" si="4"/>
        <v>9</v>
      </c>
      <c r="F67">
        <f t="shared" si="5"/>
        <v>75</v>
      </c>
      <c r="I67" s="7"/>
    </row>
    <row r="68" spans="1:9">
      <c r="A68" s="2">
        <v>67</v>
      </c>
      <c r="B68">
        <v>4</v>
      </c>
      <c r="C68">
        <v>2</v>
      </c>
      <c r="D68">
        <v>1</v>
      </c>
      <c r="E68" s="3">
        <f t="shared" si="4"/>
        <v>7</v>
      </c>
      <c r="F68">
        <f t="shared" si="5"/>
        <v>58.3333333333333</v>
      </c>
      <c r="I68" s="7"/>
    </row>
    <row r="69" spans="1:9">
      <c r="A69" s="2">
        <v>68</v>
      </c>
      <c r="B69">
        <v>3</v>
      </c>
      <c r="C69">
        <v>2</v>
      </c>
      <c r="D69">
        <v>3</v>
      </c>
      <c r="E69" s="3">
        <f t="shared" si="4"/>
        <v>8</v>
      </c>
      <c r="F69">
        <f t="shared" si="5"/>
        <v>66.6666666666667</v>
      </c>
      <c r="G69" s="7">
        <v>0.4375</v>
      </c>
      <c r="H69" s="7">
        <v>0.447916666666667</v>
      </c>
      <c r="I69" s="7" t="str">
        <f>TEXT(H69-G69,"h:mm:ss")</f>
        <v>0:15:00</v>
      </c>
    </row>
    <row r="70" spans="1:9">
      <c r="A70" s="2">
        <v>69</v>
      </c>
      <c r="B70">
        <v>3</v>
      </c>
      <c r="C70">
        <v>2</v>
      </c>
      <c r="D70">
        <v>1</v>
      </c>
      <c r="E70" s="3">
        <f t="shared" si="4"/>
        <v>6</v>
      </c>
      <c r="F70">
        <f t="shared" si="5"/>
        <v>50</v>
      </c>
      <c r="G70" s="7">
        <v>0.4375</v>
      </c>
      <c r="H70" s="7">
        <v>0.448611111111111</v>
      </c>
      <c r="I70" s="7" t="str">
        <f>TEXT(H70-G70,"h:mm:ss")</f>
        <v>0:16:00</v>
      </c>
    </row>
    <row r="71" spans="1:9">
      <c r="A71" s="2">
        <v>70</v>
      </c>
      <c r="B71">
        <v>3</v>
      </c>
      <c r="C71">
        <v>3</v>
      </c>
      <c r="D71">
        <v>1</v>
      </c>
      <c r="E71" s="3">
        <f t="shared" si="4"/>
        <v>7</v>
      </c>
      <c r="F71">
        <f t="shared" si="5"/>
        <v>58.3333333333333</v>
      </c>
      <c r="G71" s="7">
        <v>0.440277777777778</v>
      </c>
      <c r="H71" s="7">
        <v>0.447916666666667</v>
      </c>
      <c r="I71" s="7" t="str">
        <f>TEXT(H71-G71,"h:mm:ss")</f>
        <v>0:11:00</v>
      </c>
    </row>
    <row r="72" spans="1:9">
      <c r="A72" s="2">
        <v>71</v>
      </c>
      <c r="B72">
        <v>3</v>
      </c>
      <c r="C72">
        <v>4</v>
      </c>
      <c r="D72">
        <v>1</v>
      </c>
      <c r="E72" s="3">
        <f t="shared" si="4"/>
        <v>8</v>
      </c>
      <c r="F72">
        <f t="shared" si="5"/>
        <v>66.6666666666667</v>
      </c>
      <c r="G72" s="7">
        <v>0.193055555555556</v>
      </c>
      <c r="H72" s="7">
        <v>0.204166666666667</v>
      </c>
      <c r="I72" s="7" t="str">
        <f>TEXT(H72-G72,"h:mm:ss")</f>
        <v>0:16:00</v>
      </c>
    </row>
    <row r="73" spans="1:9">
      <c r="A73" s="2"/>
      <c r="G73" s="7"/>
      <c r="H73" s="7"/>
      <c r="I73" s="7"/>
    </row>
    <row r="74" spans="1:9">
      <c r="A74" s="2"/>
      <c r="G74" s="7"/>
      <c r="H74" s="7"/>
      <c r="I74" s="7"/>
    </row>
    <row r="75" spans="1:9">
      <c r="A75" s="2"/>
      <c r="G75" s="7"/>
      <c r="H75" s="7"/>
      <c r="I75" s="7"/>
    </row>
    <row r="76" spans="1:9">
      <c r="A76" s="2"/>
      <c r="I76" s="7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2"/>
  <sheetViews>
    <sheetView topLeftCell="A53" workbookViewId="0">
      <selection activeCell="G78" sqref="G78"/>
    </sheetView>
  </sheetViews>
  <sheetFormatPr defaultColWidth="8.82857142857143" defaultRowHeight="15"/>
  <cols>
    <col min="2" max="2" width="19.3333333333333" customWidth="1"/>
    <col min="3" max="3" width="13.5047619047619" customWidth="1"/>
    <col min="4" max="4" width="13.8285714285714" customWidth="1"/>
    <col min="5" max="5" width="13.5047619047619" style="3" customWidth="1"/>
    <col min="6" max="6" width="12.5047619047619" customWidth="1"/>
    <col min="7" max="7" width="11.5047619047619" customWidth="1"/>
    <col min="8" max="8" width="14.5047619047619" customWidth="1"/>
    <col min="9" max="9" width="14.6666666666667" customWidth="1"/>
  </cols>
  <sheetData>
    <row r="1" ht="15.75" spans="1:9">
      <c r="A1" s="4" t="s">
        <v>0</v>
      </c>
      <c r="B1" s="1" t="s">
        <v>1</v>
      </c>
      <c r="C1" s="5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1</v>
      </c>
      <c r="B2">
        <v>2</v>
      </c>
      <c r="C2">
        <v>1</v>
      </c>
      <c r="D2">
        <v>2</v>
      </c>
      <c r="E2" s="3">
        <f>SUM(B2:D2)</f>
        <v>5</v>
      </c>
      <c r="F2">
        <f t="shared" ref="F2:F65" si="0">(E2/12)*100</f>
        <v>41.6666666666667</v>
      </c>
      <c r="G2" s="7">
        <v>0.135416666666667</v>
      </c>
      <c r="H2" s="7">
        <v>0.15</v>
      </c>
      <c r="I2" s="7" t="str">
        <f t="shared" ref="I2:I12" si="1">TEXT(H2-G2,"h:mm:ss")</f>
        <v>0:21:00</v>
      </c>
    </row>
    <row r="3" spans="1:9">
      <c r="A3" s="2">
        <v>2</v>
      </c>
      <c r="B3">
        <v>3</v>
      </c>
      <c r="C3">
        <v>2</v>
      </c>
      <c r="D3">
        <v>1</v>
      </c>
      <c r="E3" s="3">
        <f t="shared" ref="E3:E66" si="2">SUM(B3:D3)</f>
        <v>6</v>
      </c>
      <c r="F3">
        <f t="shared" si="0"/>
        <v>50</v>
      </c>
      <c r="G3" s="7">
        <v>0.135416666666667</v>
      </c>
      <c r="H3" s="7">
        <v>0.149305555555556</v>
      </c>
      <c r="I3" s="7" t="str">
        <f t="shared" si="1"/>
        <v>0:20:00</v>
      </c>
    </row>
    <row r="4" spans="1:9">
      <c r="A4" s="2">
        <v>3</v>
      </c>
      <c r="B4">
        <v>3</v>
      </c>
      <c r="C4">
        <v>3</v>
      </c>
      <c r="D4">
        <v>1</v>
      </c>
      <c r="E4" s="3">
        <f t="shared" si="2"/>
        <v>7</v>
      </c>
      <c r="F4">
        <f t="shared" si="0"/>
        <v>58.3333333333333</v>
      </c>
      <c r="G4" s="7">
        <v>0.135416666666667</v>
      </c>
      <c r="H4" s="7">
        <v>0.145833333333333</v>
      </c>
      <c r="I4" s="7" t="str">
        <f t="shared" si="1"/>
        <v>0:15:00</v>
      </c>
    </row>
    <row r="5" spans="1:9">
      <c r="A5" s="2">
        <v>4</v>
      </c>
      <c r="B5">
        <v>2</v>
      </c>
      <c r="C5">
        <v>3</v>
      </c>
      <c r="D5">
        <v>1</v>
      </c>
      <c r="E5" s="3">
        <f t="shared" si="2"/>
        <v>6</v>
      </c>
      <c r="F5">
        <f t="shared" si="0"/>
        <v>50</v>
      </c>
      <c r="G5" s="7">
        <v>0.134722222222222</v>
      </c>
      <c r="H5" s="7">
        <v>0.145138888888889</v>
      </c>
      <c r="I5" s="7" t="str">
        <f t="shared" si="1"/>
        <v>0:15:00</v>
      </c>
    </row>
    <row r="6" spans="1:9">
      <c r="A6" s="2">
        <v>5</v>
      </c>
      <c r="B6">
        <v>3</v>
      </c>
      <c r="C6">
        <v>2</v>
      </c>
      <c r="D6">
        <v>1</v>
      </c>
      <c r="E6" s="3">
        <f t="shared" si="2"/>
        <v>6</v>
      </c>
      <c r="F6">
        <f t="shared" si="0"/>
        <v>50</v>
      </c>
      <c r="G6" s="7">
        <v>0.134722222222222</v>
      </c>
      <c r="H6" s="7">
        <v>0.145138888888889</v>
      </c>
      <c r="I6" s="7" t="str">
        <f t="shared" si="1"/>
        <v>0:15:00</v>
      </c>
    </row>
    <row r="7" spans="1:9">
      <c r="A7" s="2">
        <v>6</v>
      </c>
      <c r="B7">
        <v>3</v>
      </c>
      <c r="C7">
        <v>1</v>
      </c>
      <c r="D7">
        <v>2</v>
      </c>
      <c r="E7" s="3">
        <f t="shared" si="2"/>
        <v>6</v>
      </c>
      <c r="F7">
        <f t="shared" si="0"/>
        <v>50</v>
      </c>
      <c r="G7" s="7">
        <v>0.136111111111111</v>
      </c>
      <c r="H7" s="7">
        <v>0.145138888888889</v>
      </c>
      <c r="I7" s="7" t="str">
        <f t="shared" si="1"/>
        <v>0:13:00</v>
      </c>
    </row>
    <row r="8" spans="1:9">
      <c r="A8" s="2">
        <v>7</v>
      </c>
      <c r="B8">
        <v>3</v>
      </c>
      <c r="C8">
        <v>3</v>
      </c>
      <c r="D8">
        <v>1</v>
      </c>
      <c r="E8" s="3">
        <f t="shared" si="2"/>
        <v>7</v>
      </c>
      <c r="F8">
        <f t="shared" si="0"/>
        <v>58.3333333333333</v>
      </c>
      <c r="G8" s="7">
        <v>0.134722222222222</v>
      </c>
      <c r="H8" s="7">
        <v>0.145138888888889</v>
      </c>
      <c r="I8" s="7" t="str">
        <f t="shared" si="1"/>
        <v>0:15:00</v>
      </c>
    </row>
    <row r="9" spans="1:9">
      <c r="A9" s="2">
        <v>8</v>
      </c>
      <c r="B9">
        <v>3</v>
      </c>
      <c r="C9">
        <v>1</v>
      </c>
      <c r="D9">
        <v>1</v>
      </c>
      <c r="E9" s="3">
        <f t="shared" si="2"/>
        <v>5</v>
      </c>
      <c r="F9">
        <f t="shared" si="0"/>
        <v>41.6666666666667</v>
      </c>
      <c r="G9" s="7">
        <v>0.197222222222222</v>
      </c>
      <c r="H9" s="7">
        <v>0.211805555555556</v>
      </c>
      <c r="I9" s="7" t="str">
        <f t="shared" si="1"/>
        <v>0:21:00</v>
      </c>
    </row>
    <row r="10" spans="1:9">
      <c r="A10" s="2">
        <v>9</v>
      </c>
      <c r="B10">
        <v>2</v>
      </c>
      <c r="C10">
        <v>2</v>
      </c>
      <c r="D10">
        <v>2</v>
      </c>
      <c r="E10" s="3">
        <f t="shared" si="2"/>
        <v>6</v>
      </c>
      <c r="F10">
        <f t="shared" si="0"/>
        <v>50</v>
      </c>
      <c r="G10" s="7">
        <v>0.438194444444444</v>
      </c>
      <c r="H10" s="7">
        <v>0.451388888888889</v>
      </c>
      <c r="I10" s="7" t="str">
        <f t="shared" si="1"/>
        <v>0:19:00</v>
      </c>
    </row>
    <row r="11" spans="1:9">
      <c r="A11" s="2">
        <v>10</v>
      </c>
      <c r="B11">
        <v>2</v>
      </c>
      <c r="C11">
        <v>3</v>
      </c>
      <c r="D11">
        <v>4</v>
      </c>
      <c r="E11" s="3">
        <f t="shared" si="2"/>
        <v>9</v>
      </c>
      <c r="F11">
        <f t="shared" si="0"/>
        <v>75</v>
      </c>
      <c r="G11" s="7">
        <v>0.4375</v>
      </c>
      <c r="H11" s="7">
        <v>0.447916666666667</v>
      </c>
      <c r="I11" s="7" t="str">
        <f t="shared" si="1"/>
        <v>0:15:00</v>
      </c>
    </row>
    <row r="12" spans="1:9">
      <c r="A12" s="2">
        <v>11</v>
      </c>
      <c r="B12">
        <v>3</v>
      </c>
      <c r="C12">
        <v>3</v>
      </c>
      <c r="D12">
        <v>4</v>
      </c>
      <c r="E12" s="3">
        <f t="shared" si="2"/>
        <v>10</v>
      </c>
      <c r="F12">
        <f t="shared" si="0"/>
        <v>83.3333333333333</v>
      </c>
      <c r="G12" s="7">
        <v>0.438194444444444</v>
      </c>
      <c r="H12" s="7">
        <v>0.446527777777778</v>
      </c>
      <c r="I12" s="7" t="str">
        <f t="shared" si="1"/>
        <v>0:12:00</v>
      </c>
    </row>
    <row r="13" spans="1:9">
      <c r="A13" s="2">
        <v>12</v>
      </c>
      <c r="B13">
        <v>3</v>
      </c>
      <c r="C13">
        <v>2</v>
      </c>
      <c r="D13">
        <v>3</v>
      </c>
      <c r="E13" s="3">
        <f t="shared" si="2"/>
        <v>8</v>
      </c>
      <c r="F13">
        <f t="shared" si="0"/>
        <v>66.6666666666667</v>
      </c>
      <c r="G13" s="7"/>
      <c r="I13" s="7"/>
    </row>
    <row r="14" spans="1:9">
      <c r="A14" s="2">
        <v>13</v>
      </c>
      <c r="B14">
        <v>2</v>
      </c>
      <c r="C14">
        <v>1</v>
      </c>
      <c r="D14">
        <v>3</v>
      </c>
      <c r="E14" s="3">
        <f t="shared" si="2"/>
        <v>6</v>
      </c>
      <c r="F14">
        <f t="shared" si="0"/>
        <v>50</v>
      </c>
      <c r="G14" s="7">
        <v>0.4375</v>
      </c>
      <c r="H14" s="7">
        <v>0.451388888888889</v>
      </c>
      <c r="I14" s="7" t="str">
        <f t="shared" ref="I14:I25" si="3">TEXT(H14-G14,"h:mm:ss")</f>
        <v>0:20:00</v>
      </c>
    </row>
    <row r="15" spans="1:9">
      <c r="A15" s="2">
        <v>14</v>
      </c>
      <c r="B15">
        <v>2</v>
      </c>
      <c r="C15">
        <v>2</v>
      </c>
      <c r="D15">
        <v>3</v>
      </c>
      <c r="E15" s="3">
        <f t="shared" si="2"/>
        <v>7</v>
      </c>
      <c r="F15">
        <f t="shared" si="0"/>
        <v>58.3333333333333</v>
      </c>
      <c r="G15" s="7">
        <v>0.4375</v>
      </c>
      <c r="H15" s="7">
        <v>0.451388888888889</v>
      </c>
      <c r="I15" s="7" t="str">
        <f t="shared" si="3"/>
        <v>0:20:00</v>
      </c>
    </row>
    <row r="16" spans="1:9">
      <c r="A16" s="2">
        <v>15</v>
      </c>
      <c r="B16">
        <v>2</v>
      </c>
      <c r="C16">
        <v>2</v>
      </c>
      <c r="D16">
        <v>3</v>
      </c>
      <c r="E16" s="3">
        <f t="shared" si="2"/>
        <v>7</v>
      </c>
      <c r="F16">
        <f t="shared" si="0"/>
        <v>58.3333333333333</v>
      </c>
      <c r="G16" s="7">
        <v>0.4375</v>
      </c>
      <c r="H16" s="7">
        <v>0.451388888888889</v>
      </c>
      <c r="I16" s="7" t="str">
        <f t="shared" si="3"/>
        <v>0:20:00</v>
      </c>
    </row>
    <row r="17" spans="1:9">
      <c r="A17" s="2">
        <v>16</v>
      </c>
      <c r="B17">
        <v>3</v>
      </c>
      <c r="C17">
        <v>4</v>
      </c>
      <c r="D17">
        <v>2</v>
      </c>
      <c r="E17" s="3">
        <f t="shared" si="2"/>
        <v>9</v>
      </c>
      <c r="F17">
        <f t="shared" si="0"/>
        <v>75</v>
      </c>
      <c r="G17" s="7">
        <v>0.438194444444444</v>
      </c>
      <c r="H17" s="7">
        <v>0.45</v>
      </c>
      <c r="I17" s="7" t="str">
        <f t="shared" si="3"/>
        <v>0:17:00</v>
      </c>
    </row>
    <row r="18" spans="1:9">
      <c r="A18" s="2">
        <v>17</v>
      </c>
      <c r="B18">
        <v>3</v>
      </c>
      <c r="C18">
        <v>1</v>
      </c>
      <c r="D18">
        <v>2</v>
      </c>
      <c r="E18" s="3">
        <f t="shared" si="2"/>
        <v>6</v>
      </c>
      <c r="F18">
        <f t="shared" si="0"/>
        <v>50</v>
      </c>
      <c r="G18" s="7">
        <v>0.438194444444444</v>
      </c>
      <c r="H18" s="7">
        <v>0.451388888888889</v>
      </c>
      <c r="I18" s="7" t="str">
        <f t="shared" si="3"/>
        <v>0:19:00</v>
      </c>
    </row>
    <row r="19" spans="1:9">
      <c r="A19" s="2">
        <v>18</v>
      </c>
      <c r="B19">
        <v>3</v>
      </c>
      <c r="C19">
        <v>4</v>
      </c>
      <c r="D19">
        <v>4</v>
      </c>
      <c r="E19" s="3">
        <f t="shared" si="2"/>
        <v>11</v>
      </c>
      <c r="F19">
        <f t="shared" si="0"/>
        <v>91.6666666666667</v>
      </c>
      <c r="G19" s="7">
        <v>0.4375</v>
      </c>
      <c r="H19" s="7">
        <v>0.451388888888889</v>
      </c>
      <c r="I19" s="7" t="str">
        <f t="shared" si="3"/>
        <v>0:20:00</v>
      </c>
    </row>
    <row r="20" spans="1:9">
      <c r="A20" s="2">
        <v>19</v>
      </c>
      <c r="B20">
        <v>4</v>
      </c>
      <c r="C20">
        <v>4</v>
      </c>
      <c r="D20">
        <v>4</v>
      </c>
      <c r="E20" s="3">
        <f t="shared" si="2"/>
        <v>12</v>
      </c>
      <c r="F20">
        <f t="shared" si="0"/>
        <v>100</v>
      </c>
      <c r="G20" s="7">
        <v>0.438194444444444</v>
      </c>
      <c r="H20" s="7">
        <v>0.448611111111111</v>
      </c>
      <c r="I20" s="7" t="str">
        <f t="shared" si="3"/>
        <v>0:15:00</v>
      </c>
    </row>
    <row r="21" spans="1:9">
      <c r="A21" s="2">
        <v>20</v>
      </c>
      <c r="B21">
        <v>3</v>
      </c>
      <c r="C21">
        <v>4</v>
      </c>
      <c r="D21">
        <v>4</v>
      </c>
      <c r="E21" s="3">
        <f t="shared" si="2"/>
        <v>11</v>
      </c>
      <c r="F21">
        <f t="shared" si="0"/>
        <v>91.6666666666667</v>
      </c>
      <c r="G21" s="7">
        <v>0.438194444444444</v>
      </c>
      <c r="H21" s="7">
        <v>0.447222222222222</v>
      </c>
      <c r="I21" s="7" t="str">
        <f t="shared" si="3"/>
        <v>0:13:00</v>
      </c>
    </row>
    <row r="22" spans="1:9">
      <c r="A22" s="2">
        <v>21</v>
      </c>
      <c r="B22">
        <v>3</v>
      </c>
      <c r="C22">
        <v>2</v>
      </c>
      <c r="D22">
        <v>1</v>
      </c>
      <c r="E22" s="3">
        <f t="shared" si="2"/>
        <v>6</v>
      </c>
      <c r="F22">
        <f t="shared" si="0"/>
        <v>50</v>
      </c>
      <c r="G22" s="7">
        <v>0.438888888888889</v>
      </c>
      <c r="H22" s="7">
        <v>0.451388888888889</v>
      </c>
      <c r="I22" s="7" t="str">
        <f t="shared" si="3"/>
        <v>0:18:00</v>
      </c>
    </row>
    <row r="23" spans="1:9">
      <c r="A23" s="2">
        <v>22</v>
      </c>
      <c r="B23">
        <v>4</v>
      </c>
      <c r="C23">
        <v>3</v>
      </c>
      <c r="D23">
        <v>2</v>
      </c>
      <c r="E23" s="3">
        <f t="shared" si="2"/>
        <v>9</v>
      </c>
      <c r="F23">
        <f t="shared" si="0"/>
        <v>75</v>
      </c>
      <c r="G23" s="7">
        <v>0.441666666666667</v>
      </c>
      <c r="H23" s="7">
        <v>0.452083333333333</v>
      </c>
      <c r="I23" s="7" t="str">
        <f t="shared" si="3"/>
        <v>0:15:00</v>
      </c>
    </row>
    <row r="24" spans="1:9">
      <c r="A24" s="2">
        <v>23</v>
      </c>
      <c r="B24">
        <v>2</v>
      </c>
      <c r="C24">
        <v>3</v>
      </c>
      <c r="D24">
        <v>2</v>
      </c>
      <c r="E24" s="3">
        <f t="shared" si="2"/>
        <v>7</v>
      </c>
      <c r="F24">
        <f t="shared" si="0"/>
        <v>58.3333333333333</v>
      </c>
      <c r="G24" s="7">
        <v>0.438888888888889</v>
      </c>
      <c r="H24" s="7">
        <v>0.451388888888889</v>
      </c>
      <c r="I24" s="7" t="str">
        <f t="shared" si="3"/>
        <v>0:18:00</v>
      </c>
    </row>
    <row r="25" spans="1:9">
      <c r="A25" s="2">
        <v>24</v>
      </c>
      <c r="B25">
        <v>2</v>
      </c>
      <c r="C25">
        <v>3</v>
      </c>
      <c r="D25">
        <v>2</v>
      </c>
      <c r="E25" s="3">
        <f t="shared" si="2"/>
        <v>7</v>
      </c>
      <c r="F25">
        <f t="shared" si="0"/>
        <v>58.3333333333333</v>
      </c>
      <c r="G25" s="7">
        <v>0.438888888888889</v>
      </c>
      <c r="H25" s="7">
        <v>0.452083333333333</v>
      </c>
      <c r="I25" s="7" t="str">
        <f t="shared" si="3"/>
        <v>0:19:00</v>
      </c>
    </row>
    <row r="26" spans="1:9">
      <c r="A26" s="2">
        <v>25</v>
      </c>
      <c r="B26">
        <v>2</v>
      </c>
      <c r="C26">
        <v>1</v>
      </c>
      <c r="D26">
        <v>2</v>
      </c>
      <c r="E26" s="3">
        <f t="shared" si="2"/>
        <v>5</v>
      </c>
      <c r="F26">
        <f t="shared" si="0"/>
        <v>41.6666666666667</v>
      </c>
      <c r="I26" s="7"/>
    </row>
    <row r="27" spans="1:9">
      <c r="A27" s="2">
        <v>26</v>
      </c>
      <c r="B27">
        <v>3</v>
      </c>
      <c r="C27">
        <v>4</v>
      </c>
      <c r="D27">
        <v>2</v>
      </c>
      <c r="E27" s="3">
        <f t="shared" si="2"/>
        <v>9</v>
      </c>
      <c r="F27">
        <f t="shared" si="0"/>
        <v>75</v>
      </c>
      <c r="I27" s="7"/>
    </row>
    <row r="28" spans="1:9">
      <c r="A28" s="2">
        <v>27</v>
      </c>
      <c r="B28">
        <v>2</v>
      </c>
      <c r="C28">
        <v>4</v>
      </c>
      <c r="D28">
        <v>3</v>
      </c>
      <c r="E28" s="3">
        <f t="shared" si="2"/>
        <v>9</v>
      </c>
      <c r="F28">
        <f t="shared" si="0"/>
        <v>75</v>
      </c>
      <c r="G28" s="7">
        <v>0.4375</v>
      </c>
      <c r="H28" s="7">
        <v>0.444444444444444</v>
      </c>
      <c r="I28" s="7" t="str">
        <f>TEXT(H28-G28,"h:mm:ss")</f>
        <v>0:10:00</v>
      </c>
    </row>
    <row r="29" spans="1:9">
      <c r="A29" s="2">
        <v>28</v>
      </c>
      <c r="B29">
        <v>2</v>
      </c>
      <c r="C29">
        <v>2</v>
      </c>
      <c r="D29">
        <v>2</v>
      </c>
      <c r="E29" s="3">
        <f t="shared" si="2"/>
        <v>6</v>
      </c>
      <c r="F29">
        <f t="shared" si="0"/>
        <v>50</v>
      </c>
      <c r="G29" s="7">
        <v>0.197916666666667</v>
      </c>
      <c r="H29" s="7">
        <v>0.215277777777778</v>
      </c>
      <c r="I29" s="7" t="str">
        <f>TEXT(H29-G29,"h:mm:ss")</f>
        <v>0:25:00</v>
      </c>
    </row>
    <row r="30" spans="1:9">
      <c r="A30" s="2">
        <v>29</v>
      </c>
      <c r="B30">
        <v>2</v>
      </c>
      <c r="C30">
        <v>3</v>
      </c>
      <c r="D30">
        <v>1</v>
      </c>
      <c r="E30" s="3">
        <f t="shared" si="2"/>
        <v>6</v>
      </c>
      <c r="F30">
        <f t="shared" si="0"/>
        <v>50</v>
      </c>
      <c r="G30" s="7">
        <v>0.194444444444444</v>
      </c>
      <c r="H30" s="7">
        <v>0.208333333333333</v>
      </c>
      <c r="I30" s="7" t="str">
        <f>TEXT(H30-G30,"h:mm:ss")</f>
        <v>0:20:00</v>
      </c>
    </row>
    <row r="31" spans="1:9">
      <c r="A31" s="2">
        <v>30</v>
      </c>
      <c r="B31">
        <v>2</v>
      </c>
      <c r="C31">
        <v>3</v>
      </c>
      <c r="D31">
        <v>0</v>
      </c>
      <c r="E31" s="3">
        <f t="shared" si="2"/>
        <v>5</v>
      </c>
      <c r="F31">
        <f t="shared" si="0"/>
        <v>41.6666666666667</v>
      </c>
      <c r="G31" s="7">
        <v>0.197222222222222</v>
      </c>
      <c r="H31" s="7">
        <v>0.209027777777778</v>
      </c>
      <c r="I31" s="7" t="str">
        <f>TEXT(H31-G31,"h:mm:ss")</f>
        <v>0:17:00</v>
      </c>
    </row>
    <row r="32" spans="1:9">
      <c r="A32" s="2">
        <v>31</v>
      </c>
      <c r="B32">
        <v>2</v>
      </c>
      <c r="C32">
        <v>2</v>
      </c>
      <c r="D32">
        <v>4</v>
      </c>
      <c r="E32" s="3">
        <f t="shared" si="2"/>
        <v>8</v>
      </c>
      <c r="F32">
        <f t="shared" si="0"/>
        <v>66.6666666666667</v>
      </c>
      <c r="I32" s="7"/>
    </row>
    <row r="33" spans="1:9">
      <c r="A33" s="2">
        <v>32</v>
      </c>
      <c r="B33">
        <v>2</v>
      </c>
      <c r="C33">
        <v>2</v>
      </c>
      <c r="D33">
        <v>1</v>
      </c>
      <c r="E33" s="3">
        <f t="shared" si="2"/>
        <v>5</v>
      </c>
      <c r="F33">
        <f t="shared" si="0"/>
        <v>41.6666666666667</v>
      </c>
      <c r="I33" s="7"/>
    </row>
    <row r="34" spans="1:9">
      <c r="A34" s="2">
        <v>33</v>
      </c>
      <c r="B34">
        <v>2</v>
      </c>
      <c r="C34">
        <v>3</v>
      </c>
      <c r="D34">
        <v>4</v>
      </c>
      <c r="E34" s="3">
        <f t="shared" si="2"/>
        <v>9</v>
      </c>
      <c r="F34">
        <f t="shared" si="0"/>
        <v>75</v>
      </c>
      <c r="G34" s="7">
        <v>0.197916666666667</v>
      </c>
      <c r="H34" s="7">
        <v>0.211805555555556</v>
      </c>
      <c r="I34" s="7" t="str">
        <f>TEXT(H34-G34,"h:mm:ss")</f>
        <v>0:20:00</v>
      </c>
    </row>
    <row r="35" spans="1:9">
      <c r="A35" s="2">
        <v>34</v>
      </c>
      <c r="B35">
        <v>2</v>
      </c>
      <c r="C35">
        <v>1</v>
      </c>
      <c r="D35">
        <v>0</v>
      </c>
      <c r="E35" s="3">
        <f t="shared" si="2"/>
        <v>3</v>
      </c>
      <c r="F35">
        <f t="shared" si="0"/>
        <v>25</v>
      </c>
      <c r="I35" s="7"/>
    </row>
    <row r="36" spans="1:9">
      <c r="A36" s="2">
        <v>35</v>
      </c>
      <c r="B36">
        <v>2</v>
      </c>
      <c r="C36">
        <v>2</v>
      </c>
      <c r="D36">
        <v>3</v>
      </c>
      <c r="E36" s="3">
        <f t="shared" si="2"/>
        <v>7</v>
      </c>
      <c r="F36">
        <f t="shared" si="0"/>
        <v>58.3333333333333</v>
      </c>
      <c r="G36" s="7">
        <v>0.197916666666667</v>
      </c>
      <c r="H36" s="7">
        <v>0.210416666666667</v>
      </c>
      <c r="I36" s="7" t="str">
        <f t="shared" ref="I36:I46" si="4">TEXT(H36-G36,"h:mm:ss")</f>
        <v>0:18:00</v>
      </c>
    </row>
    <row r="37" spans="1:9">
      <c r="A37" s="2">
        <v>36</v>
      </c>
      <c r="B37">
        <v>3</v>
      </c>
      <c r="C37">
        <v>1</v>
      </c>
      <c r="D37">
        <v>3</v>
      </c>
      <c r="E37" s="3">
        <f t="shared" si="2"/>
        <v>7</v>
      </c>
      <c r="F37">
        <f t="shared" si="0"/>
        <v>58.3333333333333</v>
      </c>
      <c r="G37" s="7">
        <v>0.197916666666667</v>
      </c>
      <c r="H37" s="7">
        <v>0.210416666666667</v>
      </c>
      <c r="I37" s="7" t="str">
        <f t="shared" si="4"/>
        <v>0:18:00</v>
      </c>
    </row>
    <row r="38" spans="1:9">
      <c r="A38" s="2">
        <v>37</v>
      </c>
      <c r="B38">
        <v>4</v>
      </c>
      <c r="C38">
        <v>1</v>
      </c>
      <c r="D38">
        <v>2</v>
      </c>
      <c r="E38" s="3">
        <f t="shared" si="2"/>
        <v>7</v>
      </c>
      <c r="F38">
        <f t="shared" si="0"/>
        <v>58.3333333333333</v>
      </c>
      <c r="G38" s="7">
        <v>0.197916666666667</v>
      </c>
      <c r="H38" s="7">
        <v>0.211805555555556</v>
      </c>
      <c r="I38" s="7" t="str">
        <f t="shared" si="4"/>
        <v>0:20:00</v>
      </c>
    </row>
    <row r="39" spans="1:9">
      <c r="A39" s="2">
        <v>38</v>
      </c>
      <c r="B39">
        <v>3</v>
      </c>
      <c r="C39">
        <v>2</v>
      </c>
      <c r="D39">
        <v>0</v>
      </c>
      <c r="E39" s="3">
        <f t="shared" si="2"/>
        <v>5</v>
      </c>
      <c r="F39">
        <f t="shared" si="0"/>
        <v>41.6666666666667</v>
      </c>
      <c r="G39" s="7">
        <v>0.197916666666667</v>
      </c>
      <c r="H39" s="7">
        <v>0.215277777777778</v>
      </c>
      <c r="I39" s="7" t="str">
        <f t="shared" si="4"/>
        <v>0:25:00</v>
      </c>
    </row>
    <row r="40" spans="1:9">
      <c r="A40" s="2">
        <v>39</v>
      </c>
      <c r="B40">
        <v>3</v>
      </c>
      <c r="C40">
        <v>2</v>
      </c>
      <c r="D40">
        <v>1</v>
      </c>
      <c r="E40" s="3">
        <f t="shared" si="2"/>
        <v>6</v>
      </c>
      <c r="F40">
        <f t="shared" si="0"/>
        <v>50</v>
      </c>
      <c r="G40" s="7">
        <v>0.197916666666667</v>
      </c>
      <c r="H40" s="7">
        <v>0.211805555555556</v>
      </c>
      <c r="I40" s="7" t="str">
        <f t="shared" si="4"/>
        <v>0:20:00</v>
      </c>
    </row>
    <row r="41" spans="1:9">
      <c r="A41" s="2">
        <v>40</v>
      </c>
      <c r="B41">
        <v>2</v>
      </c>
      <c r="C41">
        <v>3</v>
      </c>
      <c r="D41">
        <v>2</v>
      </c>
      <c r="E41" s="3">
        <f t="shared" si="2"/>
        <v>7</v>
      </c>
      <c r="F41">
        <f t="shared" si="0"/>
        <v>58.3333333333333</v>
      </c>
      <c r="G41" s="7">
        <v>0.199305555555556</v>
      </c>
      <c r="H41" s="7">
        <v>0.209722222222222</v>
      </c>
      <c r="I41" s="7" t="str">
        <f t="shared" si="4"/>
        <v>0:15:00</v>
      </c>
    </row>
    <row r="42" spans="1:9">
      <c r="A42" s="2">
        <v>41</v>
      </c>
      <c r="B42">
        <v>2</v>
      </c>
      <c r="C42">
        <v>1</v>
      </c>
      <c r="D42">
        <v>0</v>
      </c>
      <c r="E42" s="3">
        <f t="shared" si="2"/>
        <v>3</v>
      </c>
      <c r="F42">
        <f t="shared" si="0"/>
        <v>25</v>
      </c>
      <c r="G42" s="7">
        <v>0.197916666666667</v>
      </c>
      <c r="H42" s="7">
        <v>0.205555555555556</v>
      </c>
      <c r="I42" s="7" t="str">
        <f t="shared" si="4"/>
        <v>0:11:00</v>
      </c>
    </row>
    <row r="43" spans="1:9">
      <c r="A43" s="2">
        <v>42</v>
      </c>
      <c r="B43">
        <v>3</v>
      </c>
      <c r="C43">
        <v>1</v>
      </c>
      <c r="D43">
        <v>1</v>
      </c>
      <c r="E43" s="3">
        <f t="shared" si="2"/>
        <v>5</v>
      </c>
      <c r="F43">
        <f t="shared" si="0"/>
        <v>41.6666666666667</v>
      </c>
      <c r="G43" s="7">
        <v>0.197916666666667</v>
      </c>
      <c r="H43" s="7">
        <v>0.208333333333333</v>
      </c>
      <c r="I43" s="7" t="str">
        <f t="shared" si="4"/>
        <v>0:15:00</v>
      </c>
    </row>
    <row r="44" spans="1:9">
      <c r="A44" s="2">
        <v>43</v>
      </c>
      <c r="B44">
        <v>3</v>
      </c>
      <c r="C44">
        <v>1</v>
      </c>
      <c r="D44">
        <v>1</v>
      </c>
      <c r="E44" s="3">
        <f t="shared" si="2"/>
        <v>5</v>
      </c>
      <c r="F44">
        <f t="shared" si="0"/>
        <v>41.6666666666667</v>
      </c>
      <c r="G44" s="7">
        <v>0.194444444444444</v>
      </c>
      <c r="H44" s="7">
        <v>0.208333333333333</v>
      </c>
      <c r="I44" s="7" t="str">
        <f t="shared" si="4"/>
        <v>0:20:00</v>
      </c>
    </row>
    <row r="45" spans="1:9">
      <c r="A45" s="2">
        <v>44</v>
      </c>
      <c r="B45">
        <v>2</v>
      </c>
      <c r="C45">
        <v>3</v>
      </c>
      <c r="D45">
        <v>3</v>
      </c>
      <c r="E45" s="3">
        <f t="shared" si="2"/>
        <v>8</v>
      </c>
      <c r="F45">
        <f t="shared" si="0"/>
        <v>66.6666666666667</v>
      </c>
      <c r="G45" s="7">
        <v>0.194444444444444</v>
      </c>
      <c r="H45" s="7">
        <v>0.208333333333333</v>
      </c>
      <c r="I45" s="7" t="str">
        <f t="shared" si="4"/>
        <v>0:20:00</v>
      </c>
    </row>
    <row r="46" spans="1:9">
      <c r="A46" s="2">
        <v>45</v>
      </c>
      <c r="B46">
        <v>2</v>
      </c>
      <c r="C46">
        <v>1</v>
      </c>
      <c r="D46">
        <v>1</v>
      </c>
      <c r="E46" s="3">
        <f t="shared" si="2"/>
        <v>4</v>
      </c>
      <c r="F46">
        <f t="shared" si="0"/>
        <v>33.3333333333333</v>
      </c>
      <c r="G46" s="7">
        <v>0.196527777777778</v>
      </c>
      <c r="H46" s="7">
        <v>0.205555555555556</v>
      </c>
      <c r="I46" s="7" t="str">
        <f t="shared" si="4"/>
        <v>0:13:00</v>
      </c>
    </row>
    <row r="47" spans="1:9">
      <c r="A47" s="2">
        <v>46</v>
      </c>
      <c r="B47">
        <v>2</v>
      </c>
      <c r="C47">
        <v>1</v>
      </c>
      <c r="D47">
        <v>1</v>
      </c>
      <c r="E47" s="3">
        <f t="shared" si="2"/>
        <v>4</v>
      </c>
      <c r="F47">
        <f t="shared" si="0"/>
        <v>33.3333333333333</v>
      </c>
      <c r="I47" s="7"/>
    </row>
    <row r="48" spans="1:9">
      <c r="A48" s="2">
        <v>47</v>
      </c>
      <c r="B48">
        <v>2</v>
      </c>
      <c r="C48">
        <v>1</v>
      </c>
      <c r="D48">
        <v>1</v>
      </c>
      <c r="E48" s="3">
        <f t="shared" si="2"/>
        <v>4</v>
      </c>
      <c r="F48">
        <f t="shared" si="0"/>
        <v>33.3333333333333</v>
      </c>
      <c r="G48" s="7">
        <v>0.194444444444444</v>
      </c>
      <c r="H48" s="7">
        <v>0.204861111111111</v>
      </c>
      <c r="I48" s="7" t="str">
        <f>TEXT(H48-G48,"h:mm:ss")</f>
        <v>0:15:00</v>
      </c>
    </row>
    <row r="49" spans="1:9">
      <c r="A49" s="2">
        <v>48</v>
      </c>
      <c r="B49">
        <v>3</v>
      </c>
      <c r="C49">
        <v>1</v>
      </c>
      <c r="D49">
        <v>0</v>
      </c>
      <c r="E49" s="3">
        <f t="shared" si="2"/>
        <v>4</v>
      </c>
      <c r="F49">
        <f t="shared" si="0"/>
        <v>33.3333333333333</v>
      </c>
      <c r="I49" s="7"/>
    </row>
    <row r="50" spans="1:9">
      <c r="A50" s="2">
        <v>49</v>
      </c>
      <c r="B50">
        <v>2</v>
      </c>
      <c r="C50">
        <v>2</v>
      </c>
      <c r="D50">
        <v>1</v>
      </c>
      <c r="E50" s="3">
        <f t="shared" si="2"/>
        <v>5</v>
      </c>
      <c r="F50">
        <f t="shared" si="0"/>
        <v>41.6666666666667</v>
      </c>
      <c r="I50" s="7"/>
    </row>
    <row r="51" spans="1:9">
      <c r="A51" s="2">
        <v>50</v>
      </c>
      <c r="B51">
        <v>2</v>
      </c>
      <c r="C51">
        <v>1</v>
      </c>
      <c r="D51">
        <v>1</v>
      </c>
      <c r="E51" s="3">
        <f t="shared" si="2"/>
        <v>4</v>
      </c>
      <c r="F51">
        <f t="shared" si="0"/>
        <v>33.3333333333333</v>
      </c>
      <c r="G51" s="7">
        <v>0.194444444444444</v>
      </c>
      <c r="H51" s="7">
        <v>0.20625</v>
      </c>
      <c r="I51" s="7" t="str">
        <f>TEXT(H51-G51,"h:mm:ss")</f>
        <v>0:17:00</v>
      </c>
    </row>
    <row r="52" spans="1:9">
      <c r="A52" s="2">
        <v>51</v>
      </c>
      <c r="B52">
        <v>4</v>
      </c>
      <c r="C52">
        <v>3</v>
      </c>
      <c r="D52">
        <v>3</v>
      </c>
      <c r="E52" s="3">
        <f t="shared" si="2"/>
        <v>10</v>
      </c>
      <c r="F52">
        <f t="shared" si="0"/>
        <v>83.3333333333333</v>
      </c>
      <c r="I52" s="7"/>
    </row>
    <row r="53" spans="1:9">
      <c r="A53" s="2">
        <v>52</v>
      </c>
      <c r="B53">
        <v>2</v>
      </c>
      <c r="C53">
        <v>3</v>
      </c>
      <c r="D53">
        <v>1</v>
      </c>
      <c r="E53" s="3">
        <f t="shared" si="2"/>
        <v>6</v>
      </c>
      <c r="F53">
        <f t="shared" si="0"/>
        <v>50</v>
      </c>
      <c r="G53" s="7">
        <v>0.134722222222222</v>
      </c>
      <c r="H53" s="7">
        <v>0.152777777777778</v>
      </c>
      <c r="I53" s="7" t="str">
        <f t="shared" ref="I53:I58" si="5">TEXT(H53-G53,"h:mm:ss")</f>
        <v>0:26:00</v>
      </c>
    </row>
    <row r="54" spans="1:9">
      <c r="A54" s="2">
        <v>53</v>
      </c>
      <c r="B54">
        <v>3</v>
      </c>
      <c r="C54">
        <v>1</v>
      </c>
      <c r="D54">
        <v>2</v>
      </c>
      <c r="E54" s="3">
        <f t="shared" si="2"/>
        <v>6</v>
      </c>
      <c r="F54">
        <f t="shared" si="0"/>
        <v>50</v>
      </c>
      <c r="G54" s="7">
        <v>0.135416666666667</v>
      </c>
      <c r="H54" s="7">
        <v>0.145833333333333</v>
      </c>
      <c r="I54" s="7" t="str">
        <f t="shared" si="5"/>
        <v>0:15:00</v>
      </c>
    </row>
    <row r="55" spans="1:9">
      <c r="A55" s="2">
        <v>54</v>
      </c>
      <c r="B55">
        <v>4</v>
      </c>
      <c r="C55">
        <v>2</v>
      </c>
      <c r="D55">
        <v>2</v>
      </c>
      <c r="E55" s="3">
        <f t="shared" si="2"/>
        <v>8</v>
      </c>
      <c r="F55">
        <f t="shared" si="0"/>
        <v>66.6666666666667</v>
      </c>
      <c r="G55" s="7">
        <v>0.138194444444444</v>
      </c>
      <c r="H55" s="7">
        <v>0.145833333333333</v>
      </c>
      <c r="I55" s="7" t="str">
        <f t="shared" si="5"/>
        <v>0:11:00</v>
      </c>
    </row>
    <row r="56" spans="1:9">
      <c r="A56" s="2">
        <v>55</v>
      </c>
      <c r="B56">
        <v>3</v>
      </c>
      <c r="C56">
        <v>3</v>
      </c>
      <c r="D56">
        <v>2</v>
      </c>
      <c r="E56" s="3">
        <f t="shared" si="2"/>
        <v>8</v>
      </c>
      <c r="F56">
        <f t="shared" si="0"/>
        <v>66.6666666666667</v>
      </c>
      <c r="G56" s="7">
        <v>0.1375</v>
      </c>
      <c r="H56" s="7">
        <v>0.14375</v>
      </c>
      <c r="I56" s="7" t="str">
        <f t="shared" si="5"/>
        <v>0:09:00</v>
      </c>
    </row>
    <row r="57" spans="1:9">
      <c r="A57" s="2">
        <v>56</v>
      </c>
      <c r="B57">
        <v>2</v>
      </c>
      <c r="C57">
        <v>2</v>
      </c>
      <c r="D57">
        <v>1</v>
      </c>
      <c r="E57" s="3">
        <f t="shared" si="2"/>
        <v>5</v>
      </c>
      <c r="F57">
        <f t="shared" si="0"/>
        <v>41.6666666666667</v>
      </c>
      <c r="G57" s="7">
        <v>0.136111111111111</v>
      </c>
      <c r="H57" s="7">
        <v>0.152777777777778</v>
      </c>
      <c r="I57" s="7" t="str">
        <f t="shared" si="5"/>
        <v>0:24:00</v>
      </c>
    </row>
    <row r="58" spans="1:9">
      <c r="A58" s="2">
        <v>57</v>
      </c>
      <c r="B58">
        <v>2</v>
      </c>
      <c r="C58">
        <v>3</v>
      </c>
      <c r="D58">
        <v>1</v>
      </c>
      <c r="E58" s="3">
        <f t="shared" si="2"/>
        <v>6</v>
      </c>
      <c r="F58">
        <f t="shared" si="0"/>
        <v>50</v>
      </c>
      <c r="G58" s="7">
        <v>0.135416666666667</v>
      </c>
      <c r="H58" s="7">
        <v>0.152777777777778</v>
      </c>
      <c r="I58" s="7" t="str">
        <f t="shared" si="5"/>
        <v>0:25:00</v>
      </c>
    </row>
    <row r="59" spans="1:9">
      <c r="A59" s="2">
        <v>58</v>
      </c>
      <c r="B59">
        <v>2</v>
      </c>
      <c r="C59">
        <v>2</v>
      </c>
      <c r="D59">
        <v>3</v>
      </c>
      <c r="E59" s="3">
        <f t="shared" si="2"/>
        <v>7</v>
      </c>
      <c r="F59">
        <f t="shared" si="0"/>
        <v>58.3333333333333</v>
      </c>
      <c r="I59" s="7"/>
    </row>
    <row r="60" spans="1:9">
      <c r="A60" s="2">
        <v>59</v>
      </c>
      <c r="B60">
        <v>1</v>
      </c>
      <c r="C60">
        <v>3</v>
      </c>
      <c r="D60">
        <v>4</v>
      </c>
      <c r="E60" s="3">
        <f t="shared" si="2"/>
        <v>8</v>
      </c>
      <c r="F60">
        <f t="shared" si="0"/>
        <v>66.6666666666667</v>
      </c>
      <c r="G60" s="7">
        <v>0.135416666666667</v>
      </c>
      <c r="H60" s="7">
        <v>0.151388888888889</v>
      </c>
      <c r="I60" s="7" t="str">
        <f>TEXT(H60-G60,"h:mm:ss")</f>
        <v>0:23:00</v>
      </c>
    </row>
    <row r="61" spans="1:9">
      <c r="A61" s="2">
        <v>60</v>
      </c>
      <c r="B61">
        <v>3</v>
      </c>
      <c r="C61">
        <v>1</v>
      </c>
      <c r="D61">
        <v>2</v>
      </c>
      <c r="E61" s="3">
        <f t="shared" si="2"/>
        <v>6</v>
      </c>
      <c r="F61">
        <f t="shared" si="0"/>
        <v>50</v>
      </c>
      <c r="I61" s="7"/>
    </row>
    <row r="62" spans="1:9">
      <c r="A62" s="2">
        <v>61</v>
      </c>
      <c r="B62">
        <v>3</v>
      </c>
      <c r="C62">
        <v>2</v>
      </c>
      <c r="D62">
        <v>1</v>
      </c>
      <c r="E62" s="3">
        <f t="shared" si="2"/>
        <v>6</v>
      </c>
      <c r="F62">
        <f t="shared" si="0"/>
        <v>50</v>
      </c>
      <c r="I62" s="7"/>
    </row>
    <row r="63" spans="1:9">
      <c r="A63" s="2">
        <v>62</v>
      </c>
      <c r="B63">
        <v>3</v>
      </c>
      <c r="C63">
        <v>4</v>
      </c>
      <c r="D63">
        <v>2</v>
      </c>
      <c r="E63" s="3">
        <f t="shared" si="2"/>
        <v>9</v>
      </c>
      <c r="F63">
        <f t="shared" si="0"/>
        <v>75</v>
      </c>
      <c r="G63" s="7">
        <v>0.136111111111111</v>
      </c>
      <c r="H63" s="7">
        <v>0.15625</v>
      </c>
      <c r="I63" s="7" t="str">
        <f>TEXT(H63-G63,"h:mm:ss")</f>
        <v>0:29:00</v>
      </c>
    </row>
    <row r="64" spans="1:9">
      <c r="A64" s="2">
        <v>63</v>
      </c>
      <c r="B64">
        <v>2</v>
      </c>
      <c r="C64">
        <v>4</v>
      </c>
      <c r="D64">
        <v>2</v>
      </c>
      <c r="E64" s="3">
        <f t="shared" si="2"/>
        <v>8</v>
      </c>
      <c r="F64">
        <f t="shared" si="0"/>
        <v>66.6666666666667</v>
      </c>
      <c r="G64" s="7">
        <v>0.142361111111111</v>
      </c>
      <c r="H64" s="7">
        <v>0.152777777777778</v>
      </c>
      <c r="I64" s="7" t="str">
        <f>TEXT(H64-G64,"h:mm:ss")</f>
        <v>0:15:00</v>
      </c>
    </row>
    <row r="65" spans="1:9">
      <c r="A65" s="2">
        <v>64</v>
      </c>
      <c r="B65">
        <v>2</v>
      </c>
      <c r="C65">
        <v>4</v>
      </c>
      <c r="D65">
        <v>2</v>
      </c>
      <c r="E65" s="3">
        <f t="shared" si="2"/>
        <v>8</v>
      </c>
      <c r="F65">
        <f t="shared" si="0"/>
        <v>66.6666666666667</v>
      </c>
      <c r="I65" s="7"/>
    </row>
    <row r="66" spans="1:9">
      <c r="A66" s="2">
        <v>65</v>
      </c>
      <c r="B66">
        <v>2</v>
      </c>
      <c r="C66">
        <v>4</v>
      </c>
      <c r="D66">
        <v>4</v>
      </c>
      <c r="E66" s="3">
        <f t="shared" si="2"/>
        <v>10</v>
      </c>
      <c r="F66">
        <f t="shared" ref="F66:F72" si="6">(E66/12)*100</f>
        <v>83.3333333333333</v>
      </c>
      <c r="I66" s="7"/>
    </row>
    <row r="67" spans="1:9">
      <c r="A67" s="2">
        <v>66</v>
      </c>
      <c r="B67">
        <v>3</v>
      </c>
      <c r="C67">
        <v>4</v>
      </c>
      <c r="D67">
        <v>4</v>
      </c>
      <c r="E67" s="3">
        <f t="shared" ref="E67:E72" si="7">SUM(B67:D67)</f>
        <v>11</v>
      </c>
      <c r="F67">
        <f t="shared" si="6"/>
        <v>91.6666666666667</v>
      </c>
      <c r="I67" s="7"/>
    </row>
    <row r="68" spans="1:9">
      <c r="A68" s="2">
        <v>67</v>
      </c>
      <c r="B68">
        <v>4</v>
      </c>
      <c r="C68">
        <v>4</v>
      </c>
      <c r="D68">
        <v>4</v>
      </c>
      <c r="E68" s="3">
        <f t="shared" si="7"/>
        <v>12</v>
      </c>
      <c r="F68">
        <f t="shared" si="6"/>
        <v>100</v>
      </c>
      <c r="G68" s="7">
        <v>0.134027777777778</v>
      </c>
      <c r="H68" s="7">
        <v>0.142361111111111</v>
      </c>
      <c r="I68" s="7" t="str">
        <f t="shared" ref="I68:I72" si="8">TEXT(H68-G68,"h:mm:ss")</f>
        <v>0:12:00</v>
      </c>
    </row>
    <row r="69" spans="1:9">
      <c r="A69" s="2">
        <v>68</v>
      </c>
      <c r="B69">
        <v>3</v>
      </c>
      <c r="C69">
        <v>4</v>
      </c>
      <c r="D69">
        <v>2</v>
      </c>
      <c r="E69" s="3">
        <f t="shared" si="7"/>
        <v>9</v>
      </c>
      <c r="F69">
        <f t="shared" si="6"/>
        <v>75</v>
      </c>
      <c r="G69" s="7">
        <v>0.135416666666667</v>
      </c>
      <c r="H69" s="7">
        <v>0.151388888888889</v>
      </c>
      <c r="I69" s="7" t="str">
        <f t="shared" si="8"/>
        <v>0:23:00</v>
      </c>
    </row>
    <row r="70" spans="1:9">
      <c r="A70" s="2">
        <v>69</v>
      </c>
      <c r="B70">
        <v>3</v>
      </c>
      <c r="C70">
        <v>4</v>
      </c>
      <c r="D70">
        <v>3</v>
      </c>
      <c r="E70" s="3">
        <f t="shared" si="7"/>
        <v>10</v>
      </c>
      <c r="F70">
        <f t="shared" si="6"/>
        <v>83.3333333333333</v>
      </c>
      <c r="G70" s="7">
        <v>0.136111111111111</v>
      </c>
      <c r="H70" s="7">
        <v>0.151388888888889</v>
      </c>
      <c r="I70" s="7" t="str">
        <f t="shared" si="8"/>
        <v>0:22:00</v>
      </c>
    </row>
    <row r="71" spans="1:12">
      <c r="A71" s="2">
        <v>70</v>
      </c>
      <c r="B71">
        <v>4</v>
      </c>
      <c r="C71">
        <v>2</v>
      </c>
      <c r="D71">
        <v>1</v>
      </c>
      <c r="E71" s="3">
        <f t="shared" si="7"/>
        <v>7</v>
      </c>
      <c r="F71">
        <f t="shared" si="6"/>
        <v>58.3333333333333</v>
      </c>
      <c r="G71" s="7">
        <v>0.197916666666667</v>
      </c>
      <c r="H71" s="7">
        <v>0.204861111111111</v>
      </c>
      <c r="I71" s="7" t="str">
        <f t="shared" si="8"/>
        <v>0:10:00</v>
      </c>
      <c r="L71">
        <v>74</v>
      </c>
    </row>
    <row r="72" spans="1:12">
      <c r="A72" s="2">
        <v>71</v>
      </c>
      <c r="B72">
        <v>3</v>
      </c>
      <c r="C72">
        <v>4</v>
      </c>
      <c r="D72">
        <v>3</v>
      </c>
      <c r="E72" s="3">
        <f t="shared" si="7"/>
        <v>10</v>
      </c>
      <c r="F72">
        <f t="shared" si="6"/>
        <v>83.3333333333333</v>
      </c>
      <c r="G72" s="7">
        <v>0.195833333333333</v>
      </c>
      <c r="H72" s="7">
        <v>0.204861111111111</v>
      </c>
      <c r="I72" s="7" t="str">
        <f t="shared" si="8"/>
        <v>0:13:00</v>
      </c>
      <c r="L72">
        <v>69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2"/>
  <sheetViews>
    <sheetView workbookViewId="0">
      <pane ySplit="1" topLeftCell="A2" activePane="bottomLeft" state="frozen"/>
      <selection/>
      <selection pane="bottomLeft" activeCell="E48" sqref="E48"/>
    </sheetView>
  </sheetViews>
  <sheetFormatPr defaultColWidth="8.82857142857143" defaultRowHeight="15"/>
  <cols>
    <col min="2" max="2" width="13.3333333333333" customWidth="1"/>
    <col min="3" max="3" width="11.1619047619048" customWidth="1"/>
    <col min="4" max="4" width="25.5047619047619" customWidth="1"/>
    <col min="5" max="5" width="19.5047619047619" customWidth="1"/>
    <col min="8" max="8" width="12.3333333333333" customWidth="1"/>
    <col min="9" max="9" width="21.8285714285714" customWidth="1"/>
    <col min="10" max="10" width="13.5047619047619" customWidth="1"/>
    <col min="11" max="11" width="15.3333333333333" customWidth="1"/>
    <col min="12" max="12" width="13.8285714285714" customWidth="1"/>
  </cols>
  <sheetData>
    <row r="1" spans="2:12"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3</v>
      </c>
    </row>
    <row r="2" spans="1:12">
      <c r="A2" s="2">
        <v>1</v>
      </c>
      <c r="B2">
        <v>3</v>
      </c>
      <c r="C2">
        <v>4</v>
      </c>
      <c r="D2">
        <v>3</v>
      </c>
      <c r="E2">
        <v>4</v>
      </c>
      <c r="F2">
        <v>2</v>
      </c>
      <c r="G2">
        <v>4</v>
      </c>
      <c r="H2">
        <v>3</v>
      </c>
      <c r="I2">
        <v>2</v>
      </c>
      <c r="J2">
        <v>3</v>
      </c>
      <c r="K2">
        <v>4</v>
      </c>
      <c r="L2">
        <v>4</v>
      </c>
    </row>
    <row r="3" spans="1:12">
      <c r="A3" s="2">
        <v>2</v>
      </c>
      <c r="B3">
        <v>5</v>
      </c>
      <c r="C3">
        <v>4</v>
      </c>
      <c r="D3">
        <v>4</v>
      </c>
      <c r="E3">
        <v>4</v>
      </c>
      <c r="F3">
        <v>5</v>
      </c>
      <c r="G3">
        <v>3</v>
      </c>
      <c r="H3">
        <v>4</v>
      </c>
      <c r="I3">
        <v>4</v>
      </c>
      <c r="J3">
        <v>5</v>
      </c>
      <c r="K3">
        <v>4</v>
      </c>
      <c r="L3">
        <v>3</v>
      </c>
    </row>
    <row r="4" spans="1:12">
      <c r="A4" s="2">
        <v>3</v>
      </c>
      <c r="B4">
        <v>4</v>
      </c>
      <c r="C4">
        <v>4</v>
      </c>
      <c r="D4">
        <v>4</v>
      </c>
      <c r="E4">
        <v>4</v>
      </c>
      <c r="F4">
        <v>4</v>
      </c>
      <c r="G4">
        <v>3</v>
      </c>
      <c r="H4">
        <v>4</v>
      </c>
      <c r="I4">
        <v>3</v>
      </c>
      <c r="J4">
        <v>2</v>
      </c>
      <c r="K4">
        <v>2</v>
      </c>
      <c r="L4">
        <v>4</v>
      </c>
    </row>
    <row r="5" spans="1:12">
      <c r="A5" s="2">
        <v>4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3</v>
      </c>
      <c r="J5">
        <v>3</v>
      </c>
      <c r="K5">
        <v>3</v>
      </c>
      <c r="L5">
        <v>3</v>
      </c>
    </row>
    <row r="6" spans="1:12">
      <c r="A6" s="2">
        <v>5</v>
      </c>
      <c r="B6">
        <v>3</v>
      </c>
      <c r="C6">
        <v>4</v>
      </c>
      <c r="D6">
        <v>3</v>
      </c>
      <c r="E6">
        <v>3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3</v>
      </c>
    </row>
    <row r="7" spans="1:12">
      <c r="A7" s="2">
        <v>6</v>
      </c>
      <c r="B7">
        <v>3</v>
      </c>
      <c r="C7">
        <v>4</v>
      </c>
      <c r="D7">
        <v>3</v>
      </c>
      <c r="E7">
        <v>2</v>
      </c>
      <c r="F7">
        <v>2</v>
      </c>
      <c r="G7">
        <v>3</v>
      </c>
      <c r="H7">
        <v>4</v>
      </c>
      <c r="I7">
        <v>4</v>
      </c>
      <c r="J7">
        <v>3</v>
      </c>
      <c r="K7">
        <v>3</v>
      </c>
      <c r="L7">
        <v>2</v>
      </c>
    </row>
    <row r="8" spans="1:12">
      <c r="A8" s="2">
        <v>7</v>
      </c>
      <c r="B8">
        <v>4</v>
      </c>
      <c r="C8">
        <v>3</v>
      </c>
      <c r="D8">
        <v>4</v>
      </c>
      <c r="E8">
        <v>4</v>
      </c>
      <c r="F8">
        <v>4</v>
      </c>
      <c r="G8">
        <v>3</v>
      </c>
      <c r="H8">
        <v>3</v>
      </c>
      <c r="I8">
        <v>4</v>
      </c>
      <c r="J8">
        <v>5</v>
      </c>
      <c r="K8">
        <v>3</v>
      </c>
      <c r="L8">
        <v>3</v>
      </c>
    </row>
    <row r="9" spans="1:12">
      <c r="A9" s="2">
        <v>8</v>
      </c>
      <c r="B9">
        <v>4</v>
      </c>
      <c r="C9">
        <v>4</v>
      </c>
      <c r="D9">
        <v>5</v>
      </c>
      <c r="E9">
        <v>5</v>
      </c>
      <c r="F9">
        <v>5</v>
      </c>
      <c r="G9">
        <v>4</v>
      </c>
      <c r="H9">
        <v>5</v>
      </c>
      <c r="I9">
        <v>4</v>
      </c>
      <c r="J9">
        <v>4</v>
      </c>
      <c r="K9">
        <v>4</v>
      </c>
      <c r="L9">
        <v>5</v>
      </c>
    </row>
    <row r="10" spans="1:12">
      <c r="A10" s="2">
        <v>9</v>
      </c>
      <c r="B10">
        <v>4</v>
      </c>
      <c r="C10">
        <v>5</v>
      </c>
      <c r="D10">
        <v>3</v>
      </c>
      <c r="E10">
        <v>3</v>
      </c>
      <c r="F10">
        <v>3</v>
      </c>
      <c r="G10">
        <v>3</v>
      </c>
      <c r="H10">
        <v>3</v>
      </c>
      <c r="I10">
        <v>4</v>
      </c>
      <c r="J10">
        <v>4</v>
      </c>
      <c r="K10">
        <v>4</v>
      </c>
      <c r="L10">
        <v>4</v>
      </c>
    </row>
    <row r="11" spans="1:1">
      <c r="A11" s="2">
        <v>10</v>
      </c>
    </row>
    <row r="12" spans="1:12">
      <c r="A12" s="2">
        <v>11</v>
      </c>
      <c r="B12">
        <v>4</v>
      </c>
      <c r="C12">
        <v>5</v>
      </c>
      <c r="D12">
        <v>3</v>
      </c>
      <c r="E12">
        <v>4</v>
      </c>
      <c r="F12">
        <v>3</v>
      </c>
      <c r="G12">
        <v>3</v>
      </c>
      <c r="H12">
        <v>3</v>
      </c>
      <c r="I12">
        <v>4</v>
      </c>
      <c r="J12">
        <v>4</v>
      </c>
      <c r="K12">
        <v>4</v>
      </c>
      <c r="L12">
        <v>3</v>
      </c>
    </row>
    <row r="13" spans="1:12">
      <c r="A13" s="2">
        <v>12</v>
      </c>
      <c r="B13">
        <v>5</v>
      </c>
      <c r="C13">
        <v>5</v>
      </c>
      <c r="D13">
        <v>5</v>
      </c>
      <c r="E13">
        <v>4</v>
      </c>
      <c r="F13">
        <v>5</v>
      </c>
      <c r="G13">
        <v>4</v>
      </c>
      <c r="H13">
        <v>4</v>
      </c>
      <c r="I13">
        <v>5</v>
      </c>
      <c r="J13">
        <v>5</v>
      </c>
      <c r="K13">
        <v>5</v>
      </c>
      <c r="L13">
        <v>5</v>
      </c>
    </row>
    <row r="14" spans="1:12">
      <c r="A14" s="2">
        <v>13</v>
      </c>
      <c r="B14">
        <v>4</v>
      </c>
      <c r="C14">
        <v>4</v>
      </c>
      <c r="D14">
        <v>5</v>
      </c>
      <c r="E14">
        <v>4</v>
      </c>
      <c r="F14">
        <v>5</v>
      </c>
      <c r="G14">
        <v>4</v>
      </c>
      <c r="H14">
        <v>5</v>
      </c>
      <c r="I14">
        <v>4</v>
      </c>
      <c r="J14">
        <v>5</v>
      </c>
      <c r="K14">
        <v>2</v>
      </c>
      <c r="L14">
        <v>4</v>
      </c>
    </row>
    <row r="15" spans="1:12">
      <c r="A15" s="2">
        <v>14</v>
      </c>
      <c r="B15">
        <v>4</v>
      </c>
      <c r="C15">
        <v>4</v>
      </c>
      <c r="D15">
        <v>4</v>
      </c>
      <c r="E15">
        <v>5</v>
      </c>
      <c r="F15">
        <v>4</v>
      </c>
      <c r="G15">
        <v>5</v>
      </c>
      <c r="H15">
        <v>4</v>
      </c>
      <c r="I15">
        <v>4</v>
      </c>
      <c r="J15">
        <v>5</v>
      </c>
      <c r="K15">
        <v>5</v>
      </c>
      <c r="L15">
        <v>5</v>
      </c>
    </row>
    <row r="16" spans="1:12">
      <c r="A16" s="2">
        <v>15</v>
      </c>
      <c r="B16">
        <v>4</v>
      </c>
      <c r="C16">
        <v>5</v>
      </c>
      <c r="D16">
        <v>4</v>
      </c>
      <c r="E16">
        <v>3</v>
      </c>
      <c r="F16">
        <v>3</v>
      </c>
      <c r="G16">
        <v>3</v>
      </c>
      <c r="H16">
        <v>5</v>
      </c>
      <c r="I16">
        <v>4</v>
      </c>
      <c r="J16">
        <v>3</v>
      </c>
      <c r="K16">
        <v>4</v>
      </c>
      <c r="L16">
        <v>4</v>
      </c>
    </row>
    <row r="17" spans="1:1">
      <c r="A17" s="2">
        <v>16</v>
      </c>
    </row>
    <row r="18" spans="1:12">
      <c r="A18" s="2">
        <v>17</v>
      </c>
      <c r="B18">
        <v>5</v>
      </c>
      <c r="C18">
        <v>5</v>
      </c>
      <c r="D18">
        <v>5</v>
      </c>
      <c r="E18">
        <v>4</v>
      </c>
      <c r="F18">
        <v>5</v>
      </c>
      <c r="G18">
        <v>4</v>
      </c>
      <c r="H18">
        <v>4</v>
      </c>
      <c r="I18">
        <v>5</v>
      </c>
      <c r="J18">
        <v>5</v>
      </c>
      <c r="K18">
        <v>5</v>
      </c>
      <c r="L18">
        <v>5</v>
      </c>
    </row>
    <row r="19" spans="1:12">
      <c r="A19" s="2">
        <v>18</v>
      </c>
      <c r="B19">
        <v>5</v>
      </c>
      <c r="C19">
        <v>5</v>
      </c>
      <c r="D19">
        <v>4</v>
      </c>
      <c r="E19">
        <v>4</v>
      </c>
      <c r="F19">
        <v>4</v>
      </c>
      <c r="G19">
        <v>5</v>
      </c>
      <c r="H19">
        <v>3</v>
      </c>
      <c r="I19">
        <v>3</v>
      </c>
      <c r="J19">
        <v>3</v>
      </c>
      <c r="K19">
        <v>4</v>
      </c>
      <c r="L19">
        <v>5</v>
      </c>
    </row>
    <row r="20" spans="1:12">
      <c r="A20" s="2">
        <v>19</v>
      </c>
      <c r="B20">
        <v>4</v>
      </c>
      <c r="C20">
        <v>3</v>
      </c>
      <c r="D20">
        <v>4</v>
      </c>
      <c r="E20">
        <v>2</v>
      </c>
      <c r="F20">
        <v>2</v>
      </c>
      <c r="G20">
        <v>4</v>
      </c>
      <c r="H20">
        <v>4</v>
      </c>
      <c r="I20">
        <v>4</v>
      </c>
      <c r="J20">
        <v>4</v>
      </c>
      <c r="K20">
        <v>2</v>
      </c>
      <c r="L20">
        <v>2</v>
      </c>
    </row>
    <row r="21" spans="1:12">
      <c r="A21" s="2">
        <v>20</v>
      </c>
      <c r="B21">
        <v>4</v>
      </c>
      <c r="C21">
        <v>5</v>
      </c>
      <c r="D21">
        <v>5</v>
      </c>
      <c r="E21">
        <v>4</v>
      </c>
      <c r="F21">
        <v>4</v>
      </c>
      <c r="G21">
        <v>4</v>
      </c>
      <c r="H21">
        <v>4</v>
      </c>
      <c r="I21">
        <v>5</v>
      </c>
      <c r="J21">
        <v>4</v>
      </c>
      <c r="K21">
        <v>5</v>
      </c>
      <c r="L21">
        <v>5</v>
      </c>
    </row>
    <row r="22" spans="1:12">
      <c r="A22" s="2">
        <v>21</v>
      </c>
      <c r="B22">
        <v>2</v>
      </c>
      <c r="C22">
        <v>1</v>
      </c>
      <c r="D22">
        <v>3</v>
      </c>
      <c r="E22">
        <v>2</v>
      </c>
      <c r="F22">
        <v>3</v>
      </c>
      <c r="G22">
        <v>4</v>
      </c>
      <c r="H22">
        <v>3</v>
      </c>
      <c r="I22">
        <v>2</v>
      </c>
      <c r="J22">
        <v>1</v>
      </c>
      <c r="K22">
        <v>3</v>
      </c>
      <c r="L22">
        <v>3</v>
      </c>
    </row>
    <row r="23" spans="1:12">
      <c r="A23" s="2">
        <v>22</v>
      </c>
      <c r="B23">
        <v>4</v>
      </c>
      <c r="C23">
        <v>4</v>
      </c>
      <c r="D23">
        <v>4</v>
      </c>
      <c r="E23">
        <v>4</v>
      </c>
      <c r="F23">
        <v>4</v>
      </c>
      <c r="G23">
        <v>3</v>
      </c>
      <c r="H23">
        <v>4</v>
      </c>
      <c r="I23">
        <v>5</v>
      </c>
      <c r="J23">
        <v>4</v>
      </c>
      <c r="K23">
        <v>2</v>
      </c>
      <c r="L23">
        <v>2</v>
      </c>
    </row>
    <row r="24" spans="1:12">
      <c r="A24" s="2">
        <v>23</v>
      </c>
      <c r="B24">
        <v>4</v>
      </c>
      <c r="C24">
        <v>4</v>
      </c>
      <c r="D24">
        <v>4</v>
      </c>
      <c r="E24">
        <v>4</v>
      </c>
      <c r="F24">
        <v>3</v>
      </c>
      <c r="G24">
        <v>3</v>
      </c>
      <c r="H24">
        <v>4</v>
      </c>
      <c r="I24">
        <v>3</v>
      </c>
      <c r="J24">
        <v>4</v>
      </c>
      <c r="K24">
        <v>3</v>
      </c>
      <c r="L24">
        <v>2</v>
      </c>
    </row>
    <row r="25" spans="1:12">
      <c r="A25" s="2">
        <v>24</v>
      </c>
      <c r="B25">
        <v>4</v>
      </c>
      <c r="C25">
        <v>4</v>
      </c>
      <c r="D25">
        <v>5</v>
      </c>
      <c r="E25">
        <v>4</v>
      </c>
      <c r="F25">
        <v>5</v>
      </c>
      <c r="G25">
        <v>4</v>
      </c>
      <c r="H25">
        <v>4</v>
      </c>
      <c r="I25">
        <v>5</v>
      </c>
      <c r="J25">
        <v>3</v>
      </c>
      <c r="K25">
        <v>4</v>
      </c>
      <c r="L25">
        <v>3</v>
      </c>
    </row>
    <row r="26" spans="1:12">
      <c r="A26" s="2">
        <v>25</v>
      </c>
      <c r="B26">
        <v>4</v>
      </c>
      <c r="C26">
        <v>3</v>
      </c>
      <c r="D26">
        <v>4</v>
      </c>
      <c r="E26">
        <v>4</v>
      </c>
      <c r="F26">
        <v>5</v>
      </c>
      <c r="G26">
        <v>4</v>
      </c>
      <c r="H26">
        <v>3</v>
      </c>
      <c r="I26">
        <v>3</v>
      </c>
      <c r="J26">
        <v>3</v>
      </c>
      <c r="K26">
        <v>4</v>
      </c>
      <c r="L26">
        <v>4</v>
      </c>
    </row>
    <row r="27" spans="1:12">
      <c r="A27" s="2">
        <v>26</v>
      </c>
      <c r="B27">
        <v>3</v>
      </c>
      <c r="C27">
        <v>2</v>
      </c>
      <c r="D27">
        <v>3</v>
      </c>
      <c r="E27">
        <v>2</v>
      </c>
      <c r="F27">
        <v>2</v>
      </c>
      <c r="G27">
        <v>3</v>
      </c>
      <c r="H27">
        <v>3</v>
      </c>
      <c r="I27">
        <v>5</v>
      </c>
      <c r="J27">
        <v>5</v>
      </c>
      <c r="K27">
        <v>5</v>
      </c>
      <c r="L27">
        <v>3</v>
      </c>
    </row>
    <row r="28" spans="1:12">
      <c r="A28" s="2">
        <v>27</v>
      </c>
      <c r="B28">
        <v>3</v>
      </c>
      <c r="C28">
        <v>3</v>
      </c>
      <c r="D28">
        <v>2</v>
      </c>
      <c r="E28">
        <v>4</v>
      </c>
      <c r="F28">
        <v>3</v>
      </c>
      <c r="G28">
        <v>2</v>
      </c>
      <c r="H28">
        <v>4</v>
      </c>
      <c r="I28">
        <v>2</v>
      </c>
      <c r="J28">
        <v>3</v>
      </c>
      <c r="K28">
        <v>2</v>
      </c>
      <c r="L28">
        <v>5</v>
      </c>
    </row>
    <row r="29" spans="1:12">
      <c r="A29" s="2">
        <v>28</v>
      </c>
      <c r="B29">
        <v>4</v>
      </c>
      <c r="C29">
        <v>4</v>
      </c>
      <c r="D29">
        <v>4</v>
      </c>
      <c r="E29">
        <v>4</v>
      </c>
      <c r="F29">
        <v>4</v>
      </c>
      <c r="G29">
        <v>4</v>
      </c>
      <c r="H29">
        <v>4</v>
      </c>
      <c r="I29">
        <v>3</v>
      </c>
      <c r="J29">
        <v>3</v>
      </c>
      <c r="K29">
        <v>3</v>
      </c>
      <c r="L29">
        <v>3</v>
      </c>
    </row>
    <row r="30" spans="1:1">
      <c r="A30" s="2">
        <v>29</v>
      </c>
    </row>
    <row r="31" spans="1:1">
      <c r="A31" s="2">
        <v>30</v>
      </c>
    </row>
    <row r="32" spans="1:12">
      <c r="A32" s="2">
        <v>31</v>
      </c>
      <c r="B32">
        <v>4</v>
      </c>
      <c r="C32">
        <v>4</v>
      </c>
      <c r="D32">
        <v>4</v>
      </c>
      <c r="E32">
        <v>4</v>
      </c>
      <c r="F32">
        <v>4</v>
      </c>
      <c r="G32">
        <v>4</v>
      </c>
      <c r="H32">
        <v>4</v>
      </c>
      <c r="I32">
        <v>2</v>
      </c>
      <c r="J32">
        <v>3</v>
      </c>
      <c r="K32">
        <v>2</v>
      </c>
      <c r="L32">
        <v>2</v>
      </c>
    </row>
    <row r="33" spans="1:12">
      <c r="A33" s="2">
        <v>32</v>
      </c>
      <c r="B33">
        <v>4</v>
      </c>
      <c r="C33">
        <v>4</v>
      </c>
      <c r="D33">
        <v>4</v>
      </c>
      <c r="E33">
        <v>4</v>
      </c>
      <c r="F33">
        <v>4</v>
      </c>
      <c r="G33">
        <v>4</v>
      </c>
      <c r="H33">
        <v>4</v>
      </c>
      <c r="I33">
        <v>5</v>
      </c>
      <c r="J33">
        <v>5</v>
      </c>
      <c r="K33">
        <v>5</v>
      </c>
      <c r="L33">
        <v>5</v>
      </c>
    </row>
    <row r="34" spans="1:12">
      <c r="A34" s="2">
        <v>33</v>
      </c>
      <c r="B34">
        <v>5</v>
      </c>
      <c r="C34">
        <v>5</v>
      </c>
      <c r="D34">
        <v>4</v>
      </c>
      <c r="E34">
        <v>4</v>
      </c>
      <c r="F34">
        <v>5</v>
      </c>
      <c r="G34">
        <v>5</v>
      </c>
      <c r="H34">
        <v>5</v>
      </c>
      <c r="I34">
        <v>5</v>
      </c>
      <c r="J34">
        <v>4</v>
      </c>
      <c r="K34">
        <v>5</v>
      </c>
      <c r="L34">
        <v>5</v>
      </c>
    </row>
    <row r="35" spans="1:12">
      <c r="A35" s="2">
        <v>34</v>
      </c>
      <c r="B35">
        <v>5</v>
      </c>
      <c r="C35">
        <v>5</v>
      </c>
      <c r="D35">
        <v>4</v>
      </c>
      <c r="E35">
        <v>4</v>
      </c>
      <c r="F35">
        <v>5</v>
      </c>
      <c r="G35">
        <v>4</v>
      </c>
      <c r="H35">
        <v>5</v>
      </c>
      <c r="I35">
        <v>5</v>
      </c>
      <c r="J35">
        <v>5</v>
      </c>
      <c r="K35">
        <v>5</v>
      </c>
      <c r="L35">
        <v>5</v>
      </c>
    </row>
    <row r="36" spans="1:12">
      <c r="A36" s="2">
        <v>35</v>
      </c>
      <c r="B36">
        <v>4</v>
      </c>
      <c r="C36">
        <v>5</v>
      </c>
      <c r="D36">
        <v>5</v>
      </c>
      <c r="E36">
        <v>5</v>
      </c>
      <c r="F36">
        <v>4</v>
      </c>
      <c r="G36">
        <v>5</v>
      </c>
      <c r="H36">
        <v>5</v>
      </c>
      <c r="I36">
        <v>5</v>
      </c>
      <c r="J36">
        <v>5</v>
      </c>
      <c r="K36">
        <v>5</v>
      </c>
      <c r="L36">
        <v>5</v>
      </c>
    </row>
    <row r="37" spans="1:12">
      <c r="A37" s="2">
        <v>36</v>
      </c>
      <c r="B37">
        <v>4</v>
      </c>
      <c r="C37">
        <v>2</v>
      </c>
      <c r="D37">
        <v>3</v>
      </c>
      <c r="E37">
        <v>2</v>
      </c>
      <c r="F37">
        <v>4</v>
      </c>
      <c r="G37">
        <v>3</v>
      </c>
      <c r="H37">
        <v>2</v>
      </c>
      <c r="I37">
        <v>3</v>
      </c>
      <c r="J37">
        <v>2</v>
      </c>
      <c r="K37">
        <v>2</v>
      </c>
      <c r="L37">
        <v>3</v>
      </c>
    </row>
    <row r="38" spans="1:12">
      <c r="A38" s="2">
        <v>37</v>
      </c>
      <c r="B38">
        <v>3</v>
      </c>
      <c r="C38">
        <v>4</v>
      </c>
      <c r="D38">
        <v>2</v>
      </c>
      <c r="E38">
        <v>4</v>
      </c>
      <c r="F38">
        <v>4</v>
      </c>
      <c r="G38">
        <v>2</v>
      </c>
      <c r="H38">
        <v>4</v>
      </c>
      <c r="I38">
        <v>3</v>
      </c>
      <c r="J38">
        <v>3</v>
      </c>
      <c r="K38">
        <v>4</v>
      </c>
      <c r="L38">
        <v>4</v>
      </c>
    </row>
    <row r="39" spans="1:12">
      <c r="A39" s="2">
        <v>38</v>
      </c>
      <c r="B39">
        <v>3</v>
      </c>
      <c r="C39">
        <v>2</v>
      </c>
      <c r="D39">
        <v>3</v>
      </c>
      <c r="E39">
        <v>4</v>
      </c>
      <c r="F39">
        <v>4</v>
      </c>
      <c r="G39">
        <v>3</v>
      </c>
      <c r="H39">
        <v>2</v>
      </c>
      <c r="I39">
        <v>4</v>
      </c>
      <c r="J39">
        <v>3</v>
      </c>
      <c r="K39">
        <v>4</v>
      </c>
      <c r="L39">
        <v>3</v>
      </c>
    </row>
    <row r="40" spans="1:12">
      <c r="A40" s="2">
        <v>39</v>
      </c>
      <c r="B40">
        <v>5</v>
      </c>
      <c r="C40">
        <v>5</v>
      </c>
      <c r="D40">
        <v>4</v>
      </c>
      <c r="E40">
        <v>4</v>
      </c>
      <c r="F40">
        <v>4</v>
      </c>
      <c r="G40">
        <v>3</v>
      </c>
      <c r="H40">
        <v>4</v>
      </c>
      <c r="I40">
        <v>4</v>
      </c>
      <c r="J40">
        <v>4</v>
      </c>
      <c r="K40">
        <v>4</v>
      </c>
      <c r="L40">
        <v>5</v>
      </c>
    </row>
    <row r="41" spans="1:12">
      <c r="A41" s="2">
        <v>40</v>
      </c>
      <c r="B41">
        <v>5</v>
      </c>
      <c r="C41">
        <v>5</v>
      </c>
      <c r="D41">
        <v>4</v>
      </c>
      <c r="E41">
        <v>4</v>
      </c>
      <c r="F41">
        <v>4</v>
      </c>
      <c r="G41">
        <v>3</v>
      </c>
      <c r="H41">
        <v>4</v>
      </c>
      <c r="I41">
        <v>4</v>
      </c>
      <c r="J41">
        <v>4</v>
      </c>
      <c r="K41">
        <v>4</v>
      </c>
      <c r="L41">
        <v>5</v>
      </c>
    </row>
    <row r="42" spans="1:12">
      <c r="A42" s="2">
        <v>41</v>
      </c>
      <c r="B42">
        <v>4</v>
      </c>
      <c r="C42">
        <v>4</v>
      </c>
      <c r="D42">
        <v>4</v>
      </c>
      <c r="E42">
        <v>4</v>
      </c>
      <c r="F42">
        <v>4</v>
      </c>
      <c r="G42">
        <v>4</v>
      </c>
      <c r="H42">
        <v>4</v>
      </c>
      <c r="I42">
        <v>4</v>
      </c>
      <c r="J42">
        <v>4</v>
      </c>
      <c r="K42">
        <v>4</v>
      </c>
      <c r="L42">
        <v>4</v>
      </c>
    </row>
    <row r="43" spans="1:12">
      <c r="A43" s="2">
        <v>42</v>
      </c>
      <c r="B43">
        <v>4</v>
      </c>
      <c r="C43">
        <v>4</v>
      </c>
      <c r="D43">
        <v>4</v>
      </c>
      <c r="E43">
        <v>5</v>
      </c>
      <c r="F43">
        <v>4</v>
      </c>
      <c r="G43">
        <v>4</v>
      </c>
      <c r="H43">
        <v>4</v>
      </c>
      <c r="I43">
        <v>4</v>
      </c>
      <c r="J43">
        <v>4</v>
      </c>
      <c r="K43">
        <v>4</v>
      </c>
      <c r="L43">
        <v>4</v>
      </c>
    </row>
    <row r="44" spans="1:12">
      <c r="A44" s="2">
        <v>43</v>
      </c>
      <c r="B44">
        <v>4</v>
      </c>
      <c r="C44">
        <v>4</v>
      </c>
      <c r="D44">
        <v>4</v>
      </c>
      <c r="E44">
        <v>4</v>
      </c>
      <c r="F44">
        <v>4</v>
      </c>
      <c r="G44">
        <v>4</v>
      </c>
      <c r="H44">
        <v>4</v>
      </c>
      <c r="I44">
        <v>4</v>
      </c>
      <c r="J44">
        <v>4</v>
      </c>
      <c r="K44">
        <v>4</v>
      </c>
      <c r="L44">
        <v>4</v>
      </c>
    </row>
    <row r="45" spans="1:12">
      <c r="A45" s="2">
        <v>44</v>
      </c>
      <c r="B45">
        <v>4</v>
      </c>
      <c r="C45">
        <v>3</v>
      </c>
      <c r="D45">
        <v>4</v>
      </c>
      <c r="E45">
        <v>3</v>
      </c>
      <c r="F45">
        <v>4</v>
      </c>
      <c r="G45">
        <v>5</v>
      </c>
      <c r="H45">
        <v>4</v>
      </c>
      <c r="I45">
        <v>3</v>
      </c>
      <c r="J45">
        <v>4</v>
      </c>
      <c r="K45">
        <v>3</v>
      </c>
      <c r="L45">
        <v>3</v>
      </c>
    </row>
    <row r="46" spans="1:12">
      <c r="A46" s="2">
        <v>45</v>
      </c>
      <c r="B46">
        <v>5</v>
      </c>
      <c r="C46">
        <v>3</v>
      </c>
      <c r="D46">
        <v>5</v>
      </c>
      <c r="E46">
        <v>3</v>
      </c>
      <c r="F46">
        <v>5</v>
      </c>
      <c r="G46">
        <v>1</v>
      </c>
      <c r="H46">
        <v>5</v>
      </c>
      <c r="I46">
        <v>2</v>
      </c>
      <c r="J46">
        <v>5</v>
      </c>
      <c r="K46">
        <v>1</v>
      </c>
      <c r="L46">
        <v>5</v>
      </c>
    </row>
    <row r="47" spans="1:12">
      <c r="A47" s="2">
        <v>46</v>
      </c>
      <c r="B47">
        <v>5</v>
      </c>
      <c r="C47">
        <v>2</v>
      </c>
      <c r="D47">
        <v>5</v>
      </c>
      <c r="E47">
        <v>3</v>
      </c>
      <c r="F47">
        <v>5</v>
      </c>
      <c r="G47">
        <v>1</v>
      </c>
      <c r="H47">
        <v>5</v>
      </c>
      <c r="I47">
        <v>3</v>
      </c>
      <c r="J47">
        <v>3</v>
      </c>
      <c r="K47">
        <v>5</v>
      </c>
      <c r="L47">
        <v>1</v>
      </c>
    </row>
    <row r="48" spans="1:12">
      <c r="A48" s="2">
        <v>47</v>
      </c>
      <c r="B48">
        <v>2</v>
      </c>
      <c r="C48">
        <v>4</v>
      </c>
      <c r="D48">
        <v>3</v>
      </c>
      <c r="E48">
        <v>4</v>
      </c>
      <c r="F48">
        <v>4</v>
      </c>
      <c r="G48">
        <v>3</v>
      </c>
      <c r="H48">
        <v>3</v>
      </c>
      <c r="I48">
        <v>3</v>
      </c>
      <c r="J48">
        <v>4</v>
      </c>
      <c r="K48">
        <v>4</v>
      </c>
      <c r="L48">
        <v>4</v>
      </c>
    </row>
    <row r="49" spans="1:12">
      <c r="A49" s="2">
        <v>48</v>
      </c>
      <c r="B49">
        <v>4</v>
      </c>
      <c r="C49">
        <v>4</v>
      </c>
      <c r="D49">
        <v>3</v>
      </c>
      <c r="E49">
        <v>3</v>
      </c>
      <c r="F49">
        <v>3</v>
      </c>
      <c r="G49">
        <v>4</v>
      </c>
      <c r="H49">
        <v>4</v>
      </c>
      <c r="I49">
        <v>4</v>
      </c>
      <c r="J49">
        <v>4</v>
      </c>
      <c r="K49">
        <v>4</v>
      </c>
      <c r="L49">
        <v>4</v>
      </c>
    </row>
    <row r="50" spans="1:12">
      <c r="A50" s="2">
        <v>49</v>
      </c>
      <c r="B50">
        <v>4</v>
      </c>
      <c r="C50">
        <v>5</v>
      </c>
      <c r="D50">
        <v>4</v>
      </c>
      <c r="E50">
        <v>4</v>
      </c>
      <c r="F50">
        <v>4</v>
      </c>
      <c r="G50">
        <v>5</v>
      </c>
      <c r="H50">
        <v>4</v>
      </c>
      <c r="I50">
        <v>5</v>
      </c>
      <c r="J50">
        <v>4</v>
      </c>
      <c r="K50">
        <v>5</v>
      </c>
      <c r="L50">
        <v>4</v>
      </c>
    </row>
    <row r="51" spans="1:12">
      <c r="A51" s="2">
        <v>50</v>
      </c>
      <c r="B51">
        <v>4</v>
      </c>
      <c r="C51">
        <v>5</v>
      </c>
      <c r="D51">
        <v>4</v>
      </c>
      <c r="E51">
        <v>4</v>
      </c>
      <c r="F51">
        <v>4</v>
      </c>
      <c r="G51">
        <v>5</v>
      </c>
      <c r="H51">
        <v>4</v>
      </c>
      <c r="I51">
        <v>5</v>
      </c>
      <c r="J51">
        <v>4</v>
      </c>
      <c r="K51">
        <v>5</v>
      </c>
      <c r="L51">
        <v>4</v>
      </c>
    </row>
    <row r="52" spans="1:12">
      <c r="A52" s="2">
        <v>51</v>
      </c>
      <c r="B52">
        <v>4</v>
      </c>
      <c r="C52">
        <v>4</v>
      </c>
      <c r="D52">
        <v>4</v>
      </c>
      <c r="E52">
        <v>4</v>
      </c>
      <c r="F52">
        <v>5</v>
      </c>
      <c r="G52">
        <v>4</v>
      </c>
      <c r="H52">
        <v>5</v>
      </c>
      <c r="I52">
        <v>3</v>
      </c>
      <c r="J52">
        <v>3</v>
      </c>
      <c r="K52">
        <v>4</v>
      </c>
      <c r="L52">
        <v>5</v>
      </c>
    </row>
    <row r="53" spans="1:12">
      <c r="A53" s="2">
        <v>52</v>
      </c>
      <c r="B53">
        <v>4</v>
      </c>
      <c r="C53">
        <v>3</v>
      </c>
      <c r="D53">
        <v>4</v>
      </c>
      <c r="E53">
        <v>3</v>
      </c>
      <c r="F53">
        <v>3</v>
      </c>
      <c r="G53">
        <v>3</v>
      </c>
      <c r="H53">
        <v>4</v>
      </c>
      <c r="I53">
        <v>3</v>
      </c>
      <c r="J53">
        <v>4</v>
      </c>
      <c r="K53">
        <v>3</v>
      </c>
      <c r="L53">
        <v>3</v>
      </c>
    </row>
    <row r="54" spans="1:12">
      <c r="A54" s="2">
        <v>53</v>
      </c>
      <c r="B54">
        <v>4</v>
      </c>
      <c r="C54">
        <v>4</v>
      </c>
      <c r="D54">
        <v>4</v>
      </c>
      <c r="E54">
        <v>3</v>
      </c>
      <c r="F54">
        <v>4</v>
      </c>
      <c r="G54">
        <v>5</v>
      </c>
      <c r="H54">
        <v>5</v>
      </c>
      <c r="I54">
        <v>4</v>
      </c>
      <c r="J54">
        <v>4</v>
      </c>
      <c r="K54">
        <v>5</v>
      </c>
      <c r="L54">
        <v>5</v>
      </c>
    </row>
    <row r="55" spans="1:12">
      <c r="A55" s="2">
        <v>54</v>
      </c>
      <c r="B55">
        <v>4</v>
      </c>
      <c r="C55">
        <v>3</v>
      </c>
      <c r="D55">
        <v>4</v>
      </c>
      <c r="E55">
        <v>5</v>
      </c>
      <c r="F55">
        <v>3</v>
      </c>
      <c r="G55">
        <v>2</v>
      </c>
      <c r="H55">
        <v>5</v>
      </c>
      <c r="I55">
        <v>3</v>
      </c>
      <c r="J55">
        <v>4</v>
      </c>
      <c r="K55">
        <v>3</v>
      </c>
      <c r="L55">
        <v>3</v>
      </c>
    </row>
    <row r="56" spans="1:12">
      <c r="A56" s="2">
        <v>55</v>
      </c>
      <c r="B56">
        <v>4</v>
      </c>
      <c r="C56">
        <v>4</v>
      </c>
      <c r="D56">
        <v>4</v>
      </c>
      <c r="E56">
        <v>4</v>
      </c>
      <c r="F56">
        <v>4</v>
      </c>
      <c r="G56">
        <v>4</v>
      </c>
      <c r="H56">
        <v>4</v>
      </c>
      <c r="I56">
        <v>4</v>
      </c>
      <c r="J56">
        <v>3</v>
      </c>
      <c r="K56">
        <v>3</v>
      </c>
      <c r="L56">
        <v>3</v>
      </c>
    </row>
    <row r="57" spans="1:12">
      <c r="A57" s="2">
        <v>56</v>
      </c>
      <c r="B57">
        <v>4</v>
      </c>
      <c r="C57">
        <v>4</v>
      </c>
      <c r="D57">
        <v>4</v>
      </c>
      <c r="E57">
        <v>4</v>
      </c>
      <c r="F57">
        <v>4</v>
      </c>
      <c r="G57">
        <v>4</v>
      </c>
      <c r="H57">
        <v>4</v>
      </c>
      <c r="I57">
        <v>4</v>
      </c>
      <c r="J57">
        <v>4</v>
      </c>
      <c r="K57">
        <v>4</v>
      </c>
      <c r="L57">
        <v>4</v>
      </c>
    </row>
    <row r="58" spans="1:12">
      <c r="A58" s="2">
        <v>57</v>
      </c>
      <c r="B58">
        <v>4</v>
      </c>
      <c r="C58">
        <v>4</v>
      </c>
      <c r="D58">
        <v>3</v>
      </c>
      <c r="E58">
        <v>4</v>
      </c>
      <c r="F58">
        <v>4</v>
      </c>
      <c r="G58">
        <v>1</v>
      </c>
      <c r="H58">
        <v>3</v>
      </c>
      <c r="I58">
        <v>4</v>
      </c>
      <c r="J58">
        <v>4</v>
      </c>
      <c r="K58">
        <v>4</v>
      </c>
      <c r="L58">
        <v>3</v>
      </c>
    </row>
    <row r="59" spans="1:12">
      <c r="A59" s="2">
        <v>58</v>
      </c>
      <c r="B59">
        <v>1</v>
      </c>
      <c r="C59">
        <v>3</v>
      </c>
      <c r="D59">
        <v>1</v>
      </c>
      <c r="E59">
        <v>4</v>
      </c>
      <c r="F59">
        <v>4</v>
      </c>
      <c r="G59">
        <v>3</v>
      </c>
      <c r="H59">
        <v>2</v>
      </c>
      <c r="I59">
        <v>2</v>
      </c>
      <c r="J59">
        <v>3</v>
      </c>
      <c r="K59">
        <v>1</v>
      </c>
      <c r="L59">
        <v>1</v>
      </c>
    </row>
    <row r="60" spans="1:12">
      <c r="A60" s="2">
        <v>59</v>
      </c>
      <c r="B60">
        <v>4</v>
      </c>
      <c r="C60">
        <v>5</v>
      </c>
      <c r="D60">
        <v>3</v>
      </c>
      <c r="E60">
        <v>5</v>
      </c>
      <c r="F60">
        <v>5</v>
      </c>
      <c r="G60">
        <v>4</v>
      </c>
      <c r="H60">
        <v>5</v>
      </c>
      <c r="I60">
        <v>3</v>
      </c>
      <c r="J60">
        <v>2</v>
      </c>
      <c r="K60">
        <v>3</v>
      </c>
      <c r="L60">
        <v>5</v>
      </c>
    </row>
    <row r="61" spans="1:12">
      <c r="A61" s="2">
        <v>60</v>
      </c>
      <c r="B61">
        <v>4</v>
      </c>
      <c r="C61">
        <v>4</v>
      </c>
      <c r="D61">
        <v>5</v>
      </c>
      <c r="E61">
        <v>4</v>
      </c>
      <c r="F61">
        <v>3</v>
      </c>
      <c r="G61">
        <v>5</v>
      </c>
      <c r="H61">
        <v>3</v>
      </c>
      <c r="I61">
        <v>5</v>
      </c>
      <c r="J61">
        <v>3</v>
      </c>
      <c r="K61">
        <v>4</v>
      </c>
      <c r="L61">
        <v>3</v>
      </c>
    </row>
    <row r="62" spans="1:12">
      <c r="A62" s="2">
        <v>61</v>
      </c>
      <c r="B62">
        <v>4</v>
      </c>
      <c r="C62">
        <v>4</v>
      </c>
      <c r="D62">
        <v>5</v>
      </c>
      <c r="E62">
        <v>4</v>
      </c>
      <c r="F62">
        <v>3</v>
      </c>
      <c r="G62">
        <v>5</v>
      </c>
      <c r="H62">
        <v>3</v>
      </c>
      <c r="I62">
        <v>4</v>
      </c>
      <c r="J62">
        <v>3</v>
      </c>
      <c r="K62">
        <v>4</v>
      </c>
      <c r="L62">
        <v>3</v>
      </c>
    </row>
    <row r="63" spans="1:12">
      <c r="A63" s="2">
        <v>62</v>
      </c>
      <c r="B63">
        <v>4</v>
      </c>
      <c r="C63">
        <v>4</v>
      </c>
      <c r="D63">
        <v>5</v>
      </c>
      <c r="E63">
        <v>4</v>
      </c>
      <c r="F63">
        <v>3</v>
      </c>
      <c r="G63">
        <v>5</v>
      </c>
      <c r="H63">
        <v>3</v>
      </c>
      <c r="I63">
        <v>4</v>
      </c>
      <c r="J63">
        <v>5</v>
      </c>
      <c r="K63">
        <v>3</v>
      </c>
      <c r="L63">
        <v>5</v>
      </c>
    </row>
    <row r="64" spans="1:12">
      <c r="A64" s="2">
        <v>63</v>
      </c>
      <c r="B64">
        <v>4</v>
      </c>
      <c r="C64">
        <v>4</v>
      </c>
      <c r="D64">
        <v>3</v>
      </c>
      <c r="E64">
        <v>5</v>
      </c>
      <c r="F64">
        <v>2</v>
      </c>
      <c r="G64">
        <v>3</v>
      </c>
      <c r="H64">
        <v>3</v>
      </c>
      <c r="I64">
        <v>4</v>
      </c>
      <c r="J64">
        <v>5</v>
      </c>
      <c r="K64">
        <v>3</v>
      </c>
      <c r="L64">
        <v>4</v>
      </c>
    </row>
    <row r="65" spans="1:12">
      <c r="A65" s="2">
        <v>64</v>
      </c>
      <c r="B65">
        <v>4</v>
      </c>
      <c r="C65">
        <v>5</v>
      </c>
      <c r="D65">
        <v>5</v>
      </c>
      <c r="E65">
        <v>4</v>
      </c>
      <c r="F65">
        <v>3</v>
      </c>
      <c r="G65">
        <v>4</v>
      </c>
      <c r="H65">
        <v>4</v>
      </c>
      <c r="I65">
        <v>4</v>
      </c>
      <c r="J65">
        <v>5</v>
      </c>
      <c r="K65">
        <v>5</v>
      </c>
      <c r="L65">
        <v>5</v>
      </c>
    </row>
    <row r="66" spans="1:12">
      <c r="A66" s="2">
        <v>65</v>
      </c>
      <c r="B66">
        <v>3</v>
      </c>
      <c r="C66">
        <v>4</v>
      </c>
      <c r="D66">
        <v>4</v>
      </c>
      <c r="E66">
        <v>4</v>
      </c>
      <c r="F66">
        <v>4</v>
      </c>
      <c r="G66">
        <v>2</v>
      </c>
      <c r="H66">
        <v>2</v>
      </c>
      <c r="I66">
        <v>3</v>
      </c>
      <c r="J66">
        <v>2</v>
      </c>
      <c r="K66">
        <v>4</v>
      </c>
      <c r="L66">
        <v>2</v>
      </c>
    </row>
    <row r="67" spans="1:12">
      <c r="A67" s="2">
        <v>66</v>
      </c>
      <c r="B67">
        <v>5</v>
      </c>
      <c r="C67">
        <v>5</v>
      </c>
      <c r="D67">
        <v>5</v>
      </c>
      <c r="E67">
        <v>4</v>
      </c>
      <c r="F67">
        <v>5</v>
      </c>
      <c r="G67">
        <v>2</v>
      </c>
      <c r="H67">
        <v>5</v>
      </c>
      <c r="I67">
        <v>3</v>
      </c>
      <c r="J67">
        <v>5</v>
      </c>
      <c r="K67">
        <v>4</v>
      </c>
      <c r="L67">
        <v>5</v>
      </c>
    </row>
    <row r="68" spans="1:12">
      <c r="A68" s="2">
        <v>67</v>
      </c>
      <c r="B68">
        <v>4</v>
      </c>
      <c r="C68">
        <v>4</v>
      </c>
      <c r="D68">
        <v>5</v>
      </c>
      <c r="E68">
        <v>5</v>
      </c>
      <c r="F68">
        <v>5</v>
      </c>
      <c r="G68">
        <v>5</v>
      </c>
      <c r="H68">
        <v>5</v>
      </c>
      <c r="I68">
        <v>5</v>
      </c>
      <c r="J68">
        <v>5</v>
      </c>
      <c r="K68">
        <v>5</v>
      </c>
      <c r="L68">
        <v>5</v>
      </c>
    </row>
    <row r="69" spans="1:12">
      <c r="A69" s="2">
        <v>68</v>
      </c>
      <c r="B69">
        <v>1</v>
      </c>
      <c r="C69">
        <v>4</v>
      </c>
      <c r="D69">
        <v>4</v>
      </c>
      <c r="E69">
        <v>4</v>
      </c>
      <c r="F69">
        <v>5</v>
      </c>
      <c r="G69">
        <v>4</v>
      </c>
      <c r="H69">
        <v>4</v>
      </c>
      <c r="I69">
        <v>3</v>
      </c>
      <c r="J69">
        <v>3</v>
      </c>
      <c r="K69">
        <v>4</v>
      </c>
      <c r="L69">
        <v>4</v>
      </c>
    </row>
    <row r="70" spans="1:12">
      <c r="A70" s="2">
        <v>69</v>
      </c>
      <c r="B70">
        <v>4</v>
      </c>
      <c r="C70">
        <v>5</v>
      </c>
      <c r="D70">
        <v>4</v>
      </c>
      <c r="E70">
        <v>4</v>
      </c>
      <c r="F70">
        <v>5</v>
      </c>
      <c r="G70">
        <v>5</v>
      </c>
      <c r="H70">
        <v>5</v>
      </c>
      <c r="I70">
        <v>5</v>
      </c>
      <c r="J70">
        <v>4</v>
      </c>
      <c r="K70">
        <v>4</v>
      </c>
      <c r="L70">
        <v>4</v>
      </c>
    </row>
    <row r="71" spans="1:12">
      <c r="A71" s="2">
        <v>70</v>
      </c>
      <c r="B71">
        <v>5</v>
      </c>
      <c r="C71">
        <v>4</v>
      </c>
      <c r="D71">
        <v>5</v>
      </c>
      <c r="E71">
        <v>4</v>
      </c>
      <c r="F71">
        <v>5</v>
      </c>
      <c r="G71">
        <v>5</v>
      </c>
      <c r="H71">
        <v>4</v>
      </c>
      <c r="I71">
        <v>4</v>
      </c>
      <c r="J71">
        <v>4</v>
      </c>
      <c r="K71">
        <v>5</v>
      </c>
      <c r="L71">
        <v>4</v>
      </c>
    </row>
    <row r="72" spans="1:12">
      <c r="A72" s="2">
        <v>71</v>
      </c>
      <c r="B72">
        <v>5</v>
      </c>
      <c r="C72">
        <v>5</v>
      </c>
      <c r="D72">
        <v>5</v>
      </c>
      <c r="E72">
        <v>5</v>
      </c>
      <c r="F72">
        <v>5</v>
      </c>
      <c r="G72">
        <v>5</v>
      </c>
      <c r="H72">
        <v>5</v>
      </c>
      <c r="I72">
        <v>5</v>
      </c>
      <c r="J72">
        <v>5</v>
      </c>
      <c r="K72">
        <v>5</v>
      </c>
      <c r="L72">
        <v>5</v>
      </c>
    </row>
    <row r="73" spans="1:12">
      <c r="A73" s="2">
        <v>72</v>
      </c>
      <c r="B73">
        <v>4</v>
      </c>
      <c r="C73">
        <v>3</v>
      </c>
      <c r="D73">
        <v>4</v>
      </c>
      <c r="E73">
        <v>4</v>
      </c>
      <c r="F73">
        <v>3</v>
      </c>
      <c r="G73">
        <v>2</v>
      </c>
      <c r="H73">
        <v>2</v>
      </c>
      <c r="I73">
        <v>4</v>
      </c>
      <c r="J73">
        <v>3</v>
      </c>
      <c r="K73">
        <v>4</v>
      </c>
      <c r="L73">
        <v>4</v>
      </c>
    </row>
    <row r="74" spans="1:12">
      <c r="A74" s="2">
        <v>73</v>
      </c>
      <c r="B74">
        <v>4</v>
      </c>
      <c r="C74">
        <v>4</v>
      </c>
      <c r="D74">
        <v>4</v>
      </c>
      <c r="E74">
        <v>4</v>
      </c>
      <c r="F74">
        <v>4</v>
      </c>
      <c r="G74">
        <v>4</v>
      </c>
      <c r="H74">
        <v>4</v>
      </c>
      <c r="I74">
        <v>3</v>
      </c>
      <c r="J74">
        <v>3</v>
      </c>
      <c r="K74">
        <v>4</v>
      </c>
      <c r="L74">
        <v>4</v>
      </c>
    </row>
    <row r="75" spans="1:12">
      <c r="A75" s="2">
        <v>74</v>
      </c>
      <c r="B75">
        <v>4</v>
      </c>
      <c r="C75">
        <v>3</v>
      </c>
      <c r="D75">
        <v>4</v>
      </c>
      <c r="E75">
        <v>4</v>
      </c>
      <c r="F75">
        <v>3</v>
      </c>
      <c r="G75">
        <v>4</v>
      </c>
      <c r="H75">
        <v>4</v>
      </c>
      <c r="I75">
        <v>4</v>
      </c>
      <c r="J75">
        <v>5</v>
      </c>
      <c r="K75">
        <v>4</v>
      </c>
      <c r="L75">
        <v>4</v>
      </c>
    </row>
    <row r="76" spans="1:12">
      <c r="A76" s="2">
        <v>75</v>
      </c>
      <c r="B76">
        <v>4</v>
      </c>
      <c r="C76">
        <v>4</v>
      </c>
      <c r="D76">
        <v>4</v>
      </c>
      <c r="E76">
        <v>4</v>
      </c>
      <c r="F76">
        <v>4</v>
      </c>
      <c r="G76">
        <v>4</v>
      </c>
      <c r="H76">
        <v>4</v>
      </c>
      <c r="I76">
        <v>4</v>
      </c>
      <c r="J76">
        <v>4</v>
      </c>
      <c r="K76">
        <v>4</v>
      </c>
      <c r="L76">
        <v>4</v>
      </c>
    </row>
    <row r="77" spans="1:12">
      <c r="A77" s="2">
        <v>76</v>
      </c>
      <c r="B77">
        <v>4</v>
      </c>
      <c r="C77">
        <v>4</v>
      </c>
      <c r="D77">
        <v>3</v>
      </c>
      <c r="E77">
        <v>2</v>
      </c>
      <c r="F77">
        <v>4</v>
      </c>
      <c r="G77">
        <v>5</v>
      </c>
      <c r="H77">
        <v>5</v>
      </c>
      <c r="I77">
        <v>2</v>
      </c>
      <c r="J77">
        <v>1</v>
      </c>
      <c r="K77">
        <v>4</v>
      </c>
      <c r="L77">
        <v>5</v>
      </c>
    </row>
    <row r="78" spans="1:12">
      <c r="A78" s="2">
        <v>77</v>
      </c>
      <c r="B78">
        <v>4</v>
      </c>
      <c r="C78">
        <v>4</v>
      </c>
      <c r="D78">
        <v>5</v>
      </c>
      <c r="E78">
        <v>4</v>
      </c>
      <c r="F78">
        <v>5</v>
      </c>
      <c r="G78">
        <v>4</v>
      </c>
      <c r="H78">
        <v>4</v>
      </c>
      <c r="I78">
        <v>4</v>
      </c>
      <c r="J78">
        <v>5</v>
      </c>
      <c r="K78">
        <v>4</v>
      </c>
      <c r="L78">
        <v>5</v>
      </c>
    </row>
    <row r="79" spans="1:12">
      <c r="A79" s="2">
        <v>78</v>
      </c>
      <c r="B79">
        <v>5</v>
      </c>
      <c r="C79">
        <v>5</v>
      </c>
      <c r="D79">
        <v>5</v>
      </c>
      <c r="E79">
        <v>5</v>
      </c>
      <c r="F79">
        <v>4</v>
      </c>
      <c r="G79">
        <v>5</v>
      </c>
      <c r="H79">
        <v>5</v>
      </c>
      <c r="I79">
        <v>4</v>
      </c>
      <c r="J79">
        <v>5</v>
      </c>
      <c r="K79">
        <v>4</v>
      </c>
      <c r="L79">
        <v>4</v>
      </c>
    </row>
    <row r="80" spans="1:12">
      <c r="A80" s="2">
        <v>79</v>
      </c>
      <c r="B80">
        <v>3</v>
      </c>
      <c r="C80">
        <v>2</v>
      </c>
      <c r="D80">
        <v>3</v>
      </c>
      <c r="E80">
        <v>3</v>
      </c>
      <c r="F80">
        <v>3</v>
      </c>
      <c r="G80">
        <v>3</v>
      </c>
      <c r="H80">
        <v>2</v>
      </c>
      <c r="I80">
        <v>3</v>
      </c>
      <c r="J80">
        <v>2</v>
      </c>
      <c r="K80">
        <v>2</v>
      </c>
      <c r="L80">
        <v>2</v>
      </c>
    </row>
    <row r="81" spans="1:12">
      <c r="A81" s="2">
        <v>80</v>
      </c>
      <c r="B81">
        <v>4</v>
      </c>
      <c r="C81">
        <v>4</v>
      </c>
      <c r="D81">
        <v>4</v>
      </c>
      <c r="E81">
        <v>1</v>
      </c>
      <c r="F81">
        <v>2</v>
      </c>
      <c r="G81">
        <v>3</v>
      </c>
      <c r="H81">
        <v>4</v>
      </c>
      <c r="I81">
        <v>4</v>
      </c>
      <c r="J81">
        <v>4</v>
      </c>
      <c r="K81">
        <v>4</v>
      </c>
      <c r="L81">
        <v>4</v>
      </c>
    </row>
    <row r="82" spans="1:12">
      <c r="A82" s="2">
        <v>81</v>
      </c>
      <c r="B82">
        <v>5</v>
      </c>
      <c r="C82">
        <v>5</v>
      </c>
      <c r="D82">
        <v>5</v>
      </c>
      <c r="E82">
        <v>4</v>
      </c>
      <c r="F82">
        <v>4</v>
      </c>
      <c r="G82">
        <v>4</v>
      </c>
      <c r="H82">
        <v>4</v>
      </c>
      <c r="I82">
        <v>4</v>
      </c>
      <c r="J82">
        <v>4</v>
      </c>
      <c r="K82">
        <v>4</v>
      </c>
      <c r="L82">
        <v>4</v>
      </c>
    </row>
    <row r="83" spans="1:12">
      <c r="A83" s="2">
        <v>82</v>
      </c>
      <c r="B83">
        <v>5</v>
      </c>
      <c r="C83">
        <v>5</v>
      </c>
      <c r="D83">
        <v>4</v>
      </c>
      <c r="E83">
        <v>4</v>
      </c>
      <c r="F83">
        <v>4</v>
      </c>
      <c r="G83">
        <v>4</v>
      </c>
      <c r="H83">
        <v>4</v>
      </c>
      <c r="I83">
        <v>4</v>
      </c>
      <c r="J83">
        <v>4</v>
      </c>
      <c r="K83">
        <v>5</v>
      </c>
      <c r="L83">
        <v>5</v>
      </c>
    </row>
    <row r="84" spans="1:12">
      <c r="A84" s="2">
        <v>83</v>
      </c>
      <c r="B84">
        <v>3</v>
      </c>
      <c r="C84">
        <v>3</v>
      </c>
      <c r="D84">
        <v>4</v>
      </c>
      <c r="E84">
        <v>4</v>
      </c>
      <c r="F84">
        <v>4</v>
      </c>
      <c r="G84">
        <v>4</v>
      </c>
      <c r="H84">
        <v>4</v>
      </c>
      <c r="I84">
        <v>2</v>
      </c>
      <c r="J84">
        <v>2</v>
      </c>
      <c r="K84">
        <v>3</v>
      </c>
      <c r="L84">
        <v>3</v>
      </c>
    </row>
    <row r="85" spans="1:12">
      <c r="A85" s="2">
        <v>84</v>
      </c>
      <c r="B85">
        <v>5</v>
      </c>
      <c r="C85">
        <v>5</v>
      </c>
      <c r="D85">
        <v>5</v>
      </c>
      <c r="E85">
        <v>5</v>
      </c>
      <c r="F85">
        <v>5</v>
      </c>
      <c r="G85">
        <v>5</v>
      </c>
      <c r="H85">
        <v>5</v>
      </c>
      <c r="I85">
        <v>3</v>
      </c>
      <c r="J85">
        <v>4</v>
      </c>
      <c r="K85">
        <v>4</v>
      </c>
      <c r="L85">
        <v>4</v>
      </c>
    </row>
    <row r="86" spans="1:12">
      <c r="A86" s="2">
        <v>85</v>
      </c>
      <c r="B86">
        <v>5</v>
      </c>
      <c r="C86">
        <v>5</v>
      </c>
      <c r="D86">
        <v>5</v>
      </c>
      <c r="E86">
        <v>4</v>
      </c>
      <c r="F86">
        <v>4</v>
      </c>
      <c r="G86">
        <v>4</v>
      </c>
      <c r="H86">
        <v>4</v>
      </c>
      <c r="I86">
        <v>4</v>
      </c>
      <c r="J86">
        <v>4</v>
      </c>
      <c r="K86">
        <v>4</v>
      </c>
      <c r="L86">
        <v>5</v>
      </c>
    </row>
    <row r="87" spans="1:12">
      <c r="A87" s="2">
        <v>86</v>
      </c>
      <c r="B87">
        <v>3</v>
      </c>
      <c r="C87">
        <v>3</v>
      </c>
      <c r="D87">
        <v>3</v>
      </c>
      <c r="E87">
        <v>3</v>
      </c>
      <c r="F87">
        <v>3</v>
      </c>
      <c r="G87">
        <v>3</v>
      </c>
      <c r="H87">
        <v>3</v>
      </c>
      <c r="I87">
        <v>4</v>
      </c>
      <c r="J87">
        <v>2</v>
      </c>
      <c r="K87">
        <v>4</v>
      </c>
      <c r="L87">
        <v>2</v>
      </c>
    </row>
    <row r="88" spans="1:12">
      <c r="A88" s="2">
        <v>87</v>
      </c>
      <c r="B88">
        <v>4</v>
      </c>
      <c r="C88">
        <v>5</v>
      </c>
      <c r="D88">
        <v>5</v>
      </c>
      <c r="E88">
        <v>4</v>
      </c>
      <c r="F88">
        <v>5</v>
      </c>
      <c r="G88">
        <v>5</v>
      </c>
      <c r="H88">
        <v>4</v>
      </c>
      <c r="I88">
        <v>5</v>
      </c>
      <c r="J88">
        <v>5</v>
      </c>
      <c r="K88">
        <v>5</v>
      </c>
      <c r="L88">
        <v>5</v>
      </c>
    </row>
    <row r="89" spans="1:12">
      <c r="A89" s="2">
        <v>88</v>
      </c>
      <c r="B89">
        <v>4</v>
      </c>
      <c r="C89">
        <v>3</v>
      </c>
      <c r="D89">
        <v>3</v>
      </c>
      <c r="E89">
        <v>4</v>
      </c>
      <c r="F89">
        <v>5</v>
      </c>
      <c r="G89">
        <v>4</v>
      </c>
      <c r="H89">
        <v>3</v>
      </c>
      <c r="I89">
        <v>3</v>
      </c>
      <c r="J89">
        <v>2</v>
      </c>
      <c r="K89">
        <v>3</v>
      </c>
      <c r="L89">
        <v>4</v>
      </c>
    </row>
    <row r="90" spans="1:12">
      <c r="A90" s="2">
        <v>89</v>
      </c>
      <c r="B90">
        <v>5</v>
      </c>
      <c r="C90">
        <v>5</v>
      </c>
      <c r="D90">
        <v>4</v>
      </c>
      <c r="E90">
        <v>4</v>
      </c>
      <c r="F90">
        <v>4</v>
      </c>
      <c r="G90">
        <v>3</v>
      </c>
      <c r="H90">
        <v>4</v>
      </c>
      <c r="I90">
        <v>4</v>
      </c>
      <c r="J90">
        <v>4</v>
      </c>
      <c r="K90">
        <v>4</v>
      </c>
      <c r="L90">
        <v>4</v>
      </c>
    </row>
    <row r="91" spans="1:12">
      <c r="A91" s="2">
        <v>90</v>
      </c>
      <c r="B91">
        <v>5</v>
      </c>
      <c r="C91">
        <v>5</v>
      </c>
      <c r="D91">
        <v>3</v>
      </c>
      <c r="E91">
        <v>1</v>
      </c>
      <c r="F91">
        <v>2</v>
      </c>
      <c r="G91">
        <v>4</v>
      </c>
      <c r="H91">
        <v>3</v>
      </c>
      <c r="I91">
        <v>2</v>
      </c>
      <c r="J91">
        <v>5</v>
      </c>
      <c r="K91">
        <v>4</v>
      </c>
      <c r="L91">
        <v>4</v>
      </c>
    </row>
    <row r="92" spans="1:12">
      <c r="A92" s="2">
        <v>91</v>
      </c>
      <c r="B92">
        <v>2</v>
      </c>
      <c r="C92">
        <v>2</v>
      </c>
      <c r="D92">
        <v>5</v>
      </c>
      <c r="E92">
        <v>3</v>
      </c>
      <c r="F92">
        <v>4</v>
      </c>
      <c r="G92">
        <v>2</v>
      </c>
      <c r="H92">
        <v>4</v>
      </c>
      <c r="I92">
        <v>1</v>
      </c>
      <c r="J92">
        <v>5</v>
      </c>
      <c r="K92">
        <v>3</v>
      </c>
      <c r="L92">
        <v>4</v>
      </c>
    </row>
    <row r="93" spans="1:12">
      <c r="A93" s="2">
        <v>92</v>
      </c>
      <c r="B93">
        <v>3</v>
      </c>
      <c r="C93">
        <v>4</v>
      </c>
      <c r="D93">
        <v>2</v>
      </c>
      <c r="E93">
        <v>2</v>
      </c>
      <c r="F93">
        <v>2</v>
      </c>
      <c r="G93">
        <v>2</v>
      </c>
      <c r="H93">
        <v>4</v>
      </c>
      <c r="I93">
        <v>2</v>
      </c>
      <c r="J93">
        <v>3</v>
      </c>
      <c r="K93">
        <v>3</v>
      </c>
      <c r="L93">
        <v>5</v>
      </c>
    </row>
    <row r="94" spans="1:12">
      <c r="A94" s="2">
        <v>93</v>
      </c>
      <c r="B94">
        <v>4</v>
      </c>
      <c r="C94">
        <v>4</v>
      </c>
      <c r="D94">
        <v>3</v>
      </c>
      <c r="E94">
        <v>4</v>
      </c>
      <c r="F94">
        <v>3</v>
      </c>
      <c r="G94">
        <v>2</v>
      </c>
      <c r="H94">
        <v>3</v>
      </c>
      <c r="I94">
        <v>3</v>
      </c>
      <c r="J94">
        <v>4</v>
      </c>
      <c r="K94">
        <v>4</v>
      </c>
      <c r="L94">
        <v>3</v>
      </c>
    </row>
    <row r="95" spans="1:12">
      <c r="A95" s="2">
        <v>94</v>
      </c>
      <c r="B95">
        <v>5</v>
      </c>
      <c r="C95">
        <v>5</v>
      </c>
      <c r="D95">
        <v>4</v>
      </c>
      <c r="E95">
        <v>4</v>
      </c>
      <c r="F95">
        <v>4</v>
      </c>
      <c r="G95">
        <v>5</v>
      </c>
      <c r="H95">
        <v>5</v>
      </c>
      <c r="I95">
        <v>5</v>
      </c>
      <c r="J95">
        <v>5</v>
      </c>
      <c r="K95">
        <v>5</v>
      </c>
      <c r="L95">
        <v>5</v>
      </c>
    </row>
    <row r="96" spans="1:12">
      <c r="A96" s="2">
        <v>95</v>
      </c>
      <c r="B96">
        <v>5</v>
      </c>
      <c r="C96">
        <v>5</v>
      </c>
      <c r="D96">
        <v>4</v>
      </c>
      <c r="E96">
        <v>3</v>
      </c>
      <c r="F96">
        <v>5</v>
      </c>
      <c r="G96">
        <v>5</v>
      </c>
      <c r="H96">
        <v>5</v>
      </c>
      <c r="I96">
        <v>5</v>
      </c>
      <c r="J96">
        <v>5</v>
      </c>
      <c r="K96">
        <v>5</v>
      </c>
      <c r="L96">
        <v>5</v>
      </c>
    </row>
    <row r="97" spans="1:12">
      <c r="A97" s="2">
        <v>96</v>
      </c>
      <c r="B97">
        <v>2</v>
      </c>
      <c r="C97">
        <v>3</v>
      </c>
      <c r="D97">
        <v>2</v>
      </c>
      <c r="E97">
        <v>3</v>
      </c>
      <c r="F97">
        <v>3</v>
      </c>
      <c r="G97">
        <v>3</v>
      </c>
      <c r="H97">
        <v>2</v>
      </c>
      <c r="I97">
        <v>4</v>
      </c>
      <c r="J97">
        <v>3</v>
      </c>
      <c r="K97">
        <v>3</v>
      </c>
      <c r="L97">
        <v>3</v>
      </c>
    </row>
    <row r="98" spans="1:12">
      <c r="A98" s="2">
        <v>97</v>
      </c>
      <c r="B98">
        <v>2</v>
      </c>
      <c r="C98">
        <v>2</v>
      </c>
      <c r="D98">
        <v>3</v>
      </c>
      <c r="E98">
        <v>2</v>
      </c>
      <c r="F98">
        <v>1</v>
      </c>
      <c r="G98">
        <v>4</v>
      </c>
      <c r="H98">
        <v>3</v>
      </c>
      <c r="I98">
        <v>4</v>
      </c>
      <c r="J98">
        <v>4</v>
      </c>
      <c r="K98">
        <v>1</v>
      </c>
      <c r="L98">
        <v>4</v>
      </c>
    </row>
    <row r="99" spans="1:12">
      <c r="A99" s="2">
        <v>98</v>
      </c>
      <c r="B99">
        <v>3</v>
      </c>
      <c r="C99">
        <v>4</v>
      </c>
      <c r="D99">
        <v>4</v>
      </c>
      <c r="E99">
        <v>3</v>
      </c>
      <c r="F99">
        <v>3</v>
      </c>
      <c r="G99">
        <v>3</v>
      </c>
      <c r="H99">
        <v>3</v>
      </c>
      <c r="I99">
        <v>4</v>
      </c>
      <c r="J99">
        <v>4</v>
      </c>
      <c r="K99">
        <v>3</v>
      </c>
      <c r="L99">
        <v>3</v>
      </c>
    </row>
    <row r="100" spans="1:12">
      <c r="A100" s="2">
        <v>99</v>
      </c>
      <c r="B100">
        <v>4</v>
      </c>
      <c r="C100">
        <v>4</v>
      </c>
      <c r="D100">
        <v>4</v>
      </c>
      <c r="E100">
        <v>4</v>
      </c>
      <c r="F100">
        <v>4</v>
      </c>
      <c r="G100">
        <v>4</v>
      </c>
      <c r="H100">
        <v>4</v>
      </c>
      <c r="I100">
        <v>3</v>
      </c>
      <c r="J100">
        <v>4</v>
      </c>
      <c r="K100">
        <v>4</v>
      </c>
      <c r="L100">
        <v>4</v>
      </c>
    </row>
    <row r="101" spans="1:12">
      <c r="A101" s="2">
        <v>100</v>
      </c>
      <c r="B101">
        <v>2</v>
      </c>
      <c r="C101">
        <v>2</v>
      </c>
      <c r="D101">
        <v>3</v>
      </c>
      <c r="E101">
        <v>3</v>
      </c>
      <c r="F101">
        <v>4</v>
      </c>
      <c r="G101">
        <v>3</v>
      </c>
      <c r="H101">
        <v>3</v>
      </c>
      <c r="I101">
        <v>3</v>
      </c>
      <c r="J101">
        <v>3</v>
      </c>
      <c r="K101">
        <v>3</v>
      </c>
      <c r="L101">
        <v>3</v>
      </c>
    </row>
    <row r="102" spans="1:12">
      <c r="A102" s="2">
        <v>101</v>
      </c>
      <c r="B102">
        <v>4</v>
      </c>
      <c r="C102">
        <v>4</v>
      </c>
      <c r="D102">
        <v>4</v>
      </c>
      <c r="E102">
        <v>4</v>
      </c>
      <c r="F102">
        <v>5</v>
      </c>
      <c r="G102">
        <v>3</v>
      </c>
      <c r="H102">
        <v>4</v>
      </c>
      <c r="I102">
        <v>5</v>
      </c>
      <c r="J102">
        <v>3</v>
      </c>
      <c r="K102">
        <v>4</v>
      </c>
      <c r="L102">
        <v>4</v>
      </c>
    </row>
    <row r="103" spans="1:12">
      <c r="A103" s="2">
        <v>102</v>
      </c>
      <c r="B103">
        <v>5</v>
      </c>
      <c r="C103">
        <v>5</v>
      </c>
      <c r="D103">
        <v>5</v>
      </c>
      <c r="E103">
        <v>5</v>
      </c>
      <c r="F103">
        <v>5</v>
      </c>
      <c r="G103">
        <v>5</v>
      </c>
      <c r="H103">
        <v>5</v>
      </c>
      <c r="I103">
        <v>5</v>
      </c>
      <c r="J103">
        <v>5</v>
      </c>
      <c r="K103">
        <v>5</v>
      </c>
      <c r="L103">
        <v>5</v>
      </c>
    </row>
    <row r="104" spans="1:12">
      <c r="A104" s="2">
        <v>103</v>
      </c>
      <c r="B104">
        <v>4</v>
      </c>
      <c r="C104">
        <v>4</v>
      </c>
      <c r="D104">
        <v>3</v>
      </c>
      <c r="E104">
        <v>4</v>
      </c>
      <c r="F104">
        <v>4</v>
      </c>
      <c r="G104">
        <v>4</v>
      </c>
      <c r="H104">
        <v>3</v>
      </c>
      <c r="I104">
        <v>4</v>
      </c>
      <c r="J104">
        <v>5</v>
      </c>
      <c r="K104">
        <v>5</v>
      </c>
      <c r="L104">
        <v>4</v>
      </c>
    </row>
    <row r="105" spans="1:12">
      <c r="A105" s="2">
        <v>104</v>
      </c>
      <c r="B105">
        <v>5</v>
      </c>
      <c r="C105">
        <v>5</v>
      </c>
      <c r="D105">
        <v>3</v>
      </c>
      <c r="E105">
        <v>5</v>
      </c>
      <c r="F105">
        <v>4</v>
      </c>
      <c r="G105">
        <v>5</v>
      </c>
      <c r="H105">
        <v>5</v>
      </c>
      <c r="I105">
        <v>3</v>
      </c>
      <c r="J105">
        <v>5</v>
      </c>
      <c r="K105">
        <v>5</v>
      </c>
      <c r="L105">
        <v>5</v>
      </c>
    </row>
    <row r="106" spans="1:12">
      <c r="A106" s="2">
        <v>105</v>
      </c>
      <c r="B106">
        <v>5</v>
      </c>
      <c r="C106">
        <v>5</v>
      </c>
      <c r="D106">
        <v>4</v>
      </c>
      <c r="E106">
        <v>5</v>
      </c>
      <c r="F106">
        <v>4</v>
      </c>
      <c r="G106">
        <v>5</v>
      </c>
      <c r="H106">
        <v>5</v>
      </c>
      <c r="I106">
        <v>4</v>
      </c>
      <c r="J106">
        <v>5</v>
      </c>
      <c r="K106">
        <v>5</v>
      </c>
      <c r="L106">
        <v>5</v>
      </c>
    </row>
    <row r="107" spans="1:12">
      <c r="A107" s="2">
        <v>106</v>
      </c>
      <c r="B107">
        <v>5</v>
      </c>
      <c r="C107">
        <v>4</v>
      </c>
      <c r="D107">
        <v>4</v>
      </c>
      <c r="E107">
        <v>4</v>
      </c>
      <c r="F107">
        <v>5</v>
      </c>
      <c r="G107">
        <v>4</v>
      </c>
      <c r="H107">
        <v>4</v>
      </c>
      <c r="I107">
        <v>4</v>
      </c>
      <c r="J107">
        <v>3</v>
      </c>
      <c r="K107">
        <v>4</v>
      </c>
      <c r="L107">
        <v>4</v>
      </c>
    </row>
    <row r="108" spans="1:1">
      <c r="A108" s="2">
        <v>107</v>
      </c>
    </row>
    <row r="109" spans="1:1">
      <c r="A109" s="2">
        <v>108</v>
      </c>
    </row>
    <row r="110" spans="1:1">
      <c r="A110" s="2">
        <v>109</v>
      </c>
    </row>
    <row r="111" spans="1:1">
      <c r="A111" s="2">
        <v>110</v>
      </c>
    </row>
    <row r="112" spans="1:1">
      <c r="A112" s="2">
        <v>111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0"/>
  <sheetViews>
    <sheetView tabSelected="1" workbookViewId="0">
      <pane ySplit="1" topLeftCell="A2" activePane="bottomLeft" state="frozen"/>
      <selection/>
      <selection pane="bottomLeft" activeCell="B1" sqref="B1"/>
    </sheetView>
  </sheetViews>
  <sheetFormatPr defaultColWidth="8.82857142857143" defaultRowHeight="15"/>
  <cols>
    <col min="2" max="2" width="13.3333333333333" customWidth="1"/>
    <col min="3" max="3" width="11.1619047619048" customWidth="1"/>
    <col min="4" max="4" width="24.5047619047619" customWidth="1"/>
    <col min="8" max="8" width="12.3333333333333" customWidth="1"/>
    <col min="9" max="9" width="21.8285714285714" customWidth="1"/>
    <col min="10" max="10" width="13.5047619047619" customWidth="1"/>
    <col min="11" max="11" width="15" customWidth="1"/>
    <col min="12" max="12" width="13.8285714285714" customWidth="1"/>
  </cols>
  <sheetData>
    <row r="1" spans="2:12"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3</v>
      </c>
    </row>
    <row r="2" spans="1:12">
      <c r="A2" s="2">
        <v>1</v>
      </c>
      <c r="B2">
        <v>3</v>
      </c>
      <c r="C2">
        <v>4</v>
      </c>
      <c r="D2">
        <v>3</v>
      </c>
      <c r="E2">
        <v>3</v>
      </c>
      <c r="F2">
        <v>3</v>
      </c>
      <c r="G2">
        <v>3</v>
      </c>
      <c r="H2">
        <v>3</v>
      </c>
      <c r="I2">
        <v>4</v>
      </c>
      <c r="J2">
        <v>3</v>
      </c>
      <c r="K2">
        <v>3</v>
      </c>
      <c r="L2">
        <v>3</v>
      </c>
    </row>
    <row r="3" spans="1:12">
      <c r="A3" s="2">
        <v>2</v>
      </c>
      <c r="B3">
        <v>4</v>
      </c>
      <c r="C3">
        <v>4</v>
      </c>
      <c r="D3">
        <v>5</v>
      </c>
      <c r="E3">
        <v>2</v>
      </c>
      <c r="F3">
        <v>3</v>
      </c>
      <c r="G3">
        <v>1</v>
      </c>
      <c r="H3">
        <v>4</v>
      </c>
      <c r="I3">
        <v>5</v>
      </c>
      <c r="J3">
        <v>4</v>
      </c>
      <c r="K3">
        <v>3</v>
      </c>
      <c r="L3">
        <v>4</v>
      </c>
    </row>
    <row r="4" spans="1:12">
      <c r="A4" s="2">
        <v>3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3</v>
      </c>
      <c r="I4">
        <v>3</v>
      </c>
      <c r="J4">
        <v>3</v>
      </c>
      <c r="K4">
        <v>3</v>
      </c>
      <c r="L4">
        <v>4</v>
      </c>
    </row>
    <row r="5" spans="1:12">
      <c r="A5" s="2">
        <v>4</v>
      </c>
      <c r="B5">
        <v>3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</row>
    <row r="6" spans="1:12">
      <c r="A6" s="2">
        <v>5</v>
      </c>
      <c r="B6">
        <v>3</v>
      </c>
      <c r="C6">
        <v>4</v>
      </c>
      <c r="D6">
        <v>3</v>
      </c>
      <c r="E6">
        <v>4</v>
      </c>
      <c r="F6">
        <v>3</v>
      </c>
      <c r="G6">
        <v>3</v>
      </c>
      <c r="H6">
        <v>3</v>
      </c>
      <c r="I6">
        <v>3</v>
      </c>
      <c r="J6">
        <v>3</v>
      </c>
      <c r="K6">
        <v>4</v>
      </c>
      <c r="L6">
        <v>3</v>
      </c>
    </row>
    <row r="7" spans="1:12">
      <c r="A7" s="2">
        <v>6</v>
      </c>
      <c r="B7">
        <v>3</v>
      </c>
      <c r="C7">
        <v>4</v>
      </c>
      <c r="D7">
        <v>3</v>
      </c>
      <c r="E7">
        <v>3</v>
      </c>
      <c r="F7">
        <v>3</v>
      </c>
      <c r="G7">
        <v>3</v>
      </c>
      <c r="H7">
        <v>4</v>
      </c>
      <c r="I7">
        <v>4</v>
      </c>
      <c r="J7">
        <v>3</v>
      </c>
      <c r="K7">
        <v>4</v>
      </c>
      <c r="L7">
        <v>3</v>
      </c>
    </row>
    <row r="8" spans="1:12">
      <c r="A8" s="2">
        <v>7</v>
      </c>
      <c r="B8">
        <v>3</v>
      </c>
      <c r="C8">
        <v>3</v>
      </c>
      <c r="D8">
        <v>3</v>
      </c>
      <c r="E8">
        <v>3</v>
      </c>
      <c r="F8">
        <v>4</v>
      </c>
      <c r="G8">
        <v>3</v>
      </c>
      <c r="H8">
        <v>3</v>
      </c>
      <c r="I8">
        <v>4</v>
      </c>
      <c r="J8">
        <v>3</v>
      </c>
      <c r="K8">
        <v>4</v>
      </c>
      <c r="L8">
        <v>4</v>
      </c>
    </row>
    <row r="9" spans="1:12">
      <c r="A9" s="2">
        <v>8</v>
      </c>
      <c r="B9">
        <v>4</v>
      </c>
      <c r="C9">
        <v>5</v>
      </c>
      <c r="D9">
        <v>5</v>
      </c>
      <c r="E9">
        <v>4</v>
      </c>
      <c r="F9">
        <v>5</v>
      </c>
      <c r="G9">
        <v>4</v>
      </c>
      <c r="H9">
        <v>4</v>
      </c>
      <c r="I9">
        <v>4</v>
      </c>
      <c r="J9">
        <v>4</v>
      </c>
      <c r="K9">
        <v>5</v>
      </c>
      <c r="L9">
        <v>4</v>
      </c>
    </row>
    <row r="10" spans="1:12">
      <c r="A10" s="2">
        <v>9</v>
      </c>
      <c r="B10">
        <v>4</v>
      </c>
      <c r="C10">
        <v>4</v>
      </c>
      <c r="D10">
        <v>3</v>
      </c>
      <c r="E10">
        <v>4</v>
      </c>
      <c r="F10">
        <v>3</v>
      </c>
      <c r="G10">
        <v>3</v>
      </c>
      <c r="H10">
        <v>4</v>
      </c>
      <c r="I10">
        <v>4</v>
      </c>
      <c r="J10">
        <v>3</v>
      </c>
      <c r="K10">
        <v>4</v>
      </c>
      <c r="L10">
        <v>3</v>
      </c>
    </row>
    <row r="11" spans="1:1">
      <c r="A11" s="2">
        <v>10</v>
      </c>
    </row>
    <row r="12" spans="1:12">
      <c r="A12" s="2">
        <v>11</v>
      </c>
      <c r="B12">
        <v>4</v>
      </c>
      <c r="C12">
        <v>4</v>
      </c>
      <c r="D12">
        <v>3</v>
      </c>
      <c r="E12">
        <v>3</v>
      </c>
      <c r="F12">
        <v>3</v>
      </c>
      <c r="G12">
        <v>4</v>
      </c>
      <c r="H12">
        <v>4</v>
      </c>
      <c r="I12">
        <v>2</v>
      </c>
      <c r="J12">
        <v>2</v>
      </c>
      <c r="K12">
        <v>4</v>
      </c>
      <c r="L12">
        <v>4</v>
      </c>
    </row>
    <row r="13" spans="1:12">
      <c r="A13" s="2">
        <v>12</v>
      </c>
      <c r="B13">
        <v>3</v>
      </c>
      <c r="C13">
        <v>3</v>
      </c>
      <c r="D13">
        <v>4</v>
      </c>
      <c r="E13">
        <v>3</v>
      </c>
      <c r="F13">
        <v>4</v>
      </c>
      <c r="G13">
        <v>4</v>
      </c>
      <c r="H13">
        <v>4</v>
      </c>
      <c r="I13">
        <v>4</v>
      </c>
      <c r="J13">
        <v>3</v>
      </c>
      <c r="K13">
        <v>4</v>
      </c>
      <c r="L13">
        <v>3</v>
      </c>
    </row>
    <row r="14" spans="1:12">
      <c r="A14" s="2">
        <v>13</v>
      </c>
      <c r="B14">
        <v>5</v>
      </c>
      <c r="C14">
        <v>5</v>
      </c>
      <c r="D14">
        <v>4</v>
      </c>
      <c r="E14">
        <v>4</v>
      </c>
      <c r="F14">
        <v>3</v>
      </c>
      <c r="G14">
        <v>3</v>
      </c>
      <c r="H14">
        <v>3</v>
      </c>
      <c r="I14">
        <v>4</v>
      </c>
      <c r="J14">
        <v>3</v>
      </c>
      <c r="K14">
        <v>4</v>
      </c>
      <c r="L14">
        <v>4</v>
      </c>
    </row>
    <row r="15" spans="1:12">
      <c r="A15" s="2">
        <v>14</v>
      </c>
      <c r="B15">
        <v>4</v>
      </c>
      <c r="C15">
        <v>4</v>
      </c>
      <c r="D15">
        <v>4</v>
      </c>
      <c r="E15">
        <v>4</v>
      </c>
      <c r="F15">
        <v>4</v>
      </c>
      <c r="G15">
        <v>4</v>
      </c>
      <c r="H15">
        <v>4</v>
      </c>
      <c r="I15">
        <v>4</v>
      </c>
      <c r="J15">
        <v>3</v>
      </c>
      <c r="K15">
        <v>4</v>
      </c>
      <c r="L15">
        <v>4</v>
      </c>
    </row>
    <row r="16" spans="1:12">
      <c r="A16" s="2">
        <v>15</v>
      </c>
      <c r="B16">
        <v>2</v>
      </c>
      <c r="C16">
        <v>2</v>
      </c>
      <c r="D16">
        <v>2</v>
      </c>
      <c r="E16">
        <v>2</v>
      </c>
      <c r="F16">
        <v>2</v>
      </c>
      <c r="G16">
        <v>3</v>
      </c>
      <c r="H16">
        <v>4</v>
      </c>
      <c r="I16">
        <v>3</v>
      </c>
      <c r="J16">
        <v>4</v>
      </c>
      <c r="K16">
        <v>4</v>
      </c>
      <c r="L16">
        <v>2</v>
      </c>
    </row>
    <row r="17" spans="1:12">
      <c r="A17" s="2">
        <v>16</v>
      </c>
      <c r="B17">
        <v>2</v>
      </c>
      <c r="C17">
        <v>3</v>
      </c>
      <c r="D17">
        <v>3</v>
      </c>
      <c r="E17">
        <v>4</v>
      </c>
      <c r="F17">
        <v>3</v>
      </c>
      <c r="G17">
        <v>3</v>
      </c>
      <c r="H17">
        <v>4</v>
      </c>
      <c r="I17">
        <v>4</v>
      </c>
      <c r="J17">
        <v>4</v>
      </c>
      <c r="K17">
        <v>4</v>
      </c>
      <c r="L17">
        <v>4</v>
      </c>
    </row>
    <row r="18" spans="1:12">
      <c r="A18" s="2">
        <v>17</v>
      </c>
      <c r="B18">
        <v>4</v>
      </c>
      <c r="C18">
        <v>4</v>
      </c>
      <c r="D18">
        <v>5</v>
      </c>
      <c r="E18">
        <v>4</v>
      </c>
      <c r="F18">
        <v>5</v>
      </c>
      <c r="G18">
        <v>5</v>
      </c>
      <c r="H18">
        <v>5</v>
      </c>
      <c r="I18">
        <v>5</v>
      </c>
      <c r="J18">
        <v>4</v>
      </c>
      <c r="K18">
        <v>5</v>
      </c>
      <c r="L18">
        <v>4</v>
      </c>
    </row>
    <row r="19" spans="1:12">
      <c r="A19" s="2">
        <v>18</v>
      </c>
      <c r="B19">
        <v>3</v>
      </c>
      <c r="C19">
        <v>3</v>
      </c>
      <c r="D19">
        <v>4</v>
      </c>
      <c r="E19">
        <v>4</v>
      </c>
      <c r="F19">
        <v>4</v>
      </c>
      <c r="G19">
        <v>5</v>
      </c>
      <c r="H19">
        <v>5</v>
      </c>
      <c r="I19">
        <v>3</v>
      </c>
      <c r="J19">
        <v>3</v>
      </c>
      <c r="K19">
        <v>4</v>
      </c>
      <c r="L19">
        <v>4</v>
      </c>
    </row>
    <row r="20" spans="1:12">
      <c r="A20" s="2">
        <v>19</v>
      </c>
      <c r="B20">
        <v>4</v>
      </c>
      <c r="C20">
        <v>4</v>
      </c>
      <c r="D20">
        <v>4</v>
      </c>
      <c r="E20">
        <v>2</v>
      </c>
      <c r="F20">
        <v>2</v>
      </c>
      <c r="G20">
        <v>3</v>
      </c>
      <c r="H20">
        <v>4</v>
      </c>
      <c r="I20">
        <v>4</v>
      </c>
      <c r="J20">
        <v>2</v>
      </c>
      <c r="K20">
        <v>2</v>
      </c>
      <c r="L20">
        <v>2</v>
      </c>
    </row>
    <row r="21" spans="1:12">
      <c r="A21" s="2">
        <v>20</v>
      </c>
      <c r="B21">
        <v>5</v>
      </c>
      <c r="C21">
        <v>3</v>
      </c>
      <c r="D21">
        <v>4</v>
      </c>
      <c r="E21">
        <v>5</v>
      </c>
      <c r="F21">
        <v>5</v>
      </c>
      <c r="G21">
        <v>3</v>
      </c>
      <c r="H21">
        <v>4</v>
      </c>
      <c r="I21">
        <v>5</v>
      </c>
      <c r="J21">
        <v>4</v>
      </c>
      <c r="K21">
        <v>4</v>
      </c>
      <c r="L21">
        <v>4</v>
      </c>
    </row>
    <row r="22" spans="1:12">
      <c r="A22" s="2">
        <v>21</v>
      </c>
      <c r="B22">
        <v>2</v>
      </c>
      <c r="C22">
        <v>2</v>
      </c>
      <c r="D22">
        <v>3</v>
      </c>
      <c r="E22">
        <v>1</v>
      </c>
      <c r="F22">
        <v>2</v>
      </c>
      <c r="G22">
        <v>1</v>
      </c>
      <c r="H22">
        <v>3</v>
      </c>
      <c r="I22">
        <v>4</v>
      </c>
      <c r="J22">
        <v>2</v>
      </c>
      <c r="K22">
        <v>1</v>
      </c>
      <c r="L22">
        <v>3</v>
      </c>
    </row>
    <row r="23" spans="1:12">
      <c r="A23" s="2">
        <v>22</v>
      </c>
      <c r="B23">
        <v>2</v>
      </c>
      <c r="C23">
        <v>2</v>
      </c>
      <c r="D23">
        <v>2</v>
      </c>
      <c r="E23">
        <v>3</v>
      </c>
      <c r="F23">
        <v>4</v>
      </c>
      <c r="G23">
        <v>4</v>
      </c>
      <c r="H23">
        <v>4</v>
      </c>
      <c r="I23">
        <v>4</v>
      </c>
      <c r="J23">
        <v>4</v>
      </c>
      <c r="K23">
        <v>2</v>
      </c>
      <c r="L23">
        <v>2</v>
      </c>
    </row>
    <row r="24" spans="1:12">
      <c r="A24" s="2">
        <v>23</v>
      </c>
      <c r="B24">
        <v>2</v>
      </c>
      <c r="C24">
        <v>3</v>
      </c>
      <c r="D24">
        <v>4</v>
      </c>
      <c r="E24">
        <v>3</v>
      </c>
      <c r="F24">
        <v>3</v>
      </c>
      <c r="G24">
        <v>4</v>
      </c>
      <c r="H24">
        <v>3</v>
      </c>
      <c r="I24">
        <v>3</v>
      </c>
      <c r="J24">
        <v>5</v>
      </c>
      <c r="K24">
        <v>3</v>
      </c>
      <c r="L24">
        <v>4</v>
      </c>
    </row>
    <row r="25" spans="1:12">
      <c r="A25" s="2">
        <v>24</v>
      </c>
      <c r="B25">
        <v>3</v>
      </c>
      <c r="C25">
        <v>3</v>
      </c>
      <c r="D25">
        <v>2</v>
      </c>
      <c r="E25">
        <v>2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v>3</v>
      </c>
    </row>
    <row r="26" spans="1:12">
      <c r="A26" s="2">
        <v>25</v>
      </c>
      <c r="B26">
        <v>5</v>
      </c>
      <c r="C26">
        <v>5</v>
      </c>
      <c r="D26">
        <v>5</v>
      </c>
      <c r="E26">
        <v>4</v>
      </c>
      <c r="F26">
        <v>4</v>
      </c>
      <c r="G26">
        <v>5</v>
      </c>
      <c r="H26">
        <v>5</v>
      </c>
      <c r="I26">
        <v>4</v>
      </c>
      <c r="J26">
        <v>4</v>
      </c>
      <c r="K26">
        <v>5</v>
      </c>
      <c r="L26">
        <v>5</v>
      </c>
    </row>
    <row r="27" spans="1:12">
      <c r="A27" s="2">
        <v>26</v>
      </c>
      <c r="B27">
        <v>4</v>
      </c>
      <c r="C27">
        <v>4</v>
      </c>
      <c r="D27">
        <v>4</v>
      </c>
      <c r="E27">
        <v>3</v>
      </c>
      <c r="F27">
        <v>3</v>
      </c>
      <c r="G27">
        <v>5</v>
      </c>
      <c r="H27">
        <v>5</v>
      </c>
      <c r="I27">
        <v>3</v>
      </c>
      <c r="J27">
        <v>5</v>
      </c>
      <c r="K27">
        <v>4</v>
      </c>
      <c r="L27">
        <v>4</v>
      </c>
    </row>
    <row r="28" spans="1:1">
      <c r="A28" s="2">
        <v>27</v>
      </c>
    </row>
    <row r="29" spans="1:12">
      <c r="A29" s="2">
        <v>28</v>
      </c>
      <c r="B29">
        <v>2</v>
      </c>
      <c r="C29">
        <v>4</v>
      </c>
      <c r="D29">
        <v>1</v>
      </c>
      <c r="E29">
        <v>4</v>
      </c>
      <c r="F29">
        <v>3</v>
      </c>
      <c r="G29">
        <v>5</v>
      </c>
      <c r="H29">
        <v>2</v>
      </c>
      <c r="I29">
        <v>4</v>
      </c>
      <c r="J29">
        <v>2</v>
      </c>
      <c r="K29">
        <v>3</v>
      </c>
      <c r="L29">
        <v>4</v>
      </c>
    </row>
    <row r="30" spans="1:12">
      <c r="A30" s="2">
        <v>29</v>
      </c>
      <c r="B30">
        <v>4</v>
      </c>
      <c r="C30">
        <v>4</v>
      </c>
      <c r="D30">
        <v>3</v>
      </c>
      <c r="E30">
        <v>4</v>
      </c>
      <c r="F30">
        <v>3</v>
      </c>
      <c r="G30">
        <v>4</v>
      </c>
      <c r="H30">
        <v>3</v>
      </c>
      <c r="I30">
        <v>4</v>
      </c>
      <c r="J30">
        <v>3</v>
      </c>
      <c r="K30">
        <v>4</v>
      </c>
      <c r="L30">
        <v>4</v>
      </c>
    </row>
    <row r="31" spans="1:1">
      <c r="A31" s="2">
        <v>30</v>
      </c>
    </row>
    <row r="32" spans="1:12">
      <c r="A32" s="2">
        <v>31</v>
      </c>
      <c r="B32">
        <v>3</v>
      </c>
      <c r="C32">
        <v>3</v>
      </c>
      <c r="D32">
        <v>4</v>
      </c>
      <c r="E32">
        <v>3</v>
      </c>
      <c r="F32">
        <v>4</v>
      </c>
      <c r="G32">
        <v>4</v>
      </c>
      <c r="H32">
        <v>4</v>
      </c>
      <c r="I32">
        <v>4</v>
      </c>
      <c r="J32">
        <v>4</v>
      </c>
      <c r="K32">
        <v>4</v>
      </c>
      <c r="L32">
        <v>3</v>
      </c>
    </row>
    <row r="33" spans="1:12">
      <c r="A33" s="2">
        <v>32</v>
      </c>
      <c r="B33">
        <v>4</v>
      </c>
      <c r="C33">
        <v>3</v>
      </c>
      <c r="D33">
        <v>3</v>
      </c>
      <c r="E33">
        <v>3</v>
      </c>
      <c r="F33">
        <v>3</v>
      </c>
      <c r="G33">
        <v>3</v>
      </c>
      <c r="H33">
        <v>3</v>
      </c>
      <c r="I33">
        <v>5</v>
      </c>
      <c r="J33">
        <v>4</v>
      </c>
      <c r="K33">
        <v>3</v>
      </c>
      <c r="L33">
        <v>3</v>
      </c>
    </row>
    <row r="34" spans="1:12">
      <c r="A34" s="2">
        <v>33</v>
      </c>
      <c r="B34">
        <v>4</v>
      </c>
      <c r="C34">
        <v>4</v>
      </c>
      <c r="D34">
        <v>4</v>
      </c>
      <c r="E34">
        <v>5</v>
      </c>
      <c r="F34">
        <v>5</v>
      </c>
      <c r="G34">
        <v>3</v>
      </c>
      <c r="H34">
        <v>3</v>
      </c>
      <c r="I34">
        <v>4</v>
      </c>
      <c r="J34">
        <v>4</v>
      </c>
      <c r="K34">
        <v>4</v>
      </c>
      <c r="L34">
        <v>4</v>
      </c>
    </row>
    <row r="35" spans="1:12">
      <c r="A35" s="2">
        <v>34</v>
      </c>
      <c r="B35">
        <v>4</v>
      </c>
      <c r="C35">
        <v>4</v>
      </c>
      <c r="D35">
        <v>5</v>
      </c>
      <c r="E35">
        <v>4</v>
      </c>
      <c r="F35">
        <v>4</v>
      </c>
      <c r="G35">
        <v>5</v>
      </c>
      <c r="H35">
        <v>5</v>
      </c>
      <c r="I35">
        <v>5</v>
      </c>
      <c r="J35">
        <v>5</v>
      </c>
      <c r="K35">
        <v>4</v>
      </c>
      <c r="L35">
        <v>4</v>
      </c>
    </row>
    <row r="36" spans="1:12">
      <c r="A36" s="2">
        <v>35</v>
      </c>
      <c r="B36">
        <v>4</v>
      </c>
      <c r="C36">
        <v>4</v>
      </c>
      <c r="D36">
        <v>4</v>
      </c>
      <c r="E36">
        <v>3</v>
      </c>
      <c r="F36">
        <v>3</v>
      </c>
      <c r="G36">
        <v>4</v>
      </c>
      <c r="H36">
        <v>4</v>
      </c>
      <c r="I36">
        <v>4</v>
      </c>
      <c r="J36">
        <v>4</v>
      </c>
      <c r="K36">
        <v>4</v>
      </c>
      <c r="L36">
        <v>4</v>
      </c>
    </row>
    <row r="37" spans="1:12">
      <c r="A37" s="2">
        <v>36</v>
      </c>
      <c r="B37">
        <v>2</v>
      </c>
      <c r="C37">
        <v>2</v>
      </c>
      <c r="D37">
        <v>3</v>
      </c>
      <c r="E37">
        <v>2</v>
      </c>
      <c r="F37">
        <v>3</v>
      </c>
      <c r="G37">
        <v>1</v>
      </c>
      <c r="H37">
        <v>3</v>
      </c>
      <c r="I37">
        <v>2</v>
      </c>
      <c r="J37">
        <v>3</v>
      </c>
      <c r="K37">
        <v>3</v>
      </c>
      <c r="L37">
        <v>2</v>
      </c>
    </row>
    <row r="38" spans="1:12">
      <c r="A38" s="2">
        <v>37</v>
      </c>
      <c r="B38">
        <v>3</v>
      </c>
      <c r="C38">
        <v>2</v>
      </c>
      <c r="D38">
        <v>3</v>
      </c>
      <c r="E38">
        <v>4</v>
      </c>
      <c r="F38">
        <v>3</v>
      </c>
      <c r="G38">
        <v>3</v>
      </c>
      <c r="H38">
        <v>3</v>
      </c>
      <c r="I38">
        <v>3</v>
      </c>
      <c r="J38">
        <v>3</v>
      </c>
      <c r="K38">
        <v>3</v>
      </c>
      <c r="L38">
        <v>3</v>
      </c>
    </row>
    <row r="39" spans="1:12">
      <c r="A39" s="2">
        <v>38</v>
      </c>
      <c r="B39">
        <v>3</v>
      </c>
      <c r="C39">
        <v>2</v>
      </c>
      <c r="D39">
        <v>4</v>
      </c>
      <c r="E39">
        <v>3</v>
      </c>
      <c r="F39">
        <v>4</v>
      </c>
      <c r="G39">
        <v>3</v>
      </c>
      <c r="H39">
        <v>2</v>
      </c>
      <c r="I39">
        <v>2</v>
      </c>
      <c r="J39">
        <v>3</v>
      </c>
      <c r="K39">
        <v>3</v>
      </c>
      <c r="L39">
        <v>3</v>
      </c>
    </row>
    <row r="40" spans="1:12">
      <c r="A40" s="2">
        <v>39</v>
      </c>
      <c r="B40">
        <v>3</v>
      </c>
      <c r="C40">
        <v>3</v>
      </c>
      <c r="D40">
        <v>4</v>
      </c>
      <c r="E40">
        <v>3</v>
      </c>
      <c r="F40">
        <v>3</v>
      </c>
      <c r="G40">
        <v>3</v>
      </c>
      <c r="H40">
        <v>3</v>
      </c>
      <c r="I40">
        <v>2</v>
      </c>
      <c r="J40">
        <v>2</v>
      </c>
      <c r="K40">
        <v>2</v>
      </c>
      <c r="L40">
        <v>1</v>
      </c>
    </row>
    <row r="41" spans="1:12">
      <c r="A41" s="2">
        <v>40</v>
      </c>
      <c r="B41">
        <v>3</v>
      </c>
      <c r="C41">
        <v>3</v>
      </c>
      <c r="D41">
        <v>4</v>
      </c>
      <c r="E41">
        <v>3</v>
      </c>
      <c r="F41">
        <v>3</v>
      </c>
      <c r="G41">
        <v>3</v>
      </c>
      <c r="H41">
        <v>3</v>
      </c>
      <c r="I41">
        <v>2</v>
      </c>
      <c r="J41">
        <v>2</v>
      </c>
      <c r="K41">
        <v>2</v>
      </c>
      <c r="L41">
        <v>1</v>
      </c>
    </row>
    <row r="42" spans="1:12">
      <c r="A42" s="2">
        <v>41</v>
      </c>
      <c r="B42">
        <v>2</v>
      </c>
      <c r="C42">
        <v>3</v>
      </c>
      <c r="D42">
        <v>3</v>
      </c>
      <c r="E42">
        <v>3</v>
      </c>
      <c r="F42">
        <v>3</v>
      </c>
      <c r="G42">
        <v>3</v>
      </c>
      <c r="H42">
        <v>2</v>
      </c>
      <c r="I42">
        <v>2</v>
      </c>
      <c r="J42">
        <v>3</v>
      </c>
      <c r="K42">
        <v>2</v>
      </c>
      <c r="L42">
        <v>2</v>
      </c>
    </row>
    <row r="43" spans="1:12">
      <c r="A43" s="2">
        <v>42</v>
      </c>
      <c r="B43">
        <v>4</v>
      </c>
      <c r="C43">
        <v>4</v>
      </c>
      <c r="D43">
        <v>4</v>
      </c>
      <c r="E43">
        <v>4</v>
      </c>
      <c r="F43">
        <v>4</v>
      </c>
      <c r="G43">
        <v>4</v>
      </c>
      <c r="H43">
        <v>4</v>
      </c>
      <c r="I43">
        <v>4</v>
      </c>
      <c r="J43">
        <v>4</v>
      </c>
      <c r="K43">
        <v>4</v>
      </c>
      <c r="L43">
        <v>4</v>
      </c>
    </row>
    <row r="44" spans="1:12">
      <c r="A44" s="2">
        <v>43</v>
      </c>
      <c r="B44">
        <v>2</v>
      </c>
      <c r="C44">
        <v>3</v>
      </c>
      <c r="D44">
        <v>3</v>
      </c>
      <c r="E44">
        <v>3</v>
      </c>
      <c r="F44">
        <v>3</v>
      </c>
      <c r="G44">
        <v>3</v>
      </c>
      <c r="H44">
        <v>2</v>
      </c>
      <c r="I44">
        <v>2</v>
      </c>
      <c r="J44">
        <v>3</v>
      </c>
      <c r="K44">
        <v>2</v>
      </c>
      <c r="L44">
        <v>2</v>
      </c>
    </row>
    <row r="45" spans="1:12">
      <c r="A45" s="2">
        <v>44</v>
      </c>
      <c r="B45">
        <v>1</v>
      </c>
      <c r="C45">
        <v>2</v>
      </c>
      <c r="D45">
        <v>3</v>
      </c>
      <c r="E45">
        <v>2</v>
      </c>
      <c r="F45">
        <v>1</v>
      </c>
      <c r="G45">
        <v>5</v>
      </c>
      <c r="H45">
        <v>3</v>
      </c>
      <c r="I45">
        <v>4</v>
      </c>
      <c r="J45">
        <v>4</v>
      </c>
      <c r="K45">
        <v>3</v>
      </c>
      <c r="L45">
        <v>4</v>
      </c>
    </row>
    <row r="46" spans="1:12">
      <c r="A46" s="2">
        <v>45</v>
      </c>
      <c r="B46">
        <v>5</v>
      </c>
      <c r="C46">
        <v>3</v>
      </c>
      <c r="D46">
        <v>3</v>
      </c>
      <c r="E46">
        <v>1</v>
      </c>
      <c r="F46">
        <v>5</v>
      </c>
      <c r="G46">
        <v>4</v>
      </c>
      <c r="H46">
        <v>3</v>
      </c>
      <c r="I46">
        <v>4</v>
      </c>
      <c r="J46">
        <v>5</v>
      </c>
      <c r="K46">
        <v>2</v>
      </c>
      <c r="L46">
        <v>3</v>
      </c>
    </row>
    <row r="47" spans="1:12">
      <c r="A47" s="2">
        <v>46</v>
      </c>
      <c r="B47">
        <v>4</v>
      </c>
      <c r="C47">
        <v>2</v>
      </c>
      <c r="D47">
        <v>4</v>
      </c>
      <c r="E47">
        <v>3</v>
      </c>
      <c r="F47">
        <v>4</v>
      </c>
      <c r="G47">
        <v>1</v>
      </c>
      <c r="H47">
        <v>4</v>
      </c>
      <c r="I47">
        <v>3</v>
      </c>
      <c r="J47">
        <v>3</v>
      </c>
      <c r="K47">
        <v>4</v>
      </c>
      <c r="L47">
        <v>4</v>
      </c>
    </row>
    <row r="48" spans="1:12">
      <c r="A48" s="2">
        <v>47</v>
      </c>
      <c r="B48">
        <v>2</v>
      </c>
      <c r="C48">
        <v>2</v>
      </c>
      <c r="D48">
        <v>2</v>
      </c>
      <c r="E48">
        <v>2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</row>
    <row r="49" spans="1:12">
      <c r="A49" s="2">
        <v>48</v>
      </c>
      <c r="B49">
        <v>2</v>
      </c>
      <c r="C49">
        <v>2</v>
      </c>
      <c r="D49">
        <v>2</v>
      </c>
      <c r="E49">
        <v>2</v>
      </c>
      <c r="F49">
        <v>2</v>
      </c>
      <c r="G49">
        <v>2</v>
      </c>
      <c r="H49">
        <v>2</v>
      </c>
      <c r="I49">
        <v>2</v>
      </c>
      <c r="J49">
        <v>2</v>
      </c>
      <c r="K49">
        <v>2</v>
      </c>
      <c r="L49">
        <v>2</v>
      </c>
    </row>
    <row r="50" spans="1:12">
      <c r="A50" s="2">
        <v>49</v>
      </c>
      <c r="B50">
        <v>2</v>
      </c>
      <c r="C50">
        <v>2</v>
      </c>
      <c r="D50">
        <v>1</v>
      </c>
      <c r="E50">
        <v>1</v>
      </c>
      <c r="F50">
        <v>1</v>
      </c>
      <c r="G50">
        <v>2</v>
      </c>
      <c r="H50">
        <v>2</v>
      </c>
      <c r="I50">
        <v>1</v>
      </c>
      <c r="J50">
        <v>1</v>
      </c>
      <c r="K50">
        <v>1</v>
      </c>
      <c r="L50">
        <v>1</v>
      </c>
    </row>
    <row r="51" spans="1:12">
      <c r="A51" s="2">
        <v>50</v>
      </c>
      <c r="B51">
        <v>4</v>
      </c>
      <c r="C51">
        <v>4</v>
      </c>
      <c r="D51">
        <v>4</v>
      </c>
      <c r="E51">
        <v>4</v>
      </c>
      <c r="F51">
        <v>4</v>
      </c>
      <c r="G51">
        <v>5</v>
      </c>
      <c r="H51">
        <v>4</v>
      </c>
      <c r="I51">
        <v>5</v>
      </c>
      <c r="J51">
        <v>4</v>
      </c>
      <c r="K51">
        <v>4</v>
      </c>
      <c r="L51">
        <v>4</v>
      </c>
    </row>
    <row r="52" spans="1:12">
      <c r="A52" s="2">
        <v>51</v>
      </c>
      <c r="B52">
        <v>3</v>
      </c>
      <c r="C52">
        <v>3</v>
      </c>
      <c r="D52">
        <v>4</v>
      </c>
      <c r="E52">
        <v>3</v>
      </c>
      <c r="F52">
        <v>3</v>
      </c>
      <c r="G52">
        <v>3</v>
      </c>
      <c r="H52">
        <v>4</v>
      </c>
      <c r="I52">
        <v>3</v>
      </c>
      <c r="J52">
        <v>3</v>
      </c>
      <c r="K52">
        <v>4</v>
      </c>
      <c r="L52">
        <v>4</v>
      </c>
    </row>
    <row r="53" spans="1:12">
      <c r="A53" s="2">
        <v>52</v>
      </c>
      <c r="B53">
        <v>3</v>
      </c>
      <c r="C53">
        <v>3</v>
      </c>
      <c r="D53">
        <v>4</v>
      </c>
      <c r="E53">
        <v>4</v>
      </c>
      <c r="F53">
        <v>4</v>
      </c>
      <c r="G53">
        <v>4</v>
      </c>
      <c r="H53">
        <v>4</v>
      </c>
      <c r="I53">
        <v>4</v>
      </c>
      <c r="J53">
        <v>4</v>
      </c>
      <c r="K53">
        <v>4</v>
      </c>
      <c r="L53">
        <v>4</v>
      </c>
    </row>
    <row r="54" spans="1:12">
      <c r="A54" s="2">
        <v>53</v>
      </c>
      <c r="B54">
        <v>3</v>
      </c>
      <c r="C54">
        <v>3</v>
      </c>
      <c r="D54">
        <v>3</v>
      </c>
      <c r="E54">
        <v>3</v>
      </c>
      <c r="F54">
        <v>3</v>
      </c>
      <c r="G54">
        <v>3</v>
      </c>
      <c r="H54">
        <v>4</v>
      </c>
      <c r="I54">
        <v>3</v>
      </c>
      <c r="J54">
        <v>3</v>
      </c>
      <c r="K54">
        <v>3</v>
      </c>
      <c r="L54">
        <v>4</v>
      </c>
    </row>
    <row r="55" spans="1:12">
      <c r="A55" s="2">
        <v>54</v>
      </c>
      <c r="B55">
        <v>4</v>
      </c>
      <c r="C55">
        <v>3</v>
      </c>
      <c r="D55">
        <v>4</v>
      </c>
      <c r="E55">
        <v>4</v>
      </c>
      <c r="F55">
        <v>3</v>
      </c>
      <c r="G55">
        <v>3</v>
      </c>
      <c r="H55">
        <v>4</v>
      </c>
      <c r="I55">
        <v>4</v>
      </c>
      <c r="J55">
        <v>4</v>
      </c>
      <c r="K55">
        <v>3</v>
      </c>
      <c r="L55">
        <v>4</v>
      </c>
    </row>
    <row r="56" spans="1:12">
      <c r="A56" s="2">
        <v>55</v>
      </c>
      <c r="B56">
        <v>3</v>
      </c>
      <c r="C56">
        <v>4</v>
      </c>
      <c r="D56">
        <v>4</v>
      </c>
      <c r="E56">
        <v>3</v>
      </c>
      <c r="F56">
        <v>3</v>
      </c>
      <c r="G56">
        <v>4</v>
      </c>
      <c r="H56">
        <v>4</v>
      </c>
      <c r="I56">
        <v>4</v>
      </c>
      <c r="J56">
        <v>3</v>
      </c>
      <c r="K56">
        <v>2</v>
      </c>
      <c r="L56">
        <v>3</v>
      </c>
    </row>
    <row r="57" spans="1:12">
      <c r="A57" s="2">
        <v>56</v>
      </c>
      <c r="B57">
        <v>2</v>
      </c>
      <c r="C57">
        <v>2</v>
      </c>
      <c r="D57">
        <v>3</v>
      </c>
      <c r="E57">
        <v>2</v>
      </c>
      <c r="F57">
        <v>3</v>
      </c>
      <c r="G57">
        <v>2</v>
      </c>
      <c r="H57">
        <v>2</v>
      </c>
      <c r="I57">
        <v>2</v>
      </c>
      <c r="J57">
        <v>3</v>
      </c>
      <c r="K57">
        <v>3</v>
      </c>
      <c r="L57">
        <v>2</v>
      </c>
    </row>
    <row r="58" spans="1:12">
      <c r="A58" s="2">
        <v>57</v>
      </c>
      <c r="B58">
        <v>3</v>
      </c>
      <c r="C58">
        <v>3</v>
      </c>
      <c r="D58">
        <v>2</v>
      </c>
      <c r="E58">
        <v>3</v>
      </c>
      <c r="F58">
        <v>3</v>
      </c>
      <c r="G58">
        <v>2</v>
      </c>
      <c r="H58">
        <v>3</v>
      </c>
      <c r="I58">
        <v>3</v>
      </c>
      <c r="J58">
        <v>3</v>
      </c>
      <c r="K58">
        <v>3</v>
      </c>
      <c r="L58">
        <v>3</v>
      </c>
    </row>
    <row r="59" spans="1:12">
      <c r="A59" s="2">
        <v>58</v>
      </c>
      <c r="B59">
        <v>3</v>
      </c>
      <c r="C59">
        <v>3</v>
      </c>
      <c r="D59">
        <v>3</v>
      </c>
      <c r="E59">
        <v>3</v>
      </c>
      <c r="F59">
        <v>4</v>
      </c>
      <c r="G59">
        <v>2</v>
      </c>
      <c r="H59">
        <v>4</v>
      </c>
      <c r="I59">
        <v>3</v>
      </c>
      <c r="J59">
        <v>4</v>
      </c>
      <c r="K59">
        <v>1</v>
      </c>
      <c r="L59">
        <v>1</v>
      </c>
    </row>
    <row r="60" spans="1:12">
      <c r="A60" s="2">
        <v>59</v>
      </c>
      <c r="B60">
        <v>4</v>
      </c>
      <c r="C60">
        <v>4</v>
      </c>
      <c r="D60">
        <v>3</v>
      </c>
      <c r="E60">
        <v>4</v>
      </c>
      <c r="F60">
        <v>4</v>
      </c>
      <c r="G60">
        <v>3</v>
      </c>
      <c r="H60">
        <v>3</v>
      </c>
      <c r="I60">
        <v>4</v>
      </c>
      <c r="J60">
        <v>3</v>
      </c>
      <c r="K60">
        <v>4</v>
      </c>
      <c r="L60">
        <v>4</v>
      </c>
    </row>
    <row r="61" spans="1:12">
      <c r="A61" s="2">
        <v>60</v>
      </c>
      <c r="B61">
        <v>4</v>
      </c>
      <c r="C61">
        <v>5</v>
      </c>
      <c r="D61">
        <v>4</v>
      </c>
      <c r="E61">
        <v>5</v>
      </c>
      <c r="F61">
        <v>3</v>
      </c>
      <c r="G61">
        <v>4</v>
      </c>
      <c r="H61">
        <v>3</v>
      </c>
      <c r="I61">
        <v>5</v>
      </c>
      <c r="J61">
        <v>3</v>
      </c>
      <c r="K61">
        <v>4</v>
      </c>
      <c r="L61">
        <v>4</v>
      </c>
    </row>
    <row r="62" spans="1:12">
      <c r="A62" s="2">
        <v>61</v>
      </c>
      <c r="B62">
        <v>2</v>
      </c>
      <c r="C62">
        <v>3</v>
      </c>
      <c r="D62">
        <v>4</v>
      </c>
      <c r="E62">
        <v>5</v>
      </c>
      <c r="F62">
        <v>5</v>
      </c>
      <c r="G62">
        <v>4</v>
      </c>
      <c r="H62">
        <v>3</v>
      </c>
      <c r="I62">
        <v>2</v>
      </c>
      <c r="J62">
        <v>3</v>
      </c>
      <c r="K62">
        <v>4</v>
      </c>
      <c r="L62">
        <v>5</v>
      </c>
    </row>
    <row r="63" spans="1:12">
      <c r="A63" s="2">
        <v>62</v>
      </c>
      <c r="B63">
        <v>1</v>
      </c>
      <c r="C63">
        <v>2</v>
      </c>
      <c r="D63">
        <v>3</v>
      </c>
      <c r="E63">
        <v>1</v>
      </c>
      <c r="F63">
        <v>2</v>
      </c>
      <c r="G63">
        <v>3</v>
      </c>
      <c r="H63">
        <v>3</v>
      </c>
      <c r="I63">
        <v>1</v>
      </c>
      <c r="J63">
        <v>2</v>
      </c>
      <c r="K63">
        <v>3</v>
      </c>
      <c r="L63">
        <v>1</v>
      </c>
    </row>
    <row r="64" spans="1:12">
      <c r="A64" s="2">
        <v>63</v>
      </c>
      <c r="B64">
        <v>4</v>
      </c>
      <c r="C64">
        <v>5</v>
      </c>
      <c r="D64">
        <v>3</v>
      </c>
      <c r="E64">
        <v>4</v>
      </c>
      <c r="F64">
        <v>4</v>
      </c>
      <c r="G64">
        <v>5</v>
      </c>
      <c r="H64">
        <v>4</v>
      </c>
      <c r="I64">
        <v>4</v>
      </c>
      <c r="J64">
        <v>3</v>
      </c>
      <c r="K64">
        <v>2</v>
      </c>
      <c r="L64">
        <v>4</v>
      </c>
    </row>
    <row r="65" spans="1:12">
      <c r="A65" s="2">
        <v>64</v>
      </c>
      <c r="B65">
        <v>4</v>
      </c>
      <c r="C65">
        <v>2</v>
      </c>
      <c r="D65">
        <v>4</v>
      </c>
      <c r="E65">
        <v>3</v>
      </c>
      <c r="F65">
        <v>2</v>
      </c>
      <c r="G65">
        <v>2</v>
      </c>
      <c r="H65">
        <v>4</v>
      </c>
      <c r="I65">
        <v>2</v>
      </c>
      <c r="J65">
        <v>4</v>
      </c>
      <c r="K65">
        <v>2</v>
      </c>
      <c r="L65">
        <v>2</v>
      </c>
    </row>
    <row r="66" spans="1:12">
      <c r="A66" s="2">
        <v>65</v>
      </c>
      <c r="B66">
        <v>2</v>
      </c>
      <c r="C66">
        <v>3</v>
      </c>
      <c r="D66">
        <v>3</v>
      </c>
      <c r="E66">
        <v>4</v>
      </c>
      <c r="F66">
        <v>2</v>
      </c>
      <c r="G66">
        <v>3</v>
      </c>
      <c r="H66">
        <v>2</v>
      </c>
      <c r="I66">
        <v>4</v>
      </c>
      <c r="J66">
        <v>4</v>
      </c>
      <c r="K66">
        <v>4</v>
      </c>
      <c r="L66">
        <v>3</v>
      </c>
    </row>
    <row r="67" spans="1:12">
      <c r="A67" s="2">
        <v>66</v>
      </c>
      <c r="B67">
        <v>4</v>
      </c>
      <c r="C67">
        <v>2</v>
      </c>
      <c r="D67">
        <v>4</v>
      </c>
      <c r="E67">
        <v>3</v>
      </c>
      <c r="F67">
        <v>4</v>
      </c>
      <c r="G67">
        <v>4</v>
      </c>
      <c r="H67">
        <v>2</v>
      </c>
      <c r="I67">
        <v>2</v>
      </c>
      <c r="J67">
        <v>4</v>
      </c>
      <c r="K67">
        <v>2</v>
      </c>
      <c r="L67">
        <v>3</v>
      </c>
    </row>
    <row r="68" spans="1:12">
      <c r="A68" s="2">
        <v>67</v>
      </c>
      <c r="B68">
        <v>4</v>
      </c>
      <c r="C68">
        <v>4</v>
      </c>
      <c r="D68">
        <v>4</v>
      </c>
      <c r="E68">
        <v>4</v>
      </c>
      <c r="F68">
        <v>4</v>
      </c>
      <c r="G68">
        <v>3</v>
      </c>
      <c r="H68">
        <v>3</v>
      </c>
      <c r="I68">
        <v>3</v>
      </c>
      <c r="J68">
        <v>3</v>
      </c>
      <c r="K68">
        <v>3</v>
      </c>
      <c r="L68">
        <v>2</v>
      </c>
    </row>
    <row r="69" spans="1:12">
      <c r="A69" s="2">
        <v>68</v>
      </c>
      <c r="B69">
        <v>2</v>
      </c>
      <c r="C69">
        <v>3</v>
      </c>
      <c r="D69">
        <v>4</v>
      </c>
      <c r="E69">
        <v>3</v>
      </c>
      <c r="F69">
        <v>3</v>
      </c>
      <c r="G69">
        <v>4</v>
      </c>
      <c r="H69">
        <v>3</v>
      </c>
      <c r="I69">
        <v>3</v>
      </c>
      <c r="J69">
        <v>4</v>
      </c>
      <c r="K69">
        <v>4</v>
      </c>
      <c r="L69">
        <v>4</v>
      </c>
    </row>
    <row r="70" spans="1:12">
      <c r="A70" s="2">
        <v>69</v>
      </c>
      <c r="B70">
        <v>5</v>
      </c>
      <c r="C70">
        <v>4</v>
      </c>
      <c r="D70">
        <v>5</v>
      </c>
      <c r="E70">
        <v>5</v>
      </c>
      <c r="F70">
        <v>4</v>
      </c>
      <c r="G70">
        <v>5</v>
      </c>
      <c r="H70">
        <v>4</v>
      </c>
      <c r="I70">
        <v>4</v>
      </c>
      <c r="J70">
        <v>5</v>
      </c>
      <c r="K70">
        <v>5</v>
      </c>
      <c r="L70">
        <v>4</v>
      </c>
    </row>
    <row r="71" spans="1:12">
      <c r="A71" s="2">
        <v>70</v>
      </c>
      <c r="B71">
        <v>4</v>
      </c>
      <c r="C71">
        <v>4</v>
      </c>
      <c r="D71">
        <v>4</v>
      </c>
      <c r="E71">
        <v>5</v>
      </c>
      <c r="F71">
        <v>5</v>
      </c>
      <c r="G71">
        <v>4</v>
      </c>
      <c r="H71">
        <v>5</v>
      </c>
      <c r="I71">
        <v>4</v>
      </c>
      <c r="J71">
        <v>5</v>
      </c>
      <c r="K71">
        <v>4</v>
      </c>
      <c r="L71">
        <v>5</v>
      </c>
    </row>
    <row r="72" spans="1:12">
      <c r="A72" s="2">
        <v>71</v>
      </c>
      <c r="B72">
        <v>5</v>
      </c>
      <c r="C72">
        <v>4</v>
      </c>
      <c r="D72">
        <v>5</v>
      </c>
      <c r="E72">
        <v>5</v>
      </c>
      <c r="F72">
        <v>5</v>
      </c>
      <c r="G72">
        <v>4</v>
      </c>
      <c r="H72">
        <v>3</v>
      </c>
      <c r="I72">
        <v>4</v>
      </c>
      <c r="J72">
        <v>3</v>
      </c>
      <c r="K72">
        <v>4</v>
      </c>
      <c r="L72">
        <v>3</v>
      </c>
    </row>
    <row r="73" spans="1:12">
      <c r="A73" s="2">
        <v>72</v>
      </c>
      <c r="B73">
        <v>3</v>
      </c>
      <c r="C73">
        <v>2</v>
      </c>
      <c r="D73">
        <v>4</v>
      </c>
      <c r="E73">
        <v>4</v>
      </c>
      <c r="F73">
        <v>3</v>
      </c>
      <c r="G73">
        <v>4</v>
      </c>
      <c r="H73">
        <v>2</v>
      </c>
      <c r="I73">
        <v>4</v>
      </c>
      <c r="J73">
        <v>4</v>
      </c>
      <c r="K73">
        <v>2</v>
      </c>
      <c r="L73">
        <v>2</v>
      </c>
    </row>
    <row r="74" spans="1:12">
      <c r="A74" s="2">
        <v>73</v>
      </c>
      <c r="B74">
        <v>4</v>
      </c>
      <c r="C74">
        <v>4</v>
      </c>
      <c r="D74">
        <v>3</v>
      </c>
      <c r="E74">
        <v>4</v>
      </c>
      <c r="F74">
        <v>4</v>
      </c>
      <c r="G74">
        <v>3</v>
      </c>
      <c r="H74">
        <v>4</v>
      </c>
      <c r="I74">
        <v>4</v>
      </c>
      <c r="J74">
        <v>4</v>
      </c>
      <c r="K74">
        <v>4</v>
      </c>
      <c r="L74">
        <v>4</v>
      </c>
    </row>
    <row r="75" spans="1:12">
      <c r="A75" s="2">
        <v>74</v>
      </c>
      <c r="B75">
        <v>4</v>
      </c>
      <c r="C75">
        <v>3</v>
      </c>
      <c r="D75">
        <v>3</v>
      </c>
      <c r="E75">
        <v>3</v>
      </c>
      <c r="F75">
        <v>4</v>
      </c>
      <c r="G75">
        <v>2</v>
      </c>
      <c r="H75">
        <v>4</v>
      </c>
      <c r="I75">
        <v>5</v>
      </c>
      <c r="J75">
        <v>4</v>
      </c>
      <c r="K75">
        <v>4</v>
      </c>
      <c r="L75">
        <v>5</v>
      </c>
    </row>
    <row r="76" spans="1:12">
      <c r="A76" s="2">
        <v>75</v>
      </c>
      <c r="B76">
        <v>3</v>
      </c>
      <c r="C76">
        <v>3</v>
      </c>
      <c r="D76">
        <v>3</v>
      </c>
      <c r="E76">
        <v>3</v>
      </c>
      <c r="F76">
        <v>3</v>
      </c>
      <c r="G76">
        <v>4</v>
      </c>
      <c r="H76">
        <v>4</v>
      </c>
      <c r="I76">
        <v>3</v>
      </c>
      <c r="J76">
        <v>3</v>
      </c>
      <c r="K76">
        <v>3</v>
      </c>
      <c r="L76">
        <v>3</v>
      </c>
    </row>
    <row r="77" spans="1:12">
      <c r="A77" s="2">
        <v>76</v>
      </c>
      <c r="B77">
        <v>1</v>
      </c>
      <c r="C77">
        <v>3</v>
      </c>
      <c r="D77">
        <v>5</v>
      </c>
      <c r="E77">
        <v>4</v>
      </c>
      <c r="F77">
        <v>4</v>
      </c>
      <c r="G77">
        <v>1</v>
      </c>
      <c r="H77">
        <v>5</v>
      </c>
      <c r="I77">
        <v>2</v>
      </c>
      <c r="J77">
        <v>4</v>
      </c>
      <c r="K77">
        <v>5</v>
      </c>
      <c r="L77">
        <v>5</v>
      </c>
    </row>
    <row r="78" spans="1:12">
      <c r="A78" s="2">
        <v>77</v>
      </c>
      <c r="B78">
        <v>4</v>
      </c>
      <c r="C78">
        <v>4</v>
      </c>
      <c r="D78">
        <v>5</v>
      </c>
      <c r="E78">
        <v>5</v>
      </c>
      <c r="F78">
        <v>4</v>
      </c>
      <c r="G78">
        <v>5</v>
      </c>
      <c r="H78">
        <v>4</v>
      </c>
      <c r="I78">
        <v>5</v>
      </c>
      <c r="J78">
        <v>3</v>
      </c>
      <c r="K78">
        <v>3</v>
      </c>
      <c r="L78">
        <v>3</v>
      </c>
    </row>
    <row r="79" spans="1:12">
      <c r="A79" s="2">
        <v>78</v>
      </c>
      <c r="B79">
        <v>4</v>
      </c>
      <c r="C79">
        <v>4</v>
      </c>
      <c r="D79">
        <v>4</v>
      </c>
      <c r="E79">
        <v>4</v>
      </c>
      <c r="F79">
        <v>5</v>
      </c>
      <c r="G79">
        <v>4</v>
      </c>
      <c r="H79">
        <v>3</v>
      </c>
      <c r="I79">
        <v>4</v>
      </c>
      <c r="J79">
        <v>5</v>
      </c>
      <c r="K79">
        <v>5</v>
      </c>
      <c r="L79">
        <v>4</v>
      </c>
    </row>
    <row r="80" spans="1:12">
      <c r="A80" s="2">
        <v>79</v>
      </c>
      <c r="B80">
        <v>3</v>
      </c>
      <c r="C80">
        <v>4</v>
      </c>
      <c r="D80">
        <v>3</v>
      </c>
      <c r="E80">
        <v>3</v>
      </c>
      <c r="F80">
        <v>3</v>
      </c>
      <c r="G80">
        <v>4</v>
      </c>
      <c r="H80">
        <v>4</v>
      </c>
      <c r="I80">
        <v>4</v>
      </c>
      <c r="J80">
        <v>3</v>
      </c>
      <c r="K80">
        <v>2</v>
      </c>
      <c r="L80">
        <v>4</v>
      </c>
    </row>
    <row r="81" spans="1:12">
      <c r="A81" s="2">
        <v>80</v>
      </c>
      <c r="B81">
        <v>4</v>
      </c>
      <c r="C81">
        <v>4</v>
      </c>
      <c r="D81">
        <v>4</v>
      </c>
      <c r="E81">
        <v>4</v>
      </c>
      <c r="F81">
        <v>3</v>
      </c>
      <c r="G81">
        <v>4</v>
      </c>
      <c r="H81">
        <v>3</v>
      </c>
      <c r="I81">
        <v>4</v>
      </c>
      <c r="J81">
        <v>3</v>
      </c>
      <c r="K81">
        <v>4</v>
      </c>
      <c r="L81">
        <v>4</v>
      </c>
    </row>
    <row r="82" spans="1:12">
      <c r="A82" s="2">
        <v>81</v>
      </c>
      <c r="B82">
        <v>4</v>
      </c>
      <c r="C82">
        <v>4</v>
      </c>
      <c r="D82">
        <v>5</v>
      </c>
      <c r="E82">
        <v>4</v>
      </c>
      <c r="F82">
        <v>4</v>
      </c>
      <c r="G82">
        <v>4</v>
      </c>
      <c r="H82">
        <v>4</v>
      </c>
      <c r="I82">
        <v>4</v>
      </c>
      <c r="J82">
        <v>4</v>
      </c>
      <c r="K82">
        <v>4</v>
      </c>
      <c r="L82">
        <v>4</v>
      </c>
    </row>
    <row r="83" spans="1:12">
      <c r="A83" s="2">
        <v>82</v>
      </c>
      <c r="B83">
        <v>4</v>
      </c>
      <c r="C83">
        <v>4</v>
      </c>
      <c r="D83">
        <v>4</v>
      </c>
      <c r="E83">
        <v>4</v>
      </c>
      <c r="F83">
        <v>4</v>
      </c>
      <c r="G83">
        <v>4</v>
      </c>
      <c r="H83">
        <v>4</v>
      </c>
      <c r="I83">
        <v>4</v>
      </c>
      <c r="J83">
        <v>5</v>
      </c>
      <c r="K83">
        <v>4</v>
      </c>
      <c r="L83">
        <v>5</v>
      </c>
    </row>
    <row r="84" spans="1:12">
      <c r="A84" s="2">
        <v>83</v>
      </c>
      <c r="B84">
        <v>3</v>
      </c>
      <c r="C84">
        <v>3</v>
      </c>
      <c r="D84">
        <v>4</v>
      </c>
      <c r="E84">
        <v>2</v>
      </c>
      <c r="F84">
        <v>3</v>
      </c>
      <c r="G84">
        <v>2</v>
      </c>
      <c r="H84">
        <v>3</v>
      </c>
      <c r="I84">
        <v>4</v>
      </c>
      <c r="J84">
        <v>3</v>
      </c>
      <c r="K84">
        <v>3</v>
      </c>
      <c r="L84">
        <v>2</v>
      </c>
    </row>
    <row r="85" spans="1:12">
      <c r="A85" s="2">
        <v>84</v>
      </c>
      <c r="B85">
        <v>2</v>
      </c>
      <c r="C85">
        <v>2</v>
      </c>
      <c r="D85">
        <v>3</v>
      </c>
      <c r="E85">
        <v>3</v>
      </c>
      <c r="F85">
        <v>3</v>
      </c>
      <c r="G85">
        <v>2</v>
      </c>
      <c r="H85">
        <v>2</v>
      </c>
      <c r="I85">
        <v>4</v>
      </c>
      <c r="J85">
        <v>1</v>
      </c>
      <c r="K85">
        <v>3</v>
      </c>
      <c r="L85">
        <v>2</v>
      </c>
    </row>
    <row r="86" spans="1:12">
      <c r="A86" s="2">
        <v>85</v>
      </c>
      <c r="B86">
        <v>4</v>
      </c>
      <c r="C86">
        <v>4</v>
      </c>
      <c r="D86">
        <v>4</v>
      </c>
      <c r="E86">
        <v>3</v>
      </c>
      <c r="F86">
        <v>4</v>
      </c>
      <c r="G86">
        <v>4</v>
      </c>
      <c r="H86">
        <v>4</v>
      </c>
      <c r="I86">
        <v>3</v>
      </c>
      <c r="J86">
        <v>4</v>
      </c>
      <c r="K86">
        <v>3</v>
      </c>
      <c r="L86">
        <v>4</v>
      </c>
    </row>
    <row r="87" spans="1:12">
      <c r="A87" s="2">
        <v>86</v>
      </c>
      <c r="B87">
        <v>3</v>
      </c>
      <c r="C87">
        <v>4</v>
      </c>
      <c r="D87">
        <v>2</v>
      </c>
      <c r="E87">
        <v>2</v>
      </c>
      <c r="F87">
        <v>3</v>
      </c>
      <c r="G87">
        <v>2</v>
      </c>
      <c r="H87">
        <v>4</v>
      </c>
      <c r="I87">
        <v>2</v>
      </c>
      <c r="J87">
        <v>4</v>
      </c>
      <c r="K87">
        <v>2</v>
      </c>
      <c r="L87">
        <v>3</v>
      </c>
    </row>
    <row r="88" spans="1:12">
      <c r="A88" s="2">
        <v>87</v>
      </c>
      <c r="B88">
        <v>2</v>
      </c>
      <c r="C88">
        <v>2</v>
      </c>
      <c r="D88">
        <v>3</v>
      </c>
      <c r="E88">
        <v>2</v>
      </c>
      <c r="F88">
        <v>3</v>
      </c>
      <c r="G88">
        <v>2</v>
      </c>
      <c r="H88">
        <v>3</v>
      </c>
      <c r="I88">
        <v>2</v>
      </c>
      <c r="J88">
        <v>3</v>
      </c>
      <c r="K88">
        <v>3</v>
      </c>
      <c r="L88">
        <v>3</v>
      </c>
    </row>
    <row r="89" spans="1:12">
      <c r="A89" s="2">
        <v>88</v>
      </c>
      <c r="B89">
        <v>2</v>
      </c>
      <c r="C89">
        <v>1</v>
      </c>
      <c r="D89">
        <v>5</v>
      </c>
      <c r="E89">
        <v>5</v>
      </c>
      <c r="F89">
        <v>5</v>
      </c>
      <c r="G89">
        <v>3</v>
      </c>
      <c r="H89">
        <v>3</v>
      </c>
      <c r="I89">
        <v>2</v>
      </c>
      <c r="J89">
        <v>2</v>
      </c>
      <c r="K89">
        <v>2</v>
      </c>
      <c r="L89">
        <v>2</v>
      </c>
    </row>
    <row r="90" spans="1:12">
      <c r="A90" s="2">
        <v>89</v>
      </c>
      <c r="B90">
        <v>5</v>
      </c>
      <c r="C90">
        <v>4</v>
      </c>
      <c r="D90">
        <v>5</v>
      </c>
      <c r="E90">
        <v>4</v>
      </c>
      <c r="F90">
        <v>5</v>
      </c>
      <c r="G90">
        <v>5</v>
      </c>
      <c r="H90">
        <v>5</v>
      </c>
      <c r="I90">
        <v>5</v>
      </c>
      <c r="J90">
        <v>5</v>
      </c>
      <c r="K90">
        <v>5</v>
      </c>
      <c r="L90">
        <v>4</v>
      </c>
    </row>
    <row r="91" spans="1:12">
      <c r="A91" s="2">
        <v>90</v>
      </c>
      <c r="B91">
        <v>4</v>
      </c>
      <c r="C91">
        <v>4</v>
      </c>
      <c r="D91">
        <v>4</v>
      </c>
      <c r="E91">
        <v>3</v>
      </c>
      <c r="F91">
        <v>4</v>
      </c>
      <c r="G91">
        <v>5</v>
      </c>
      <c r="H91">
        <v>4</v>
      </c>
      <c r="I91">
        <v>4</v>
      </c>
      <c r="J91">
        <v>5</v>
      </c>
      <c r="K91">
        <v>4</v>
      </c>
      <c r="L91">
        <v>4</v>
      </c>
    </row>
    <row r="92" spans="1:12">
      <c r="A92" s="2">
        <v>91</v>
      </c>
      <c r="B92">
        <v>4</v>
      </c>
      <c r="C92">
        <v>2</v>
      </c>
      <c r="D92">
        <v>5</v>
      </c>
      <c r="E92">
        <v>1</v>
      </c>
      <c r="F92">
        <v>1</v>
      </c>
      <c r="G92">
        <v>4</v>
      </c>
      <c r="H92">
        <v>4</v>
      </c>
      <c r="I92">
        <v>3</v>
      </c>
      <c r="J92">
        <v>2</v>
      </c>
      <c r="K92">
        <v>2</v>
      </c>
      <c r="L92">
        <v>3</v>
      </c>
    </row>
    <row r="93" spans="1:12">
      <c r="A93" s="2">
        <v>92</v>
      </c>
      <c r="B93">
        <v>3</v>
      </c>
      <c r="C93">
        <v>3</v>
      </c>
      <c r="D93">
        <v>3</v>
      </c>
      <c r="E93">
        <v>3</v>
      </c>
      <c r="F93">
        <v>3</v>
      </c>
      <c r="G93">
        <v>3</v>
      </c>
      <c r="H93">
        <v>3</v>
      </c>
      <c r="I93">
        <v>3</v>
      </c>
      <c r="J93">
        <v>3</v>
      </c>
      <c r="K93">
        <v>3</v>
      </c>
      <c r="L93">
        <v>3</v>
      </c>
    </row>
    <row r="94" spans="1:12">
      <c r="A94" s="2">
        <v>93</v>
      </c>
      <c r="B94">
        <v>2</v>
      </c>
      <c r="C94">
        <v>5</v>
      </c>
      <c r="D94">
        <v>3</v>
      </c>
      <c r="E94">
        <v>2</v>
      </c>
      <c r="F94">
        <v>4</v>
      </c>
      <c r="G94">
        <v>2</v>
      </c>
      <c r="H94">
        <v>3</v>
      </c>
      <c r="I94">
        <v>2</v>
      </c>
      <c r="J94">
        <v>3</v>
      </c>
      <c r="K94">
        <v>5</v>
      </c>
      <c r="L94">
        <v>5</v>
      </c>
    </row>
    <row r="95" spans="1:12">
      <c r="A95" s="2">
        <v>94</v>
      </c>
      <c r="B95">
        <v>1</v>
      </c>
      <c r="C95">
        <v>1</v>
      </c>
      <c r="D95">
        <v>2</v>
      </c>
      <c r="E95">
        <v>2</v>
      </c>
      <c r="F95">
        <v>2</v>
      </c>
      <c r="G95">
        <v>2</v>
      </c>
      <c r="H95">
        <v>1</v>
      </c>
      <c r="I95">
        <v>1</v>
      </c>
      <c r="J95">
        <v>1</v>
      </c>
      <c r="K95">
        <v>1</v>
      </c>
      <c r="L95">
        <v>1</v>
      </c>
    </row>
    <row r="96" spans="1:12">
      <c r="A96" s="2">
        <v>95</v>
      </c>
      <c r="B96">
        <v>2</v>
      </c>
      <c r="C96">
        <v>3</v>
      </c>
      <c r="D96">
        <v>4</v>
      </c>
      <c r="E96">
        <v>2</v>
      </c>
      <c r="F96">
        <v>4</v>
      </c>
      <c r="G96">
        <v>4</v>
      </c>
      <c r="H96">
        <v>4</v>
      </c>
      <c r="I96">
        <v>5</v>
      </c>
      <c r="J96">
        <v>5</v>
      </c>
      <c r="K96">
        <v>3</v>
      </c>
      <c r="L96">
        <v>2</v>
      </c>
    </row>
    <row r="97" spans="1:12">
      <c r="A97" s="2">
        <v>96</v>
      </c>
      <c r="B97">
        <v>3</v>
      </c>
      <c r="C97">
        <v>3</v>
      </c>
      <c r="D97">
        <v>3</v>
      </c>
      <c r="E97">
        <v>3</v>
      </c>
      <c r="F97">
        <v>3</v>
      </c>
      <c r="G97">
        <v>2</v>
      </c>
      <c r="H97">
        <v>3</v>
      </c>
      <c r="I97">
        <v>2</v>
      </c>
      <c r="J97">
        <v>3</v>
      </c>
      <c r="K97">
        <v>2</v>
      </c>
      <c r="L97">
        <v>2</v>
      </c>
    </row>
    <row r="98" spans="1:12">
      <c r="A98" s="2">
        <v>97</v>
      </c>
      <c r="B98">
        <v>2</v>
      </c>
      <c r="C98">
        <v>4</v>
      </c>
      <c r="D98">
        <v>2</v>
      </c>
      <c r="E98">
        <v>3</v>
      </c>
      <c r="F98">
        <v>2</v>
      </c>
      <c r="G98">
        <v>2</v>
      </c>
      <c r="H98">
        <v>4</v>
      </c>
      <c r="I98">
        <v>4</v>
      </c>
      <c r="J98">
        <v>4</v>
      </c>
      <c r="K98">
        <v>4</v>
      </c>
      <c r="L98">
        <v>2</v>
      </c>
    </row>
    <row r="99" spans="1:12">
      <c r="A99" s="2">
        <v>98</v>
      </c>
      <c r="B99">
        <v>3</v>
      </c>
      <c r="C99">
        <v>3</v>
      </c>
      <c r="D99">
        <v>3</v>
      </c>
      <c r="E99">
        <v>3</v>
      </c>
      <c r="F99">
        <v>3</v>
      </c>
      <c r="G99">
        <v>2</v>
      </c>
      <c r="H99">
        <v>2</v>
      </c>
      <c r="I99">
        <v>2</v>
      </c>
      <c r="J99">
        <v>2</v>
      </c>
      <c r="K99">
        <v>2</v>
      </c>
      <c r="L99">
        <v>2</v>
      </c>
    </row>
    <row r="100" spans="1:12">
      <c r="A100" s="2">
        <v>99</v>
      </c>
      <c r="B100">
        <v>3</v>
      </c>
      <c r="C100">
        <v>3</v>
      </c>
      <c r="D100">
        <v>4</v>
      </c>
      <c r="E100">
        <v>3</v>
      </c>
      <c r="F100">
        <v>2</v>
      </c>
      <c r="G100">
        <v>2</v>
      </c>
      <c r="H100">
        <v>2</v>
      </c>
      <c r="I100">
        <v>2</v>
      </c>
      <c r="J100">
        <v>4</v>
      </c>
      <c r="K100">
        <v>4</v>
      </c>
      <c r="L100">
        <v>2</v>
      </c>
    </row>
    <row r="101" spans="1:12">
      <c r="A101" s="2">
        <v>100</v>
      </c>
      <c r="B101">
        <v>3</v>
      </c>
      <c r="C101">
        <v>4</v>
      </c>
      <c r="D101">
        <v>3</v>
      </c>
      <c r="E101">
        <v>4</v>
      </c>
      <c r="F101">
        <v>3</v>
      </c>
      <c r="G101">
        <v>4</v>
      </c>
      <c r="H101">
        <v>4</v>
      </c>
      <c r="I101">
        <v>2</v>
      </c>
      <c r="J101">
        <v>4</v>
      </c>
      <c r="K101">
        <v>2</v>
      </c>
      <c r="L101">
        <v>2</v>
      </c>
    </row>
    <row r="102" spans="1:12">
      <c r="A102" s="2">
        <v>101</v>
      </c>
      <c r="B102">
        <v>4</v>
      </c>
      <c r="C102">
        <v>3</v>
      </c>
      <c r="D102">
        <v>4</v>
      </c>
      <c r="E102">
        <v>3</v>
      </c>
      <c r="F102">
        <v>4</v>
      </c>
      <c r="G102">
        <v>4</v>
      </c>
      <c r="H102">
        <v>4</v>
      </c>
      <c r="I102">
        <v>5</v>
      </c>
      <c r="J102">
        <v>4</v>
      </c>
      <c r="K102">
        <v>3</v>
      </c>
      <c r="L102">
        <v>2</v>
      </c>
    </row>
    <row r="103" spans="1:12">
      <c r="A103" s="2">
        <v>102</v>
      </c>
      <c r="B103">
        <v>3</v>
      </c>
      <c r="C103">
        <v>4</v>
      </c>
      <c r="D103">
        <v>2</v>
      </c>
      <c r="E103">
        <v>2</v>
      </c>
      <c r="F103">
        <v>3</v>
      </c>
      <c r="G103">
        <v>4</v>
      </c>
      <c r="H103">
        <v>3</v>
      </c>
      <c r="I103">
        <v>2</v>
      </c>
      <c r="J103">
        <v>3</v>
      </c>
      <c r="K103">
        <v>4</v>
      </c>
      <c r="L103">
        <v>2</v>
      </c>
    </row>
    <row r="104" spans="1:12">
      <c r="A104" s="2">
        <v>103</v>
      </c>
      <c r="B104">
        <v>4</v>
      </c>
      <c r="C104">
        <v>3</v>
      </c>
      <c r="D104">
        <v>5</v>
      </c>
      <c r="E104">
        <v>3</v>
      </c>
      <c r="F104">
        <v>4</v>
      </c>
      <c r="G104">
        <v>3</v>
      </c>
      <c r="H104">
        <v>4</v>
      </c>
      <c r="I104">
        <v>4</v>
      </c>
      <c r="J104">
        <v>5</v>
      </c>
      <c r="K104">
        <v>3</v>
      </c>
      <c r="L104">
        <v>4</v>
      </c>
    </row>
    <row r="105" spans="1:12">
      <c r="A105" s="2">
        <v>104</v>
      </c>
      <c r="B105">
        <v>3</v>
      </c>
      <c r="C105">
        <v>3</v>
      </c>
      <c r="D105">
        <v>3</v>
      </c>
      <c r="E105">
        <v>3</v>
      </c>
      <c r="F105">
        <v>3</v>
      </c>
      <c r="G105">
        <v>3</v>
      </c>
      <c r="H105">
        <v>3</v>
      </c>
      <c r="I105">
        <v>3</v>
      </c>
      <c r="J105">
        <v>3</v>
      </c>
      <c r="K105">
        <v>3</v>
      </c>
      <c r="L105">
        <v>3</v>
      </c>
    </row>
    <row r="106" spans="1:12">
      <c r="A106" s="2">
        <v>105</v>
      </c>
      <c r="B106">
        <v>4</v>
      </c>
      <c r="C106">
        <v>4</v>
      </c>
      <c r="D106">
        <v>3</v>
      </c>
      <c r="E106">
        <v>3</v>
      </c>
      <c r="F106">
        <v>3</v>
      </c>
      <c r="G106">
        <v>4</v>
      </c>
      <c r="H106">
        <v>4</v>
      </c>
      <c r="I106">
        <v>4</v>
      </c>
      <c r="J106">
        <v>4</v>
      </c>
      <c r="K106">
        <v>4</v>
      </c>
      <c r="L106">
        <v>4</v>
      </c>
    </row>
    <row r="107" spans="1:12">
      <c r="A107" s="2">
        <v>106</v>
      </c>
      <c r="B107">
        <v>4</v>
      </c>
      <c r="C107">
        <v>4</v>
      </c>
      <c r="D107">
        <v>4</v>
      </c>
      <c r="E107">
        <v>5</v>
      </c>
      <c r="F107">
        <v>5</v>
      </c>
      <c r="G107">
        <v>4</v>
      </c>
      <c r="H107">
        <v>4</v>
      </c>
      <c r="I107">
        <v>4</v>
      </c>
      <c r="J107">
        <v>4</v>
      </c>
      <c r="K107">
        <v>4</v>
      </c>
      <c r="L107">
        <v>4</v>
      </c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DMN</vt:lpstr>
      <vt:lpstr>SBVR</vt:lpstr>
      <vt:lpstr>FLEX - DMN</vt:lpstr>
      <vt:lpstr>EU Rent - DMN</vt:lpstr>
      <vt:lpstr>EU Rent - SBVR</vt:lpstr>
      <vt:lpstr>FLEX - SBVR</vt:lpstr>
      <vt:lpstr>Post Survey - DMN</vt:lpstr>
      <vt:lpstr>Post Survey - SBVR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PMYLS</cp:lastModifiedBy>
  <dcterms:created xsi:type="dcterms:W3CDTF">2023-10-19T06:02:00Z</dcterms:created>
  <dcterms:modified xsi:type="dcterms:W3CDTF">2024-05-20T04:58:48Z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5BB0B451CBAC4E2CA57E089A143ED39D_12</vt:lpwstr>
  </property>
  <property fmtid="{D5CDD505-2E9C-101B-9397-08002B2CF9AE}" pid="3" name="KSOProductBuildVer">
    <vt:lpwstr>1033-12.2.0.16909</vt:lpwstr>
  </property>
</Properties>
</file>