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/>
  <mc:AlternateContent xmlns:mc="http://schemas.openxmlformats.org/markup-compatibility/2006">
    <mc:Choice Requires="x15">
      <x15ac:absPath xmlns:x15ac="http://schemas.microsoft.com/office/spreadsheetml/2010/11/ac" url="C:\Users\hgrunzweig\Documents\Perpetual Offer\"/>
    </mc:Choice>
  </mc:AlternateContent>
  <xr:revisionPtr revIDLastSave="0" documentId="11_FA236C2AB3534CBFD66FDB498B3BED2C30A7C94D" xr6:coauthVersionLast="40" xr6:coauthVersionMax="40" xr10:uidLastSave="{00000000-0000-0000-0000-000000000000}"/>
  <bookViews>
    <workbookView xWindow="0" yWindow="0" windowWidth="23040" windowHeight="9408" xr2:uid="{00000000-000D-0000-FFFF-FFFF00000000}"/>
  </bookViews>
  <sheets>
    <sheet name="Tracker" sheetId="1" r:id="rId1"/>
  </sheets>
  <definedNames>
    <definedName name="_xlnm._FilterDatabase" localSheetId="0" hidden="1">Tracker!$B$12:$J$56</definedName>
    <definedName name="_xlnm.Print_Area" localSheetId="0">Tracker!$A$1:$J$57</definedName>
    <definedName name="_xlnm.Print_Titles" localSheetId="0">Tracker!$12:$12</definedName>
  </definedNames>
  <calcPr calcId="179020" calcCompleted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D2" i="1"/>
</calcChain>
</file>

<file path=xl/sharedStrings.xml><?xml version="1.0" encoding="utf-8"?>
<sst xmlns="http://schemas.openxmlformats.org/spreadsheetml/2006/main" count="322" uniqueCount="116">
  <si>
    <t>PERPETUAL OFFER WORKPLAN</t>
  </si>
  <si>
    <t>Note: milestones keeping the status quo (e.g, "continue using legacy website") are not included</t>
  </si>
  <si>
    <t>Phase</t>
  </si>
  <si>
    <t>Milestone</t>
  </si>
  <si>
    <t>Current as of:</t>
  </si>
  <si>
    <t>Phase 1</t>
  </si>
  <si>
    <t>Borgata Opera conversion</t>
  </si>
  <si>
    <t>Red denotes overlap with Customer Friction timeline</t>
  </si>
  <si>
    <t>Phase 2</t>
  </si>
  <si>
    <t>ICE go-live for Springfield at Borgata Call Center</t>
  </si>
  <si>
    <t>Phase 3</t>
  </si>
  <si>
    <t>Perpetual offer and dynamic calendar go-live for Springfield</t>
  </si>
  <si>
    <t>Phase 4</t>
  </si>
  <si>
    <t>Perpetual offer and ICE go-live for NH, Beau, &amp; GS @ Beau Call Center</t>
  </si>
  <si>
    <t>Phase 5</t>
  </si>
  <si>
    <t>Borgata DMP conversion and ICE Phase 2 rollout, sunset CCA</t>
  </si>
  <si>
    <t>Phase 6</t>
  </si>
  <si>
    <t>Perpetual offer and ICE Phase 3 rollout @ LV Call Center &amp; property marketing</t>
  </si>
  <si>
    <t>To add status column</t>
  </si>
  <si>
    <t>ID</t>
  </si>
  <si>
    <t>Property</t>
  </si>
  <si>
    <t>Workstream</t>
  </si>
  <si>
    <t>Milestone or Task</t>
  </si>
  <si>
    <t>Start Date</t>
  </si>
  <si>
    <t>Due Date</t>
  </si>
  <si>
    <t>Owner</t>
  </si>
  <si>
    <t>Details/Notes/ Dependencies</t>
  </si>
  <si>
    <t>Borgata</t>
  </si>
  <si>
    <t>GSE</t>
  </si>
  <si>
    <t>Web layer interfaces with ACSC (to grab ratings/segments)</t>
  </si>
  <si>
    <t>Ongoing</t>
  </si>
  <si>
    <t>Buttery/Forelli</t>
  </si>
  <si>
    <t>Web layer interfaces with GSE (to provide GSE with ratings/segment)</t>
  </si>
  <si>
    <t>Is GSE feeding CCA + Web for Borgata at the moment?</t>
  </si>
  <si>
    <t>GSE/Mystique configured with booking limits</t>
  </si>
  <si>
    <t>Springfield</t>
  </si>
  <si>
    <t>Agent</t>
  </si>
  <si>
    <t>Sharepoint set up to provide agent with customer rating/segment based on ID</t>
  </si>
  <si>
    <t>TBD</t>
  </si>
  <si>
    <r>
      <t>Forelli (</t>
    </r>
    <r>
      <rPr>
        <i/>
        <sz val="10"/>
        <rFont val="Arial"/>
        <family val="2"/>
      </rPr>
      <t>+ option to add</t>
    </r>
    <r>
      <rPr>
        <sz val="10"/>
        <rFont val="Arial"/>
        <family val="2"/>
      </rPr>
      <t>)</t>
    </r>
  </si>
  <si>
    <t>Sam provides algorithm to IT; Full integration of Teradata/CVS interface will not exist by 6/6</t>
  </si>
  <si>
    <t>DM / RM</t>
  </si>
  <si>
    <t>Define property specific booking limits (Springfield)</t>
  </si>
  <si>
    <t>Stratton + Anika</t>
  </si>
  <si>
    <t>Configure property-specific booking limits (in addition to new property setup of rate codes, etc.)</t>
  </si>
  <si>
    <t>Cross-property booking limits due 5/11</t>
  </si>
  <si>
    <r>
      <t xml:space="preserve">ICE, dynamic calendar available for booking (with </t>
    </r>
    <r>
      <rPr>
        <u/>
        <sz val="10"/>
        <color rgb="FFFF0000"/>
        <rFont val="Arial"/>
        <family val="2"/>
      </rPr>
      <t>manual component</t>
    </r>
    <r>
      <rPr>
        <sz val="10"/>
        <color rgb="FFFF0000"/>
        <rFont val="Arial"/>
        <family val="2"/>
      </rPr>
      <t xml:space="preserve"> of adding rank to ICE)</t>
    </r>
  </si>
  <si>
    <t>Will require manual component; will  not have DMP calendar</t>
  </si>
  <si>
    <t>ICE/Friction PHASE 1 Enhancements:
- High priority comments
- Search by name and date of birth
- Patron offer status
- Restaurants configured
- Taxes and fees configured</t>
  </si>
  <si>
    <t>Change</t>
  </si>
  <si>
    <t>Formal training</t>
  </si>
  <si>
    <t>Go live</t>
  </si>
  <si>
    <t>Agents begin taking reservations for Springfield</t>
  </si>
  <si>
    <t>n/a</t>
  </si>
  <si>
    <t>No web transactions at this time for guests</t>
  </si>
  <si>
    <t>UX / Web</t>
  </si>
  <si>
    <t>Dynamic, property specific calendar available via property website for guests to view and book rates</t>
  </si>
  <si>
    <t>O'Neill</t>
  </si>
  <si>
    <r>
      <t xml:space="preserve">This is dependent on ICE calendar working; need to rollout together - </t>
    </r>
    <r>
      <rPr>
        <i/>
        <sz val="10"/>
        <rFont val="Arial"/>
        <family val="2"/>
      </rPr>
      <t>early target of 9/1 via Forelli</t>
    </r>
  </si>
  <si>
    <t>CVS</t>
  </si>
  <si>
    <t>Requirements complete for CVS development for Regional build</t>
  </si>
  <si>
    <t>Buttery/Clifford</t>
  </si>
  <si>
    <r>
      <rPr>
        <b/>
        <sz val="10"/>
        <rFont val="Arial"/>
        <family val="2"/>
      </rPr>
      <t>Dustin to put together timeline w/ dependencies by 5/10 based on current info available</t>
    </r>
    <r>
      <rPr>
        <sz val="10"/>
        <rFont val="Arial"/>
        <family val="2"/>
      </rPr>
      <t xml:space="preserve">
All Customers need to be valued for Springfield </t>
    </r>
  </si>
  <si>
    <t>Development and interface to Teradata to pull in guest rating/segment</t>
  </si>
  <si>
    <t>Development done, currently being tested</t>
  </si>
  <si>
    <t>CVS interface with GSE (to provide GSE with ratings/segment)</t>
  </si>
  <si>
    <t>Customer valuation model for MGM guests visiting first time/and going forward complete</t>
  </si>
  <si>
    <t>Stratton/Khan</t>
  </si>
  <si>
    <t>New Springfield guests + Regional -&gt; Springfield guests</t>
  </si>
  <si>
    <t>QA procedure for customer valuation number/data</t>
  </si>
  <si>
    <t>Rollout new customer offer/communication strategy</t>
  </si>
  <si>
    <t>Property + Romard</t>
  </si>
  <si>
    <r>
      <t>ICE, dynamic calendar available for booking (</t>
    </r>
    <r>
      <rPr>
        <u/>
        <sz val="10"/>
        <color rgb="FFFF0000"/>
        <rFont val="Arial"/>
        <family val="2"/>
      </rPr>
      <t>fully automated</t>
    </r>
    <r>
      <rPr>
        <sz val="10"/>
        <color rgb="FFFF0000"/>
        <rFont val="Arial"/>
        <family val="2"/>
      </rPr>
      <t>)</t>
    </r>
  </si>
  <si>
    <t>This is dependent on web calendar working; need to rollout together</t>
  </si>
  <si>
    <t>Web transactions are available to guests</t>
  </si>
  <si>
    <t>Beau, Tunica, NH</t>
  </si>
  <si>
    <t>Regional cross-property valuations complete</t>
  </si>
  <si>
    <t>TBD + 45days</t>
  </si>
  <si>
    <t>All customers of MGM must have a value for each regional property at this point  (cross property/default valuation complete for customers with play); Need to update springfield and borgata if necessary</t>
  </si>
  <si>
    <t>Test CVS interface for additional properties</t>
  </si>
  <si>
    <t>Define property specific booking limits (beau/tunica/NH)</t>
  </si>
  <si>
    <t>Stratton + Property Marketing VPs</t>
  </si>
  <si>
    <t>Add property-specific booking limits</t>
  </si>
  <si>
    <t>Cross property booking limits considered and included if warranted</t>
  </si>
  <si>
    <t>This is dependent on ICE calendar; need to rollout together</t>
  </si>
  <si>
    <t>ICE, dynamic calendar provided to Biloxi team</t>
  </si>
  <si>
    <t>This is dependent on web calendar; need to rollout together</t>
  </si>
  <si>
    <t>ICE PHASE 2: 
-Show events/tickets inventory
-Event booking capability
-Party and split discovery
-Profile search: partial search, select system search
-Reservation search: allow partial name (Opera)</t>
  </si>
  <si>
    <t>Agents switch to using new ICE booking system</t>
  </si>
  <si>
    <t>Currently using Opera/Patron</t>
  </si>
  <si>
    <t>Borgata move to DMP</t>
  </si>
  <si>
    <t>TBD + 90days</t>
  </si>
  <si>
    <t>Lee/Forelli</t>
  </si>
  <si>
    <t>Dining and events live on sitecore still, move rooms to DMP?</t>
  </si>
  <si>
    <t>To discuss w/ Forelli</t>
  </si>
  <si>
    <t>Interface between CVS and ACSC to pull segment/ratings</t>
  </si>
  <si>
    <t>This replaces web layer interface?</t>
  </si>
  <si>
    <t>ICE PHASE 1-2 rollout; Move off of CCA</t>
  </si>
  <si>
    <r>
      <t>This assumes Borgata still using CCA up to this point right?
Do we want to add Phase 3 ICE here?</t>
    </r>
    <r>
      <rPr>
        <i/>
        <sz val="10"/>
        <rFont val="Arial"/>
        <family val="2"/>
      </rPr>
      <t xml:space="preserve"> (likely keep as is)</t>
    </r>
  </si>
  <si>
    <t>ICE, dynamic calendar provided to Borgata</t>
  </si>
  <si>
    <t>Sam and Calvin need to chat regarding "defaults"</t>
  </si>
  <si>
    <t>Borgata
(Springfield)</t>
  </si>
  <si>
    <t>ICE PHASE 2 rollout and training</t>
  </si>
  <si>
    <t>Springfield and Borgata taking calls together</t>
  </si>
  <si>
    <t>Currently on CCA</t>
  </si>
  <si>
    <t>Las Vegas</t>
  </si>
  <si>
    <t>TBD + 150days</t>
  </si>
  <si>
    <t>Gatten</t>
  </si>
  <si>
    <t>Hotel decoupled from all other offers</t>
  </si>
  <si>
    <t>Interface between CVS and predictive model/file</t>
  </si>
  <si>
    <t>Define property specific booking limits (LV)</t>
  </si>
  <si>
    <t>Any additional property booking limits</t>
  </si>
  <si>
    <t>MGMResorts, Mlife, and all property websites updated for dynamic calendar</t>
  </si>
  <si>
    <t>The addition of a view that shows mulitproperty calendar</t>
  </si>
  <si>
    <t>ICE Phase 1,2, and 3 enhancements + dynamic calendar provided to Vegas call centers</t>
  </si>
  <si>
    <t>All VIP call centers, main call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</si>
</sst>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1C376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medium">
        <color rgb="FFFFFFFF"/>
      </right>
      <top style="thick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thick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FFFFFF"/>
      </right>
      <top style="thick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 applyAlignment="1">
      <alignment horizontal="justify" vertical="center" readingOrder="1"/>
    </xf>
    <xf numFmtId="0" fontId="4" fillId="0" borderId="4" xfId="0" applyFont="1" applyBorder="1" applyAlignment="1">
      <alignment horizontal="center" vertical="center" readingOrder="1"/>
    </xf>
    <xf numFmtId="0" fontId="4" fillId="0" borderId="5" xfId="0" applyFont="1" applyBorder="1" applyAlignment="1">
      <alignment horizontal="center" vertical="center" readingOrder="1"/>
    </xf>
    <xf numFmtId="0" fontId="1" fillId="2" borderId="6" xfId="0" applyFont="1" applyFill="1" applyBorder="1" applyAlignment="1">
      <alignment horizontal="center" vertical="center" readingOrder="1"/>
    </xf>
    <xf numFmtId="0" fontId="4" fillId="4" borderId="4" xfId="0" applyFont="1" applyFill="1" applyBorder="1" applyAlignment="1">
      <alignment horizontal="center" vertical="center" readingOrder="1"/>
    </xf>
    <xf numFmtId="0" fontId="4" fillId="6" borderId="4" xfId="0" applyFont="1" applyFill="1" applyBorder="1" applyAlignment="1">
      <alignment horizontal="center" vertical="center" readingOrder="1"/>
    </xf>
    <xf numFmtId="0" fontId="4" fillId="7" borderId="4" xfId="0" applyFont="1" applyFill="1" applyBorder="1" applyAlignment="1">
      <alignment horizontal="center" vertical="center" readingOrder="1"/>
    </xf>
    <xf numFmtId="0" fontId="4" fillId="8" borderId="4" xfId="0" applyFont="1" applyFill="1" applyBorder="1" applyAlignment="1">
      <alignment horizontal="center" vertical="center" readingOrder="1"/>
    </xf>
    <xf numFmtId="0" fontId="4" fillId="9" borderId="4" xfId="0" applyFont="1" applyFill="1" applyBorder="1" applyAlignment="1">
      <alignment horizontal="center" vertical="center" readingOrder="1"/>
    </xf>
    <xf numFmtId="0" fontId="4" fillId="10" borderId="5" xfId="0" applyFont="1" applyFill="1" applyBorder="1" applyAlignment="1">
      <alignment horizontal="center" vertical="center" readingOrder="1"/>
    </xf>
    <xf numFmtId="0" fontId="3" fillId="0" borderId="5" xfId="0" applyFont="1" applyBorder="1" applyAlignment="1">
      <alignment horizontal="justify" vertical="center" readingOrder="1"/>
    </xf>
    <xf numFmtId="0" fontId="3" fillId="0" borderId="4" xfId="0" applyFont="1" applyBorder="1" applyAlignment="1">
      <alignment horizontal="justify" vertical="center" wrapText="1" readingOrder="1"/>
    </xf>
    <xf numFmtId="0" fontId="4" fillId="0" borderId="4" xfId="0" applyFont="1" applyBorder="1" applyAlignment="1">
      <alignment horizontal="justify" vertical="center" readingOrder="1"/>
    </xf>
    <xf numFmtId="0" fontId="3" fillId="5" borderId="4" xfId="0" applyFont="1" applyFill="1" applyBorder="1" applyAlignment="1">
      <alignment horizontal="justify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0" borderId="5" xfId="0" applyFont="1" applyBorder="1" applyAlignment="1">
      <alignment horizontal="justify" vertical="center" readingOrder="1"/>
    </xf>
    <xf numFmtId="16" fontId="3" fillId="0" borderId="5" xfId="0" applyNumberFormat="1" applyFont="1" applyBorder="1" applyAlignment="1">
      <alignment horizontal="center" vertical="center" readingOrder="1"/>
    </xf>
    <xf numFmtId="0" fontId="3" fillId="0" borderId="5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justify" vertical="center" readingOrder="1"/>
    </xf>
    <xf numFmtId="0" fontId="2" fillId="0" borderId="4" xfId="0" applyFont="1" applyBorder="1" applyAlignment="1">
      <alignment horizontal="justify" vertical="center" wrapText="1" readingOrder="1"/>
    </xf>
    <xf numFmtId="0" fontId="2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center" vertical="center" readingOrder="1"/>
    </xf>
    <xf numFmtId="16" fontId="3" fillId="0" borderId="4" xfId="0" applyNumberFormat="1" applyFont="1" applyBorder="1" applyAlignment="1">
      <alignment horizontal="center" vertical="center" readingOrder="1"/>
    </xf>
    <xf numFmtId="0" fontId="5" fillId="0" borderId="4" xfId="0" applyFont="1" applyBorder="1" applyAlignment="1">
      <alignment horizontal="left" vertical="center" wrapText="1" readingOrder="1"/>
    </xf>
    <xf numFmtId="0" fontId="5" fillId="0" borderId="4" xfId="0" applyFont="1" applyBorder="1" applyAlignment="1">
      <alignment horizontal="justify" vertical="center" readingOrder="1"/>
    </xf>
    <xf numFmtId="0" fontId="5" fillId="0" borderId="4" xfId="0" applyFont="1" applyBorder="1" applyAlignment="1">
      <alignment horizontal="justify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justify" vertical="center" wrapText="1" readingOrder="1"/>
    </xf>
    <xf numFmtId="0" fontId="8" fillId="0" borderId="0" xfId="0" applyFont="1"/>
    <xf numFmtId="0" fontId="9" fillId="11" borderId="13" xfId="0" applyFont="1" applyFill="1" applyBorder="1" applyAlignment="1">
      <alignment horizontal="center"/>
    </xf>
    <xf numFmtId="0" fontId="8" fillId="0" borderId="14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5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6" xfId="0" applyFont="1" applyBorder="1"/>
    <xf numFmtId="0" fontId="8" fillId="0" borderId="21" xfId="0" applyFont="1" applyBorder="1"/>
    <xf numFmtId="0" fontId="8" fillId="0" borderId="22" xfId="0" applyFont="1" applyBorder="1"/>
    <xf numFmtId="0" fontId="9" fillId="3" borderId="7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left"/>
    </xf>
    <xf numFmtId="0" fontId="8" fillId="3" borderId="8" xfId="0" applyFont="1" applyFill="1" applyBorder="1"/>
    <xf numFmtId="0" fontId="10" fillId="0" borderId="0" xfId="0" applyFont="1"/>
    <xf numFmtId="14" fontId="9" fillId="3" borderId="9" xfId="0" applyNumberFormat="1" applyFont="1" applyFill="1" applyBorder="1" applyAlignment="1">
      <alignment horizontal="left"/>
    </xf>
    <xf numFmtId="14" fontId="9" fillId="3" borderId="12" xfId="0" applyNumberFormat="1" applyFont="1" applyFill="1" applyBorder="1" applyAlignment="1">
      <alignment horizontal="left"/>
    </xf>
    <xf numFmtId="14" fontId="9" fillId="3" borderId="10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 applyAlignment="1">
      <alignment vertical="top"/>
    </xf>
    <xf numFmtId="0" fontId="12" fillId="0" borderId="0" xfId="0" applyFont="1"/>
    <xf numFmtId="0" fontId="9" fillId="0" borderId="0" xfId="0" applyFont="1" applyAlignment="1">
      <alignment horizontal="left" wrapText="1"/>
    </xf>
    <xf numFmtId="0" fontId="9" fillId="11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125338</xdr:colOff>
      <xdr:row>9</xdr:row>
      <xdr:rowOff>74753</xdr:rowOff>
    </xdr:from>
    <xdr:to>
      <xdr:col>8</xdr:col>
      <xdr:colOff>993850</xdr:colOff>
      <xdr:row>10</xdr:row>
      <xdr:rowOff>131789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14297E3-722F-42D3-9486-B801D237B429}"/>
            </a:ext>
          </a:extLst>
        </xdr:cNvPr>
        <xdr:cNvSpPr>
          <a:spLocks noChangeArrowheads="1"/>
        </xdr:cNvSpPr>
      </xdr:nvSpPr>
      <xdr:spPr bwMode="auto">
        <a:xfrm>
          <a:off x="7867258" y="74753"/>
          <a:ext cx="868512" cy="239916"/>
        </a:xfrm>
        <a:prstGeom prst="rect">
          <a:avLst/>
        </a:prstGeom>
        <a:solidFill>
          <a:srgbClr val="0070C0"/>
        </a:solidFill>
        <a:ln w="9525" algn="ctr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1pPr>
          <a:lvl2pPr marL="457200" indent="-2301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2pPr>
          <a:lvl3pPr marL="914400" indent="-4587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3pPr>
          <a:lvl4pPr marL="1371600" indent="-6873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4pPr>
          <a:lvl5pPr marL="1828800" indent="-917575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5pPr>
          <a:lvl6pPr marL="22860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6pPr>
          <a:lvl7pPr marL="27432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7pPr>
          <a:lvl8pPr marL="32004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8pPr>
          <a:lvl9pPr marL="36576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9pPr>
        </a:lstStyle>
        <a:p>
          <a:pPr algn="ctr" defTabSz="1808206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en-US" sz="1000" b="1">
              <a:latin typeface="Arial"/>
              <a:ea typeface="ＭＳ Ｐゴシック" pitchFamily="34" charset="-128"/>
            </a:rPr>
            <a:t>Not Started</a:t>
          </a:r>
        </a:p>
      </xdr:txBody>
    </xdr:sp>
    <xdr:clientData/>
  </xdr:twoCellAnchor>
  <xdr:twoCellAnchor>
    <xdr:from>
      <xdr:col>8</xdr:col>
      <xdr:colOff>1089754</xdr:colOff>
      <xdr:row>9</xdr:row>
      <xdr:rowOff>78512</xdr:rowOff>
    </xdr:from>
    <xdr:to>
      <xdr:col>9</xdr:col>
      <xdr:colOff>289147</xdr:colOff>
      <xdr:row>10</xdr:row>
      <xdr:rowOff>132796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B177A0F-1F85-4005-999E-A1F79523A65C}"/>
            </a:ext>
          </a:extLst>
        </xdr:cNvPr>
        <xdr:cNvSpPr>
          <a:spLocks noChangeArrowheads="1"/>
        </xdr:cNvSpPr>
      </xdr:nvSpPr>
      <xdr:spPr bwMode="auto">
        <a:xfrm>
          <a:off x="8831674" y="78512"/>
          <a:ext cx="799593" cy="237164"/>
        </a:xfrm>
        <a:prstGeom prst="rect">
          <a:avLst/>
        </a:prstGeom>
        <a:solidFill>
          <a:srgbClr val="007932"/>
        </a:solidFill>
        <a:ln w="9525" algn="ctr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1pPr>
          <a:lvl2pPr marL="457200" indent="-2301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2pPr>
          <a:lvl3pPr marL="914400" indent="-4587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3pPr>
          <a:lvl4pPr marL="1371600" indent="-6873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4pPr>
          <a:lvl5pPr marL="1828800" indent="-917575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5pPr>
          <a:lvl6pPr marL="22860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6pPr>
          <a:lvl7pPr marL="27432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7pPr>
          <a:lvl8pPr marL="32004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8pPr>
          <a:lvl9pPr marL="36576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9pPr>
        </a:lstStyle>
        <a:p>
          <a:pPr algn="ctr" defTabSz="1808206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en-US" sz="1000" b="1">
              <a:latin typeface="Arial"/>
              <a:ea typeface="ＭＳ Ｐゴシック" pitchFamily="34" charset="-128"/>
            </a:rPr>
            <a:t>On Track</a:t>
          </a:r>
        </a:p>
      </xdr:txBody>
    </xdr:sp>
    <xdr:clientData/>
  </xdr:twoCellAnchor>
  <xdr:twoCellAnchor>
    <xdr:from>
      <xdr:col>9</xdr:col>
      <xdr:colOff>386386</xdr:colOff>
      <xdr:row>9</xdr:row>
      <xdr:rowOff>78512</xdr:rowOff>
    </xdr:from>
    <xdr:to>
      <xdr:col>9</xdr:col>
      <xdr:colOff>1187672</xdr:colOff>
      <xdr:row>10</xdr:row>
      <xdr:rowOff>132796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9A8F10D-C47E-4EC2-9918-21AEA9A02D30}"/>
            </a:ext>
          </a:extLst>
        </xdr:cNvPr>
        <xdr:cNvSpPr>
          <a:spLocks noChangeArrowheads="1"/>
        </xdr:cNvSpPr>
      </xdr:nvSpPr>
      <xdr:spPr bwMode="auto">
        <a:xfrm>
          <a:off x="9728506" y="78512"/>
          <a:ext cx="801286" cy="237164"/>
        </a:xfrm>
        <a:prstGeom prst="rect">
          <a:avLst/>
        </a:prstGeom>
        <a:solidFill>
          <a:srgbClr val="FCD64D"/>
        </a:solidFill>
        <a:ln w="9525" algn="ctr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1pPr>
          <a:lvl2pPr marL="457200" indent="-2301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2pPr>
          <a:lvl3pPr marL="914400" indent="-4587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3pPr>
          <a:lvl4pPr marL="1371600" indent="-6873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4pPr>
          <a:lvl5pPr marL="1828800" indent="-917575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5pPr>
          <a:lvl6pPr marL="22860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6pPr>
          <a:lvl7pPr marL="27432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7pPr>
          <a:lvl8pPr marL="32004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8pPr>
          <a:lvl9pPr marL="36576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9pPr>
        </a:lstStyle>
        <a:p>
          <a:pPr algn="ctr" defTabSz="1808206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en-US" sz="1000" b="1">
              <a:latin typeface="Arial"/>
              <a:ea typeface="ＭＳ Ｐゴシック" pitchFamily="34" charset="-128"/>
            </a:rPr>
            <a:t>Monitor</a:t>
          </a:r>
        </a:p>
      </xdr:txBody>
    </xdr:sp>
    <xdr:clientData/>
  </xdr:twoCellAnchor>
  <xdr:twoCellAnchor>
    <xdr:from>
      <xdr:col>9</xdr:col>
      <xdr:colOff>1251044</xdr:colOff>
      <xdr:row>9</xdr:row>
      <xdr:rowOff>78512</xdr:rowOff>
    </xdr:from>
    <xdr:to>
      <xdr:col>9</xdr:col>
      <xdr:colOff>2052330</xdr:colOff>
      <xdr:row>10</xdr:row>
      <xdr:rowOff>132796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F7B6E11-2E17-45B0-AB5C-66C62E7EB259}"/>
            </a:ext>
          </a:extLst>
        </xdr:cNvPr>
        <xdr:cNvSpPr>
          <a:spLocks noChangeArrowheads="1"/>
        </xdr:cNvSpPr>
      </xdr:nvSpPr>
      <xdr:spPr bwMode="auto">
        <a:xfrm>
          <a:off x="12621777" y="459512"/>
          <a:ext cx="801286" cy="249017"/>
        </a:xfrm>
        <a:prstGeom prst="rect">
          <a:avLst/>
        </a:prstGeom>
        <a:solidFill>
          <a:srgbClr val="CC0000"/>
        </a:solidFill>
        <a:ln w="9525" algn="ctr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1pPr>
          <a:lvl2pPr marL="457200" indent="-2301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2pPr>
          <a:lvl3pPr marL="914400" indent="-4587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3pPr>
          <a:lvl4pPr marL="1371600" indent="-6873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4pPr>
          <a:lvl5pPr marL="1828800" indent="-917575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5pPr>
          <a:lvl6pPr marL="22860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6pPr>
          <a:lvl7pPr marL="27432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7pPr>
          <a:lvl8pPr marL="32004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8pPr>
          <a:lvl9pPr marL="36576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9pPr>
        </a:lstStyle>
        <a:p>
          <a:pPr algn="ctr" defTabSz="1808206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en-US" sz="1000" b="1">
              <a:latin typeface="Arial"/>
              <a:ea typeface="ＭＳ Ｐゴシック" pitchFamily="34" charset="-128"/>
            </a:rPr>
            <a:t>At Risk</a:t>
          </a:r>
        </a:p>
      </xdr:txBody>
    </xdr:sp>
    <xdr:clientData/>
  </xdr:twoCellAnchor>
  <xdr:twoCellAnchor>
    <xdr:from>
      <xdr:col>9</xdr:col>
      <xdr:colOff>2119768</xdr:colOff>
      <xdr:row>9</xdr:row>
      <xdr:rowOff>78513</xdr:rowOff>
    </xdr:from>
    <xdr:to>
      <xdr:col>9</xdr:col>
      <xdr:colOff>3045746</xdr:colOff>
      <xdr:row>10</xdr:row>
      <xdr:rowOff>132797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6D960C0-25A1-45E2-87A0-0BE8413DF026}"/>
            </a:ext>
          </a:extLst>
        </xdr:cNvPr>
        <xdr:cNvSpPr>
          <a:spLocks noChangeArrowheads="1"/>
        </xdr:cNvSpPr>
      </xdr:nvSpPr>
      <xdr:spPr bwMode="auto">
        <a:xfrm>
          <a:off x="11461888" y="78513"/>
          <a:ext cx="925978" cy="237164"/>
        </a:xfrm>
        <a:prstGeom prst="rect">
          <a:avLst/>
        </a:prstGeom>
        <a:solidFill>
          <a:srgbClr val="7030A0"/>
        </a:solidFill>
        <a:ln w="9525" algn="ctr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en-US"/>
          </a:defPPr>
          <a:lvl1pPr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1pPr>
          <a:lvl2pPr marL="457200" indent="-2301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2pPr>
          <a:lvl3pPr marL="914400" indent="-4587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3pPr>
          <a:lvl4pPr marL="1371600" indent="-687388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4pPr>
          <a:lvl5pPr marL="1828800" indent="-917575" algn="l" defTabSz="822325" rtl="0" eaLnBrk="0" fontAlgn="base" hangingPunct="0">
            <a:spcBef>
              <a:spcPct val="0"/>
            </a:spcBef>
            <a:spcAft>
              <a:spcPct val="0"/>
            </a:spcAft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5pPr>
          <a:lvl6pPr marL="22860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6pPr>
          <a:lvl7pPr marL="27432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7pPr>
          <a:lvl8pPr marL="32004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8pPr>
          <a:lvl9pPr marL="3657600" algn="l" defTabSz="914400" rtl="0" eaLnBrk="1" latinLnBrk="0" hangingPunct="1">
            <a:defRPr sz="5100" kern="1200">
              <a:solidFill>
                <a:srgbClr val="FFFFFF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  <a:sym typeface="Helvetica Light"/>
            </a:defRPr>
          </a:lvl9pPr>
        </a:lstStyle>
        <a:p>
          <a:pPr algn="ctr" defTabSz="1808206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en-US" sz="1000" b="1">
              <a:latin typeface="Arial"/>
              <a:ea typeface="ＭＳ Ｐゴシック" pitchFamily="34" charset="-128"/>
            </a:rPr>
            <a:t>Completed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7"/>
  <sheetViews>
    <sheetView showGridLines="0" tabSelected="1" topLeftCell="A12" zoomScale="90" zoomScaleNormal="90" workbookViewId="0" xr3:uid="{AEA406A1-0E4B-5B11-9CD5-51D6E497D94C}">
      <selection activeCell="G16" sqref="G16"/>
    </sheetView>
  </sheetViews>
  <sheetFormatPr defaultColWidth="9.140625" defaultRowHeight="13.9"/>
  <cols>
    <col min="1" max="1" width="2.140625" style="34" customWidth="1"/>
    <col min="2" max="3" width="12.42578125" style="34" customWidth="1"/>
    <col min="4" max="4" width="18.7109375" style="34" bestFit="1" customWidth="1"/>
    <col min="5" max="5" width="12.42578125" style="34" customWidth="1"/>
    <col min="6" max="6" width="54" style="34" customWidth="1"/>
    <col min="7" max="8" width="16.42578125" style="34" customWidth="1"/>
    <col min="9" max="9" width="23.28515625" style="34" customWidth="1"/>
    <col min="10" max="10" width="50.140625" style="34" bestFit="1" customWidth="1"/>
    <col min="11" max="16384" width="9.140625" style="34"/>
  </cols>
  <sheetData>
    <row r="1" spans="2:11">
      <c r="B1" s="45" t="s">
        <v>0</v>
      </c>
      <c r="C1" s="46"/>
      <c r="D1" s="47"/>
      <c r="F1" s="55" t="s">
        <v>1</v>
      </c>
      <c r="H1" s="35" t="s">
        <v>2</v>
      </c>
      <c r="I1" s="56" t="s">
        <v>3</v>
      </c>
      <c r="J1" s="56"/>
    </row>
    <row r="2" spans="2:11" ht="14.45" thickBot="1">
      <c r="B2" s="49" t="s">
        <v>4</v>
      </c>
      <c r="C2" s="50"/>
      <c r="D2" s="51">
        <f ca="1">TODAY()</f>
        <v>43395</v>
      </c>
      <c r="F2" s="55"/>
      <c r="H2" s="36" t="s">
        <v>5</v>
      </c>
      <c r="I2" s="37" t="s">
        <v>6</v>
      </c>
      <c r="J2" s="38"/>
    </row>
    <row r="3" spans="2:11">
      <c r="E3" s="52"/>
      <c r="F3" s="53" t="s">
        <v>7</v>
      </c>
      <c r="H3" s="39" t="s">
        <v>8</v>
      </c>
      <c r="I3" s="40" t="s">
        <v>9</v>
      </c>
      <c r="J3" s="41"/>
    </row>
    <row r="4" spans="2:11">
      <c r="H4" s="39" t="s">
        <v>10</v>
      </c>
      <c r="I4" s="40" t="s">
        <v>11</v>
      </c>
      <c r="J4" s="41"/>
    </row>
    <row r="5" spans="2:11">
      <c r="H5" s="39" t="s">
        <v>12</v>
      </c>
      <c r="I5" s="40" t="s">
        <v>13</v>
      </c>
      <c r="J5" s="41"/>
    </row>
    <row r="6" spans="2:11">
      <c r="H6" s="39" t="s">
        <v>14</v>
      </c>
      <c r="I6" s="40" t="s">
        <v>15</v>
      </c>
      <c r="J6" s="41"/>
    </row>
    <row r="7" spans="2:11">
      <c r="H7" s="42" t="s">
        <v>16</v>
      </c>
      <c r="I7" s="43" t="s">
        <v>17</v>
      </c>
      <c r="J7" s="44"/>
    </row>
    <row r="9" spans="2:11">
      <c r="I9" s="48" t="s">
        <v>18</v>
      </c>
    </row>
    <row r="11" spans="2:11" ht="18.600000000000001" customHeight="1" thickBot="1">
      <c r="G11" s="52"/>
      <c r="H11" s="52"/>
    </row>
    <row r="12" spans="2:11" ht="15" thickTop="1" thickBot="1">
      <c r="B12" s="1" t="s">
        <v>19</v>
      </c>
      <c r="C12" s="7" t="s">
        <v>2</v>
      </c>
      <c r="D12" s="7" t="s">
        <v>20</v>
      </c>
      <c r="E12" s="2" t="s">
        <v>21</v>
      </c>
      <c r="F12" s="2" t="s">
        <v>22</v>
      </c>
      <c r="G12" s="2" t="s">
        <v>23</v>
      </c>
      <c r="H12" s="2" t="s">
        <v>24</v>
      </c>
      <c r="I12" s="2" t="s">
        <v>25</v>
      </c>
      <c r="J12" s="3" t="s">
        <v>26</v>
      </c>
    </row>
    <row r="13" spans="2:11" ht="14.45" thickBot="1">
      <c r="B13" s="6">
        <v>1</v>
      </c>
      <c r="C13" s="13" t="s">
        <v>5</v>
      </c>
      <c r="D13" s="5" t="s">
        <v>27</v>
      </c>
      <c r="E13" s="18" t="s">
        <v>28</v>
      </c>
      <c r="F13" s="19" t="s">
        <v>29</v>
      </c>
      <c r="G13" s="20" t="s">
        <v>30</v>
      </c>
      <c r="H13" s="20">
        <v>43228</v>
      </c>
      <c r="I13" s="21" t="s">
        <v>31</v>
      </c>
      <c r="J13" s="14"/>
    </row>
    <row r="14" spans="2:11" ht="27" thickBot="1">
      <c r="B14" s="5">
        <f>B13+1</f>
        <v>2</v>
      </c>
      <c r="C14" s="13" t="s">
        <v>5</v>
      </c>
      <c r="D14" s="5" t="s">
        <v>27</v>
      </c>
      <c r="E14" s="18" t="s">
        <v>28</v>
      </c>
      <c r="F14" s="22" t="s">
        <v>32</v>
      </c>
      <c r="G14" s="20" t="s">
        <v>30</v>
      </c>
      <c r="H14" s="20">
        <v>43228</v>
      </c>
      <c r="I14" s="21" t="s">
        <v>31</v>
      </c>
      <c r="J14" s="17" t="s">
        <v>33</v>
      </c>
    </row>
    <row r="15" spans="2:11" ht="14.45" thickBot="1">
      <c r="B15" s="5">
        <f t="shared" ref="B15:B57" si="0">B14+1</f>
        <v>3</v>
      </c>
      <c r="C15" s="13" t="s">
        <v>5</v>
      </c>
      <c r="D15" s="5" t="s">
        <v>27</v>
      </c>
      <c r="E15" s="18" t="s">
        <v>28</v>
      </c>
      <c r="F15" s="23" t="s">
        <v>34</v>
      </c>
      <c r="G15" s="20" t="s">
        <v>30</v>
      </c>
      <c r="H15" s="20">
        <v>43228</v>
      </c>
      <c r="I15" s="21" t="s">
        <v>31</v>
      </c>
      <c r="J15" s="4"/>
      <c r="K15" s="52"/>
    </row>
    <row r="16" spans="2:11" ht="27" thickBot="1">
      <c r="B16" s="5">
        <f t="shared" si="0"/>
        <v>4</v>
      </c>
      <c r="C16" s="8" t="s">
        <v>8</v>
      </c>
      <c r="D16" s="5" t="s">
        <v>35</v>
      </c>
      <c r="E16" s="24" t="s">
        <v>36</v>
      </c>
      <c r="F16" s="25" t="s">
        <v>37</v>
      </c>
      <c r="G16" s="26" t="s">
        <v>38</v>
      </c>
      <c r="H16" s="27">
        <v>43257</v>
      </c>
      <c r="I16" s="26" t="s">
        <v>39</v>
      </c>
      <c r="J16" s="4" t="s">
        <v>40</v>
      </c>
    </row>
    <row r="17" spans="2:10" ht="14.45" thickBot="1">
      <c r="B17" s="5">
        <f t="shared" si="0"/>
        <v>5</v>
      </c>
      <c r="C17" s="8" t="s">
        <v>8</v>
      </c>
      <c r="D17" s="5" t="s">
        <v>35</v>
      </c>
      <c r="E17" s="24" t="s">
        <v>41</v>
      </c>
      <c r="F17" s="22" t="s">
        <v>42</v>
      </c>
      <c r="G17" s="26" t="s">
        <v>38</v>
      </c>
      <c r="H17" s="27">
        <v>43257</v>
      </c>
      <c r="I17" s="21" t="s">
        <v>43</v>
      </c>
      <c r="J17" s="4"/>
    </row>
    <row r="18" spans="2:10" ht="27" thickBot="1">
      <c r="B18" s="5">
        <f t="shared" si="0"/>
        <v>6</v>
      </c>
      <c r="C18" s="8" t="s">
        <v>8</v>
      </c>
      <c r="D18" s="5" t="s">
        <v>35</v>
      </c>
      <c r="E18" s="24" t="s">
        <v>28</v>
      </c>
      <c r="F18" s="22" t="s">
        <v>44</v>
      </c>
      <c r="G18" s="26" t="s">
        <v>38</v>
      </c>
      <c r="H18" s="27">
        <v>43257</v>
      </c>
      <c r="I18" s="21" t="s">
        <v>31</v>
      </c>
      <c r="J18" s="16" t="s">
        <v>45</v>
      </c>
    </row>
    <row r="19" spans="2:10" ht="27" thickBot="1">
      <c r="B19" s="5">
        <f t="shared" si="0"/>
        <v>7</v>
      </c>
      <c r="C19" s="8" t="s">
        <v>8</v>
      </c>
      <c r="D19" s="5" t="s">
        <v>35</v>
      </c>
      <c r="E19" s="24" t="s">
        <v>36</v>
      </c>
      <c r="F19" s="28" t="s">
        <v>46</v>
      </c>
      <c r="G19" s="26" t="s">
        <v>38</v>
      </c>
      <c r="H19" s="27">
        <v>43257</v>
      </c>
      <c r="I19" s="21" t="s">
        <v>31</v>
      </c>
      <c r="J19" s="4" t="s">
        <v>47</v>
      </c>
    </row>
    <row r="20" spans="2:10" ht="79.900000000000006" thickBot="1">
      <c r="B20" s="5">
        <f t="shared" si="0"/>
        <v>8</v>
      </c>
      <c r="C20" s="8" t="s">
        <v>8</v>
      </c>
      <c r="D20" s="5" t="s">
        <v>35</v>
      </c>
      <c r="E20" s="24" t="s">
        <v>36</v>
      </c>
      <c r="F20" s="28" t="s">
        <v>48</v>
      </c>
      <c r="G20" s="26" t="s">
        <v>38</v>
      </c>
      <c r="H20" s="27">
        <v>43257</v>
      </c>
      <c r="I20" s="21" t="s">
        <v>31</v>
      </c>
      <c r="J20" s="4"/>
    </row>
    <row r="21" spans="2:10" ht="14.45" thickBot="1">
      <c r="B21" s="5">
        <f t="shared" si="0"/>
        <v>9</v>
      </c>
      <c r="C21" s="8" t="s">
        <v>8</v>
      </c>
      <c r="D21" s="5" t="s">
        <v>35</v>
      </c>
      <c r="E21" s="24" t="s">
        <v>49</v>
      </c>
      <c r="F21" s="25" t="s">
        <v>50</v>
      </c>
      <c r="G21" s="27">
        <v>43257</v>
      </c>
      <c r="H21" s="27">
        <v>43282</v>
      </c>
      <c r="I21" s="26" t="s">
        <v>38</v>
      </c>
      <c r="J21" s="4"/>
    </row>
    <row r="22" spans="2:10" ht="14.45" thickBot="1">
      <c r="B22" s="5">
        <f t="shared" si="0"/>
        <v>10</v>
      </c>
      <c r="C22" s="8" t="s">
        <v>8</v>
      </c>
      <c r="D22" s="5" t="s">
        <v>35</v>
      </c>
      <c r="E22" s="24" t="s">
        <v>51</v>
      </c>
      <c r="F22" s="25" t="s">
        <v>52</v>
      </c>
      <c r="G22" s="27" t="s">
        <v>53</v>
      </c>
      <c r="H22" s="27">
        <v>43282</v>
      </c>
      <c r="I22" s="26" t="s">
        <v>53</v>
      </c>
      <c r="J22" s="4" t="s">
        <v>54</v>
      </c>
    </row>
    <row r="23" spans="2:10" ht="27" thickBot="1">
      <c r="B23" s="5">
        <f t="shared" si="0"/>
        <v>11</v>
      </c>
      <c r="C23" s="10" t="s">
        <v>10</v>
      </c>
      <c r="D23" s="5" t="s">
        <v>35</v>
      </c>
      <c r="E23" s="24" t="s">
        <v>55</v>
      </c>
      <c r="F23" s="22" t="s">
        <v>56</v>
      </c>
      <c r="G23" s="27" t="s">
        <v>38</v>
      </c>
      <c r="H23" s="27" t="s">
        <v>38</v>
      </c>
      <c r="I23" s="26" t="s">
        <v>57</v>
      </c>
      <c r="J23" s="4" t="s">
        <v>58</v>
      </c>
    </row>
    <row r="24" spans="2:10" ht="40.15" thickBot="1">
      <c r="B24" s="5">
        <f t="shared" si="0"/>
        <v>12</v>
      </c>
      <c r="C24" s="10" t="s">
        <v>10</v>
      </c>
      <c r="D24" s="5" t="s">
        <v>35</v>
      </c>
      <c r="E24" s="24" t="s">
        <v>59</v>
      </c>
      <c r="F24" s="25" t="s">
        <v>60</v>
      </c>
      <c r="G24" s="27">
        <v>43205</v>
      </c>
      <c r="H24" s="27">
        <v>43236</v>
      </c>
      <c r="I24" s="26" t="s">
        <v>61</v>
      </c>
      <c r="J24" s="15" t="s">
        <v>62</v>
      </c>
    </row>
    <row r="25" spans="2:10" ht="27" thickBot="1">
      <c r="B25" s="5">
        <f t="shared" si="0"/>
        <v>13</v>
      </c>
      <c r="C25" s="10" t="s">
        <v>10</v>
      </c>
      <c r="D25" s="5" t="s">
        <v>35</v>
      </c>
      <c r="E25" s="24" t="s">
        <v>59</v>
      </c>
      <c r="F25" s="25" t="s">
        <v>63</v>
      </c>
      <c r="G25" s="27" t="s">
        <v>38</v>
      </c>
      <c r="H25" s="27">
        <v>43257</v>
      </c>
      <c r="I25" s="26" t="s">
        <v>61</v>
      </c>
      <c r="J25" s="4" t="s">
        <v>64</v>
      </c>
    </row>
    <row r="26" spans="2:10" ht="14.45" thickBot="1">
      <c r="B26" s="5">
        <f t="shared" si="0"/>
        <v>14</v>
      </c>
      <c r="C26" s="10" t="s">
        <v>10</v>
      </c>
      <c r="D26" s="5" t="s">
        <v>35</v>
      </c>
      <c r="E26" s="24" t="s">
        <v>59</v>
      </c>
      <c r="F26" s="25" t="s">
        <v>65</v>
      </c>
      <c r="G26" s="27" t="s">
        <v>38</v>
      </c>
      <c r="H26" s="27">
        <v>43257</v>
      </c>
      <c r="I26" s="26" t="s">
        <v>61</v>
      </c>
      <c r="J26" s="16"/>
    </row>
    <row r="27" spans="2:10" ht="27" thickBot="1">
      <c r="B27" s="5">
        <f t="shared" si="0"/>
        <v>15</v>
      </c>
      <c r="C27" s="10" t="s">
        <v>10</v>
      </c>
      <c r="D27" s="5" t="s">
        <v>35</v>
      </c>
      <c r="E27" s="24" t="s">
        <v>41</v>
      </c>
      <c r="F27" s="25" t="s">
        <v>66</v>
      </c>
      <c r="G27" s="27" t="s">
        <v>38</v>
      </c>
      <c r="H27" s="27">
        <v>43257</v>
      </c>
      <c r="I27" s="26" t="s">
        <v>67</v>
      </c>
      <c r="J27" s="4" t="s">
        <v>68</v>
      </c>
    </row>
    <row r="28" spans="2:10" ht="14.45" thickBot="1">
      <c r="B28" s="5">
        <f t="shared" si="0"/>
        <v>16</v>
      </c>
      <c r="C28" s="10" t="s">
        <v>10</v>
      </c>
      <c r="D28" s="5" t="s">
        <v>35</v>
      </c>
      <c r="E28" s="26" t="s">
        <v>41</v>
      </c>
      <c r="F28" s="4" t="s">
        <v>69</v>
      </c>
      <c r="G28" s="27" t="s">
        <v>38</v>
      </c>
      <c r="H28" s="27" t="s">
        <v>38</v>
      </c>
      <c r="I28" s="26" t="s">
        <v>67</v>
      </c>
      <c r="J28" s="4"/>
    </row>
    <row r="29" spans="2:10" ht="24" customHeight="1" thickBot="1">
      <c r="B29" s="5">
        <f t="shared" si="0"/>
        <v>17</v>
      </c>
      <c r="C29" s="10" t="s">
        <v>10</v>
      </c>
      <c r="D29" s="5" t="s">
        <v>35</v>
      </c>
      <c r="E29" s="24" t="s">
        <v>41</v>
      </c>
      <c r="F29" s="22" t="s">
        <v>70</v>
      </c>
      <c r="G29" s="27"/>
      <c r="H29" s="27" t="s">
        <v>38</v>
      </c>
      <c r="I29" s="26" t="s">
        <v>71</v>
      </c>
      <c r="J29" s="29"/>
    </row>
    <row r="30" spans="2:10" ht="27" thickBot="1">
      <c r="B30" s="5">
        <f t="shared" si="0"/>
        <v>18</v>
      </c>
      <c r="C30" s="10" t="s">
        <v>10</v>
      </c>
      <c r="D30" s="5" t="s">
        <v>35</v>
      </c>
      <c r="E30" s="24" t="s">
        <v>36</v>
      </c>
      <c r="F30" s="28" t="s">
        <v>72</v>
      </c>
      <c r="G30" s="27" t="s">
        <v>38</v>
      </c>
      <c r="H30" s="27" t="s">
        <v>38</v>
      </c>
      <c r="I30" s="26" t="s">
        <v>61</v>
      </c>
      <c r="J30" s="4" t="s">
        <v>73</v>
      </c>
    </row>
    <row r="31" spans="2:10" ht="14.45" thickBot="1">
      <c r="B31" s="5">
        <f t="shared" si="0"/>
        <v>19</v>
      </c>
      <c r="C31" s="10" t="s">
        <v>10</v>
      </c>
      <c r="D31" s="5" t="s">
        <v>35</v>
      </c>
      <c r="E31" s="26" t="s">
        <v>51</v>
      </c>
      <c r="F31" s="4" t="s">
        <v>74</v>
      </c>
      <c r="G31" s="27"/>
      <c r="H31" s="27" t="s">
        <v>38</v>
      </c>
      <c r="I31" s="26" t="s">
        <v>53</v>
      </c>
      <c r="J31" s="4"/>
    </row>
    <row r="32" spans="2:10" ht="53.45" thickBot="1">
      <c r="B32" s="5">
        <f t="shared" si="0"/>
        <v>20</v>
      </c>
      <c r="C32" s="9" t="s">
        <v>12</v>
      </c>
      <c r="D32" s="5" t="s">
        <v>75</v>
      </c>
      <c r="E32" s="18" t="s">
        <v>41</v>
      </c>
      <c r="F32" s="22" t="s">
        <v>76</v>
      </c>
      <c r="G32" s="27"/>
      <c r="H32" s="27" t="s">
        <v>77</v>
      </c>
      <c r="I32" s="26" t="s">
        <v>67</v>
      </c>
      <c r="J32" s="4" t="s">
        <v>78</v>
      </c>
    </row>
    <row r="33" spans="2:11" ht="14.45" thickBot="1">
      <c r="B33" s="5">
        <f t="shared" si="0"/>
        <v>21</v>
      </c>
      <c r="C33" s="9" t="s">
        <v>12</v>
      </c>
      <c r="D33" s="5" t="s">
        <v>75</v>
      </c>
      <c r="E33" s="24" t="s">
        <v>59</v>
      </c>
      <c r="F33" s="22" t="s">
        <v>79</v>
      </c>
      <c r="G33" s="27"/>
      <c r="H33" s="27" t="s">
        <v>77</v>
      </c>
      <c r="I33" s="26" t="s">
        <v>61</v>
      </c>
      <c r="J33" s="4"/>
    </row>
    <row r="34" spans="2:11" ht="27" thickBot="1">
      <c r="B34" s="5">
        <f t="shared" si="0"/>
        <v>22</v>
      </c>
      <c r="C34" s="9" t="s">
        <v>12</v>
      </c>
      <c r="D34" s="5" t="s">
        <v>75</v>
      </c>
      <c r="E34" s="24" t="s">
        <v>41</v>
      </c>
      <c r="F34" s="22" t="s">
        <v>80</v>
      </c>
      <c r="G34" s="27"/>
      <c r="H34" s="27">
        <v>43229</v>
      </c>
      <c r="I34" s="31" t="s">
        <v>81</v>
      </c>
      <c r="J34" s="4"/>
    </row>
    <row r="35" spans="2:11" ht="27" thickBot="1">
      <c r="B35" s="5">
        <f t="shared" si="0"/>
        <v>23</v>
      </c>
      <c r="C35" s="9" t="s">
        <v>12</v>
      </c>
      <c r="D35" s="5" t="s">
        <v>75</v>
      </c>
      <c r="E35" s="24" t="s">
        <v>28</v>
      </c>
      <c r="F35" s="22" t="s">
        <v>82</v>
      </c>
      <c r="G35" s="27"/>
      <c r="H35" s="27" t="s">
        <v>77</v>
      </c>
      <c r="I35" s="26" t="s">
        <v>61</v>
      </c>
      <c r="J35" s="4" t="s">
        <v>83</v>
      </c>
    </row>
    <row r="36" spans="2:11" ht="27" thickBot="1">
      <c r="B36" s="5">
        <f t="shared" si="0"/>
        <v>24</v>
      </c>
      <c r="C36" s="9" t="s">
        <v>12</v>
      </c>
      <c r="D36" s="5" t="s">
        <v>75</v>
      </c>
      <c r="E36" s="24" t="s">
        <v>55</v>
      </c>
      <c r="F36" s="22" t="s">
        <v>56</v>
      </c>
      <c r="G36" s="27"/>
      <c r="H36" s="27" t="s">
        <v>77</v>
      </c>
      <c r="I36" s="26" t="s">
        <v>57</v>
      </c>
      <c r="J36" s="4" t="s">
        <v>84</v>
      </c>
    </row>
    <row r="37" spans="2:11" ht="14.45" thickBot="1">
      <c r="B37" s="5">
        <f t="shared" si="0"/>
        <v>25</v>
      </c>
      <c r="C37" s="9" t="s">
        <v>12</v>
      </c>
      <c r="D37" s="5" t="s">
        <v>75</v>
      </c>
      <c r="E37" s="24" t="s">
        <v>36</v>
      </c>
      <c r="F37" s="29" t="s">
        <v>85</v>
      </c>
      <c r="G37" s="27"/>
      <c r="H37" s="27" t="s">
        <v>77</v>
      </c>
      <c r="I37" s="26" t="s">
        <v>61</v>
      </c>
      <c r="J37" s="4" t="s">
        <v>86</v>
      </c>
    </row>
    <row r="38" spans="2:11" ht="79.900000000000006" thickBot="1">
      <c r="B38" s="5">
        <f t="shared" si="0"/>
        <v>26</v>
      </c>
      <c r="C38" s="9" t="s">
        <v>12</v>
      </c>
      <c r="D38" s="32" t="s">
        <v>75</v>
      </c>
      <c r="E38" s="24" t="s">
        <v>36</v>
      </c>
      <c r="F38" s="30" t="s">
        <v>87</v>
      </c>
      <c r="G38" s="27"/>
      <c r="H38" s="27" t="s">
        <v>77</v>
      </c>
      <c r="I38" s="26" t="s">
        <v>61</v>
      </c>
      <c r="J38" s="4"/>
    </row>
    <row r="39" spans="2:11" ht="14.45" thickBot="1">
      <c r="B39" s="5">
        <f t="shared" si="0"/>
        <v>27</v>
      </c>
      <c r="C39" s="9" t="s">
        <v>12</v>
      </c>
      <c r="D39" s="5" t="s">
        <v>75</v>
      </c>
      <c r="E39" s="24" t="s">
        <v>49</v>
      </c>
      <c r="F39" s="25" t="s">
        <v>50</v>
      </c>
      <c r="G39" s="27"/>
      <c r="H39" s="27" t="s">
        <v>77</v>
      </c>
      <c r="I39" s="26" t="s">
        <v>38</v>
      </c>
      <c r="J39" s="4"/>
    </row>
    <row r="40" spans="2:11" ht="14.45" thickBot="1">
      <c r="B40" s="5">
        <f t="shared" si="0"/>
        <v>28</v>
      </c>
      <c r="C40" s="9" t="s">
        <v>12</v>
      </c>
      <c r="D40" s="5" t="s">
        <v>75</v>
      </c>
      <c r="E40" s="26" t="s">
        <v>41</v>
      </c>
      <c r="F40" s="4" t="s">
        <v>69</v>
      </c>
      <c r="G40" s="27"/>
      <c r="H40" s="27" t="s">
        <v>77</v>
      </c>
      <c r="I40" s="26" t="s">
        <v>67</v>
      </c>
      <c r="J40" s="4"/>
    </row>
    <row r="41" spans="2:11" ht="14.45" thickBot="1">
      <c r="B41" s="5">
        <f t="shared" si="0"/>
        <v>29</v>
      </c>
      <c r="C41" s="9" t="s">
        <v>12</v>
      </c>
      <c r="D41" s="5" t="s">
        <v>75</v>
      </c>
      <c r="E41" s="26" t="s">
        <v>51</v>
      </c>
      <c r="F41" s="28" t="s">
        <v>88</v>
      </c>
      <c r="G41" s="27"/>
      <c r="H41" s="27" t="s">
        <v>77</v>
      </c>
      <c r="I41" s="26" t="s">
        <v>53</v>
      </c>
      <c r="J41" s="4" t="s">
        <v>89</v>
      </c>
    </row>
    <row r="42" spans="2:11" ht="24" customHeight="1" thickBot="1">
      <c r="B42" s="5">
        <f t="shared" si="0"/>
        <v>30</v>
      </c>
      <c r="C42" s="9" t="s">
        <v>12</v>
      </c>
      <c r="D42" s="5" t="s">
        <v>75</v>
      </c>
      <c r="E42" s="24" t="s">
        <v>41</v>
      </c>
      <c r="F42" s="22" t="s">
        <v>70</v>
      </c>
      <c r="G42" s="27"/>
      <c r="H42" s="27" t="s">
        <v>77</v>
      </c>
      <c r="I42" s="26" t="s">
        <v>71</v>
      </c>
      <c r="J42" s="4"/>
    </row>
    <row r="43" spans="2:11" ht="27" thickBot="1">
      <c r="B43" s="5">
        <f t="shared" si="0"/>
        <v>31</v>
      </c>
      <c r="C43" s="11" t="s">
        <v>14</v>
      </c>
      <c r="D43" s="5" t="s">
        <v>27</v>
      </c>
      <c r="E43" s="24" t="s">
        <v>28</v>
      </c>
      <c r="F43" s="22" t="s">
        <v>90</v>
      </c>
      <c r="G43" s="27"/>
      <c r="H43" s="27" t="s">
        <v>91</v>
      </c>
      <c r="I43" s="26" t="s">
        <v>92</v>
      </c>
      <c r="J43" s="17" t="s">
        <v>93</v>
      </c>
      <c r="K43" s="54" t="s">
        <v>94</v>
      </c>
    </row>
    <row r="44" spans="2:11" ht="27" thickBot="1">
      <c r="B44" s="5">
        <f t="shared" si="0"/>
        <v>32</v>
      </c>
      <c r="C44" s="11" t="s">
        <v>14</v>
      </c>
      <c r="D44" s="5" t="s">
        <v>27</v>
      </c>
      <c r="E44" s="24" t="s">
        <v>55</v>
      </c>
      <c r="F44" s="22" t="s">
        <v>56</v>
      </c>
      <c r="G44" s="27"/>
      <c r="H44" s="27" t="s">
        <v>91</v>
      </c>
      <c r="I44" s="26" t="s">
        <v>57</v>
      </c>
      <c r="J44" s="4"/>
    </row>
    <row r="45" spans="2:11" ht="15" thickBot="1">
      <c r="B45" s="5">
        <f t="shared" si="0"/>
        <v>33</v>
      </c>
      <c r="C45" s="11" t="s">
        <v>14</v>
      </c>
      <c r="D45" s="5" t="s">
        <v>27</v>
      </c>
      <c r="E45" s="24" t="s">
        <v>59</v>
      </c>
      <c r="F45" s="22" t="s">
        <v>95</v>
      </c>
      <c r="G45" s="27"/>
      <c r="H45" s="27" t="s">
        <v>91</v>
      </c>
      <c r="I45" s="26" t="s">
        <v>61</v>
      </c>
      <c r="J45" s="17" t="s">
        <v>96</v>
      </c>
      <c r="K45" s="54" t="s">
        <v>94</v>
      </c>
    </row>
    <row r="46" spans="2:11" ht="27" thickBot="1">
      <c r="B46" s="5">
        <f t="shared" si="0"/>
        <v>34</v>
      </c>
      <c r="C46" s="11" t="s">
        <v>14</v>
      </c>
      <c r="D46" s="5" t="s">
        <v>27</v>
      </c>
      <c r="E46" s="24" t="s">
        <v>36</v>
      </c>
      <c r="F46" s="29" t="s">
        <v>97</v>
      </c>
      <c r="G46" s="27"/>
      <c r="H46" s="27" t="s">
        <v>91</v>
      </c>
      <c r="I46" s="26" t="s">
        <v>61</v>
      </c>
      <c r="J46" s="33" t="s">
        <v>98</v>
      </c>
      <c r="K46" s="54" t="s">
        <v>94</v>
      </c>
    </row>
    <row r="47" spans="2:11" ht="14.45" thickBot="1">
      <c r="B47" s="5">
        <f t="shared" si="0"/>
        <v>35</v>
      </c>
      <c r="C47" s="11" t="s">
        <v>14</v>
      </c>
      <c r="D47" s="5" t="s">
        <v>27</v>
      </c>
      <c r="E47" s="24" t="s">
        <v>36</v>
      </c>
      <c r="F47" s="29" t="s">
        <v>99</v>
      </c>
      <c r="G47" s="27"/>
      <c r="H47" s="27" t="s">
        <v>91</v>
      </c>
      <c r="I47" s="26" t="s">
        <v>61</v>
      </c>
      <c r="J47" s="4" t="s">
        <v>100</v>
      </c>
    </row>
    <row r="48" spans="2:11" ht="27" thickBot="1">
      <c r="B48" s="5">
        <f t="shared" si="0"/>
        <v>36</v>
      </c>
      <c r="C48" s="11" t="s">
        <v>14</v>
      </c>
      <c r="D48" s="32" t="s">
        <v>101</v>
      </c>
      <c r="E48" s="24" t="s">
        <v>36</v>
      </c>
      <c r="F48" s="29" t="s">
        <v>102</v>
      </c>
      <c r="G48" s="27"/>
      <c r="H48" s="27" t="s">
        <v>91</v>
      </c>
      <c r="I48" s="26"/>
      <c r="J48" s="4" t="s">
        <v>103</v>
      </c>
    </row>
    <row r="49" spans="2:10" ht="14.45" thickBot="1">
      <c r="B49" s="5">
        <f t="shared" si="0"/>
        <v>37</v>
      </c>
      <c r="C49" s="11" t="s">
        <v>14</v>
      </c>
      <c r="D49" s="5" t="s">
        <v>27</v>
      </c>
      <c r="E49" s="26" t="s">
        <v>51</v>
      </c>
      <c r="F49" s="28" t="s">
        <v>88</v>
      </c>
      <c r="G49" s="27"/>
      <c r="H49" s="27" t="s">
        <v>91</v>
      </c>
      <c r="I49" s="26" t="s">
        <v>53</v>
      </c>
      <c r="J49" s="4" t="s">
        <v>104</v>
      </c>
    </row>
    <row r="50" spans="2:10" ht="24" customHeight="1" thickBot="1">
      <c r="B50" s="5">
        <f t="shared" si="0"/>
        <v>38</v>
      </c>
      <c r="C50" s="12" t="s">
        <v>16</v>
      </c>
      <c r="D50" s="5" t="s">
        <v>105</v>
      </c>
      <c r="E50" s="24" t="s">
        <v>41</v>
      </c>
      <c r="F50" s="22" t="s">
        <v>70</v>
      </c>
      <c r="G50" s="27"/>
      <c r="H50" s="27" t="s">
        <v>106</v>
      </c>
      <c r="I50" s="26" t="s">
        <v>107</v>
      </c>
      <c r="J50" s="4" t="s">
        <v>108</v>
      </c>
    </row>
    <row r="51" spans="2:10" ht="14.45" thickBot="1">
      <c r="B51" s="5">
        <f t="shared" si="0"/>
        <v>39</v>
      </c>
      <c r="C51" s="12" t="s">
        <v>16</v>
      </c>
      <c r="D51" s="5" t="s">
        <v>105</v>
      </c>
      <c r="E51" s="24" t="s">
        <v>59</v>
      </c>
      <c r="F51" s="22" t="s">
        <v>109</v>
      </c>
      <c r="G51" s="27"/>
      <c r="H51" s="27" t="s">
        <v>106</v>
      </c>
      <c r="I51" s="26" t="s">
        <v>61</v>
      </c>
      <c r="J51" s="4"/>
    </row>
    <row r="52" spans="2:10" ht="14.45" thickBot="1">
      <c r="B52" s="5">
        <f t="shared" si="0"/>
        <v>40</v>
      </c>
      <c r="C52" s="12" t="s">
        <v>16</v>
      </c>
      <c r="D52" s="5" t="s">
        <v>105</v>
      </c>
      <c r="E52" s="24" t="s">
        <v>41</v>
      </c>
      <c r="F52" s="22" t="s">
        <v>110</v>
      </c>
      <c r="G52" s="27"/>
      <c r="H52" s="27">
        <v>43229</v>
      </c>
      <c r="I52" s="26" t="s">
        <v>107</v>
      </c>
      <c r="J52" s="4"/>
    </row>
    <row r="53" spans="2:10" ht="14.45" thickBot="1">
      <c r="B53" s="5">
        <f t="shared" si="0"/>
        <v>41</v>
      </c>
      <c r="C53" s="12" t="s">
        <v>16</v>
      </c>
      <c r="D53" s="5" t="s">
        <v>105</v>
      </c>
      <c r="E53" s="24" t="s">
        <v>28</v>
      </c>
      <c r="F53" s="22" t="s">
        <v>111</v>
      </c>
      <c r="G53" s="27"/>
      <c r="H53" s="27" t="s">
        <v>106</v>
      </c>
      <c r="I53" s="26" t="s">
        <v>61</v>
      </c>
      <c r="J53" s="4"/>
    </row>
    <row r="54" spans="2:10" ht="27" thickBot="1">
      <c r="B54" s="5">
        <f t="shared" si="0"/>
        <v>42</v>
      </c>
      <c r="C54" s="12" t="s">
        <v>16</v>
      </c>
      <c r="D54" s="5" t="s">
        <v>105</v>
      </c>
      <c r="E54" s="24" t="s">
        <v>55</v>
      </c>
      <c r="F54" s="22" t="s">
        <v>112</v>
      </c>
      <c r="G54" s="27"/>
      <c r="H54" s="27" t="s">
        <v>106</v>
      </c>
      <c r="I54" s="26" t="s">
        <v>57</v>
      </c>
      <c r="J54" s="4" t="s">
        <v>113</v>
      </c>
    </row>
    <row r="55" spans="2:10" ht="27" thickBot="1">
      <c r="B55" s="5">
        <f t="shared" si="0"/>
        <v>43</v>
      </c>
      <c r="C55" s="12" t="s">
        <v>16</v>
      </c>
      <c r="D55" s="5" t="s">
        <v>105</v>
      </c>
      <c r="E55" s="24" t="s">
        <v>36</v>
      </c>
      <c r="F55" s="29" t="s">
        <v>114</v>
      </c>
      <c r="G55" s="27"/>
      <c r="H55" s="27" t="s">
        <v>106</v>
      </c>
      <c r="I55" s="26" t="s">
        <v>61</v>
      </c>
      <c r="J55" s="4" t="s">
        <v>115</v>
      </c>
    </row>
    <row r="56" spans="2:10" ht="14.45" thickBot="1">
      <c r="B56" s="5">
        <f t="shared" si="0"/>
        <v>44</v>
      </c>
      <c r="C56" s="12" t="s">
        <v>16</v>
      </c>
      <c r="D56" s="5" t="s">
        <v>105</v>
      </c>
      <c r="E56" s="24" t="s">
        <v>49</v>
      </c>
      <c r="F56" s="4" t="s">
        <v>50</v>
      </c>
      <c r="G56" s="27"/>
      <c r="H56" s="27" t="s">
        <v>106</v>
      </c>
      <c r="I56" s="26"/>
      <c r="J56" s="4"/>
    </row>
    <row r="57" spans="2:10" ht="14.45" thickBot="1">
      <c r="B57" s="5">
        <f t="shared" si="0"/>
        <v>45</v>
      </c>
      <c r="C57" s="12" t="s">
        <v>16</v>
      </c>
      <c r="D57" s="5" t="s">
        <v>105</v>
      </c>
      <c r="E57" s="26" t="s">
        <v>51</v>
      </c>
      <c r="F57" s="28" t="s">
        <v>88</v>
      </c>
      <c r="G57" s="27"/>
      <c r="H57" s="27" t="s">
        <v>106</v>
      </c>
      <c r="I57" s="26" t="s">
        <v>53</v>
      </c>
      <c r="J57" s="4"/>
    </row>
  </sheetData>
  <mergeCells count="2">
    <mergeCell ref="F1:F2"/>
    <mergeCell ref="I1:J1"/>
  </mergeCells>
  <printOptions horizontalCentered="1"/>
  <pageMargins left="0.5" right="0.5" top="0.5" bottom="0.5" header="0.3" footer="0.3"/>
  <pageSetup paperSize="5" scale="75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MGM Resorts International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Grunzweig, Henry</dc:creator>
  <cp:keywords/>
  <dc:description/>
  <cp:lastModifiedBy>Faust, Victoria</cp:lastModifiedBy>
  <cp:revision/>
  <dcterms:created xsi:type="dcterms:W3CDTF">2018-02-14T22:16:57Z</dcterms:created>
  <dcterms:modified xsi:type="dcterms:W3CDTF">2018-10-22T18:04:36Z</dcterms:modified>
  <cp:category/>
  <cp:contentStatus/>
</cp:coreProperties>
</file>