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00" windowHeight="9384"/>
  </bookViews>
  <sheets>
    <sheet name="Hong Kong" sheetId="1" r:id="rId1"/>
    <sheet name="Korea" sheetId="2" r:id="rId2"/>
    <sheet name="Singapore" sheetId="3" r:id="rId3"/>
    <sheet name="Mexico" sheetId="4" r:id="rId4"/>
    <sheet name="Thailand" sheetId="5" r:id="rId5"/>
  </sheets>
  <calcPr calcId="144525"/>
</workbook>
</file>

<file path=xl/sharedStrings.xml><?xml version="1.0" encoding="utf-8"?>
<sst xmlns="http://schemas.openxmlformats.org/spreadsheetml/2006/main" count="2113" uniqueCount="102">
  <si>
    <t>Series Name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</si>
  <si>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</si>
  <si>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</si>
  <si>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</si>
  <si>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</si>
  <si>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</si>
  <si>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</si>
  <si>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</si>
  <si>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</si>
  <si>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</si>
  <si>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</si>
  <si>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</si>
  <si>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</si>
  <si>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</si>
  <si>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</si>
  <si>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</si>
  <si>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</si>
  <si>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</si>
  <si>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</si>
  <si>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</si>
  <si>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</si>
  <si>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</si>
  <si>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</si>
  <si>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</si>
  <si>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</si>
  <si>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</si>
  <si>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</si>
  <si>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</si>
  <si>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</si>
  <si>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</si>
  <si>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</si>
  <si>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</si>
  <si>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</si>
  <si>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</si>
  <si>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</si>
  <si>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</si>
  <si>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</si>
  <si>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</si>
  <si>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</si>
  <si>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</si>
  <si>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</si>
  <si>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</si>
  <si>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</si>
  <si>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</si>
  <si>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</si>
  <si>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</si>
  <si>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</si>
  <si>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</si>
  <si>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</si>
  <si>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</si>
  <si>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</si>
  <si>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</si>
  <si>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</si>
  <si>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</si>
  <si>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</si>
  <si>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</si>
  <si>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</si>
  <si>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</si>
  <si>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</si>
  <si>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</si>
  <si>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</si>
  <si>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</si>
  <si>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</si>
  <si>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Total debt service (% of exports of goods, services and primary income)</t>
  </si>
  <si>
    <t>..</t>
  </si>
  <si>
    <t>Short-term debt (% of total external debt)</t>
  </si>
  <si>
    <t>Real interest rate (%)</t>
  </si>
  <si>
    <t>Total reserves minus gold (current US$)</t>
  </si>
  <si>
    <t>Trade (% of GDP)</t>
  </si>
  <si>
    <t>Imports of goods and services (current US$)</t>
  </si>
  <si>
    <t>Exports of goods and services (current US$)</t>
  </si>
  <si>
    <t>Current account balance (% of GDP)</t>
  </si>
  <si>
    <t>Portfolio investment, net (BoP, current US$)</t>
  </si>
  <si>
    <t>Foreign direct investment, net inflows (% of GDP)</t>
  </si>
  <si>
    <t>Real GDP (current US$)</t>
  </si>
  <si>
    <t>GDP (current US$)</t>
  </si>
  <si>
    <t>GDP growth (annual %)</t>
  </si>
  <si>
    <t>Inflation, consumer prices (annual %)</t>
  </si>
  <si>
    <t>Inflation, GDP deflator (annual %)</t>
  </si>
  <si>
    <t>Broad money growth (annual %)</t>
  </si>
  <si>
    <t>Broad money to total reserves ratio</t>
  </si>
  <si>
    <t>REER 5 Year rolling</t>
  </si>
  <si>
    <t>Real effective exchange rate index (2010 = 100)</t>
  </si>
  <si>
    <t>General government final consumption expenditure (% of GDP)</t>
  </si>
  <si>
    <t>Gross fixed capital formation (current US$)</t>
  </si>
  <si>
    <t>Unemployment, total (% of total labor force) (national estimate)</t>
  </si>
  <si>
    <t>Domestic credit to private sector (% of GDP)</t>
  </si>
  <si>
    <t>Lending interest rate (%)</t>
  </si>
  <si>
    <t>Deposit interest rate (%)</t>
  </si>
  <si>
    <t>Soft peg</t>
  </si>
  <si>
    <t>Peg</t>
  </si>
  <si>
    <t>Real GDP growth (Annual percent change)</t>
  </si>
  <si>
    <t>Left Government (democ)</t>
  </si>
  <si>
    <t>Polity (polity)</t>
  </si>
  <si>
    <t>Durable (durable)</t>
  </si>
  <si>
    <t>Turnover (xconst)</t>
  </si>
  <si>
    <t>Legislative/Executive election (exrec)</t>
  </si>
  <si>
    <t>State fragility index (sfi)</t>
  </si>
  <si>
    <t>Years (poleff)</t>
  </si>
  <si>
    <t>Economic Effectiveness (ecoeff)</t>
  </si>
  <si>
    <t>Presist (presistance)</t>
  </si>
  <si>
    <t>Exchange Rate USD to X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</si>
</sst>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7"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4" borderId="6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25" fillId="22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99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J32" sqref="J32"/>
    </sheetView>
  </sheetViews>
  <sheetFormatPr defaultColWidth="11.1666666666667" defaultRowHeight="15" customHeight="1"/>
  <cols>
    <col min="1" max="1" width="61" customWidth="1"/>
    <col min="2" max="63" width="10.5" customWidth="1"/>
  </cols>
  <sheetData>
    <row r="1" ht="15.75" customHeight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 spans="1:63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ht="15.75" customHeight="1" spans="1:63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ht="15.75" customHeight="1" spans="1:63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>
        <v>2.26393527717662</v>
      </c>
      <c r="AG4" s="2">
        <v>0.253094552862679</v>
      </c>
      <c r="AH4" s="2">
        <v>-2.33500712952539</v>
      </c>
      <c r="AI4" s="2">
        <v>-1.94544303481628</v>
      </c>
      <c r="AJ4" s="2">
        <v>0.991060957313505</v>
      </c>
      <c r="AK4" s="2">
        <v>4.56725717908973</v>
      </c>
      <c r="AL4" s="2">
        <v>2.49071229864417</v>
      </c>
      <c r="AM4" s="2">
        <v>2.9648939226498</v>
      </c>
      <c r="AN4" s="2">
        <v>8.57139278089905</v>
      </c>
      <c r="AO4" s="2">
        <v>13.1337341880437</v>
      </c>
      <c r="AP4" s="2">
        <v>13.1100427195625</v>
      </c>
      <c r="AQ4" s="2">
        <v>8.77344136752123</v>
      </c>
      <c r="AR4" s="2">
        <v>8.80546889335524</v>
      </c>
      <c r="AS4" s="2">
        <v>11.7113339622222</v>
      </c>
      <c r="AT4" s="2">
        <v>8.93241347171277</v>
      </c>
      <c r="AU4" s="2">
        <v>6.36793797760297</v>
      </c>
      <c r="AV4" s="2">
        <v>8.49694417951222</v>
      </c>
      <c r="AW4" s="2">
        <v>4.29040151813243</v>
      </c>
      <c r="AX4" s="2">
        <v>3.9799777723252</v>
      </c>
      <c r="AY4" s="2">
        <v>5.39564723718563</v>
      </c>
      <c r="AZ4" s="2">
        <v>4.71657337595628</v>
      </c>
      <c r="BA4" s="2">
        <v>1.06075519935538</v>
      </c>
      <c r="BB4" s="2">
        <v>1.40535572661033</v>
      </c>
      <c r="BC4" s="2">
        <v>3.13077404697371</v>
      </c>
      <c r="BD4" s="2">
        <v>2.09011173058457</v>
      </c>
      <c r="BE4" s="2">
        <v>1.30875740678991</v>
      </c>
      <c r="BF4" s="2">
        <v>3.30758477373775</v>
      </c>
      <c r="BG4" s="2">
        <v>2.06005923929836</v>
      </c>
      <c r="BH4" s="2">
        <v>1.3333241064308</v>
      </c>
      <c r="BI4" s="2">
        <v>2.99827061275966</v>
      </c>
      <c r="BJ4" s="2">
        <v>4.3999807125444</v>
      </c>
      <c r="BK4" s="2">
        <v>4.4645923866369</v>
      </c>
    </row>
    <row r="5" ht="15.75" customHeight="1" spans="1:63">
      <c r="A5" s="2" t="s">
        <v>67</v>
      </c>
      <c r="B5" s="2" t="s">
        <v>64</v>
      </c>
      <c r="C5" s="2" t="s">
        <v>64</v>
      </c>
      <c r="D5" s="2" t="s">
        <v>64</v>
      </c>
      <c r="E5" s="2" t="s">
        <v>64</v>
      </c>
      <c r="F5" s="2" t="s">
        <v>64</v>
      </c>
      <c r="G5" s="2" t="s">
        <v>64</v>
      </c>
      <c r="H5" s="2" t="s">
        <v>64</v>
      </c>
      <c r="I5" s="2" t="s">
        <v>64</v>
      </c>
      <c r="J5" s="2" t="s">
        <v>64</v>
      </c>
      <c r="K5" s="2" t="s">
        <v>64</v>
      </c>
      <c r="L5" s="2" t="s">
        <v>64</v>
      </c>
      <c r="M5" s="2" t="s">
        <v>64</v>
      </c>
      <c r="N5" s="2" t="s">
        <v>64</v>
      </c>
      <c r="O5" s="2" t="s">
        <v>64</v>
      </c>
      <c r="P5" s="2" t="s">
        <v>64</v>
      </c>
      <c r="Q5" s="2" t="s">
        <v>64</v>
      </c>
      <c r="R5" s="2" t="s">
        <v>64</v>
      </c>
      <c r="S5" s="2" t="s">
        <v>64</v>
      </c>
      <c r="T5" s="2" t="s">
        <v>64</v>
      </c>
      <c r="U5" s="2" t="s">
        <v>64</v>
      </c>
      <c r="V5" s="2" t="s">
        <v>64</v>
      </c>
      <c r="W5" s="2" t="s">
        <v>64</v>
      </c>
      <c r="X5" s="2" t="s">
        <v>64</v>
      </c>
      <c r="Y5" s="2" t="s">
        <v>64</v>
      </c>
      <c r="Z5" s="2" t="s">
        <v>64</v>
      </c>
      <c r="AA5" s="2" t="s">
        <v>64</v>
      </c>
      <c r="AB5" s="2" t="s">
        <v>64</v>
      </c>
      <c r="AC5" s="2" t="s">
        <v>64</v>
      </c>
      <c r="AD5" s="2" t="s">
        <v>64</v>
      </c>
      <c r="AE5" s="2" t="s">
        <v>64</v>
      </c>
      <c r="AF5" s="2">
        <v>24568000000</v>
      </c>
      <c r="AG5" s="2">
        <v>28808000000</v>
      </c>
      <c r="AH5" s="2">
        <v>35174000000</v>
      </c>
      <c r="AI5" s="2">
        <v>42986000000</v>
      </c>
      <c r="AJ5" s="2">
        <v>49251000000</v>
      </c>
      <c r="AK5" s="2">
        <v>55398000000</v>
      </c>
      <c r="AL5" s="2">
        <v>63808000000</v>
      </c>
      <c r="AM5" s="2">
        <v>92804000000</v>
      </c>
      <c r="AN5" s="2">
        <v>89650133683.4621</v>
      </c>
      <c r="AO5" s="2">
        <v>96236000000</v>
      </c>
      <c r="AP5" s="2">
        <v>107542000000</v>
      </c>
      <c r="AQ5" s="2">
        <v>111155000000</v>
      </c>
      <c r="AR5" s="2">
        <v>111896000000</v>
      </c>
      <c r="AS5" s="2">
        <v>118360080000</v>
      </c>
      <c r="AT5" s="2">
        <v>123540000000</v>
      </c>
      <c r="AU5" s="2">
        <v>124244000000</v>
      </c>
      <c r="AV5" s="2">
        <v>133168000000</v>
      </c>
      <c r="AW5" s="2">
        <v>152637000000</v>
      </c>
      <c r="AX5" s="2">
        <v>182469000000</v>
      </c>
      <c r="AY5" s="2">
        <v>255768000000</v>
      </c>
      <c r="AZ5" s="2">
        <v>255768000000</v>
      </c>
      <c r="BA5" s="2">
        <v>285295925220.272</v>
      </c>
      <c r="BB5" s="2">
        <v>317250784179.561</v>
      </c>
      <c r="BC5" s="2">
        <v>311128959200.802</v>
      </c>
      <c r="BD5" s="2">
        <v>328436153803.693</v>
      </c>
      <c r="BE5" s="2">
        <v>358701769814.908</v>
      </c>
      <c r="BF5" s="2">
        <v>386216675874.891</v>
      </c>
      <c r="BG5" s="2">
        <v>431355101570.678</v>
      </c>
      <c r="BH5" s="2">
        <v>424534054797.188</v>
      </c>
      <c r="BI5" s="2">
        <v>441247551235.762</v>
      </c>
      <c r="BJ5" s="2">
        <v>491649018327.416</v>
      </c>
      <c r="BK5" s="2">
        <v>496745187429.408</v>
      </c>
    </row>
    <row r="6" ht="15.75" customHeight="1" spans="1:63">
      <c r="A6" s="2" t="s">
        <v>68</v>
      </c>
      <c r="B6" s="2" t="s">
        <v>64</v>
      </c>
      <c r="C6" s="2">
        <v>173.682092555332</v>
      </c>
      <c r="D6" s="2">
        <v>165.005180154253</v>
      </c>
      <c r="E6" s="2">
        <v>153.275151050158</v>
      </c>
      <c r="F6" s="2">
        <v>153.507738896366</v>
      </c>
      <c r="G6" s="2">
        <v>141.087938077833</v>
      </c>
      <c r="H6" s="2">
        <v>155.349390841619</v>
      </c>
      <c r="I6" s="2">
        <v>156.600969305331</v>
      </c>
      <c r="J6" s="2">
        <v>175.043851690558</v>
      </c>
      <c r="K6" s="2">
        <v>181.113340536091</v>
      </c>
      <c r="L6" s="2">
        <v>178.672206353328</v>
      </c>
      <c r="M6" s="2">
        <v>174.509950901391</v>
      </c>
      <c r="N6" s="2">
        <v>160.832583118617</v>
      </c>
      <c r="O6" s="2">
        <v>164.529242383914</v>
      </c>
      <c r="P6" s="2">
        <v>168.475867908552</v>
      </c>
      <c r="Q6" s="2">
        <v>161.207122547339</v>
      </c>
      <c r="R6" s="2">
        <v>168.204129457217</v>
      </c>
      <c r="S6" s="2">
        <v>160.190491785383</v>
      </c>
      <c r="T6" s="2">
        <v>170.154577883472</v>
      </c>
      <c r="U6" s="2">
        <v>177.970734131386</v>
      </c>
      <c r="V6" s="2">
        <v>178.007088198637</v>
      </c>
      <c r="W6" s="2">
        <v>182.584774568206</v>
      </c>
      <c r="X6" s="2">
        <v>169.173235376649</v>
      </c>
      <c r="Y6" s="2">
        <v>186.329223447978</v>
      </c>
      <c r="Z6" s="2">
        <v>199.911447677792</v>
      </c>
      <c r="AA6" s="2">
        <v>197.800293390094</v>
      </c>
      <c r="AB6" s="2">
        <v>200.307308322284</v>
      </c>
      <c r="AC6" s="2">
        <v>215.127289307698</v>
      </c>
      <c r="AD6" s="2">
        <v>231.340382255255</v>
      </c>
      <c r="AE6" s="2">
        <v>225.195598611893</v>
      </c>
      <c r="AF6" s="2">
        <v>226.000240297969</v>
      </c>
      <c r="AG6" s="2">
        <v>231.865133953304</v>
      </c>
      <c r="AH6" s="2">
        <v>240.13281627495</v>
      </c>
      <c r="AI6" s="2">
        <v>233.969130299352</v>
      </c>
      <c r="AJ6" s="2">
        <v>237.427997065577</v>
      </c>
      <c r="AK6" s="2">
        <v>256.89826506739</v>
      </c>
      <c r="AL6" s="2">
        <v>244.85376438617</v>
      </c>
      <c r="AM6" s="2">
        <v>233.440294577968</v>
      </c>
      <c r="AN6" s="2">
        <v>221.133284508369</v>
      </c>
      <c r="AO6" s="2">
        <v>220.272313145342</v>
      </c>
      <c r="AP6" s="2">
        <v>247.654020445592</v>
      </c>
      <c r="AQ6" s="2">
        <v>240.848977626932</v>
      </c>
      <c r="AR6" s="2">
        <v>255.996457369342</v>
      </c>
      <c r="AS6" s="2">
        <v>292.454655919737</v>
      </c>
      <c r="AT6" s="2">
        <v>326.841054589054</v>
      </c>
      <c r="AU6" s="2">
        <v>342.689209524653</v>
      </c>
      <c r="AV6" s="2">
        <v>359.208661184248</v>
      </c>
      <c r="AW6" s="2">
        <v>362.14946363969</v>
      </c>
      <c r="AX6" s="2">
        <v>376.656806171877</v>
      </c>
      <c r="AY6" s="2">
        <v>348.397554309339</v>
      </c>
      <c r="AZ6" s="2">
        <v>404.770560908659</v>
      </c>
      <c r="BA6" s="2">
        <v>421.854706554386</v>
      </c>
      <c r="BB6" s="2">
        <v>430.568530415663</v>
      </c>
      <c r="BC6" s="2">
        <v>442.620019127299</v>
      </c>
      <c r="BD6" s="2">
        <v>425.975871734797</v>
      </c>
      <c r="BE6" s="2">
        <v>389.405949263639</v>
      </c>
      <c r="BF6" s="2">
        <v>371.727231773253</v>
      </c>
      <c r="BG6" s="2">
        <v>376.795666734722</v>
      </c>
      <c r="BH6" s="2">
        <v>376.892773545026</v>
      </c>
      <c r="BI6" s="2">
        <v>353.759486903144</v>
      </c>
      <c r="BJ6" s="2">
        <v>350.732848555347</v>
      </c>
      <c r="BK6" s="2">
        <v>403.099922421565</v>
      </c>
    </row>
    <row r="7" ht="15.75" customHeight="1" spans="1:63">
      <c r="A7" s="2" t="s">
        <v>69</v>
      </c>
      <c r="B7" s="2" t="s">
        <v>64</v>
      </c>
      <c r="C7" s="2">
        <v>1254129700.43431</v>
      </c>
      <c r="D7" s="2">
        <v>1397230780.65259</v>
      </c>
      <c r="E7" s="2">
        <v>1552024945.24667</v>
      </c>
      <c r="F7" s="2">
        <v>1778091243.17903</v>
      </c>
      <c r="G7" s="2">
        <v>1759685863.87435</v>
      </c>
      <c r="H7" s="2">
        <v>1977998988.86003</v>
      </c>
      <c r="I7" s="2">
        <v>2045585036.9726</v>
      </c>
      <c r="J7" s="2">
        <v>2304810109.94067</v>
      </c>
      <c r="K7" s="2">
        <v>2747800971.51109</v>
      </c>
      <c r="L7" s="2">
        <v>3249058279.73615</v>
      </c>
      <c r="M7" s="2">
        <v>3811504974.0811</v>
      </c>
      <c r="N7" s="2">
        <v>4365051228.41848</v>
      </c>
      <c r="O7" s="2">
        <v>6352472554.16302</v>
      </c>
      <c r="P7" s="2">
        <v>7683838142.93664</v>
      </c>
      <c r="Q7" s="2">
        <v>7818122872.42665</v>
      </c>
      <c r="R7" s="2">
        <v>10141697928.5598</v>
      </c>
      <c r="S7" s="2">
        <v>12077005577.0056</v>
      </c>
      <c r="T7" s="2">
        <v>15489036445.5452</v>
      </c>
      <c r="U7" s="2">
        <v>19899254402.6226</v>
      </c>
      <c r="V7" s="2">
        <v>25762544964.9324</v>
      </c>
      <c r="W7" s="2">
        <v>28586942908.7721</v>
      </c>
      <c r="X7" s="2">
        <v>27223018501.1285</v>
      </c>
      <c r="Y7" s="2">
        <v>27592908660.4636</v>
      </c>
      <c r="Z7" s="2">
        <v>32155666410.8468</v>
      </c>
      <c r="AA7" s="2">
        <v>33514915027.9817</v>
      </c>
      <c r="AB7" s="2">
        <v>39269027206.4383</v>
      </c>
      <c r="AC7" s="2">
        <v>51815652129.3102</v>
      </c>
      <c r="AD7" s="2">
        <v>66398923904.6887</v>
      </c>
      <c r="AE7" s="2">
        <v>73513762996.9615</v>
      </c>
      <c r="AF7" s="2">
        <v>83645022978.7671</v>
      </c>
      <c r="AG7" s="2">
        <v>100108734815.73</v>
      </c>
      <c r="AH7" s="2">
        <v>122484820298.168</v>
      </c>
      <c r="AI7" s="2">
        <v>136735870520.709</v>
      </c>
      <c r="AJ7" s="2">
        <v>160442135500.233</v>
      </c>
      <c r="AK7" s="2">
        <v>189046381757.543</v>
      </c>
      <c r="AL7" s="2">
        <v>196722521753.746</v>
      </c>
      <c r="AM7" s="2">
        <v>209983596181.914</v>
      </c>
      <c r="AN7" s="2">
        <v>186279033736.589</v>
      </c>
      <c r="AO7" s="2">
        <v>178289784079.923</v>
      </c>
      <c r="AP7" s="2">
        <v>208787221480.645</v>
      </c>
      <c r="AQ7" s="2">
        <v>200030132840.95</v>
      </c>
      <c r="AR7" s="2">
        <v>206139455564.246</v>
      </c>
      <c r="AS7" s="2">
        <v>228647454666.872</v>
      </c>
      <c r="AT7" s="2">
        <v>268978813559.322</v>
      </c>
      <c r="AU7" s="2">
        <v>300019672637.033</v>
      </c>
      <c r="AV7" s="2">
        <v>336798578748.165</v>
      </c>
      <c r="AW7" s="2">
        <v>371855051657.395</v>
      </c>
      <c r="AX7" s="2">
        <v>401811655622.335</v>
      </c>
      <c r="AY7" s="2">
        <v>364440775045.796</v>
      </c>
      <c r="AZ7" s="2">
        <v>456013231735.571</v>
      </c>
      <c r="BA7" s="2">
        <v>519399152106.886</v>
      </c>
      <c r="BB7" s="2">
        <v>563915218400.289</v>
      </c>
      <c r="BC7" s="2">
        <v>609317560598.246</v>
      </c>
      <c r="BD7" s="2">
        <v>620474587637.508</v>
      </c>
      <c r="BE7" s="2">
        <v>598683144559.973</v>
      </c>
      <c r="BF7" s="2">
        <v>592696108112.286</v>
      </c>
      <c r="BG7" s="2">
        <v>641229533439.409</v>
      </c>
      <c r="BH7" s="2">
        <v>682055750462.461</v>
      </c>
      <c r="BI7" s="2">
        <v>639347362779.004</v>
      </c>
      <c r="BJ7" s="2">
        <v>601495384932.708</v>
      </c>
      <c r="BK7" s="2">
        <v>733256445222.045</v>
      </c>
    </row>
    <row r="8" ht="15.75" customHeight="1" spans="1:63">
      <c r="A8" s="2" t="s">
        <v>70</v>
      </c>
      <c r="B8" s="2" t="s">
        <v>64</v>
      </c>
      <c r="C8" s="2">
        <v>1149077545.56591</v>
      </c>
      <c r="D8" s="2">
        <v>1263224321.6155</v>
      </c>
      <c r="E8" s="2">
        <v>1414306395.93155</v>
      </c>
      <c r="F8" s="2">
        <v>1609005531.01451</v>
      </c>
      <c r="G8" s="2">
        <v>1675916230.36649</v>
      </c>
      <c r="H8" s="2">
        <v>1889960077.40451</v>
      </c>
      <c r="I8" s="2">
        <v>2170856894.30187</v>
      </c>
      <c r="J8" s="2">
        <v>2451069004.61784</v>
      </c>
      <c r="K8" s="2">
        <v>3029243796.77038</v>
      </c>
      <c r="L8" s="2">
        <v>3541855147.79662</v>
      </c>
      <c r="M8" s="2">
        <v>3999563824.25473</v>
      </c>
      <c r="N8" s="2">
        <v>4818662034.24682</v>
      </c>
      <c r="O8" s="2">
        <v>6859419022.63674</v>
      </c>
      <c r="P8" s="2">
        <v>8133794419.27021</v>
      </c>
      <c r="Q8" s="2">
        <v>8380004863.0248</v>
      </c>
      <c r="R8" s="2">
        <v>11516881422.2802</v>
      </c>
      <c r="S8" s="2">
        <v>13104032604.0326</v>
      </c>
      <c r="T8" s="2">
        <v>15674787027.3502</v>
      </c>
      <c r="U8" s="2">
        <v>20190497131.549</v>
      </c>
      <c r="V8" s="2">
        <v>25613432205.9444</v>
      </c>
      <c r="W8" s="2">
        <v>28115506414.0411</v>
      </c>
      <c r="X8" s="2">
        <v>27405229081.204</v>
      </c>
      <c r="Y8" s="2">
        <v>28132742388.372</v>
      </c>
      <c r="Z8" s="2">
        <v>34837426451.7779</v>
      </c>
      <c r="AA8" s="2">
        <v>37098885865.3797</v>
      </c>
      <c r="AB8" s="2">
        <v>43008342624.2743</v>
      </c>
      <c r="AC8" s="2">
        <v>57087313901.7478</v>
      </c>
      <c r="AD8" s="2">
        <v>71728414040.4817</v>
      </c>
      <c r="AE8" s="2">
        <v>81399120501.5449</v>
      </c>
      <c r="AF8" s="2">
        <v>90213099180.9803</v>
      </c>
      <c r="AG8" s="2">
        <v>106157607576.693</v>
      </c>
      <c r="AH8" s="2">
        <v>127907138981.474</v>
      </c>
      <c r="AI8" s="2">
        <v>144855214850.82</v>
      </c>
      <c r="AJ8" s="2">
        <v>162013741524.766</v>
      </c>
      <c r="AK8" s="2">
        <v>182564440652.55</v>
      </c>
      <c r="AL8" s="2">
        <v>194351137142.34</v>
      </c>
      <c r="AM8" s="2">
        <v>204029268544.71</v>
      </c>
      <c r="AN8" s="2">
        <v>187184486075.426</v>
      </c>
      <c r="AO8" s="2">
        <v>186851434096.036</v>
      </c>
      <c r="AP8" s="2">
        <v>216355888694.938</v>
      </c>
      <c r="AQ8" s="2">
        <v>207975842437.298</v>
      </c>
      <c r="AR8" s="2">
        <v>219708676864.686</v>
      </c>
      <c r="AS8" s="2">
        <v>243329095392.202</v>
      </c>
      <c r="AT8" s="2">
        <v>283708654340.01</v>
      </c>
      <c r="AU8" s="2">
        <v>322201406657.838</v>
      </c>
      <c r="AV8" s="2">
        <v>358400448003.296</v>
      </c>
      <c r="AW8" s="2">
        <v>394443817776.297</v>
      </c>
      <c r="AX8" s="2">
        <v>424120177736.683</v>
      </c>
      <c r="AY8" s="2">
        <v>381291699992.26</v>
      </c>
      <c r="AZ8" s="2">
        <v>469444859187.561</v>
      </c>
      <c r="BA8" s="2">
        <v>528967240493.32</v>
      </c>
      <c r="BB8" s="2">
        <v>566884508277.036</v>
      </c>
      <c r="BC8" s="2">
        <v>610972021660.65</v>
      </c>
      <c r="BD8" s="2">
        <v>621071949033.415</v>
      </c>
      <c r="BE8" s="2">
        <v>606075105136.871</v>
      </c>
      <c r="BF8" s="2">
        <v>600021385414.117</v>
      </c>
      <c r="BG8" s="2">
        <v>644673433249.5</v>
      </c>
      <c r="BH8" s="2">
        <v>681282515787.459</v>
      </c>
      <c r="BI8" s="2">
        <v>644985260148.802</v>
      </c>
      <c r="BJ8" s="2">
        <v>608116975197.236</v>
      </c>
      <c r="BK8" s="2">
        <v>750712576545.052</v>
      </c>
    </row>
    <row r="9" ht="15.75" customHeight="1" spans="1:63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 t="s">
        <v>64</v>
      </c>
      <c r="V9" s="8">
        <v>-4.962</v>
      </c>
      <c r="W9" s="8">
        <v>-2.492</v>
      </c>
      <c r="X9" s="8">
        <v>-0.546</v>
      </c>
      <c r="Y9" s="8">
        <v>0.562</v>
      </c>
      <c r="Z9" s="8">
        <v>6.842</v>
      </c>
      <c r="AA9" s="8">
        <v>7.318</v>
      </c>
      <c r="AB9" s="8">
        <v>6.456</v>
      </c>
      <c r="AC9" s="8">
        <v>7.662</v>
      </c>
      <c r="AD9" s="8">
        <v>6.436</v>
      </c>
      <c r="AE9" s="8">
        <v>9.155</v>
      </c>
      <c r="AF9" s="8">
        <v>6.193</v>
      </c>
      <c r="AG9" s="8">
        <v>4.312</v>
      </c>
      <c r="AH9" s="8">
        <v>3.007</v>
      </c>
      <c r="AI9" s="8">
        <v>4.745</v>
      </c>
      <c r="AJ9" s="8">
        <v>-0.825</v>
      </c>
      <c r="AK9" s="8">
        <v>-6.266</v>
      </c>
      <c r="AL9" s="8">
        <v>-2.505</v>
      </c>
      <c r="AM9" s="8">
        <v>-4.358</v>
      </c>
      <c r="AN9" s="8">
        <v>1.485</v>
      </c>
      <c r="AO9" s="8">
        <v>6.426</v>
      </c>
      <c r="AP9" s="8">
        <v>4.391</v>
      </c>
      <c r="AQ9" s="8">
        <v>6.136</v>
      </c>
      <c r="AR9" s="8">
        <v>7.893</v>
      </c>
      <c r="AS9" s="8">
        <v>10.82</v>
      </c>
      <c r="AT9" s="8">
        <v>9.965</v>
      </c>
      <c r="AU9" s="8">
        <v>11.918</v>
      </c>
      <c r="AV9" s="8">
        <v>12.68</v>
      </c>
      <c r="AW9" s="8">
        <v>13.022</v>
      </c>
      <c r="AX9" s="8">
        <v>15.053</v>
      </c>
      <c r="AY9" s="8">
        <v>9.88</v>
      </c>
      <c r="AZ9" s="8">
        <v>6.996</v>
      </c>
      <c r="BA9" s="8">
        <v>5.571</v>
      </c>
      <c r="BB9" s="8">
        <v>1.579</v>
      </c>
      <c r="BC9" s="8">
        <v>1.519</v>
      </c>
      <c r="BD9" s="8">
        <v>1.391</v>
      </c>
      <c r="BE9" s="8">
        <v>3.317</v>
      </c>
      <c r="BF9" s="8">
        <v>3.958</v>
      </c>
      <c r="BG9" s="8">
        <v>4.569</v>
      </c>
      <c r="BH9" s="8">
        <v>3.739</v>
      </c>
      <c r="BI9" s="8">
        <v>5.882</v>
      </c>
      <c r="BJ9" s="8">
        <v>6.984</v>
      </c>
      <c r="BK9" s="8">
        <v>11.201</v>
      </c>
    </row>
    <row r="10" ht="15.75" customHeight="1" spans="1:63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 t="s">
        <v>64</v>
      </c>
      <c r="V10" s="2" t="s">
        <v>64</v>
      </c>
      <c r="W10" s="2" t="s">
        <v>64</v>
      </c>
      <c r="X10" s="2" t="s">
        <v>64</v>
      </c>
      <c r="Y10" s="2" t="s">
        <v>64</v>
      </c>
      <c r="Z10" s="2" t="s">
        <v>64</v>
      </c>
      <c r="AA10" s="2" t="s">
        <v>64</v>
      </c>
      <c r="AB10" s="2" t="s">
        <v>64</v>
      </c>
      <c r="AC10" s="2" t="s">
        <v>64</v>
      </c>
      <c r="AD10" s="2" t="s">
        <v>64</v>
      </c>
      <c r="AE10" s="2" t="s">
        <v>64</v>
      </c>
      <c r="AF10" s="2" t="s">
        <v>64</v>
      </c>
      <c r="AG10" s="2" t="s">
        <v>64</v>
      </c>
      <c r="AH10" s="2" t="s">
        <v>64</v>
      </c>
      <c r="AI10" s="2" t="s">
        <v>64</v>
      </c>
      <c r="AJ10" s="2" t="s">
        <v>64</v>
      </c>
      <c r="AK10" s="2" t="s">
        <v>64</v>
      </c>
      <c r="AL10" s="2" t="s">
        <v>64</v>
      </c>
      <c r="AM10" s="2" t="s">
        <v>64</v>
      </c>
      <c r="AN10" s="2">
        <v>-22080134274.4018</v>
      </c>
      <c r="AO10" s="2">
        <v>-33078789585.9931</v>
      </c>
      <c r="AP10" s="2">
        <v>-24473174193.5057</v>
      </c>
      <c r="AQ10" s="2">
        <v>41301592574.8403</v>
      </c>
      <c r="AR10" s="2">
        <v>38799222870.764</v>
      </c>
      <c r="AS10" s="2">
        <v>33982220168.1611</v>
      </c>
      <c r="AT10" s="2">
        <v>38904424477.6683</v>
      </c>
      <c r="AU10" s="2">
        <v>31040302792.3475</v>
      </c>
      <c r="AV10" s="2">
        <v>26178787210.7919</v>
      </c>
      <c r="AW10" s="2">
        <v>1383225792.23185</v>
      </c>
      <c r="AX10" s="2">
        <v>36349246312.566</v>
      </c>
      <c r="AY10" s="2">
        <v>40008412125.6799</v>
      </c>
      <c r="AZ10" s="2">
        <v>56969472708.0902</v>
      </c>
      <c r="BA10" s="2">
        <v>1393292279.07293</v>
      </c>
      <c r="BB10" s="2">
        <v>4097467217.24704</v>
      </c>
      <c r="BC10" s="2">
        <v>49785484779.3941</v>
      </c>
      <c r="BD10" s="2">
        <v>8294066013.18907</v>
      </c>
      <c r="BE10" s="2">
        <v>125253573152.7</v>
      </c>
      <c r="BF10" s="2">
        <v>60528702135.095</v>
      </c>
      <c r="BG10" s="2">
        <v>-33998072999.9051</v>
      </c>
      <c r="BH10" s="2">
        <v>78664218067.8314</v>
      </c>
      <c r="BI10" s="2">
        <v>27504896373.4196</v>
      </c>
      <c r="BJ10" s="2">
        <v>68137444218.6373</v>
      </c>
      <c r="BK10" s="2">
        <v>105088715336.013</v>
      </c>
    </row>
    <row r="11" ht="15.75" customHeight="1" spans="1:63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1.31084289269194</v>
      </c>
      <c r="M11" s="2">
        <v>1.32894029576909</v>
      </c>
      <c r="N11" s="2">
        <v>1.93415095152826</v>
      </c>
      <c r="O11" s="2">
        <v>3.37821436387483</v>
      </c>
      <c r="P11" s="2">
        <v>1.6343585060619</v>
      </c>
      <c r="Q11" s="2">
        <v>3.75556108364065</v>
      </c>
      <c r="R11" s="2">
        <v>1.98318244080144</v>
      </c>
      <c r="S11" s="2">
        <v>1.74139398330604</v>
      </c>
      <c r="T11" s="2">
        <v>2.60651082230499</v>
      </c>
      <c r="U11" s="2">
        <v>2.87696375700165</v>
      </c>
      <c r="V11" s="2">
        <v>2.46070034801644</v>
      </c>
      <c r="W11" s="2">
        <v>6.64227462749523</v>
      </c>
      <c r="X11" s="2">
        <v>3.83030886643465</v>
      </c>
      <c r="Y11" s="2">
        <v>3.82560466817277</v>
      </c>
      <c r="Z11" s="2">
        <v>3.84269326671349</v>
      </c>
      <c r="AA11" s="2">
        <v>-0.748526726294267</v>
      </c>
      <c r="AB11" s="2">
        <v>4.59716946761303</v>
      </c>
      <c r="AC11" s="2">
        <v>12.3459339142191</v>
      </c>
      <c r="AD11" s="2">
        <v>8.33891460706031</v>
      </c>
      <c r="AE11" s="2">
        <v>2.96712317129217</v>
      </c>
      <c r="AF11" s="2">
        <v>4.25730542334818</v>
      </c>
      <c r="AG11" s="2">
        <v>1.14755443092116</v>
      </c>
      <c r="AH11" s="2">
        <v>3.72818849515882</v>
      </c>
      <c r="AI11" s="2">
        <v>5.75770552695748</v>
      </c>
      <c r="AJ11" s="2">
        <v>5.76380201983138</v>
      </c>
      <c r="AK11" s="2">
        <v>4.29535942207417</v>
      </c>
      <c r="AL11" s="2">
        <v>6.54918287032082</v>
      </c>
      <c r="AM11" s="2">
        <v>6.409906616059</v>
      </c>
      <c r="AN11" s="2">
        <v>8.25370241703623</v>
      </c>
      <c r="AO11" s="2">
        <v>15.2957120663805</v>
      </c>
      <c r="AP11" s="2">
        <v>41.0651210039997</v>
      </c>
      <c r="AQ11" s="2">
        <v>18.4717360559594</v>
      </c>
      <c r="AR11" s="2">
        <v>4.05643913833253</v>
      </c>
      <c r="AS11" s="2">
        <v>11.5050419796745</v>
      </c>
      <c r="AT11" s="2">
        <v>13.1249372796878</v>
      </c>
      <c r="AU11" s="2">
        <v>22.5605048931489</v>
      </c>
      <c r="AV11" s="2">
        <v>23.2007132859484</v>
      </c>
      <c r="AW11" s="2">
        <v>29.3581158283685</v>
      </c>
      <c r="AX11" s="2">
        <v>30.5706338442194</v>
      </c>
      <c r="AY11" s="2">
        <v>25.3569801987172</v>
      </c>
      <c r="AZ11" s="2">
        <v>36.1747620158536</v>
      </c>
      <c r="BA11" s="2">
        <v>38.684029536737</v>
      </c>
      <c r="BB11" s="2">
        <v>28.5143719894717</v>
      </c>
      <c r="BC11" s="2">
        <v>27.8775202185389</v>
      </c>
      <c r="BD11" s="2">
        <v>44.550793381462</v>
      </c>
      <c r="BE11" s="2">
        <v>58.5187499629812</v>
      </c>
      <c r="BF11" s="2">
        <v>41.5321039750824</v>
      </c>
      <c r="BG11" s="2">
        <v>36.8375516616862</v>
      </c>
      <c r="BH11" s="2">
        <v>26.8255240590301</v>
      </c>
      <c r="BI11" s="2">
        <v>16.0581080784622</v>
      </c>
      <c r="BJ11" s="2">
        <v>34.055847772269</v>
      </c>
      <c r="BK11" s="2">
        <v>34.055847772269</v>
      </c>
    </row>
    <row r="12" ht="15.75" customHeight="1" spans="1:63">
      <c r="A12" s="3" t="s">
        <v>74</v>
      </c>
      <c r="B12" s="2" t="e">
        <f t="shared" ref="B12:BK12" si="0">B13*(1-(B16/100))</f>
        <v>#VALUE!</v>
      </c>
      <c r="C12" s="2" t="e">
        <f t="shared" si="0"/>
        <v>#VALUE!</v>
      </c>
      <c r="D12" s="2">
        <f t="shared" si="0"/>
        <v>1580817484.22832</v>
      </c>
      <c r="E12" s="2">
        <f t="shared" si="0"/>
        <v>1863969779.04762</v>
      </c>
      <c r="F12" s="2">
        <f t="shared" si="0"/>
        <v>2097111545.76389</v>
      </c>
      <c r="G12" s="2">
        <f t="shared" si="0"/>
        <v>2377128490.26582</v>
      </c>
      <c r="H12" s="2">
        <f t="shared" si="0"/>
        <v>2476073775.75379</v>
      </c>
      <c r="I12" s="2">
        <f t="shared" si="0"/>
        <v>2513608544.49114</v>
      </c>
      <c r="J12" s="2">
        <f t="shared" si="0"/>
        <v>2626593770.33354</v>
      </c>
      <c r="K12" s="2">
        <f t="shared" si="0"/>
        <v>3011516780.42285</v>
      </c>
      <c r="L12" s="2">
        <f t="shared" si="0"/>
        <v>3464225202.78121</v>
      </c>
      <c r="M12" s="2">
        <f t="shared" si="0"/>
        <v>4134783279.18346</v>
      </c>
      <c r="N12" s="2">
        <f t="shared" si="0"/>
        <v>5187574376.81472</v>
      </c>
      <c r="O12" s="2">
        <f t="shared" si="0"/>
        <v>6884860833.48629</v>
      </c>
      <c r="P12" s="2">
        <f t="shared" si="0"/>
        <v>8298444689.55813</v>
      </c>
      <c r="Q12" s="2">
        <f t="shared" si="0"/>
        <v>9600030483.34185</v>
      </c>
      <c r="R12" s="2">
        <f t="shared" si="0"/>
        <v>11635491093.425</v>
      </c>
      <c r="S12" s="2">
        <f t="shared" si="0"/>
        <v>15112933332.6632</v>
      </c>
      <c r="T12" s="2">
        <f t="shared" si="0"/>
        <v>16827399469.9547</v>
      </c>
      <c r="U12" s="2">
        <f t="shared" si="0"/>
        <v>18525460966.533</v>
      </c>
      <c r="V12" s="2">
        <f t="shared" si="0"/>
        <v>24317422154.3804</v>
      </c>
      <c r="W12" s="2">
        <f t="shared" si="0"/>
        <v>27758536048.442</v>
      </c>
      <c r="X12" s="2">
        <f t="shared" si="0"/>
        <v>29163934922.9738</v>
      </c>
      <c r="Y12" s="2">
        <f t="shared" si="0"/>
        <v>28530551800.9478</v>
      </c>
      <c r="Z12" s="2">
        <f t="shared" si="0"/>
        <v>30280213223.9578</v>
      </c>
      <c r="AA12" s="2">
        <f t="shared" si="0"/>
        <v>33785601214.8801</v>
      </c>
      <c r="AB12" s="2">
        <f t="shared" si="0"/>
        <v>39526718147.9893</v>
      </c>
      <c r="AC12" s="2">
        <f t="shared" si="0"/>
        <v>46263296305.3745</v>
      </c>
      <c r="AD12" s="2">
        <f t="shared" si="0"/>
        <v>54452035931.7522</v>
      </c>
      <c r="AE12" s="2">
        <f t="shared" si="0"/>
        <v>60150737572.7187</v>
      </c>
      <c r="AF12" s="2">
        <f t="shared" si="0"/>
        <v>71108817580.2959</v>
      </c>
      <c r="AG12" s="2">
        <f t="shared" si="0"/>
        <v>80828321067.5871</v>
      </c>
      <c r="AH12" s="2">
        <f t="shared" si="0"/>
        <v>93949850290.1587</v>
      </c>
      <c r="AI12" s="2">
        <f t="shared" si="0"/>
        <v>109987857478.232</v>
      </c>
      <c r="AJ12" s="2">
        <f t="shared" si="0"/>
        <v>127226993362.422</v>
      </c>
      <c r="AK12" s="2">
        <f t="shared" si="0"/>
        <v>138664985004.468</v>
      </c>
      <c r="AL12" s="2">
        <f t="shared" si="0"/>
        <v>150320145549.348</v>
      </c>
      <c r="AM12" s="2">
        <f t="shared" si="0"/>
        <v>167136986766.971</v>
      </c>
      <c r="AN12" s="2">
        <f t="shared" si="0"/>
        <v>166825954932.933</v>
      </c>
      <c r="AO12" s="2">
        <f t="shared" si="0"/>
        <v>172557629003.397</v>
      </c>
      <c r="AP12" s="2">
        <f t="shared" si="0"/>
        <v>177494967883.668</v>
      </c>
      <c r="AQ12" s="2">
        <f t="shared" si="0"/>
        <v>172408533704.945</v>
      </c>
      <c r="AR12" s="2">
        <f t="shared" si="0"/>
        <v>172008032260.737</v>
      </c>
      <c r="AS12" s="2">
        <f t="shared" si="0"/>
        <v>171080095826.459</v>
      </c>
      <c r="AT12" s="2">
        <f t="shared" si="0"/>
        <v>175171857762.753</v>
      </c>
      <c r="AU12" s="2">
        <f t="shared" si="0"/>
        <v>181842527308.016</v>
      </c>
      <c r="AV12" s="2">
        <f t="shared" si="0"/>
        <v>194571360998.711</v>
      </c>
      <c r="AW12" s="2">
        <f t="shared" si="0"/>
        <v>204958563097.03</v>
      </c>
      <c r="AX12" s="2">
        <f t="shared" si="0"/>
        <v>216469569678.022</v>
      </c>
      <c r="AY12" s="2">
        <f t="shared" si="0"/>
        <v>214849928975.336</v>
      </c>
      <c r="AZ12" s="2">
        <f t="shared" si="0"/>
        <v>228018865152.782</v>
      </c>
      <c r="BA12" s="2">
        <f t="shared" si="0"/>
        <v>238826811217.217</v>
      </c>
      <c r="BB12" s="2">
        <f t="shared" si="0"/>
        <v>253319682545.11</v>
      </c>
      <c r="BC12" s="2">
        <f t="shared" si="0"/>
        <v>270699925553.2</v>
      </c>
      <c r="BD12" s="2">
        <f t="shared" si="0"/>
        <v>283151851493.119</v>
      </c>
      <c r="BE12" s="2">
        <f t="shared" si="0"/>
        <v>298111057401.198</v>
      </c>
      <c r="BF12" s="2">
        <f t="shared" si="0"/>
        <v>315601856579.432</v>
      </c>
      <c r="BG12" s="2">
        <f t="shared" si="0"/>
        <v>331442575522.35</v>
      </c>
      <c r="BH12" s="2">
        <f t="shared" si="0"/>
        <v>348493345521.289</v>
      </c>
      <c r="BI12" s="2">
        <f t="shared" si="0"/>
        <v>355629541208.802</v>
      </c>
      <c r="BJ12" s="2">
        <f t="shared" si="0"/>
        <v>342899259409.376</v>
      </c>
      <c r="BK12" s="2">
        <f t="shared" si="0"/>
        <v>366252440366.945</v>
      </c>
    </row>
    <row r="13" ht="15.75" customHeight="1" spans="1:63">
      <c r="A13" s="2" t="s">
        <v>75</v>
      </c>
      <c r="B13" s="2">
        <v>1320796651.69457</v>
      </c>
      <c r="C13" s="2">
        <v>1383681651.13776</v>
      </c>
      <c r="D13" s="2">
        <v>1612346412.26475</v>
      </c>
      <c r="E13" s="2">
        <v>1935298266.45384</v>
      </c>
      <c r="F13" s="2">
        <v>2206466461.26434</v>
      </c>
      <c r="G13" s="2">
        <v>2435078534.03141</v>
      </c>
      <c r="H13" s="2">
        <v>2489845016.64894</v>
      </c>
      <c r="I13" s="2">
        <v>2692474989.12571</v>
      </c>
      <c r="J13" s="2">
        <v>2716964388.42418</v>
      </c>
      <c r="K13" s="2">
        <v>3189740055.13982</v>
      </c>
      <c r="L13" s="2">
        <v>3800766535.62088</v>
      </c>
      <c r="M13" s="2">
        <v>4476001946.01486</v>
      </c>
      <c r="N13" s="2">
        <v>5710107420.14394</v>
      </c>
      <c r="O13" s="2">
        <v>8030117555.62033</v>
      </c>
      <c r="P13" s="2">
        <v>9388663645.7588</v>
      </c>
      <c r="Q13" s="2">
        <v>10048022369.9141</v>
      </c>
      <c r="R13" s="2">
        <v>12876366008.8077</v>
      </c>
      <c r="S13" s="2">
        <v>15719433719.4337</v>
      </c>
      <c r="T13" s="2">
        <v>18315007365.9713</v>
      </c>
      <c r="U13" s="2">
        <v>22526035940.5921</v>
      </c>
      <c r="V13" s="2">
        <v>28861759209.0191</v>
      </c>
      <c r="W13" s="2">
        <v>31055409443.043</v>
      </c>
      <c r="X13" s="2">
        <v>32291306281.8168</v>
      </c>
      <c r="Y13" s="2">
        <v>29907091339.5364</v>
      </c>
      <c r="Z13" s="2">
        <v>33511383985.6741</v>
      </c>
      <c r="AA13" s="2">
        <v>35699543050.7778</v>
      </c>
      <c r="AB13" s="2">
        <v>41075570591.9291</v>
      </c>
      <c r="AC13" s="2">
        <v>50622571586.1149</v>
      </c>
      <c r="AD13" s="2">
        <v>59707404560.5944</v>
      </c>
      <c r="AE13" s="2">
        <v>68790369107.2962</v>
      </c>
      <c r="AF13" s="2">
        <v>76928290841.8701</v>
      </c>
      <c r="AG13" s="2">
        <v>88959620135.8864</v>
      </c>
      <c r="AH13" s="2">
        <v>104272278634.731</v>
      </c>
      <c r="AI13" s="2">
        <v>120353947980.764</v>
      </c>
      <c r="AJ13" s="2">
        <v>135812069768.646</v>
      </c>
      <c r="AK13" s="2">
        <v>144652912433.103</v>
      </c>
      <c r="AL13" s="2">
        <v>159717233621.659</v>
      </c>
      <c r="AM13" s="2">
        <v>177352785419.977</v>
      </c>
      <c r="AN13" s="2">
        <v>168886163221.567</v>
      </c>
      <c r="AO13" s="2">
        <v>165768095391.557</v>
      </c>
      <c r="AP13" s="2">
        <v>171668164082.555</v>
      </c>
      <c r="AQ13" s="2">
        <v>169403241524.337</v>
      </c>
      <c r="AR13" s="2">
        <v>166349228737.386</v>
      </c>
      <c r="AS13" s="2">
        <v>161384522525.299</v>
      </c>
      <c r="AT13" s="2">
        <v>169099768875.193</v>
      </c>
      <c r="AU13" s="2">
        <v>181570082162.19</v>
      </c>
      <c r="AV13" s="2">
        <v>193536265094.364</v>
      </c>
      <c r="AW13" s="2">
        <v>211597405593.868</v>
      </c>
      <c r="AX13" s="2">
        <v>219279678430.164</v>
      </c>
      <c r="AY13" s="2">
        <v>214046415026.187</v>
      </c>
      <c r="AZ13" s="2">
        <v>228637697575.04</v>
      </c>
      <c r="BA13" s="2">
        <v>248513617677.287</v>
      </c>
      <c r="BB13" s="2">
        <v>262629441493.476</v>
      </c>
      <c r="BC13" s="2">
        <v>275696879834.966</v>
      </c>
      <c r="BD13" s="2">
        <v>291459356985.337</v>
      </c>
      <c r="BE13" s="2">
        <v>309383627028.561</v>
      </c>
      <c r="BF13" s="2">
        <v>320858250776.187</v>
      </c>
      <c r="BG13" s="2">
        <v>341273289534.466</v>
      </c>
      <c r="BH13" s="2">
        <v>361731070995.726</v>
      </c>
      <c r="BI13" s="2">
        <v>363052489184.395</v>
      </c>
      <c r="BJ13" s="2">
        <v>344881400505.337</v>
      </c>
      <c r="BK13" s="2">
        <v>368139247671.487</v>
      </c>
    </row>
    <row r="14" ht="15.75" customHeight="1" spans="1:63">
      <c r="A14" s="2" t="s">
        <v>76</v>
      </c>
      <c r="B14" s="2" t="s">
        <v>64</v>
      </c>
      <c r="C14" s="2" t="s">
        <v>64</v>
      </c>
      <c r="D14" s="2">
        <v>14.2908989391401</v>
      </c>
      <c r="E14" s="2">
        <v>15.7632900982763</v>
      </c>
      <c r="F14" s="2">
        <v>8.62797780231683</v>
      </c>
      <c r="G14" s="2">
        <v>14.6422004092098</v>
      </c>
      <c r="H14" s="2">
        <v>1.79489206926544</v>
      </c>
      <c r="I14" s="2">
        <v>1.60345325018309</v>
      </c>
      <c r="J14" s="2">
        <v>3.3976606271092</v>
      </c>
      <c r="K14" s="2">
        <v>11.3436635190232</v>
      </c>
      <c r="L14" s="2">
        <v>9.20660067258939</v>
      </c>
      <c r="M14" s="2">
        <v>7.29291990427254</v>
      </c>
      <c r="N14" s="2">
        <v>10.6117525138851</v>
      </c>
      <c r="O14" s="2">
        <v>12.2795909852804</v>
      </c>
      <c r="P14" s="2">
        <v>2.41529359996089</v>
      </c>
      <c r="Q14" s="2">
        <v>0.492035454559911</v>
      </c>
      <c r="R14" s="2">
        <v>16.1643193529078</v>
      </c>
      <c r="S14" s="2">
        <v>11.7257831456692</v>
      </c>
      <c r="T14" s="2">
        <v>8.26087911390707</v>
      </c>
      <c r="U14" s="2">
        <v>11.5568057847141</v>
      </c>
      <c r="V14" s="2">
        <v>10.1082186355885</v>
      </c>
      <c r="W14" s="2">
        <v>9.26081563146846</v>
      </c>
      <c r="X14" s="2">
        <v>2.94985547992255</v>
      </c>
      <c r="Y14" s="2">
        <v>5.97700099350227</v>
      </c>
      <c r="Z14" s="2">
        <v>9.97381550165403</v>
      </c>
      <c r="AA14" s="2">
        <v>0.757125080310701</v>
      </c>
      <c r="AB14" s="2">
        <v>11.0560666386968</v>
      </c>
      <c r="AC14" s="2">
        <v>13.3984483478983</v>
      </c>
      <c r="AD14" s="2">
        <v>8.51161702963219</v>
      </c>
      <c r="AE14" s="2">
        <v>2.27707785005788</v>
      </c>
      <c r="AF14" s="2">
        <v>3.83064035178397</v>
      </c>
      <c r="AG14" s="2">
        <v>5.70193114949009</v>
      </c>
      <c r="AH14" s="2">
        <v>6.23479632739044</v>
      </c>
      <c r="AI14" s="2">
        <v>6.20110364981923</v>
      </c>
      <c r="AJ14" s="2">
        <v>6.0360086276858</v>
      </c>
      <c r="AK14" s="2">
        <v>2.37382007356821</v>
      </c>
      <c r="AL14" s="2">
        <v>4.25857127222497</v>
      </c>
      <c r="AM14" s="2">
        <v>5.0998051630722</v>
      </c>
      <c r="AN14" s="2">
        <v>-5.88264670174566</v>
      </c>
      <c r="AO14" s="2">
        <v>2.50682976846906</v>
      </c>
      <c r="AP14" s="2">
        <v>7.66345059531012</v>
      </c>
      <c r="AQ14" s="2">
        <v>0.560895093191235</v>
      </c>
      <c r="AR14" s="2">
        <v>1.65656617865588</v>
      </c>
      <c r="AS14" s="2">
        <v>3.05633587980323</v>
      </c>
      <c r="AT14" s="2">
        <v>8.70004421807093</v>
      </c>
      <c r="AU14" s="2">
        <v>7.38814272932704</v>
      </c>
      <c r="AV14" s="2">
        <v>7.03263889585975</v>
      </c>
      <c r="AW14" s="2">
        <v>6.46477619764285</v>
      </c>
      <c r="AX14" s="2">
        <v>2.12788053899877</v>
      </c>
      <c r="AY14" s="2">
        <v>-2.45916077109693</v>
      </c>
      <c r="AZ14" s="2">
        <v>6.76766510876314</v>
      </c>
      <c r="BA14" s="2">
        <v>4.81468161855254</v>
      </c>
      <c r="BB14" s="2">
        <v>1.70028800465798</v>
      </c>
      <c r="BC14" s="2">
        <v>3.10150906329463</v>
      </c>
      <c r="BD14" s="2">
        <v>2.76237396383708</v>
      </c>
      <c r="BE14" s="2">
        <v>2.38779147815038</v>
      </c>
      <c r="BF14" s="2">
        <v>2.17547338382258</v>
      </c>
      <c r="BG14" s="2">
        <v>3.79609204333353</v>
      </c>
      <c r="BH14" s="2">
        <v>2.84693220687808</v>
      </c>
      <c r="BI14" s="2">
        <v>-1.67826662178294</v>
      </c>
      <c r="BJ14" s="2">
        <v>-6.49656237620142</v>
      </c>
      <c r="BK14" s="2">
        <v>6.41847109765092</v>
      </c>
    </row>
    <row r="15" ht="15.75" customHeight="1" spans="1:63">
      <c r="A15" s="2" t="s">
        <v>77</v>
      </c>
      <c r="B15" s="2" t="s">
        <v>64</v>
      </c>
      <c r="C15" s="2" t="s">
        <v>64</v>
      </c>
      <c r="D15" s="2" t="s">
        <v>64</v>
      </c>
      <c r="E15" s="2" t="s">
        <v>64</v>
      </c>
      <c r="F15" s="2" t="s">
        <v>64</v>
      </c>
      <c r="G15" s="2" t="s">
        <v>64</v>
      </c>
      <c r="H15" s="2" t="s">
        <v>64</v>
      </c>
      <c r="I15" s="2" t="s">
        <v>64</v>
      </c>
      <c r="J15" s="2" t="s">
        <v>64</v>
      </c>
      <c r="K15" s="2" t="s">
        <v>64</v>
      </c>
      <c r="L15" s="2" t="s">
        <v>64</v>
      </c>
      <c r="M15" s="2" t="s">
        <v>64</v>
      </c>
      <c r="N15" s="2" t="s">
        <v>64</v>
      </c>
      <c r="O15" s="2" t="s">
        <v>64</v>
      </c>
      <c r="P15" s="2" t="s">
        <v>64</v>
      </c>
      <c r="Q15" s="2" t="s">
        <v>64</v>
      </c>
      <c r="R15" s="2" t="s">
        <v>64</v>
      </c>
      <c r="S15" s="2" t="s">
        <v>64</v>
      </c>
      <c r="T15" s="2" t="s">
        <v>64</v>
      </c>
      <c r="U15" s="2" t="s">
        <v>64</v>
      </c>
      <c r="V15" s="2" t="s">
        <v>64</v>
      </c>
      <c r="W15" s="2" t="s">
        <v>64</v>
      </c>
      <c r="X15" s="2">
        <v>10.9704641350212</v>
      </c>
      <c r="Y15" s="2">
        <v>9.8859315589355</v>
      </c>
      <c r="Z15" s="2">
        <v>8.6505190311418</v>
      </c>
      <c r="AA15" s="2">
        <v>3.50318471337575</v>
      </c>
      <c r="AB15" s="2">
        <v>3.38461538461535</v>
      </c>
      <c r="AC15" s="2">
        <v>5.65476190476198</v>
      </c>
      <c r="AD15" s="2">
        <v>7.88732394366179</v>
      </c>
      <c r="AE15" s="2">
        <v>10.1827676240209</v>
      </c>
      <c r="AF15" s="2">
        <v>10.4265402843602</v>
      </c>
      <c r="AG15" s="2">
        <v>11.1587982832618</v>
      </c>
      <c r="AH15" s="2">
        <v>9.65250965250961</v>
      </c>
      <c r="AI15" s="2">
        <v>8.8028169014086</v>
      </c>
      <c r="AJ15" s="2">
        <v>8.73786407766984</v>
      </c>
      <c r="AK15" s="2">
        <v>9.07738095238092</v>
      </c>
      <c r="AL15" s="2">
        <v>6.27557980900411</v>
      </c>
      <c r="AM15" s="2">
        <v>5.77663671373519</v>
      </c>
      <c r="AN15" s="2">
        <v>2.91262135922396</v>
      </c>
      <c r="AO15" s="2">
        <v>-4.00943396226443</v>
      </c>
      <c r="AP15" s="2">
        <v>-3.6855036855037</v>
      </c>
      <c r="AQ15" s="2">
        <v>-1.65816326530608</v>
      </c>
      <c r="AR15" s="2">
        <v>-2.98313878080416</v>
      </c>
      <c r="AS15" s="2">
        <v>-2.67379679144392</v>
      </c>
      <c r="AT15" s="2">
        <v>-0.274725274725266</v>
      </c>
      <c r="AU15" s="2">
        <v>0.826446280991805</v>
      </c>
      <c r="AV15" s="2">
        <v>2.00025160397535</v>
      </c>
      <c r="AW15" s="2">
        <v>2.03502713369511</v>
      </c>
      <c r="AX15" s="2">
        <v>4.30315484104919</v>
      </c>
      <c r="AY15" s="2">
        <v>0.579441418472606</v>
      </c>
      <c r="AZ15" s="2">
        <v>2.29289088604677</v>
      </c>
      <c r="BA15" s="2">
        <v>5.30524892993918</v>
      </c>
      <c r="BB15" s="2">
        <v>4.05390950903839</v>
      </c>
      <c r="BC15" s="2">
        <v>4.33799342105262</v>
      </c>
      <c r="BD15" s="2">
        <v>4.42364532019706</v>
      </c>
      <c r="BE15" s="2">
        <v>2.99084819322578</v>
      </c>
      <c r="BF15" s="2">
        <v>2.40930743862222</v>
      </c>
      <c r="BG15" s="2">
        <v>1.49387243939527</v>
      </c>
      <c r="BH15" s="2">
        <v>2.40613432046539</v>
      </c>
      <c r="BI15" s="2">
        <v>2.8832085377399</v>
      </c>
      <c r="BJ15" s="2">
        <v>0.250962021080809</v>
      </c>
      <c r="BK15" s="2">
        <v>1.56875834445927</v>
      </c>
    </row>
    <row r="16" ht="15.75" customHeight="1" spans="1:63">
      <c r="A16" s="2" t="s">
        <v>78</v>
      </c>
      <c r="B16" s="2" t="s">
        <v>64</v>
      </c>
      <c r="C16" s="2" t="s">
        <v>64</v>
      </c>
      <c r="D16" s="2">
        <v>1.95546861372932</v>
      </c>
      <c r="E16" s="2">
        <v>3.68565862134085</v>
      </c>
      <c r="F16" s="2">
        <v>4.95611047891408</v>
      </c>
      <c r="G16" s="2">
        <v>2.37980184029848</v>
      </c>
      <c r="H16" s="2">
        <v>0.553096309331409</v>
      </c>
      <c r="I16" s="2">
        <v>6.64319800024037</v>
      </c>
      <c r="J16" s="2">
        <v>3.32616130250621</v>
      </c>
      <c r="K16" s="2">
        <v>5.58739181363022</v>
      </c>
      <c r="L16" s="2">
        <v>8.85456472228935</v>
      </c>
      <c r="M16" s="2">
        <v>7.62329129760988</v>
      </c>
      <c r="N16" s="2">
        <v>9.15101949721368</v>
      </c>
      <c r="O16" s="2">
        <v>14.2620168908046</v>
      </c>
      <c r="P16" s="2">
        <v>11.6120781118106</v>
      </c>
      <c r="Q16" s="2">
        <v>4.4585080534217</v>
      </c>
      <c r="R16" s="2">
        <v>9.63684097309712</v>
      </c>
      <c r="S16" s="2">
        <v>3.85828394072954</v>
      </c>
      <c r="T16" s="2">
        <v>8.12234396793407</v>
      </c>
      <c r="U16" s="2">
        <v>17.7597824340232</v>
      </c>
      <c r="V16" s="2">
        <v>15.7451838667501</v>
      </c>
      <c r="W16" s="2">
        <v>10.6161002341559</v>
      </c>
      <c r="X16" s="2">
        <v>9.68487100382195</v>
      </c>
      <c r="Y16" s="2">
        <v>4.60271954554439</v>
      </c>
      <c r="Z16" s="2">
        <v>9.64200930375654</v>
      </c>
      <c r="AA16" s="2">
        <v>5.36125023554348</v>
      </c>
      <c r="AB16" s="2">
        <v>3.77073871797688</v>
      </c>
      <c r="AC16" s="2">
        <v>8.61132720870326</v>
      </c>
      <c r="AD16" s="2">
        <v>8.80187083581703</v>
      </c>
      <c r="AE16" s="2">
        <v>12.5593620832326</v>
      </c>
      <c r="AF16" s="2">
        <v>7.56480249059017</v>
      </c>
      <c r="AG16" s="2">
        <v>9.1404381627064</v>
      </c>
      <c r="AH16" s="2">
        <v>9.89949436199835</v>
      </c>
      <c r="AI16" s="2">
        <v>8.61300412362785</v>
      </c>
      <c r="AJ16" s="2">
        <v>6.32129119366796</v>
      </c>
      <c r="AK16" s="2">
        <v>4.13951390809663</v>
      </c>
      <c r="AL16" s="2">
        <v>5.8835780330204</v>
      </c>
      <c r="AM16" s="2">
        <v>5.76015686971816</v>
      </c>
      <c r="AN16" s="2">
        <v>1.21987985832239</v>
      </c>
      <c r="AO16" s="2">
        <v>-4.09580238935787</v>
      </c>
      <c r="AP16" s="2">
        <v>-3.39422503424197</v>
      </c>
      <c r="AQ16" s="2">
        <v>-1.77404644301106</v>
      </c>
      <c r="AR16" s="2">
        <v>-3.40176120220241</v>
      </c>
      <c r="AS16" s="2">
        <v>-6.00774668440697</v>
      </c>
      <c r="AT16" s="2">
        <v>-3.59083216254562</v>
      </c>
      <c r="AU16" s="2">
        <v>-0.150049580074821</v>
      </c>
      <c r="AV16" s="2">
        <v>-0.534833047357964</v>
      </c>
      <c r="AW16" s="2">
        <v>3.13748766352066</v>
      </c>
      <c r="AX16" s="2">
        <v>1.28151809244707</v>
      </c>
      <c r="AY16" s="2">
        <v>-0.375392388164997</v>
      </c>
      <c r="AZ16" s="2">
        <v>0.27066071291901</v>
      </c>
      <c r="BA16" s="2">
        <v>3.89789764867079</v>
      </c>
      <c r="BB16" s="2">
        <v>3.54482684630668</v>
      </c>
      <c r="BC16" s="2">
        <v>1.81248126012794</v>
      </c>
      <c r="BD16" s="2">
        <v>2.85031353192619</v>
      </c>
      <c r="BE16" s="2">
        <v>3.64355726759975</v>
      </c>
      <c r="BF16" s="2">
        <v>1.63822940006675</v>
      </c>
      <c r="BG16" s="2">
        <v>2.88059872061059</v>
      </c>
      <c r="BH16" s="2">
        <v>3.65954891240021</v>
      </c>
      <c r="BI16" s="2">
        <v>2.04459360470672</v>
      </c>
      <c r="BJ16" s="2">
        <v>0.57473122443163</v>
      </c>
      <c r="BK16" s="2">
        <v>0.512525441521362</v>
      </c>
    </row>
    <row r="17" ht="15.75" customHeight="1" spans="1:63">
      <c r="A17" s="2" t="s">
        <v>79</v>
      </c>
      <c r="B17" s="2" t="s">
        <v>64</v>
      </c>
      <c r="C17" s="2" t="s">
        <v>64</v>
      </c>
      <c r="D17" s="2" t="s">
        <v>64</v>
      </c>
      <c r="E17" s="2" t="s">
        <v>64</v>
      </c>
      <c r="F17" s="2" t="s">
        <v>64</v>
      </c>
      <c r="G17" s="2" t="s">
        <v>64</v>
      </c>
      <c r="H17" s="2" t="s">
        <v>64</v>
      </c>
      <c r="I17" s="2" t="s">
        <v>64</v>
      </c>
      <c r="J17" s="2" t="s">
        <v>64</v>
      </c>
      <c r="K17" s="2" t="s">
        <v>64</v>
      </c>
      <c r="L17" s="2" t="s">
        <v>64</v>
      </c>
      <c r="M17" s="2" t="s">
        <v>64</v>
      </c>
      <c r="N17" s="2" t="s">
        <v>64</v>
      </c>
      <c r="O17" s="2" t="s">
        <v>64</v>
      </c>
      <c r="P17" s="2" t="s">
        <v>64</v>
      </c>
      <c r="Q17" s="2" t="s">
        <v>64</v>
      </c>
      <c r="R17" s="2" t="s">
        <v>64</v>
      </c>
      <c r="S17" s="2" t="s">
        <v>64</v>
      </c>
      <c r="T17" s="2" t="s">
        <v>64</v>
      </c>
      <c r="U17" s="2" t="s">
        <v>64</v>
      </c>
      <c r="V17" s="2" t="s">
        <v>64</v>
      </c>
      <c r="W17" s="2" t="s">
        <v>64</v>
      </c>
      <c r="X17" s="2" t="s">
        <v>64</v>
      </c>
      <c r="Y17" s="2" t="s">
        <v>64</v>
      </c>
      <c r="Z17" s="2" t="s">
        <v>64</v>
      </c>
      <c r="AA17" s="2" t="s">
        <v>64</v>
      </c>
      <c r="AB17" s="2" t="s">
        <v>64</v>
      </c>
      <c r="AC17" s="2" t="s">
        <v>64</v>
      </c>
      <c r="AD17" s="2" t="s">
        <v>64</v>
      </c>
      <c r="AE17" s="2" t="s">
        <v>64</v>
      </c>
      <c r="AF17" s="2" t="s">
        <v>64</v>
      </c>
      <c r="AG17" s="2" t="s">
        <v>64</v>
      </c>
      <c r="AH17" s="2">
        <v>8.4827156680565</v>
      </c>
      <c r="AI17" s="2">
        <v>14.4552054824331</v>
      </c>
      <c r="AJ17" s="2">
        <v>11.7376612531419</v>
      </c>
      <c r="AK17" s="2">
        <v>10.6482708864874</v>
      </c>
      <c r="AL17" s="2">
        <v>12.4904806998724</v>
      </c>
      <c r="AM17" s="2">
        <v>8.71754718796747</v>
      </c>
      <c r="AN17" s="2">
        <v>11.1277760322782</v>
      </c>
      <c r="AO17" s="2">
        <v>8.30268218576874</v>
      </c>
      <c r="AP17" s="2">
        <v>9.3282140845857</v>
      </c>
      <c r="AQ17" s="2">
        <v>-0.276964461460178</v>
      </c>
      <c r="AR17" s="2">
        <v>0.549648674758419</v>
      </c>
      <c r="AS17" s="2">
        <v>6.27654816632185</v>
      </c>
      <c r="AT17" s="2">
        <v>8.22522262904773</v>
      </c>
      <c r="AU17" s="2">
        <v>5.13279903566574</v>
      </c>
      <c r="AV17" s="2">
        <v>14.3855831565468</v>
      </c>
      <c r="AW17" s="2">
        <v>15.2406551328921</v>
      </c>
      <c r="AX17" s="2">
        <v>2.88116624961548</v>
      </c>
      <c r="AY17" s="2">
        <v>6.14631923610611</v>
      </c>
      <c r="AZ17" s="2">
        <v>6.90869887628619</v>
      </c>
      <c r="BA17" s="2">
        <v>11.8637122029514</v>
      </c>
      <c r="BB17" s="2">
        <v>9.34046817095475</v>
      </c>
      <c r="BC17" s="2">
        <v>10.4840971242343</v>
      </c>
      <c r="BD17" s="2">
        <v>8.513625953004</v>
      </c>
      <c r="BE17" s="2">
        <v>6.76725074879927</v>
      </c>
      <c r="BF17" s="2">
        <v>6.5340454932775</v>
      </c>
      <c r="BG17" s="2">
        <v>12.7976244190127</v>
      </c>
      <c r="BH17" s="2">
        <v>3.90523947143358</v>
      </c>
      <c r="BI17" s="2">
        <v>4.81219363571778</v>
      </c>
      <c r="BJ17" s="2">
        <v>6.03556177466453</v>
      </c>
      <c r="BK17" s="2">
        <v>6.03556177466453</v>
      </c>
    </row>
    <row r="18" ht="15.75" customHeight="1" spans="1:63">
      <c r="A18" s="2" t="s">
        <v>80</v>
      </c>
      <c r="B18" s="2" t="s">
        <v>64</v>
      </c>
      <c r="C18" s="2" t="s">
        <v>64</v>
      </c>
      <c r="D18" s="2" t="s">
        <v>64</v>
      </c>
      <c r="E18" s="2" t="s">
        <v>64</v>
      </c>
      <c r="F18" s="2" t="s">
        <v>64</v>
      </c>
      <c r="G18" s="2" t="s">
        <v>64</v>
      </c>
      <c r="H18" s="2" t="s">
        <v>64</v>
      </c>
      <c r="I18" s="2" t="s">
        <v>64</v>
      </c>
      <c r="J18" s="2" t="s">
        <v>64</v>
      </c>
      <c r="K18" s="2" t="s">
        <v>64</v>
      </c>
      <c r="L18" s="2" t="s">
        <v>64</v>
      </c>
      <c r="M18" s="2" t="s">
        <v>64</v>
      </c>
      <c r="N18" s="2" t="s">
        <v>64</v>
      </c>
      <c r="O18" s="2" t="s">
        <v>64</v>
      </c>
      <c r="P18" s="2" t="s">
        <v>64</v>
      </c>
      <c r="Q18" s="2" t="s">
        <v>64</v>
      </c>
      <c r="R18" s="2" t="s">
        <v>64</v>
      </c>
      <c r="S18" s="2" t="s">
        <v>64</v>
      </c>
      <c r="T18" s="2" t="s">
        <v>64</v>
      </c>
      <c r="U18" s="2" t="s">
        <v>64</v>
      </c>
      <c r="V18" s="2" t="s">
        <v>64</v>
      </c>
      <c r="W18" s="2" t="s">
        <v>64</v>
      </c>
      <c r="X18" s="2" t="s">
        <v>64</v>
      </c>
      <c r="Y18" s="2" t="s">
        <v>64</v>
      </c>
      <c r="Z18" s="2" t="s">
        <v>64</v>
      </c>
      <c r="AA18" s="2" t="s">
        <v>64</v>
      </c>
      <c r="AB18" s="2" t="s">
        <v>64</v>
      </c>
      <c r="AC18" s="2" t="s">
        <v>64</v>
      </c>
      <c r="AD18" s="2" t="s">
        <v>64</v>
      </c>
      <c r="AE18" s="2" t="s">
        <v>64</v>
      </c>
      <c r="AF18" s="2" t="s">
        <v>64</v>
      </c>
      <c r="AG18" s="2">
        <v>5.41157056371898</v>
      </c>
      <c r="AH18" s="2">
        <v>4.83020158092778</v>
      </c>
      <c r="AI18" s="2">
        <v>4.53361857915843</v>
      </c>
      <c r="AJ18" s="2">
        <v>4.42587868524596</v>
      </c>
      <c r="AK18" s="2">
        <v>4.34986837011232</v>
      </c>
      <c r="AL18" s="2">
        <v>4.24942139867426</v>
      </c>
      <c r="AM18" s="2">
        <v>3.1737849263615</v>
      </c>
      <c r="AN18" s="2">
        <v>3.64950515232298</v>
      </c>
      <c r="AO18" s="2">
        <v>3.67628084893175</v>
      </c>
      <c r="AP18" s="2">
        <v>3.58122263144913</v>
      </c>
      <c r="AQ18" s="2">
        <v>3.45186945292638</v>
      </c>
      <c r="AR18" s="2">
        <v>3.44768077542676</v>
      </c>
      <c r="AS18" s="2">
        <v>3.46924272530681</v>
      </c>
      <c r="AT18" s="2">
        <v>3.5966123340198</v>
      </c>
      <c r="AU18" s="2">
        <v>3.76481666958951</v>
      </c>
      <c r="AV18" s="2">
        <v>4.02256188253381</v>
      </c>
      <c r="AW18" s="2">
        <v>4.02674350087902</v>
      </c>
      <c r="AX18" s="2">
        <v>3.47211689601257</v>
      </c>
      <c r="AY18" s="2">
        <v>2.64127483551761</v>
      </c>
      <c r="AZ18" s="2">
        <v>2.64127483551761</v>
      </c>
      <c r="BA18" s="2">
        <v>2.81990071651909</v>
      </c>
      <c r="BB18" s="2">
        <v>2.7826191480614</v>
      </c>
      <c r="BC18" s="2">
        <v>3.13529322746288</v>
      </c>
      <c r="BD18" s="2">
        <v>3.22377054606698</v>
      </c>
      <c r="BE18" s="2">
        <v>3.15260320917689</v>
      </c>
      <c r="BF18" s="2">
        <v>3.11510019637101</v>
      </c>
      <c r="BG18" s="2">
        <v>3.13358538745068</v>
      </c>
      <c r="BH18" s="2">
        <v>3.28915134921014</v>
      </c>
      <c r="BI18" s="2">
        <v>3.31785487671568</v>
      </c>
      <c r="BJ18" s="2">
        <v>3.1893961733203</v>
      </c>
      <c r="BK18" s="2">
        <v>3.1893961733203</v>
      </c>
    </row>
    <row r="19" ht="15.75" customHeight="1" spans="1:63">
      <c r="A19" s="3" t="s">
        <v>81</v>
      </c>
      <c r="B19" s="2" t="e">
        <f>SUM(#REF!)/5</f>
        <v>#REF!</v>
      </c>
      <c r="C19" s="2" t="e">
        <f>SUM(#REF!)/5</f>
        <v>#REF!</v>
      </c>
      <c r="D19" s="2">
        <f>SUM(A20:D20)/5</f>
        <v>0</v>
      </c>
      <c r="E19" s="2">
        <f t="shared" ref="E19:BK19" si="1">SUM(A20:E20)/5</f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0</v>
      </c>
      <c r="L19" s="2">
        <f t="shared" si="1"/>
        <v>0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0</v>
      </c>
      <c r="T19" s="2">
        <f t="shared" si="1"/>
        <v>0</v>
      </c>
      <c r="U19" s="2">
        <f t="shared" si="1"/>
        <v>0</v>
      </c>
      <c r="V19" s="2">
        <f t="shared" si="1"/>
        <v>0</v>
      </c>
      <c r="W19" s="2">
        <f t="shared" si="1"/>
        <v>0</v>
      </c>
      <c r="X19" s="2">
        <f t="shared" si="1"/>
        <v>0</v>
      </c>
      <c r="Y19" s="2">
        <f t="shared" si="1"/>
        <v>0</v>
      </c>
      <c r="Z19" s="2">
        <f t="shared" si="1"/>
        <v>0</v>
      </c>
      <c r="AA19" s="2">
        <f t="shared" si="1"/>
        <v>0</v>
      </c>
      <c r="AB19" s="2">
        <f t="shared" si="1"/>
        <v>0</v>
      </c>
      <c r="AC19" s="2">
        <f t="shared" si="1"/>
        <v>0</v>
      </c>
      <c r="AD19" s="2">
        <f t="shared" si="1"/>
        <v>0</v>
      </c>
      <c r="AE19" s="2">
        <f t="shared" si="1"/>
        <v>0</v>
      </c>
      <c r="AF19" s="2">
        <f t="shared" si="1"/>
        <v>18.18532566452</v>
      </c>
      <c r="AG19" s="2">
        <f t="shared" si="1"/>
        <v>36.8627432205975</v>
      </c>
      <c r="AH19" s="2">
        <f t="shared" si="1"/>
        <v>55.2182398996716</v>
      </c>
      <c r="AI19" s="2">
        <f t="shared" si="1"/>
        <v>75.3851546061716</v>
      </c>
      <c r="AJ19" s="2">
        <f t="shared" si="1"/>
        <v>96.5956684016088</v>
      </c>
      <c r="AK19" s="2">
        <f t="shared" si="1"/>
        <v>100.148789282917</v>
      </c>
      <c r="AL19" s="2">
        <f t="shared" si="1"/>
        <v>105.731421834471</v>
      </c>
      <c r="AM19" s="2">
        <f t="shared" si="1"/>
        <v>114.506881576186</v>
      </c>
      <c r="AN19" s="2">
        <f t="shared" si="1"/>
        <v>125.019717697057</v>
      </c>
      <c r="AO19" s="2">
        <f t="shared" si="1"/>
        <v>133.401761500242</v>
      </c>
      <c r="AP19" s="2">
        <f t="shared" si="1"/>
        <v>141.001138735287</v>
      </c>
      <c r="AQ19" s="2">
        <f t="shared" si="1"/>
        <v>147.120712127398</v>
      </c>
      <c r="AR19" s="2">
        <f t="shared" si="1"/>
        <v>149.118688733495</v>
      </c>
      <c r="AS19" s="2">
        <f t="shared" si="1"/>
        <v>144.268847637409</v>
      </c>
      <c r="AT19" s="2">
        <f t="shared" si="1"/>
        <v>137.896829812737</v>
      </c>
      <c r="AU19" s="2">
        <f t="shared" si="1"/>
        <v>130.964878676069</v>
      </c>
      <c r="AV19" s="2">
        <f t="shared" si="1"/>
        <v>122.509627797101</v>
      </c>
      <c r="AW19" s="2">
        <f t="shared" si="1"/>
        <v>114.605844199992</v>
      </c>
      <c r="AX19" s="2">
        <f t="shared" si="1"/>
        <v>109.089724511328</v>
      </c>
      <c r="AY19" s="2">
        <f t="shared" si="1"/>
        <v>106.315259940171</v>
      </c>
      <c r="AZ19" s="2">
        <f t="shared" si="1"/>
        <v>103.909387295966</v>
      </c>
      <c r="BA19" s="2">
        <f t="shared" si="1"/>
        <v>101.578024895517</v>
      </c>
      <c r="BB19" s="2">
        <f t="shared" si="1"/>
        <v>101.226476044514</v>
      </c>
      <c r="BC19" s="2">
        <f t="shared" si="1"/>
        <v>102.801736478079</v>
      </c>
      <c r="BD19" s="2">
        <f t="shared" si="1"/>
        <v>104.843470935899</v>
      </c>
      <c r="BE19" s="2">
        <f t="shared" si="1"/>
        <v>109.070931476654</v>
      </c>
      <c r="BF19" s="2">
        <f t="shared" si="1"/>
        <v>113.950081770373</v>
      </c>
      <c r="BG19" s="2">
        <f t="shared" si="1"/>
        <v>117.662378261146</v>
      </c>
      <c r="BH19" s="2">
        <f t="shared" si="1"/>
        <v>120.061117703301</v>
      </c>
      <c r="BI19" s="2">
        <f t="shared" si="1"/>
        <v>123.026159471814</v>
      </c>
      <c r="BJ19" s="2">
        <f t="shared" si="1"/>
        <v>125.325535402488</v>
      </c>
      <c r="BK19" s="2">
        <f t="shared" si="1"/>
        <v>126.0291310542</v>
      </c>
    </row>
    <row r="20" ht="15.75" customHeight="1" spans="1:63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>
        <v>90.9266283226</v>
      </c>
      <c r="AG20" s="2">
        <v>93.3870877803877</v>
      </c>
      <c r="AH20" s="2">
        <v>91.7774833953703</v>
      </c>
      <c r="AI20" s="2">
        <v>100.8345735325</v>
      </c>
      <c r="AJ20" s="2">
        <v>106.052568977186</v>
      </c>
      <c r="AK20" s="2">
        <v>108.692232729139</v>
      </c>
      <c r="AL20" s="2">
        <v>121.300250538159</v>
      </c>
      <c r="AM20" s="2">
        <v>135.654782103946</v>
      </c>
      <c r="AN20" s="2">
        <v>153.398754136854</v>
      </c>
      <c r="AO20" s="2">
        <v>147.962787993114</v>
      </c>
      <c r="AP20" s="2">
        <v>146.689118904364</v>
      </c>
      <c r="AQ20" s="2">
        <v>151.898117498711</v>
      </c>
      <c r="AR20" s="2">
        <v>145.644665134432</v>
      </c>
      <c r="AS20" s="2">
        <v>129.149548656423</v>
      </c>
      <c r="AT20" s="2">
        <v>116.102698869754</v>
      </c>
      <c r="AU20" s="2">
        <v>112.029363221026</v>
      </c>
      <c r="AV20" s="2">
        <v>109.621863103872</v>
      </c>
      <c r="AW20" s="2">
        <v>106.125747148886</v>
      </c>
      <c r="AX20" s="2">
        <v>101.568950213103</v>
      </c>
      <c r="AY20" s="2">
        <v>102.230376013967</v>
      </c>
      <c r="AZ20" s="2">
        <v>100</v>
      </c>
      <c r="BA20" s="2">
        <v>97.9650511016311</v>
      </c>
      <c r="BB20" s="2">
        <v>104.36800289387</v>
      </c>
      <c r="BC20" s="2">
        <v>109.445252380929</v>
      </c>
      <c r="BD20" s="2">
        <v>112.439048303064</v>
      </c>
      <c r="BE20" s="2">
        <v>121.137302703774</v>
      </c>
      <c r="BF20" s="2">
        <v>122.360802570229</v>
      </c>
      <c r="BG20" s="2">
        <v>122.929485347734</v>
      </c>
      <c r="BH20" s="2">
        <v>121.438949591704</v>
      </c>
      <c r="BI20" s="2">
        <v>127.264257145631</v>
      </c>
      <c r="BJ20" s="2">
        <v>132.63418235714</v>
      </c>
      <c r="BK20" s="2">
        <v>125.878780828793</v>
      </c>
    </row>
    <row r="21" ht="15.75" customHeight="1" spans="1:63">
      <c r="A21" s="2" t="s">
        <v>83</v>
      </c>
      <c r="B21" s="2">
        <v>7.81918330940151</v>
      </c>
      <c r="C21" s="2">
        <v>6.31790744466801</v>
      </c>
      <c r="D21" s="2">
        <v>5.73270404052032</v>
      </c>
      <c r="E21" s="2">
        <v>5.44739618298648</v>
      </c>
      <c r="F21" s="2">
        <v>5.42563930013459</v>
      </c>
      <c r="G21" s="2">
        <v>5.17451444133878</v>
      </c>
      <c r="H21" s="2">
        <v>5.69948186528497</v>
      </c>
      <c r="I21" s="2">
        <v>6.02261712439418</v>
      </c>
      <c r="J21" s="2">
        <v>6.19972176858404</v>
      </c>
      <c r="K21" s="2">
        <v>5.77249575551783</v>
      </c>
      <c r="L21" s="2">
        <v>5.65653942698866</v>
      </c>
      <c r="M21" s="2">
        <v>5.25467561185863</v>
      </c>
      <c r="N21" s="2">
        <v>5.29599850991836</v>
      </c>
      <c r="O21" s="2">
        <v>5.19031141868512</v>
      </c>
      <c r="P21" s="2">
        <v>5.82557154953429</v>
      </c>
      <c r="Q21" s="2">
        <v>5.99528121155902</v>
      </c>
      <c r="R21" s="2">
        <v>5.44524669073406</v>
      </c>
      <c r="S21" s="2">
        <v>5.579662682168</v>
      </c>
      <c r="T21" s="2">
        <v>5.69933086195239</v>
      </c>
      <c r="U21" s="2">
        <v>5.50709462157581</v>
      </c>
      <c r="V21" s="2">
        <v>5.62042626671958</v>
      </c>
      <c r="W21" s="2">
        <v>6.82344536750049</v>
      </c>
      <c r="X21" s="2">
        <v>7.23961123440729</v>
      </c>
      <c r="Y21" s="2">
        <v>7.39089013765585</v>
      </c>
      <c r="Z21" s="2">
        <v>6.78074139668387</v>
      </c>
      <c r="AA21" s="2">
        <v>7.00540758212046</v>
      </c>
      <c r="AB21" s="2">
        <v>6.97886280321348</v>
      </c>
      <c r="AC21" s="2">
        <v>6.28011247055247</v>
      </c>
      <c r="AD21" s="2">
        <v>6.11488255134356</v>
      </c>
      <c r="AE21" s="2">
        <v>6.32923188173506</v>
      </c>
      <c r="AF21" s="2">
        <v>6.83664410535731</v>
      </c>
      <c r="AG21" s="2">
        <v>7.12850577805165</v>
      </c>
      <c r="AH21" s="2">
        <v>7.62417454437327</v>
      </c>
      <c r="AI21" s="2">
        <v>7.47628919130836</v>
      </c>
      <c r="AJ21" s="2">
        <v>7.54184887720201</v>
      </c>
      <c r="AK21" s="2">
        <v>8.02694534256295</v>
      </c>
      <c r="AL21" s="2">
        <v>8.14433081491879</v>
      </c>
      <c r="AM21" s="2">
        <v>8.04386916158746</v>
      </c>
      <c r="AN21" s="2">
        <v>9.02471878502287</v>
      </c>
      <c r="AO21" s="2">
        <v>9.61198992803741</v>
      </c>
      <c r="AP21" s="2">
        <v>9.36776869699537</v>
      </c>
      <c r="AQ21" s="2">
        <v>10.2037479695597</v>
      </c>
      <c r="AR21" s="2">
        <v>10.6355229658201</v>
      </c>
      <c r="AS21" s="2">
        <v>10.9931095618655</v>
      </c>
      <c r="AT21" s="2">
        <v>10.3537798350582</v>
      </c>
      <c r="AU21" s="2">
        <v>9.24606532707798</v>
      </c>
      <c r="AV21" s="2">
        <v>8.7695421761119</v>
      </c>
      <c r="AW21" s="2">
        <v>8.41838527317181</v>
      </c>
      <c r="AX21" s="2">
        <v>8.66870435909614</v>
      </c>
      <c r="AY21" s="2">
        <v>9.19165041931722</v>
      </c>
      <c r="AZ21" s="2">
        <v>8.85932359491356</v>
      </c>
      <c r="BA21" s="2">
        <v>8.71145505394354</v>
      </c>
      <c r="BB21" s="2">
        <v>9.09693828210179</v>
      </c>
      <c r="BC21" s="2">
        <v>9.28642078655758</v>
      </c>
      <c r="BD21" s="2">
        <v>9.47856310052411</v>
      </c>
      <c r="BE21" s="2">
        <v>9.64286905615691</v>
      </c>
      <c r="BF21" s="2">
        <v>9.95636389333004</v>
      </c>
      <c r="BG21" s="2">
        <v>9.83027217138145</v>
      </c>
      <c r="BH21" s="2">
        <v>9.92512949539558</v>
      </c>
      <c r="BI21" s="2">
        <v>10.8771204597231</v>
      </c>
      <c r="BJ21" s="2">
        <v>12.6971637721778</v>
      </c>
      <c r="BK21" s="2">
        <v>12.5389814161209</v>
      </c>
    </row>
    <row r="22" ht="15.75" customHeight="1" spans="1:63">
      <c r="A22" s="2" t="s">
        <v>84</v>
      </c>
      <c r="B22" s="2" t="s">
        <v>64</v>
      </c>
      <c r="C22" s="2">
        <v>321652622.591781</v>
      </c>
      <c r="D22" s="2">
        <v>446750064.96158</v>
      </c>
      <c r="E22" s="2">
        <v>633839414.974572</v>
      </c>
      <c r="F22" s="2">
        <v>783436653.179405</v>
      </c>
      <c r="G22" s="2">
        <v>831762652.705061</v>
      </c>
      <c r="H22" s="2">
        <v>669618730.49633</v>
      </c>
      <c r="I22" s="2">
        <v>521444106.133101</v>
      </c>
      <c r="J22" s="2">
        <v>431381571.379271</v>
      </c>
      <c r="K22" s="2">
        <v>498227648.680583</v>
      </c>
      <c r="L22" s="2">
        <v>747454476.666721</v>
      </c>
      <c r="M22" s="2">
        <v>1056551862.97371</v>
      </c>
      <c r="N22" s="2">
        <v>1295423121.92009</v>
      </c>
      <c r="O22" s="2">
        <v>1778684542.89323</v>
      </c>
      <c r="P22" s="2">
        <v>2135702361.07799</v>
      </c>
      <c r="Q22" s="2">
        <v>2157562003.56622</v>
      </c>
      <c r="R22" s="2">
        <v>2660862828.24988</v>
      </c>
      <c r="S22" s="2">
        <v>3803946803.9468</v>
      </c>
      <c r="T22" s="2">
        <v>4820547857.46312</v>
      </c>
      <c r="U22" s="2">
        <v>6700581685.88962</v>
      </c>
      <c r="V22" s="2">
        <v>9306685958.88346</v>
      </c>
      <c r="W22" s="2">
        <v>10143309537.867</v>
      </c>
      <c r="X22" s="2">
        <v>9773801874.82496</v>
      </c>
      <c r="Y22" s="2">
        <v>7380251059.84694</v>
      </c>
      <c r="Z22" s="2">
        <v>7440521872.60169</v>
      </c>
      <c r="AA22" s="2">
        <v>7486907634.64599</v>
      </c>
      <c r="AB22" s="2">
        <v>8832673356.1442</v>
      </c>
      <c r="AC22" s="2">
        <v>11946449867.2788</v>
      </c>
      <c r="AD22" s="2">
        <v>15117858057.9042</v>
      </c>
      <c r="AE22" s="2">
        <v>17801638482.5446</v>
      </c>
      <c r="AF22" s="2">
        <v>20166499781.7659</v>
      </c>
      <c r="AG22" s="2">
        <v>23421865348.9809</v>
      </c>
      <c r="AH22" s="2">
        <v>28322998217.1925</v>
      </c>
      <c r="AI22" s="2">
        <v>32499095092.8176</v>
      </c>
      <c r="AJ22" s="2">
        <v>39865560788.7791</v>
      </c>
      <c r="AK22" s="2">
        <v>43700586881.7705</v>
      </c>
      <c r="AL22" s="2">
        <v>49528464114.3995</v>
      </c>
      <c r="AM22" s="2">
        <v>59064594877.3589</v>
      </c>
      <c r="AN22" s="2">
        <v>51004221915.226</v>
      </c>
      <c r="AO22" s="2">
        <v>42776023203.3516</v>
      </c>
      <c r="AP22" s="2">
        <v>45502104938.9054</v>
      </c>
      <c r="AQ22" s="2">
        <v>43703518490.0241</v>
      </c>
      <c r="AR22" s="2">
        <v>37835592198.8998</v>
      </c>
      <c r="AS22" s="2">
        <v>34947218369.5485</v>
      </c>
      <c r="AT22" s="2">
        <v>36897791474.0627</v>
      </c>
      <c r="AU22" s="2">
        <v>38850500816.4787</v>
      </c>
      <c r="AV22" s="2">
        <v>43403923890.9344</v>
      </c>
      <c r="AW22" s="2">
        <v>43627554028.7641</v>
      </c>
      <c r="AX22" s="2">
        <v>45050084758.8226</v>
      </c>
      <c r="AY22" s="2">
        <v>43802987693.1809</v>
      </c>
      <c r="AZ22" s="2">
        <v>49793028883.2827</v>
      </c>
      <c r="BA22" s="2">
        <v>58491007194.2446</v>
      </c>
      <c r="BB22" s="2">
        <v>66707622092.7234</v>
      </c>
      <c r="BC22" s="2">
        <v>66466735430.6343</v>
      </c>
      <c r="BD22" s="2">
        <v>68469067976.9412</v>
      </c>
      <c r="BE22" s="2">
        <v>69300678552.0782</v>
      </c>
      <c r="BF22" s="2">
        <v>68950697602.5147</v>
      </c>
      <c r="BG22" s="2">
        <v>73907637427.5009</v>
      </c>
      <c r="BH22" s="2">
        <v>78132168144.4154</v>
      </c>
      <c r="BI22" s="2">
        <v>66434615041.0291</v>
      </c>
      <c r="BJ22" s="2">
        <v>58658536585.3659</v>
      </c>
      <c r="BK22" s="2">
        <v>64460711161.4264</v>
      </c>
    </row>
    <row r="23" ht="15.75" customHeight="1" spans="1:63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 t="s">
        <v>64</v>
      </c>
      <c r="N23" s="2" t="s">
        <v>64</v>
      </c>
      <c r="O23" s="2" t="s">
        <v>64</v>
      </c>
      <c r="P23" s="2" t="s">
        <v>64</v>
      </c>
      <c r="Q23" s="2">
        <v>9.17000007629395</v>
      </c>
      <c r="R23" s="2">
        <v>5</v>
      </c>
      <c r="S23" s="2">
        <v>4.30000019073486</v>
      </c>
      <c r="T23" s="2">
        <v>1.5900000333786</v>
      </c>
      <c r="U23" s="2">
        <v>2.08999991416931</v>
      </c>
      <c r="V23" s="2">
        <v>2.40000009536743</v>
      </c>
      <c r="W23" s="2">
        <v>1.52999997138977</v>
      </c>
      <c r="X23" s="2">
        <v>1.85000002384186</v>
      </c>
      <c r="Y23" s="2">
        <v>2.10999989509583</v>
      </c>
      <c r="Z23" s="2">
        <v>1.91999995708466</v>
      </c>
      <c r="AA23" s="2">
        <v>3.1800000667572</v>
      </c>
      <c r="AB23" s="2">
        <v>2.8199999332428</v>
      </c>
      <c r="AC23" s="2">
        <v>1.73000001907349</v>
      </c>
      <c r="AD23" s="2">
        <v>1.36000001430511</v>
      </c>
      <c r="AE23" s="2">
        <v>1.07000005245209</v>
      </c>
      <c r="AF23" s="2" t="s">
        <v>64</v>
      </c>
      <c r="AG23" s="2">
        <v>1.79999995231628</v>
      </c>
      <c r="AH23" s="2">
        <v>1.96000003814697</v>
      </c>
      <c r="AI23" s="2">
        <v>1.96000003814697</v>
      </c>
      <c r="AJ23" s="2">
        <v>1.89999997615814</v>
      </c>
      <c r="AK23" s="2">
        <v>3.22000002861023</v>
      </c>
      <c r="AL23" s="2">
        <v>2.82999992370605</v>
      </c>
      <c r="AM23" s="2">
        <v>2.22000002861023</v>
      </c>
      <c r="AN23" s="2">
        <v>4.57999992370605</v>
      </c>
      <c r="AO23" s="2">
        <v>6.25</v>
      </c>
      <c r="AP23" s="2">
        <v>4.92000007629395</v>
      </c>
      <c r="AQ23" s="2">
        <v>5.09000015258789</v>
      </c>
      <c r="AR23" s="2">
        <v>7.28000020980835</v>
      </c>
      <c r="AS23" s="2">
        <v>7.8600001335144</v>
      </c>
      <c r="AT23" s="2">
        <v>6.73999977111816</v>
      </c>
      <c r="AU23" s="2">
        <v>5.57999992370605</v>
      </c>
      <c r="AV23" s="2">
        <v>4.76999998092651</v>
      </c>
      <c r="AW23" s="2">
        <v>4.01000022888184</v>
      </c>
      <c r="AX23" s="2">
        <v>3.55999994277954</v>
      </c>
      <c r="AY23" s="2">
        <v>5.26000022888184</v>
      </c>
      <c r="AZ23" s="2">
        <v>4.32999992370605</v>
      </c>
      <c r="BA23" s="2">
        <v>3.42000007629395</v>
      </c>
      <c r="BB23" s="2">
        <v>3.28999996185303</v>
      </c>
      <c r="BC23" s="2">
        <v>3.40000009536743</v>
      </c>
      <c r="BD23" s="2">
        <v>3.29999995231628</v>
      </c>
      <c r="BE23" s="2">
        <v>3.30999994277954</v>
      </c>
      <c r="BF23" s="2">
        <v>3.39000010490417</v>
      </c>
      <c r="BG23" s="2">
        <v>3.13000011444092</v>
      </c>
      <c r="BH23" s="2">
        <v>2.8199999332428</v>
      </c>
      <c r="BI23" s="2">
        <v>2.9300000667572</v>
      </c>
      <c r="BJ23" s="2">
        <v>5.82999992370605</v>
      </c>
      <c r="BK23" s="2">
        <v>5.82999992370605</v>
      </c>
    </row>
    <row r="24" ht="15.75" customHeight="1" spans="1:63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>
        <v>160.538234076922</v>
      </c>
      <c r="AG24" s="2">
        <v>137.255378455512</v>
      </c>
      <c r="AH24" s="2">
        <v>129.521018918885</v>
      </c>
      <c r="AI24" s="2">
        <v>134.908862418234</v>
      </c>
      <c r="AJ24" s="2">
        <v>143.518640256857</v>
      </c>
      <c r="AK24" s="2">
        <v>149.412246225668</v>
      </c>
      <c r="AL24" s="2">
        <v>156.667889040809</v>
      </c>
      <c r="AM24" s="2">
        <v>169.280007108092</v>
      </c>
      <c r="AN24" s="2">
        <v>166.804706767354</v>
      </c>
      <c r="AO24" s="2">
        <v>152.79265225756</v>
      </c>
      <c r="AP24" s="2">
        <v>150.351364223279</v>
      </c>
      <c r="AQ24" s="2">
        <v>148.976631278091</v>
      </c>
      <c r="AR24" s="2">
        <v>145.707823001046</v>
      </c>
      <c r="AS24" s="2">
        <v>146.231464371286</v>
      </c>
      <c r="AT24" s="2">
        <v>144.761964130729</v>
      </c>
      <c r="AU24" s="2">
        <v>143.12769981411</v>
      </c>
      <c r="AV24" s="2">
        <v>136.800320417521</v>
      </c>
      <c r="AW24" s="2">
        <v>136.679742857212</v>
      </c>
      <c r="AX24" s="2">
        <v>140.285752688015</v>
      </c>
      <c r="AY24" s="2">
        <v>155.426161115447</v>
      </c>
      <c r="AZ24" s="2">
        <v>185.58191267173</v>
      </c>
      <c r="BA24" s="2">
        <v>202.292745511598</v>
      </c>
      <c r="BB24" s="2">
        <v>198.531505076682</v>
      </c>
      <c r="BC24" s="2">
        <v>218.160392086255</v>
      </c>
      <c r="BD24" s="2">
        <v>233.211001170351</v>
      </c>
      <c r="BE24" s="2">
        <v>207.899328185199</v>
      </c>
      <c r="BF24" s="2">
        <v>214.300178832553</v>
      </c>
      <c r="BG24" s="2">
        <v>223.371866412043</v>
      </c>
      <c r="BH24" s="2">
        <v>219.908123250485</v>
      </c>
      <c r="BI24" s="2">
        <v>236.754967462176</v>
      </c>
      <c r="BJ24" s="2">
        <v>258.949196804562</v>
      </c>
      <c r="BK24" s="2">
        <v>258.949196804562</v>
      </c>
    </row>
    <row r="25" ht="15.75" customHeight="1" spans="1:63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>
        <v>10</v>
      </c>
      <c r="AG25" s="2">
        <v>9.41666666666667</v>
      </c>
      <c r="AH25" s="2">
        <v>7.33333333333333</v>
      </c>
      <c r="AI25" s="2">
        <v>6.5</v>
      </c>
      <c r="AJ25" s="2">
        <v>7.375</v>
      </c>
      <c r="AK25" s="2">
        <v>8.89583333333333</v>
      </c>
      <c r="AL25" s="2">
        <v>8.52083333333333</v>
      </c>
      <c r="AM25" s="2">
        <v>8.89583333333333</v>
      </c>
      <c r="AN25" s="2">
        <v>9.89583333333333</v>
      </c>
      <c r="AO25" s="2">
        <v>8.5</v>
      </c>
      <c r="AP25" s="2">
        <v>9.27083333333333</v>
      </c>
      <c r="AQ25" s="2">
        <v>6.84375</v>
      </c>
      <c r="AR25" s="2">
        <v>5.10416666666667</v>
      </c>
      <c r="AS25" s="2">
        <v>5</v>
      </c>
      <c r="AT25" s="2">
        <v>5.02083333333333</v>
      </c>
      <c r="AU25" s="2">
        <v>6.20833333333333</v>
      </c>
      <c r="AV25" s="2">
        <v>7.91666666666667</v>
      </c>
      <c r="AW25" s="2">
        <v>7.5625</v>
      </c>
      <c r="AX25" s="2">
        <v>5.3125</v>
      </c>
      <c r="AY25" s="2">
        <v>5</v>
      </c>
      <c r="AZ25" s="2">
        <v>5</v>
      </c>
      <c r="BA25" s="2">
        <v>5</v>
      </c>
      <c r="BB25" s="2">
        <v>5</v>
      </c>
      <c r="BC25" s="2">
        <v>5</v>
      </c>
      <c r="BD25" s="2">
        <v>5</v>
      </c>
      <c r="BE25" s="2">
        <v>5</v>
      </c>
      <c r="BF25" s="2">
        <v>5</v>
      </c>
      <c r="BG25" s="2">
        <v>5</v>
      </c>
      <c r="BH25" s="2">
        <v>5.04166666666667</v>
      </c>
      <c r="BI25" s="2">
        <v>5.10416666666667</v>
      </c>
      <c r="BJ25" s="2">
        <v>5</v>
      </c>
      <c r="BK25" s="2">
        <v>5</v>
      </c>
    </row>
    <row r="26" ht="15.75" customHeight="1" spans="1:63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2" t="s">
        <v>64</v>
      </c>
      <c r="U26" s="2" t="s">
        <v>64</v>
      </c>
      <c r="V26" s="2" t="s">
        <v>64</v>
      </c>
      <c r="W26" s="2" t="s">
        <v>64</v>
      </c>
      <c r="X26" s="2" t="s">
        <v>64</v>
      </c>
      <c r="Y26" s="2" t="s">
        <v>64</v>
      </c>
      <c r="Z26" s="2" t="s">
        <v>64</v>
      </c>
      <c r="AA26" s="2" t="s">
        <v>64</v>
      </c>
      <c r="AB26" s="2" t="s">
        <v>64</v>
      </c>
      <c r="AC26" s="2" t="s">
        <v>64</v>
      </c>
      <c r="AD26" s="2" t="s">
        <v>64</v>
      </c>
      <c r="AE26" s="2" t="s">
        <v>64</v>
      </c>
      <c r="AF26" s="2" t="s">
        <v>64</v>
      </c>
      <c r="AG26" s="2" t="s">
        <v>64</v>
      </c>
      <c r="AH26" s="2" t="s">
        <v>64</v>
      </c>
      <c r="AI26" s="2" t="s">
        <v>64</v>
      </c>
      <c r="AJ26" s="2">
        <v>3.54</v>
      </c>
      <c r="AK26" s="2">
        <v>5.6275</v>
      </c>
      <c r="AL26" s="2">
        <v>4.64333333333333</v>
      </c>
      <c r="AM26" s="2">
        <v>5.97759166666667</v>
      </c>
      <c r="AN26" s="2">
        <v>6.62166666666667</v>
      </c>
      <c r="AO26" s="2">
        <v>4.49916666666667</v>
      </c>
      <c r="AP26" s="2">
        <v>4.80083333333333</v>
      </c>
      <c r="AQ26" s="2">
        <v>2.3775</v>
      </c>
      <c r="AR26" s="2">
        <v>0.345</v>
      </c>
      <c r="AS26" s="2">
        <v>0.0666666666666667</v>
      </c>
      <c r="AT26" s="2">
        <v>0.025</v>
      </c>
      <c r="AU26" s="2">
        <v>1.26083333333333</v>
      </c>
      <c r="AV26" s="2">
        <v>2.7</v>
      </c>
      <c r="AW26" s="2">
        <v>2.42333333333333</v>
      </c>
      <c r="AX26" s="2">
        <v>0.448333333333333</v>
      </c>
      <c r="AY26" s="2">
        <v>0.0108333333333333</v>
      </c>
      <c r="AZ26" s="2">
        <v>0.01</v>
      </c>
      <c r="BA26" s="2">
        <v>0.01</v>
      </c>
      <c r="BB26" s="2">
        <v>0.01</v>
      </c>
      <c r="BC26" s="2">
        <v>0.01</v>
      </c>
      <c r="BD26" s="2">
        <v>0.01</v>
      </c>
      <c r="BE26" s="2">
        <v>0.01</v>
      </c>
      <c r="BF26" s="2">
        <v>0.01</v>
      </c>
      <c r="BG26" s="2">
        <v>0.01</v>
      </c>
      <c r="BH26" s="2">
        <v>0.0441666666666667</v>
      </c>
      <c r="BI26" s="2">
        <v>0.138333333333333</v>
      </c>
      <c r="BJ26" s="2">
        <v>0.0583333333333333</v>
      </c>
      <c r="BK26" s="2">
        <v>0.02</v>
      </c>
    </row>
    <row r="27" ht="15.75" customHeight="1" spans="1:63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</row>
    <row r="28" ht="15.75" customHeight="1" spans="1:63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ht="15.75" customHeight="1" spans="1:63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10.3</v>
      </c>
      <c r="W29" s="2">
        <v>9.2</v>
      </c>
      <c r="X29" s="2">
        <v>2.9</v>
      </c>
      <c r="Y29" s="2">
        <v>6</v>
      </c>
      <c r="Z29" s="2">
        <v>10</v>
      </c>
      <c r="AA29" s="2">
        <v>0.7</v>
      </c>
      <c r="AB29" s="2">
        <v>11.1</v>
      </c>
      <c r="AC29" s="2">
        <v>13.4</v>
      </c>
      <c r="AD29" s="2">
        <v>8.5</v>
      </c>
      <c r="AE29" s="2">
        <v>2.3</v>
      </c>
      <c r="AF29" s="2">
        <v>3.8</v>
      </c>
      <c r="AG29" s="2">
        <v>5.7</v>
      </c>
      <c r="AH29" s="2">
        <v>6.2</v>
      </c>
      <c r="AI29" s="2">
        <v>6.2</v>
      </c>
      <c r="AJ29" s="2">
        <v>6</v>
      </c>
      <c r="AK29" s="2">
        <v>2.4</v>
      </c>
      <c r="AL29" s="2">
        <v>4.3</v>
      </c>
      <c r="AM29" s="2">
        <v>5.1</v>
      </c>
      <c r="AN29" s="2">
        <v>-5.9</v>
      </c>
      <c r="AO29" s="2">
        <v>2.5</v>
      </c>
      <c r="AP29" s="2">
        <v>7.7</v>
      </c>
      <c r="AQ29" s="2">
        <v>0.6</v>
      </c>
      <c r="AR29" s="2">
        <v>1.7</v>
      </c>
      <c r="AS29" s="2">
        <v>3.1</v>
      </c>
      <c r="AT29" s="2">
        <v>8.7</v>
      </c>
      <c r="AU29" s="2">
        <v>7.4</v>
      </c>
      <c r="AV29" s="2">
        <v>7</v>
      </c>
      <c r="AW29" s="2">
        <v>6.5</v>
      </c>
      <c r="AX29" s="2">
        <v>2.1</v>
      </c>
      <c r="AY29" s="2">
        <v>-2.5</v>
      </c>
      <c r="AZ29" s="2">
        <v>6.8</v>
      </c>
      <c r="BA29" s="2">
        <v>4.8</v>
      </c>
      <c r="BB29" s="2">
        <v>1.7</v>
      </c>
      <c r="BC29" s="2">
        <v>3.1</v>
      </c>
      <c r="BD29" s="2">
        <v>2.8</v>
      </c>
      <c r="BE29" s="2">
        <v>2.4</v>
      </c>
      <c r="BF29" s="2">
        <v>2.2</v>
      </c>
      <c r="BG29" s="2">
        <v>3.8</v>
      </c>
      <c r="BH29" s="2">
        <v>2.8</v>
      </c>
      <c r="BI29" s="2">
        <v>-1.7</v>
      </c>
      <c r="BJ29" s="2">
        <v>-6.5</v>
      </c>
      <c r="BK29" s="2">
        <v>6.4</v>
      </c>
    </row>
    <row r="30" ht="15.75" customHeight="1" spans="1:63">
      <c r="A30" s="6" t="s">
        <v>92</v>
      </c>
      <c r="B30" s="6">
        <v>10</v>
      </c>
      <c r="C30" s="6">
        <v>10</v>
      </c>
      <c r="D30" s="6">
        <v>10</v>
      </c>
      <c r="E30" s="6">
        <v>10</v>
      </c>
      <c r="F30" s="6">
        <v>10</v>
      </c>
      <c r="G30" s="6">
        <v>10</v>
      </c>
      <c r="H30" s="6">
        <v>10</v>
      </c>
      <c r="I30" s="6">
        <v>10</v>
      </c>
      <c r="J30" s="6">
        <v>10</v>
      </c>
      <c r="K30" s="6">
        <v>10</v>
      </c>
      <c r="L30" s="6">
        <v>10</v>
      </c>
      <c r="M30" s="6">
        <v>10</v>
      </c>
      <c r="N30" s="6">
        <v>10</v>
      </c>
      <c r="O30" s="6">
        <v>10</v>
      </c>
      <c r="P30" s="6">
        <v>10</v>
      </c>
      <c r="Q30" s="6">
        <v>10</v>
      </c>
      <c r="R30" s="6">
        <v>10</v>
      </c>
      <c r="S30" s="6">
        <v>10</v>
      </c>
      <c r="T30" s="6">
        <v>10</v>
      </c>
      <c r="U30" s="6">
        <v>10</v>
      </c>
      <c r="V30" s="6">
        <v>10</v>
      </c>
      <c r="W30" s="6">
        <v>10</v>
      </c>
      <c r="X30" s="6">
        <v>10</v>
      </c>
      <c r="Y30" s="6">
        <v>10</v>
      </c>
      <c r="Z30" s="6">
        <v>10</v>
      </c>
      <c r="AA30" s="6">
        <v>10</v>
      </c>
      <c r="AB30" s="6">
        <v>10</v>
      </c>
      <c r="AC30" s="6">
        <v>10</v>
      </c>
      <c r="AD30" s="6">
        <v>10</v>
      </c>
      <c r="AE30" s="6">
        <v>10</v>
      </c>
      <c r="AF30" s="6">
        <v>10</v>
      </c>
      <c r="AG30" s="6">
        <v>10</v>
      </c>
      <c r="AH30" s="6">
        <v>10</v>
      </c>
      <c r="AI30" s="6">
        <v>10</v>
      </c>
      <c r="AJ30" s="6">
        <v>10</v>
      </c>
      <c r="AK30" s="6">
        <v>10</v>
      </c>
      <c r="AL30" s="6">
        <v>10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</row>
    <row r="31" ht="15.75" customHeight="1" spans="1:63">
      <c r="A31" s="6" t="s">
        <v>93</v>
      </c>
      <c r="B31" s="6">
        <v>10</v>
      </c>
      <c r="C31" s="6">
        <v>10</v>
      </c>
      <c r="D31" s="6">
        <v>10</v>
      </c>
      <c r="E31" s="6">
        <v>10</v>
      </c>
      <c r="F31" s="6">
        <v>10</v>
      </c>
      <c r="G31" s="6">
        <v>10</v>
      </c>
      <c r="H31" s="6">
        <v>10</v>
      </c>
      <c r="I31" s="6">
        <v>10</v>
      </c>
      <c r="J31" s="6">
        <v>10</v>
      </c>
      <c r="K31" s="6">
        <v>10</v>
      </c>
      <c r="L31" s="6">
        <v>10</v>
      </c>
      <c r="M31" s="6">
        <v>10</v>
      </c>
      <c r="N31" s="6">
        <v>10</v>
      </c>
      <c r="O31" s="6">
        <v>10</v>
      </c>
      <c r="P31" s="6">
        <v>10</v>
      </c>
      <c r="Q31" s="6">
        <v>10</v>
      </c>
      <c r="R31" s="6">
        <v>10</v>
      </c>
      <c r="S31" s="6">
        <v>10</v>
      </c>
      <c r="T31" s="6">
        <v>10</v>
      </c>
      <c r="U31" s="6">
        <v>10</v>
      </c>
      <c r="V31" s="6">
        <v>10</v>
      </c>
      <c r="W31" s="6">
        <v>10</v>
      </c>
      <c r="X31" s="6">
        <v>10</v>
      </c>
      <c r="Y31" s="6">
        <v>10</v>
      </c>
      <c r="Z31" s="6">
        <v>10</v>
      </c>
      <c r="AA31" s="6">
        <v>10</v>
      </c>
      <c r="AB31" s="6">
        <v>10</v>
      </c>
      <c r="AC31" s="6">
        <v>10</v>
      </c>
      <c r="AD31" s="6">
        <v>10</v>
      </c>
      <c r="AE31" s="6">
        <v>10</v>
      </c>
      <c r="AF31" s="6">
        <v>10</v>
      </c>
      <c r="AG31" s="6">
        <v>10</v>
      </c>
      <c r="AH31" s="6">
        <v>10</v>
      </c>
      <c r="AI31" s="6">
        <v>10</v>
      </c>
      <c r="AJ31" s="6">
        <v>10</v>
      </c>
      <c r="AK31" s="6">
        <v>10</v>
      </c>
      <c r="AL31" s="6">
        <v>10</v>
      </c>
      <c r="AM31" s="6">
        <v>-7</v>
      </c>
      <c r="AN31" s="6">
        <v>-7</v>
      </c>
      <c r="AO31" s="6">
        <v>-7</v>
      </c>
      <c r="AP31" s="6">
        <v>-7</v>
      </c>
      <c r="AQ31" s="6">
        <v>-7</v>
      </c>
      <c r="AR31" s="6">
        <v>-7</v>
      </c>
      <c r="AS31" s="6">
        <v>-7</v>
      </c>
      <c r="AT31" s="6">
        <v>-7</v>
      </c>
      <c r="AU31" s="6">
        <v>-7</v>
      </c>
      <c r="AV31" s="6">
        <v>-7</v>
      </c>
      <c r="AW31" s="6">
        <v>-7</v>
      </c>
      <c r="AX31" s="6">
        <v>-7</v>
      </c>
      <c r="AY31" s="6">
        <v>-7</v>
      </c>
      <c r="AZ31" s="6">
        <v>-7</v>
      </c>
      <c r="BA31" s="6">
        <v>-7</v>
      </c>
      <c r="BB31" s="6">
        <v>-7</v>
      </c>
      <c r="BC31" s="6">
        <v>-7</v>
      </c>
      <c r="BD31" s="6">
        <v>-7</v>
      </c>
      <c r="BE31" s="6">
        <v>-7</v>
      </c>
      <c r="BF31" s="6">
        <v>-7</v>
      </c>
      <c r="BG31" s="6">
        <v>-7</v>
      </c>
      <c r="BH31" s="6">
        <v>-7</v>
      </c>
      <c r="BI31" s="6">
        <v>-7</v>
      </c>
      <c r="BJ31" s="6">
        <v>-7</v>
      </c>
      <c r="BK31" s="6">
        <v>-7</v>
      </c>
    </row>
    <row r="32" ht="15.75" customHeight="1" spans="1:63">
      <c r="A32" s="6" t="s">
        <v>94</v>
      </c>
      <c r="B32" s="6">
        <v>80</v>
      </c>
      <c r="C32" s="6">
        <v>81</v>
      </c>
      <c r="D32" s="6">
        <v>82</v>
      </c>
      <c r="E32" s="6">
        <v>83</v>
      </c>
      <c r="F32" s="6">
        <v>84</v>
      </c>
      <c r="G32" s="6">
        <v>85</v>
      </c>
      <c r="H32" s="6">
        <v>86</v>
      </c>
      <c r="I32" s="6">
        <v>87</v>
      </c>
      <c r="J32" s="6">
        <v>88</v>
      </c>
      <c r="K32" s="6">
        <v>89</v>
      </c>
      <c r="L32" s="6">
        <v>90</v>
      </c>
      <c r="M32" s="6">
        <v>91</v>
      </c>
      <c r="N32" s="6">
        <v>92</v>
      </c>
      <c r="O32" s="6">
        <v>93</v>
      </c>
      <c r="P32" s="6">
        <v>94</v>
      </c>
      <c r="Q32" s="6">
        <v>95</v>
      </c>
      <c r="R32" s="6">
        <v>96</v>
      </c>
      <c r="S32" s="6">
        <v>97</v>
      </c>
      <c r="T32" s="6">
        <v>98</v>
      </c>
      <c r="U32" s="6">
        <v>99</v>
      </c>
      <c r="V32" s="6">
        <v>100</v>
      </c>
      <c r="W32" s="6">
        <v>101</v>
      </c>
      <c r="X32" s="6">
        <v>102</v>
      </c>
      <c r="Y32" s="6">
        <v>103</v>
      </c>
      <c r="Z32" s="6">
        <v>104</v>
      </c>
      <c r="AA32" s="6">
        <v>105</v>
      </c>
      <c r="AB32" s="6">
        <v>106</v>
      </c>
      <c r="AC32" s="6">
        <v>107</v>
      </c>
      <c r="AD32" s="6">
        <v>108</v>
      </c>
      <c r="AE32" s="6">
        <v>109</v>
      </c>
      <c r="AF32" s="6">
        <v>110</v>
      </c>
      <c r="AG32" s="6">
        <v>111</v>
      </c>
      <c r="AH32" s="6">
        <v>112</v>
      </c>
      <c r="AI32" s="6">
        <v>113</v>
      </c>
      <c r="AJ32" s="6">
        <v>114</v>
      </c>
      <c r="AK32" s="6">
        <v>115</v>
      </c>
      <c r="AL32" s="6">
        <v>116</v>
      </c>
      <c r="AM32" s="6">
        <v>48</v>
      </c>
      <c r="AN32" s="6">
        <v>49</v>
      </c>
      <c r="AO32" s="6">
        <v>50</v>
      </c>
      <c r="AP32" s="6">
        <v>51</v>
      </c>
      <c r="AQ32" s="6">
        <v>52</v>
      </c>
      <c r="AR32" s="6">
        <v>53</v>
      </c>
      <c r="AS32" s="6">
        <v>54</v>
      </c>
      <c r="AT32" s="6">
        <v>55</v>
      </c>
      <c r="AU32" s="6">
        <v>56</v>
      </c>
      <c r="AV32" s="6">
        <v>57</v>
      </c>
      <c r="AW32" s="6">
        <v>58</v>
      </c>
      <c r="AX32" s="6">
        <v>59</v>
      </c>
      <c r="AY32" s="6">
        <v>60</v>
      </c>
      <c r="AZ32" s="6">
        <v>61</v>
      </c>
      <c r="BA32" s="6">
        <v>62</v>
      </c>
      <c r="BB32" s="6">
        <v>63</v>
      </c>
      <c r="BC32" s="6">
        <v>64</v>
      </c>
      <c r="BD32" s="6">
        <v>65</v>
      </c>
      <c r="BE32" s="6">
        <v>66</v>
      </c>
      <c r="BF32" s="6">
        <v>67</v>
      </c>
      <c r="BG32" s="6">
        <v>68</v>
      </c>
      <c r="BH32" s="6">
        <v>69</v>
      </c>
      <c r="BI32" s="6">
        <v>69</v>
      </c>
      <c r="BJ32" s="6">
        <v>69</v>
      </c>
      <c r="BK32" s="6">
        <v>69</v>
      </c>
    </row>
    <row r="33" ht="15.75" customHeight="1" spans="1:63">
      <c r="A33" s="6" t="s">
        <v>95</v>
      </c>
      <c r="B33" s="6">
        <v>7</v>
      </c>
      <c r="C33" s="6">
        <v>7</v>
      </c>
      <c r="D33" s="6">
        <v>7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6">
        <v>7</v>
      </c>
      <c r="L33" s="6">
        <v>7</v>
      </c>
      <c r="M33" s="6">
        <v>7</v>
      </c>
      <c r="N33" s="6">
        <v>7</v>
      </c>
      <c r="O33" s="6">
        <v>7</v>
      </c>
      <c r="P33" s="6">
        <v>7</v>
      </c>
      <c r="Q33" s="6">
        <v>7</v>
      </c>
      <c r="R33" s="6">
        <v>7</v>
      </c>
      <c r="S33" s="6">
        <v>7</v>
      </c>
      <c r="T33" s="6">
        <v>7</v>
      </c>
      <c r="U33" s="6">
        <v>7</v>
      </c>
      <c r="V33" s="6">
        <v>7</v>
      </c>
      <c r="W33" s="6">
        <v>7</v>
      </c>
      <c r="X33" s="6">
        <v>7</v>
      </c>
      <c r="Y33" s="6">
        <v>7</v>
      </c>
      <c r="Z33" s="6">
        <v>7</v>
      </c>
      <c r="AA33" s="6">
        <v>7</v>
      </c>
      <c r="AB33" s="6">
        <v>7</v>
      </c>
      <c r="AC33" s="6">
        <v>7</v>
      </c>
      <c r="AD33" s="6">
        <v>7</v>
      </c>
      <c r="AE33" s="6">
        <v>7</v>
      </c>
      <c r="AF33" s="6">
        <v>7</v>
      </c>
      <c r="AG33" s="6">
        <v>7</v>
      </c>
      <c r="AH33" s="6">
        <v>7</v>
      </c>
      <c r="AI33" s="6">
        <v>7</v>
      </c>
      <c r="AJ33" s="6">
        <v>7</v>
      </c>
      <c r="AK33" s="6">
        <v>7</v>
      </c>
      <c r="AL33" s="6">
        <v>7</v>
      </c>
      <c r="AM33" s="6">
        <v>3</v>
      </c>
      <c r="AN33" s="6">
        <v>3</v>
      </c>
      <c r="AO33" s="6">
        <v>3</v>
      </c>
      <c r="AP33" s="6">
        <v>3</v>
      </c>
      <c r="AQ33" s="6">
        <v>3</v>
      </c>
      <c r="AR33" s="6">
        <v>3</v>
      </c>
      <c r="AS33" s="6">
        <v>3</v>
      </c>
      <c r="AT33" s="6">
        <v>3</v>
      </c>
      <c r="AU33" s="6">
        <v>3</v>
      </c>
      <c r="AV33" s="6">
        <v>3</v>
      </c>
      <c r="AW33" s="6">
        <v>3</v>
      </c>
      <c r="AX33" s="6">
        <v>3</v>
      </c>
      <c r="AY33" s="6">
        <v>3</v>
      </c>
      <c r="AZ33" s="6">
        <v>3</v>
      </c>
      <c r="BA33" s="6">
        <v>3</v>
      </c>
      <c r="BB33" s="6">
        <v>3</v>
      </c>
      <c r="BC33" s="6">
        <v>3</v>
      </c>
      <c r="BD33" s="6">
        <v>3</v>
      </c>
      <c r="BE33" s="6">
        <v>3</v>
      </c>
      <c r="BF33" s="6">
        <v>3</v>
      </c>
      <c r="BG33" s="6">
        <v>3</v>
      </c>
      <c r="BH33" s="6">
        <v>3</v>
      </c>
      <c r="BI33" s="6">
        <v>3</v>
      </c>
      <c r="BJ33" s="6">
        <v>3</v>
      </c>
      <c r="BK33" s="6">
        <v>3</v>
      </c>
    </row>
    <row r="34" ht="15.75" customHeight="1" spans="1:63">
      <c r="A34" s="6" t="s">
        <v>96</v>
      </c>
      <c r="B34" s="6">
        <v>8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8</v>
      </c>
      <c r="I34" s="6">
        <v>8</v>
      </c>
      <c r="J34" s="6">
        <v>8</v>
      </c>
      <c r="K34" s="6">
        <v>8</v>
      </c>
      <c r="L34" s="6">
        <v>8</v>
      </c>
      <c r="M34" s="6">
        <v>8</v>
      </c>
      <c r="N34" s="6">
        <v>8</v>
      </c>
      <c r="O34" s="6">
        <v>8</v>
      </c>
      <c r="P34" s="6">
        <v>8</v>
      </c>
      <c r="Q34" s="6">
        <v>8</v>
      </c>
      <c r="R34" s="6">
        <v>8</v>
      </c>
      <c r="S34" s="6">
        <v>8</v>
      </c>
      <c r="T34" s="6">
        <v>8</v>
      </c>
      <c r="U34" s="6">
        <v>8</v>
      </c>
      <c r="V34" s="6">
        <v>8</v>
      </c>
      <c r="W34" s="6">
        <v>8</v>
      </c>
      <c r="X34" s="6">
        <v>8</v>
      </c>
      <c r="Y34" s="6">
        <v>8</v>
      </c>
      <c r="Z34" s="6">
        <v>8</v>
      </c>
      <c r="AA34" s="6">
        <v>8</v>
      </c>
      <c r="AB34" s="6">
        <v>8</v>
      </c>
      <c r="AC34" s="6">
        <v>8</v>
      </c>
      <c r="AD34" s="6">
        <v>8</v>
      </c>
      <c r="AE34" s="6">
        <v>8</v>
      </c>
      <c r="AF34" s="6">
        <v>8</v>
      </c>
      <c r="AG34" s="6">
        <v>8</v>
      </c>
      <c r="AH34" s="6">
        <v>8</v>
      </c>
      <c r="AI34" s="6">
        <v>8</v>
      </c>
      <c r="AJ34" s="6">
        <v>8</v>
      </c>
      <c r="AK34" s="6">
        <v>8</v>
      </c>
      <c r="AL34" s="6">
        <v>8</v>
      </c>
      <c r="AM34" s="6">
        <v>3</v>
      </c>
      <c r="AN34" s="6">
        <v>3</v>
      </c>
      <c r="AO34" s="6">
        <v>3</v>
      </c>
      <c r="AP34" s="6">
        <v>3</v>
      </c>
      <c r="AQ34" s="6">
        <v>3</v>
      </c>
      <c r="AR34" s="6">
        <v>3</v>
      </c>
      <c r="AS34" s="6">
        <v>3</v>
      </c>
      <c r="AT34" s="6">
        <v>3</v>
      </c>
      <c r="AU34" s="6">
        <v>3</v>
      </c>
      <c r="AV34" s="6">
        <v>3</v>
      </c>
      <c r="AW34" s="6">
        <v>3</v>
      </c>
      <c r="AX34" s="6">
        <v>3</v>
      </c>
      <c r="AY34" s="6">
        <v>3</v>
      </c>
      <c r="AZ34" s="6">
        <v>3</v>
      </c>
      <c r="BA34" s="6">
        <v>3</v>
      </c>
      <c r="BB34" s="6">
        <v>3</v>
      </c>
      <c r="BC34" s="6">
        <v>3</v>
      </c>
      <c r="BD34" s="6">
        <v>3</v>
      </c>
      <c r="BE34" s="6">
        <v>3</v>
      </c>
      <c r="BF34" s="6">
        <v>3</v>
      </c>
      <c r="BG34" s="6">
        <v>3</v>
      </c>
      <c r="BH34" s="6">
        <v>3</v>
      </c>
      <c r="BI34" s="6">
        <v>3</v>
      </c>
      <c r="BJ34" s="6">
        <v>3</v>
      </c>
      <c r="BK34" s="6">
        <v>3</v>
      </c>
    </row>
    <row r="35" ht="15.75" customHeight="1" spans="1:63">
      <c r="A35" s="6" t="s">
        <v>97</v>
      </c>
      <c r="AK35" s="6">
        <v>2</v>
      </c>
      <c r="AL35" s="6">
        <v>2</v>
      </c>
      <c r="AM35" s="6">
        <v>12</v>
      </c>
      <c r="AN35" s="6">
        <v>11</v>
      </c>
      <c r="AO35" s="6">
        <v>11</v>
      </c>
      <c r="AP35" s="6">
        <v>12</v>
      </c>
      <c r="AQ35" s="6">
        <v>10</v>
      </c>
      <c r="AR35" s="6">
        <v>11</v>
      </c>
      <c r="AS35" s="6">
        <v>10</v>
      </c>
      <c r="AT35" s="6">
        <v>10</v>
      </c>
      <c r="AU35" s="6">
        <v>10</v>
      </c>
      <c r="AV35" s="6">
        <v>10</v>
      </c>
      <c r="AW35" s="6">
        <v>10</v>
      </c>
      <c r="AX35" s="6">
        <v>9</v>
      </c>
      <c r="AY35" s="6">
        <v>8</v>
      </c>
      <c r="AZ35" s="6">
        <v>8</v>
      </c>
      <c r="BA35" s="6">
        <v>7</v>
      </c>
      <c r="BB35" s="6">
        <v>7</v>
      </c>
      <c r="BC35" s="6">
        <v>6</v>
      </c>
      <c r="BD35" s="6">
        <v>6</v>
      </c>
      <c r="BE35" s="6">
        <v>6</v>
      </c>
      <c r="BF35" s="6">
        <v>6</v>
      </c>
      <c r="BG35" s="6">
        <v>7</v>
      </c>
      <c r="BH35" s="6">
        <v>7</v>
      </c>
      <c r="BI35" s="6">
        <v>7</v>
      </c>
      <c r="BJ35" s="6">
        <v>7</v>
      </c>
      <c r="BK35" s="6">
        <v>7</v>
      </c>
    </row>
    <row r="36" ht="15.75" customHeight="1" spans="1:63">
      <c r="A36" s="6" t="s">
        <v>98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1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</row>
    <row r="37" ht="15.75" customHeight="1" spans="1:63">
      <c r="A37" s="6" t="s">
        <v>99</v>
      </c>
      <c r="AK37" s="6">
        <v>0</v>
      </c>
      <c r="AL37" s="6">
        <v>0</v>
      </c>
      <c r="AM37" s="6">
        <v>3</v>
      </c>
      <c r="AN37" s="6">
        <v>3</v>
      </c>
      <c r="AO37" s="6">
        <v>3</v>
      </c>
      <c r="AP37" s="6">
        <v>3</v>
      </c>
      <c r="AQ37" s="6">
        <v>2</v>
      </c>
      <c r="AR37" s="6">
        <v>2</v>
      </c>
      <c r="AS37" s="6">
        <v>2</v>
      </c>
      <c r="AT37" s="6">
        <v>2</v>
      </c>
      <c r="AU37" s="6">
        <v>2</v>
      </c>
      <c r="AV37" s="6">
        <v>2</v>
      </c>
      <c r="AW37" s="6">
        <v>2</v>
      </c>
      <c r="AX37" s="6">
        <v>2</v>
      </c>
      <c r="AY37" s="6">
        <v>2</v>
      </c>
      <c r="AZ37" s="6">
        <v>2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</row>
    <row r="38" ht="15.75" customHeight="1" spans="1:63">
      <c r="A38" s="6" t="s">
        <v>100</v>
      </c>
      <c r="B38" s="6">
        <v>94</v>
      </c>
      <c r="C38" s="6">
        <v>94</v>
      </c>
      <c r="D38" s="6">
        <v>94</v>
      </c>
      <c r="E38" s="6">
        <v>94</v>
      </c>
      <c r="F38" s="6">
        <v>94</v>
      </c>
      <c r="G38" s="6">
        <v>94</v>
      </c>
      <c r="H38" s="6">
        <v>94</v>
      </c>
      <c r="I38" s="6">
        <v>94</v>
      </c>
      <c r="J38" s="6">
        <v>94</v>
      </c>
      <c r="K38" s="6">
        <v>94</v>
      </c>
      <c r="L38" s="6">
        <v>94</v>
      </c>
      <c r="M38" s="6">
        <v>94</v>
      </c>
      <c r="N38" s="6">
        <v>94</v>
      </c>
      <c r="O38" s="6">
        <v>94</v>
      </c>
      <c r="P38" s="6">
        <v>94</v>
      </c>
      <c r="Q38" s="6">
        <v>94</v>
      </c>
      <c r="R38" s="6">
        <v>94</v>
      </c>
      <c r="S38" s="6">
        <v>94</v>
      </c>
      <c r="T38" s="6">
        <v>94</v>
      </c>
      <c r="U38" s="6">
        <v>94</v>
      </c>
      <c r="V38" s="6">
        <v>94</v>
      </c>
      <c r="W38" s="6">
        <v>94</v>
      </c>
      <c r="X38" s="6">
        <v>94</v>
      </c>
      <c r="Y38" s="6">
        <v>94</v>
      </c>
      <c r="Z38" s="6">
        <v>94</v>
      </c>
      <c r="AA38" s="6">
        <v>94</v>
      </c>
      <c r="AB38" s="6">
        <v>94</v>
      </c>
      <c r="AC38" s="6">
        <v>94</v>
      </c>
      <c r="AD38" s="6">
        <v>94</v>
      </c>
      <c r="AE38" s="6">
        <v>94</v>
      </c>
      <c r="AF38" s="6">
        <v>94</v>
      </c>
      <c r="AG38" s="6">
        <v>94</v>
      </c>
      <c r="AH38" s="6">
        <v>94</v>
      </c>
      <c r="AI38" s="6">
        <v>94</v>
      </c>
      <c r="AJ38" s="6">
        <v>94</v>
      </c>
      <c r="AK38" s="6">
        <v>94</v>
      </c>
      <c r="AL38" s="6">
        <v>94</v>
      </c>
      <c r="AM38" s="6">
        <v>42</v>
      </c>
      <c r="AN38" s="6">
        <v>42</v>
      </c>
      <c r="AO38" s="6">
        <v>42</v>
      </c>
      <c r="AP38" s="6">
        <v>42</v>
      </c>
      <c r="AQ38" s="6">
        <v>42</v>
      </c>
      <c r="AR38" s="6">
        <v>42</v>
      </c>
      <c r="AS38" s="6">
        <v>42</v>
      </c>
      <c r="AT38" s="6">
        <v>42</v>
      </c>
      <c r="AU38" s="6">
        <v>42</v>
      </c>
      <c r="AV38" s="6">
        <v>42</v>
      </c>
      <c r="AW38" s="6">
        <v>42</v>
      </c>
      <c r="AX38" s="6">
        <v>42</v>
      </c>
      <c r="AY38" s="6">
        <v>42</v>
      </c>
      <c r="AZ38" s="6">
        <v>42</v>
      </c>
      <c r="BA38" s="6">
        <v>42</v>
      </c>
      <c r="BB38" s="6">
        <v>42</v>
      </c>
      <c r="BC38" s="6">
        <v>42</v>
      </c>
      <c r="BD38" s="6">
        <v>42</v>
      </c>
      <c r="BE38" s="6">
        <v>42</v>
      </c>
      <c r="BF38" s="6">
        <v>42</v>
      </c>
      <c r="BG38" s="6">
        <v>42</v>
      </c>
      <c r="BH38" s="6">
        <v>42</v>
      </c>
      <c r="BI38" s="6">
        <v>42</v>
      </c>
      <c r="BJ38" s="6">
        <v>42</v>
      </c>
      <c r="BK38" s="6">
        <v>42</v>
      </c>
    </row>
    <row r="39" ht="15.75" customHeight="1" spans="1:63">
      <c r="A39" s="3" t="s">
        <v>101</v>
      </c>
      <c r="L39" s="7">
        <v>0.165</v>
      </c>
      <c r="M39" s="7">
        <v>0.167213</v>
      </c>
      <c r="N39" s="7">
        <v>0.17726</v>
      </c>
      <c r="O39" s="7">
        <v>0.194307</v>
      </c>
      <c r="P39" s="7">
        <v>0.198745</v>
      </c>
      <c r="Q39" s="7">
        <v>0.202627</v>
      </c>
      <c r="R39" s="7">
        <v>0.203884</v>
      </c>
      <c r="S39" s="7">
        <v>0.2145</v>
      </c>
      <c r="T39" s="7">
        <v>0.213508</v>
      </c>
      <c r="U39" s="7">
        <v>0.199893</v>
      </c>
      <c r="V39" s="7">
        <v>0.200961</v>
      </c>
      <c r="W39" s="7">
        <v>0.178912</v>
      </c>
      <c r="X39" s="7">
        <v>0.164747</v>
      </c>
      <c r="Y39" s="7">
        <v>0.137643</v>
      </c>
      <c r="Z39" s="7">
        <v>0.12791</v>
      </c>
      <c r="AA39" s="7">
        <v>0.128357</v>
      </c>
      <c r="AB39" s="7">
        <v>0.12815</v>
      </c>
      <c r="AC39" s="7">
        <v>0.128234</v>
      </c>
      <c r="AD39" s="7">
        <v>0.128107</v>
      </c>
      <c r="AE39" s="7">
        <v>0.128206</v>
      </c>
      <c r="AF39" s="7">
        <v>0.128374</v>
      </c>
      <c r="AG39" s="7">
        <v>0.128681</v>
      </c>
      <c r="AH39" s="7">
        <v>0.129189</v>
      </c>
      <c r="AI39" s="7">
        <v>0.129273</v>
      </c>
      <c r="AJ39" s="7">
        <v>0.129393</v>
      </c>
      <c r="AK39" s="7">
        <v>0.129269</v>
      </c>
      <c r="AL39" s="7">
        <v>0.129295</v>
      </c>
      <c r="AM39" s="7">
        <v>0.129164</v>
      </c>
      <c r="AN39" s="7">
        <v>0.12911</v>
      </c>
      <c r="AO39" s="7">
        <v>0.128908</v>
      </c>
      <c r="AP39" s="7">
        <v>0.12835</v>
      </c>
      <c r="AQ39" s="7">
        <v>0.128226</v>
      </c>
      <c r="AR39" s="7">
        <v>0.128223</v>
      </c>
      <c r="AS39" s="7">
        <v>0.128423</v>
      </c>
      <c r="AT39" s="7">
        <v>0.128403</v>
      </c>
      <c r="AU39" s="7">
        <v>0.128579</v>
      </c>
      <c r="AV39" s="7">
        <v>0.128736</v>
      </c>
      <c r="AW39" s="7">
        <v>0.128182</v>
      </c>
      <c r="AX39" s="7">
        <v>0.128422</v>
      </c>
      <c r="AY39" s="7">
        <v>0.129003</v>
      </c>
      <c r="AZ39" s="7">
        <v>0.128714</v>
      </c>
      <c r="BA39" s="7">
        <v>0.128469</v>
      </c>
      <c r="BB39" s="7">
        <v>0.128926</v>
      </c>
      <c r="BC39" s="7">
        <v>0.128932</v>
      </c>
      <c r="BD39" s="7">
        <v>0.128964</v>
      </c>
      <c r="BE39" s="7">
        <v>0.129003</v>
      </c>
      <c r="BF39" s="7">
        <v>0.128829</v>
      </c>
      <c r="BG39" s="7">
        <v>0.128316</v>
      </c>
      <c r="BH39" s="7">
        <v>0.127575</v>
      </c>
      <c r="BI39" s="7">
        <v>0.127617</v>
      </c>
      <c r="BJ39" s="7">
        <v>0.128912</v>
      </c>
      <c r="BK39" s="7">
        <v>0.128646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998"/>
  <sheetViews>
    <sheetView workbookViewId="0">
      <selection activeCell="A1" sqref="A1"/>
    </sheetView>
  </sheetViews>
  <sheetFormatPr defaultColWidth="11.1666666666667" defaultRowHeight="15" customHeight="1"/>
  <cols>
    <col min="1" max="1" width="61" customWidth="1"/>
    <col min="2" max="34" width="10.5" customWidth="1"/>
    <col min="35" max="35" width="0.333333333333333" customWidth="1"/>
    <col min="36" max="63" width="10.5" customWidth="1"/>
  </cols>
  <sheetData>
    <row r="1" ht="15.75" customHeight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 spans="1:63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ht="15.75" customHeight="1" spans="1:63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ht="15.75" customHeight="1" spans="1:63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 t="s">
        <v>64</v>
      </c>
      <c r="AJ4" s="2" t="s">
        <v>64</v>
      </c>
      <c r="AK4" s="2" t="s">
        <v>64</v>
      </c>
      <c r="AL4" s="2">
        <v>6.67974273645569</v>
      </c>
      <c r="AM4" s="2">
        <v>7.57031938586033</v>
      </c>
      <c r="AN4" s="2">
        <v>10.3404144822328</v>
      </c>
      <c r="AO4" s="2">
        <v>10.7579740962821</v>
      </c>
      <c r="AP4" s="2">
        <v>7.44714269653078</v>
      </c>
      <c r="AQ4" s="2">
        <v>4.08764547324672</v>
      </c>
      <c r="AR4" s="2">
        <v>3.62604404098715</v>
      </c>
      <c r="AS4" s="2">
        <v>2.69373937175125</v>
      </c>
      <c r="AT4" s="2">
        <v>2.69208129866867</v>
      </c>
      <c r="AU4" s="2">
        <v>4.50501653231774</v>
      </c>
      <c r="AV4" s="2">
        <v>6.22458862113753</v>
      </c>
      <c r="AW4" s="2">
        <v>4.03485956347149</v>
      </c>
      <c r="AX4" s="2">
        <v>4.2226851837321</v>
      </c>
      <c r="AY4" s="2">
        <v>1.96945202608971</v>
      </c>
      <c r="AZ4" s="2">
        <v>2.70025055583747</v>
      </c>
      <c r="BA4" s="2">
        <v>4.41899075105516</v>
      </c>
      <c r="BB4" s="2">
        <v>4.09279126823994</v>
      </c>
      <c r="BC4" s="2">
        <v>3.58824171458632</v>
      </c>
      <c r="BD4" s="2">
        <v>3.32627074144665</v>
      </c>
      <c r="BE4" s="2">
        <v>0.337001849362955</v>
      </c>
      <c r="BF4" s="2">
        <v>1.35455942282986</v>
      </c>
      <c r="BG4" s="2">
        <v>1.22662019971689</v>
      </c>
      <c r="BH4" s="2">
        <v>3.16426921092061</v>
      </c>
      <c r="BI4" s="2">
        <v>4.32142949289067</v>
      </c>
      <c r="BJ4" s="2">
        <v>1.46946482942361</v>
      </c>
      <c r="BK4" s="2">
        <v>0.555886236229255</v>
      </c>
    </row>
    <row r="5" ht="15.75" customHeight="1" spans="1:63">
      <c r="A5" s="2" t="s">
        <v>67</v>
      </c>
      <c r="B5" s="2">
        <v>155200000</v>
      </c>
      <c r="C5" s="2">
        <v>205200000</v>
      </c>
      <c r="D5" s="2">
        <v>166800000</v>
      </c>
      <c r="E5" s="2">
        <v>129600000</v>
      </c>
      <c r="F5" s="2">
        <v>133580000</v>
      </c>
      <c r="G5" s="2">
        <v>142990000</v>
      </c>
      <c r="H5" s="2">
        <v>241810000</v>
      </c>
      <c r="I5" s="2">
        <v>353220000</v>
      </c>
      <c r="J5" s="2">
        <v>387720000</v>
      </c>
      <c r="K5" s="2">
        <v>549520000</v>
      </c>
      <c r="L5" s="2">
        <v>606310000</v>
      </c>
      <c r="M5" s="2">
        <v>433512664.928845</v>
      </c>
      <c r="N5" s="2">
        <v>522997834.039301</v>
      </c>
      <c r="O5" s="2">
        <v>884812521.932098</v>
      </c>
      <c r="P5" s="2">
        <v>277189602.822971</v>
      </c>
      <c r="Q5" s="2">
        <v>781321706.356585</v>
      </c>
      <c r="R5" s="2">
        <v>1970012072.60043</v>
      </c>
      <c r="S5" s="2">
        <v>2967095714.50877</v>
      </c>
      <c r="T5" s="2">
        <v>2763913976.43036</v>
      </c>
      <c r="U5" s="2">
        <v>2959163421.70392</v>
      </c>
      <c r="V5" s="2">
        <v>2924862814.08637</v>
      </c>
      <c r="W5" s="2">
        <v>2681693225.85725</v>
      </c>
      <c r="X5" s="2">
        <v>2807315486.59583</v>
      </c>
      <c r="Y5" s="2">
        <v>2346696252.02031</v>
      </c>
      <c r="Z5" s="2">
        <v>2753608079.89718</v>
      </c>
      <c r="AA5" s="2">
        <v>2869320650.26362</v>
      </c>
      <c r="AB5" s="2">
        <v>3319582502.17117</v>
      </c>
      <c r="AC5" s="2">
        <v>3583678598.07913</v>
      </c>
      <c r="AD5" s="2">
        <v>12346693909.3808</v>
      </c>
      <c r="AE5" s="2">
        <v>15213574174.0479</v>
      </c>
      <c r="AF5" s="2">
        <v>14792998068.0315</v>
      </c>
      <c r="AG5" s="2">
        <v>13701099343.4322</v>
      </c>
      <c r="AH5" s="2">
        <v>17120615552.6833</v>
      </c>
      <c r="AI5" s="2">
        <v>20228158987.2473</v>
      </c>
      <c r="AJ5" s="2">
        <v>25639257349.6758</v>
      </c>
      <c r="AK5" s="2">
        <v>32677736705.7711</v>
      </c>
      <c r="AL5" s="2">
        <v>34037122878.1534</v>
      </c>
      <c r="AM5" s="2">
        <v>20367914256.185</v>
      </c>
      <c r="AN5" s="2">
        <v>51974523195.0888</v>
      </c>
      <c r="AO5" s="2">
        <v>73987290347.1221</v>
      </c>
      <c r="AP5" s="2">
        <v>96130459623.4075</v>
      </c>
      <c r="AQ5" s="2">
        <v>102753282491.492</v>
      </c>
      <c r="AR5" s="2">
        <v>121345249455.919</v>
      </c>
      <c r="AS5" s="2">
        <v>155284241117.687</v>
      </c>
      <c r="AT5" s="2">
        <v>198996564800.159</v>
      </c>
      <c r="AU5" s="2">
        <v>210317176838.75</v>
      </c>
      <c r="AV5" s="2">
        <v>238882310981.532</v>
      </c>
      <c r="AW5" s="2">
        <v>262150152963.913</v>
      </c>
      <c r="AX5" s="2">
        <v>201144481976.073</v>
      </c>
      <c r="AY5" s="2">
        <v>269932931249.851</v>
      </c>
      <c r="AZ5" s="2">
        <v>291491117611.862</v>
      </c>
      <c r="BA5" s="2">
        <v>304254938469.971</v>
      </c>
      <c r="BB5" s="2">
        <v>323207083967.485</v>
      </c>
      <c r="BC5" s="2">
        <v>341649679569.216</v>
      </c>
      <c r="BD5" s="2">
        <v>358784966287.362</v>
      </c>
      <c r="BE5" s="2">
        <v>363149330364.607</v>
      </c>
      <c r="BF5" s="2">
        <v>366307950374.068</v>
      </c>
      <c r="BG5" s="2">
        <v>384453153318.384</v>
      </c>
      <c r="BH5" s="2">
        <v>398780329741.702</v>
      </c>
      <c r="BI5" s="2">
        <v>403704746313.856</v>
      </c>
      <c r="BJ5" s="2">
        <v>437112592614.303</v>
      </c>
      <c r="BK5" s="2">
        <v>457169379936.912</v>
      </c>
    </row>
    <row r="6" ht="15.75" customHeight="1" spans="1:63">
      <c r="A6" s="2" t="s">
        <v>68</v>
      </c>
      <c r="B6" s="2">
        <v>14.6001760986152</v>
      </c>
      <c r="C6" s="2">
        <v>18.0019225032318</v>
      </c>
      <c r="D6" s="2">
        <v>19.4691958672716</v>
      </c>
      <c r="E6" s="2">
        <v>18.6003008446793</v>
      </c>
      <c r="F6" s="2">
        <v>17.3426346528228</v>
      </c>
      <c r="G6" s="2">
        <v>21.4592429545701</v>
      </c>
      <c r="H6" s="2">
        <v>26.6596002138696</v>
      </c>
      <c r="I6" s="2">
        <v>28.7921925671046</v>
      </c>
      <c r="J6" s="2">
        <v>32.7774824266052</v>
      </c>
      <c r="K6" s="2">
        <v>33.0606600200663</v>
      </c>
      <c r="L6" s="2">
        <v>32.5609668883644</v>
      </c>
      <c r="M6" s="2">
        <v>35.6893542757417</v>
      </c>
      <c r="N6" s="2">
        <v>38.041568057736</v>
      </c>
      <c r="O6" s="2">
        <v>51.5785283954191</v>
      </c>
      <c r="P6" s="2">
        <v>55.5306767868438</v>
      </c>
      <c r="Q6" s="2">
        <v>53.9815622747449</v>
      </c>
      <c r="R6" s="2">
        <v>53.8803825106406</v>
      </c>
      <c r="S6" s="2">
        <v>53.9254410713614</v>
      </c>
      <c r="T6" s="2">
        <v>54.2177344013994</v>
      </c>
      <c r="U6" s="2">
        <v>54.5445847979927</v>
      </c>
      <c r="V6" s="2">
        <v>65.5308608411307</v>
      </c>
      <c r="W6" s="2">
        <v>67.131335338576</v>
      </c>
      <c r="X6" s="2">
        <v>60.2289191538684</v>
      </c>
      <c r="Y6" s="2">
        <v>57.9122239832198</v>
      </c>
      <c r="Z6" s="2">
        <v>57.3678002526997</v>
      </c>
      <c r="AA6" s="2">
        <v>52.6570497800401</v>
      </c>
      <c r="AB6" s="2">
        <v>60.1070244635668</v>
      </c>
      <c r="AC6" s="2">
        <v>63.0001528376027</v>
      </c>
      <c r="AD6" s="2">
        <v>58.7036378717858</v>
      </c>
      <c r="AE6" s="2">
        <v>52.9136595622002</v>
      </c>
      <c r="AF6" s="2">
        <v>50.7503133784944</v>
      </c>
      <c r="AG6" s="2">
        <v>49.8250791504987</v>
      </c>
      <c r="AH6" s="2">
        <v>48.759425641203</v>
      </c>
      <c r="AI6" s="2">
        <v>46.9186782337658</v>
      </c>
      <c r="AJ6" s="2">
        <v>48.6659897866647</v>
      </c>
      <c r="AK6" s="2">
        <v>52.4640219612036</v>
      </c>
      <c r="AL6" s="2">
        <v>52.6539729274205</v>
      </c>
      <c r="AM6" s="2">
        <v>57.5230377463691</v>
      </c>
      <c r="AN6" s="2">
        <v>68.4974720563618</v>
      </c>
      <c r="AO6" s="2">
        <v>59.7627537606539</v>
      </c>
      <c r="AP6" s="2">
        <v>66.0951601081834</v>
      </c>
      <c r="AQ6" s="2">
        <v>62.2237972179905</v>
      </c>
      <c r="AR6" s="2">
        <v>58.3530394029217</v>
      </c>
      <c r="AS6" s="2">
        <v>61.1746012790121</v>
      </c>
      <c r="AT6" s="2">
        <v>70.0157148656729</v>
      </c>
      <c r="AU6" s="2">
        <v>68.3248110236401</v>
      </c>
      <c r="AV6" s="2">
        <v>70.6518735304194</v>
      </c>
      <c r="AW6" s="2">
        <v>73.8745252877915</v>
      </c>
      <c r="AX6" s="2">
        <v>95.5163524347469</v>
      </c>
      <c r="AY6" s="2">
        <v>86.133619369747</v>
      </c>
      <c r="AZ6" s="2">
        <v>91.3995964951756</v>
      </c>
      <c r="BA6" s="2">
        <v>105.566313581348</v>
      </c>
      <c r="BB6" s="2">
        <v>105.458327737701</v>
      </c>
      <c r="BC6" s="2">
        <v>97.9521049538882</v>
      </c>
      <c r="BD6" s="2">
        <v>90.6144418981567</v>
      </c>
      <c r="BE6" s="2">
        <v>79.132494389092</v>
      </c>
      <c r="BF6" s="2">
        <v>73.6038094655981</v>
      </c>
      <c r="BG6" s="2">
        <v>77.1209178066416</v>
      </c>
      <c r="BH6" s="2">
        <v>78.9888655134363</v>
      </c>
      <c r="BI6" s="2">
        <v>75.757138965219</v>
      </c>
      <c r="BJ6" s="2">
        <v>69.215520721491</v>
      </c>
      <c r="BK6" s="2">
        <v>79.7649641463565</v>
      </c>
    </row>
    <row r="7" ht="15.75" customHeight="1" spans="1:63">
      <c r="A7" s="2" t="s">
        <v>69</v>
      </c>
      <c r="B7" s="2">
        <v>474140116.087497</v>
      </c>
      <c r="C7" s="2">
        <v>337523799.755111</v>
      </c>
      <c r="D7" s="2">
        <v>438924765.09525</v>
      </c>
      <c r="E7" s="2">
        <v>584540709.771961</v>
      </c>
      <c r="F7" s="2">
        <v>428205544.272768</v>
      </c>
      <c r="G7" s="2">
        <v>447222222.222222</v>
      </c>
      <c r="H7" s="2">
        <v>715744084.911919</v>
      </c>
      <c r="I7" s="2">
        <v>955604021.883779</v>
      </c>
      <c r="J7" s="2">
        <v>1385107536.59859</v>
      </c>
      <c r="K7" s="2">
        <v>1723868684.06441</v>
      </c>
      <c r="L7" s="2">
        <v>1902047913.44668</v>
      </c>
      <c r="M7" s="2">
        <v>2279130059.05228</v>
      </c>
      <c r="N7" s="2">
        <v>2329150652.85449</v>
      </c>
      <c r="O7" s="2">
        <v>3837366941.15284</v>
      </c>
      <c r="P7" s="2">
        <v>6508270081.83549</v>
      </c>
      <c r="Q7" s="2">
        <v>6824793388.42975</v>
      </c>
      <c r="R7" s="2">
        <v>8477066115.70248</v>
      </c>
      <c r="S7" s="2">
        <v>10717561983.4711</v>
      </c>
      <c r="T7" s="2">
        <v>15187190082.6446</v>
      </c>
      <c r="U7" s="2">
        <v>20679752066.1157</v>
      </c>
      <c r="V7" s="2">
        <v>24257445302.3394</v>
      </c>
      <c r="W7" s="2">
        <v>27124943100.8913</v>
      </c>
      <c r="X7" s="2">
        <v>25749575969.7981</v>
      </c>
      <c r="Y7" s="2">
        <v>26351401869.1589</v>
      </c>
      <c r="Z7" s="2">
        <v>27755155214.7696</v>
      </c>
      <c r="AA7" s="2">
        <v>26119629433.8061</v>
      </c>
      <c r="AB7" s="2">
        <v>32877077542.6853</v>
      </c>
      <c r="AC7" s="2">
        <v>41699065125.1565</v>
      </c>
      <c r="AD7" s="2">
        <v>52321489603.1279</v>
      </c>
      <c r="AE7" s="2">
        <v>63102493074.7922</v>
      </c>
      <c r="AF7" s="2">
        <v>72984062394.0319</v>
      </c>
      <c r="AG7" s="2">
        <v>86128997068.2484</v>
      </c>
      <c r="AH7" s="2">
        <v>87768654326.5228</v>
      </c>
      <c r="AI7" s="2">
        <v>91279978073.1808</v>
      </c>
      <c r="AJ7" s="2">
        <v>114027381915.489</v>
      </c>
      <c r="AK7" s="2">
        <v>151503105267.935</v>
      </c>
      <c r="AL7" s="2">
        <v>169944434085.4</v>
      </c>
      <c r="AM7" s="2">
        <v>166240263221.52</v>
      </c>
      <c r="AN7" s="2">
        <v>111015669596.986</v>
      </c>
      <c r="AO7" s="2">
        <v>135183795696.573</v>
      </c>
      <c r="AP7" s="2">
        <v>185275783405.249</v>
      </c>
      <c r="AQ7" s="2">
        <v>166685566890.526</v>
      </c>
      <c r="AR7" s="2">
        <v>179268717678.185</v>
      </c>
      <c r="AS7" s="2">
        <v>209246481650.876</v>
      </c>
      <c r="AT7" s="2">
        <v>263820940872.42</v>
      </c>
      <c r="AU7" s="2">
        <v>308907471189.563</v>
      </c>
      <c r="AV7" s="2">
        <v>368894013922.426</v>
      </c>
      <c r="AW7" s="2">
        <v>427797123573.848</v>
      </c>
      <c r="AX7" s="2">
        <v>501407971186.702</v>
      </c>
      <c r="AY7" s="2">
        <v>386527844126.146</v>
      </c>
      <c r="AZ7" s="2">
        <v>506774296512.035</v>
      </c>
      <c r="BA7" s="2">
        <v>654540621556.357</v>
      </c>
      <c r="BB7" s="2">
        <v>656655103709.745</v>
      </c>
      <c r="BC7" s="2">
        <v>639613504243.355</v>
      </c>
      <c r="BD7" s="2">
        <v>635036176085.567</v>
      </c>
      <c r="BE7" s="2">
        <v>529773440038.191</v>
      </c>
      <c r="BF7" s="2">
        <v>502104730870.38</v>
      </c>
      <c r="BG7" s="2">
        <v>587636539402.982</v>
      </c>
      <c r="BH7" s="2">
        <v>642946115402.09</v>
      </c>
      <c r="BI7" s="2">
        <v>602460189255.229</v>
      </c>
      <c r="BJ7" s="2">
        <v>536732912196.558</v>
      </c>
      <c r="BK7" s="2">
        <v>684201251042.105</v>
      </c>
    </row>
    <row r="8" ht="15.75" customHeight="1" spans="1:63">
      <c r="A8" s="2" t="s">
        <v>70</v>
      </c>
      <c r="B8" s="2">
        <v>103762704.990748</v>
      </c>
      <c r="C8" s="2">
        <v>97683169.9671131</v>
      </c>
      <c r="D8" s="2">
        <v>109000419.232382</v>
      </c>
      <c r="E8" s="2">
        <v>157385220.712387</v>
      </c>
      <c r="F8" s="2">
        <v>171665671.401696</v>
      </c>
      <c r="G8" s="2">
        <v>222484984.984985</v>
      </c>
      <c r="H8" s="2">
        <v>331687182.133117</v>
      </c>
      <c r="I8" s="2">
        <v>442518113.263345</v>
      </c>
      <c r="J8" s="2">
        <v>620639797.578167</v>
      </c>
      <c r="K8" s="2">
        <v>814720988.339811</v>
      </c>
      <c r="L8" s="2">
        <v>1030074703.76095</v>
      </c>
      <c r="M8" s="2">
        <v>1255365115.94412</v>
      </c>
      <c r="N8" s="2">
        <v>1803049199.52149</v>
      </c>
      <c r="O8" s="2">
        <v>3319943763.80799</v>
      </c>
      <c r="P8" s="2">
        <v>4344697999.85166</v>
      </c>
      <c r="Q8" s="2">
        <v>4934710743.80165</v>
      </c>
      <c r="R8" s="2">
        <v>7634504132.23141</v>
      </c>
      <c r="S8" s="2">
        <v>10014876033.0579</v>
      </c>
      <c r="T8" s="2">
        <v>12990909090.9091</v>
      </c>
      <c r="U8" s="2">
        <v>15836157024.7934</v>
      </c>
      <c r="V8" s="2">
        <v>18598850896.3996</v>
      </c>
      <c r="W8" s="2">
        <v>21836189301.4992</v>
      </c>
      <c r="X8" s="2">
        <v>21445122284.8389</v>
      </c>
      <c r="Y8" s="2">
        <v>24472574927.4895</v>
      </c>
      <c r="Z8" s="2">
        <v>28184322191.6177</v>
      </c>
      <c r="AA8" s="2">
        <v>27219948966.6904</v>
      </c>
      <c r="AB8" s="2">
        <v>37350048216.0077</v>
      </c>
      <c r="AC8" s="2">
        <v>51508564620.6402</v>
      </c>
      <c r="AD8" s="2">
        <v>64845584918.0417</v>
      </c>
      <c r="AE8" s="2">
        <v>67555773985.0475</v>
      </c>
      <c r="AF8" s="2">
        <v>70825844919.1816</v>
      </c>
      <c r="AG8" s="2">
        <v>78616895070.5666</v>
      </c>
      <c r="AH8" s="2">
        <v>85583424069.6855</v>
      </c>
      <c r="AI8" s="2">
        <v>92953766803.294</v>
      </c>
      <c r="AJ8" s="2">
        <v>111596614599.539</v>
      </c>
      <c r="AK8" s="2">
        <v>145749348477.187</v>
      </c>
      <c r="AL8" s="2">
        <v>151334079184.536</v>
      </c>
      <c r="AM8" s="2">
        <v>161499858087.439</v>
      </c>
      <c r="AN8" s="2">
        <v>151556327777.143</v>
      </c>
      <c r="AO8" s="2">
        <v>162143469995.458</v>
      </c>
      <c r="AP8" s="2">
        <v>195550063662.729</v>
      </c>
      <c r="AQ8" s="2">
        <v>174088180388.694</v>
      </c>
      <c r="AR8" s="2">
        <v>186748435364.362</v>
      </c>
      <c r="AS8" s="2">
        <v>220638044326.583</v>
      </c>
      <c r="AT8" s="2">
        <v>291526211015.262</v>
      </c>
      <c r="AU8" s="2">
        <v>329861919056.686</v>
      </c>
      <c r="AV8" s="2">
        <v>375223465252.325</v>
      </c>
      <c r="AW8" s="2">
        <v>438465966315.25</v>
      </c>
      <c r="AX8" s="2">
        <v>498972049006.635</v>
      </c>
      <c r="AY8" s="2">
        <v>426523458607.755</v>
      </c>
      <c r="AZ8" s="2">
        <v>538898293429.153</v>
      </c>
      <c r="BA8" s="2">
        <v>668440747705.411</v>
      </c>
      <c r="BB8" s="2">
        <v>691553300804.601</v>
      </c>
      <c r="BC8" s="2">
        <v>703109248740.173</v>
      </c>
      <c r="BD8" s="2">
        <v>709970494628.1</v>
      </c>
      <c r="BE8" s="2">
        <v>630129491251.218</v>
      </c>
      <c r="BF8" s="2">
        <v>602034550194.781</v>
      </c>
      <c r="BG8" s="2">
        <v>664731199232.572</v>
      </c>
      <c r="BH8" s="2">
        <v>719489868241.708</v>
      </c>
      <c r="BI8" s="2">
        <v>648610576582.722</v>
      </c>
      <c r="BJ8" s="2">
        <v>596945196581.99</v>
      </c>
      <c r="BK8" s="2">
        <v>750398681490.401</v>
      </c>
    </row>
    <row r="9" ht="15.75" customHeight="1" spans="1:63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>
        <v>-1.03670333314908</v>
      </c>
      <c r="S9" s="2">
        <v>0.0312122140358231</v>
      </c>
      <c r="T9" s="2">
        <v>-2.08765827187978</v>
      </c>
      <c r="U9" s="2">
        <v>-6.20043638877487</v>
      </c>
      <c r="V9" s="2">
        <v>-10.4665774283765</v>
      </c>
      <c r="W9" s="2">
        <v>-8.80516240653274</v>
      </c>
      <c r="X9" s="2">
        <v>-7.07271590214815</v>
      </c>
      <c r="Y9" s="2">
        <v>-3.99451410911559</v>
      </c>
      <c r="Z9" s="2">
        <v>-1.80063147447618</v>
      </c>
      <c r="AA9" s="2">
        <v>-2.05269345748369</v>
      </c>
      <c r="AB9" s="2">
        <v>2.36415232973866</v>
      </c>
      <c r="AC9" s="2">
        <v>5.96674811623546</v>
      </c>
      <c r="AD9" s="2">
        <v>6.39192711721727</v>
      </c>
      <c r="AE9" s="2">
        <v>1.52530729099443</v>
      </c>
      <c r="AF9" s="2">
        <v>-0.989598223340889</v>
      </c>
      <c r="AG9" s="2">
        <v>-2.42961914351263</v>
      </c>
      <c r="AH9" s="2">
        <v>-0.816032014031811</v>
      </c>
      <c r="AI9" s="2">
        <v>0.429907239737891</v>
      </c>
      <c r="AJ9" s="2">
        <v>-1.03393444689221</v>
      </c>
      <c r="AK9" s="2">
        <v>-1.80550639261235</v>
      </c>
      <c r="AL9" s="2">
        <v>-4.00890207087325</v>
      </c>
      <c r="AM9" s="2">
        <v>-1.89757152743773</v>
      </c>
      <c r="AN9" s="2">
        <v>10.4642742736478</v>
      </c>
      <c r="AO9" s="2">
        <v>4.3787026478858</v>
      </c>
      <c r="AP9" s="2">
        <v>1.76695361202539</v>
      </c>
      <c r="AQ9" s="2">
        <v>0.395356059004163</v>
      </c>
      <c r="AR9" s="2">
        <v>0.648246377373027</v>
      </c>
      <c r="AS9" s="2">
        <v>1.60922457506583</v>
      </c>
      <c r="AT9" s="2">
        <v>3.69274116176404</v>
      </c>
      <c r="AU9" s="2">
        <v>1.30587078936523</v>
      </c>
      <c r="AV9" s="2">
        <v>0.198895401349342</v>
      </c>
      <c r="AW9" s="2">
        <v>0.893090072873176</v>
      </c>
      <c r="AX9" s="2">
        <v>0.167376559345669</v>
      </c>
      <c r="AY9" s="2">
        <v>3.5052581979457</v>
      </c>
      <c r="AZ9" s="2">
        <v>2.44308251589734</v>
      </c>
      <c r="BA9" s="2">
        <v>1.32763278413308</v>
      </c>
      <c r="BB9" s="2">
        <v>3.81645379756594</v>
      </c>
      <c r="BC9" s="2">
        <v>5.63606438083111</v>
      </c>
      <c r="BD9" s="2">
        <v>5.59378702637593</v>
      </c>
      <c r="BE9" s="2">
        <v>7.17154582534087</v>
      </c>
      <c r="BF9" s="2">
        <v>6.52776101762567</v>
      </c>
      <c r="BG9" s="2">
        <v>4.63272557766522</v>
      </c>
      <c r="BH9" s="2">
        <v>4.49121354966825</v>
      </c>
      <c r="BI9" s="2">
        <v>3.61361701036494</v>
      </c>
      <c r="BJ9" s="2">
        <v>4.63412873215583</v>
      </c>
      <c r="BK9" s="2">
        <v>4.90967666826152</v>
      </c>
    </row>
    <row r="10" ht="15.75" customHeight="1" spans="1:63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>
        <v>-74000000</v>
      </c>
      <c r="S10" s="2">
        <v>-70000000</v>
      </c>
      <c r="T10" s="2">
        <v>-42000000</v>
      </c>
      <c r="U10" s="2">
        <v>-8000000</v>
      </c>
      <c r="V10" s="2">
        <v>-133500000</v>
      </c>
      <c r="W10" s="2">
        <v>-24300000</v>
      </c>
      <c r="X10" s="2">
        <v>14600000</v>
      </c>
      <c r="Y10" s="2">
        <v>-545600000</v>
      </c>
      <c r="Z10" s="2">
        <v>-836000000</v>
      </c>
      <c r="AA10" s="2">
        <v>-1737400000</v>
      </c>
      <c r="AB10" s="2">
        <v>332700000</v>
      </c>
      <c r="AC10" s="2">
        <v>296600000</v>
      </c>
      <c r="AD10" s="2">
        <v>1080500000</v>
      </c>
      <c r="AE10" s="2">
        <v>710800000</v>
      </c>
      <c r="AF10" s="2">
        <v>-161800000</v>
      </c>
      <c r="AG10" s="2">
        <v>-3103600000</v>
      </c>
      <c r="AH10" s="2">
        <v>-5950500000</v>
      </c>
      <c r="AI10" s="2">
        <v>-10102000000</v>
      </c>
      <c r="AJ10" s="2">
        <v>-6232300000</v>
      </c>
      <c r="AK10" s="2">
        <v>-11712000000</v>
      </c>
      <c r="AL10" s="2">
        <v>-15101800000</v>
      </c>
      <c r="AM10" s="2">
        <v>-14384000000</v>
      </c>
      <c r="AN10" s="2">
        <v>1224100000</v>
      </c>
      <c r="AO10" s="2">
        <v>-9189900000</v>
      </c>
      <c r="AP10" s="2">
        <v>-12176700000</v>
      </c>
      <c r="AQ10" s="2">
        <v>-6706300000</v>
      </c>
      <c r="AR10" s="2">
        <v>-346400000</v>
      </c>
      <c r="AS10" s="2">
        <v>-17287400000</v>
      </c>
      <c r="AT10" s="2">
        <v>-6599000000</v>
      </c>
      <c r="AU10" s="2">
        <v>3518100000</v>
      </c>
      <c r="AV10" s="2">
        <v>23385700000</v>
      </c>
      <c r="AW10" s="2">
        <v>27078000000</v>
      </c>
      <c r="AX10" s="2">
        <v>2421400000</v>
      </c>
      <c r="AY10" s="2">
        <v>-51187500000</v>
      </c>
      <c r="AZ10" s="2">
        <v>-42364700000</v>
      </c>
      <c r="BA10" s="2">
        <v>-13142700000</v>
      </c>
      <c r="BB10" s="2">
        <v>-6747800000</v>
      </c>
      <c r="BC10" s="2">
        <v>9344500000</v>
      </c>
      <c r="BD10" s="2">
        <v>30608900000</v>
      </c>
      <c r="BE10" s="2">
        <v>49529800000</v>
      </c>
      <c r="BF10" s="2">
        <v>66970200000</v>
      </c>
      <c r="BG10" s="2">
        <v>57853000000</v>
      </c>
      <c r="BH10" s="2">
        <v>47420700000</v>
      </c>
      <c r="BI10" s="2">
        <v>42377000000</v>
      </c>
      <c r="BJ10" s="2">
        <v>41744800000</v>
      </c>
      <c r="BK10" s="2">
        <v>19607500000</v>
      </c>
    </row>
    <row r="11" ht="15.75" customHeight="1" spans="1:63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0.732924265179146</v>
      </c>
      <c r="M11" s="2">
        <v>0.424092495636998</v>
      </c>
      <c r="N11" s="2">
        <v>4.56624036366193</v>
      </c>
      <c r="O11" s="2">
        <v>0.0288256472418722</v>
      </c>
      <c r="P11" s="2">
        <v>0.0102332700822264</v>
      </c>
      <c r="Q11" s="2">
        <v>0.0275427747638378</v>
      </c>
      <c r="R11" s="2">
        <v>0.270880548338953</v>
      </c>
      <c r="S11" s="2">
        <v>0.244495676613948</v>
      </c>
      <c r="T11" s="2">
        <v>0.171245701564332</v>
      </c>
      <c r="U11" s="2">
        <v>0.256920033454415</v>
      </c>
      <c r="V11" s="2">
        <v>0.0720198388424447</v>
      </c>
      <c r="W11" s="2">
        <v>0.212659912059239</v>
      </c>
      <c r="X11" s="2">
        <v>0.154290134167502</v>
      </c>
      <c r="Y11" s="2">
        <v>0.210003694177888</v>
      </c>
      <c r="Z11" s="2">
        <v>0.229001599413676</v>
      </c>
      <c r="AA11" s="2">
        <v>0.350753612005941</v>
      </c>
      <c r="AB11" s="2">
        <v>0.584148130130562</v>
      </c>
      <c r="AC11" s="2">
        <v>0.566819779815247</v>
      </c>
      <c r="AD11" s="2">
        <v>0.647875475616581</v>
      </c>
      <c r="AE11" s="2">
        <v>0.562756746911071</v>
      </c>
      <c r="AF11" s="2">
        <v>0.368990764683415</v>
      </c>
      <c r="AG11" s="2">
        <v>0.440104783424358</v>
      </c>
      <c r="AH11" s="2">
        <v>0.281723998777837</v>
      </c>
      <c r="AI11" s="2">
        <v>0.211961255632869</v>
      </c>
      <c r="AJ11" s="2">
        <v>0.245159047113318</v>
      </c>
      <c r="AK11" s="2">
        <v>0.438964480783031</v>
      </c>
      <c r="AL11" s="2">
        <v>0.456037173406426</v>
      </c>
      <c r="AM11" s="2">
        <v>0.579389850550312</v>
      </c>
      <c r="AN11" s="2">
        <v>1.56240979138159</v>
      </c>
      <c r="AO11" s="2">
        <v>2.15598533881813</v>
      </c>
      <c r="AP11" s="2">
        <v>1.99754203031639</v>
      </c>
      <c r="AQ11" s="2">
        <v>1.19094348034493</v>
      </c>
      <c r="AR11" s="2">
        <v>0.872879107930218</v>
      </c>
      <c r="AS11" s="2">
        <v>0.997556155320559</v>
      </c>
      <c r="AT11" s="2">
        <v>1.67609920487799</v>
      </c>
      <c r="AU11" s="2">
        <v>1.45932018032106</v>
      </c>
      <c r="AV11" s="2">
        <v>0.869896781374133</v>
      </c>
      <c r="AW11" s="2">
        <v>0.752754047671926</v>
      </c>
      <c r="AX11" s="2">
        <v>1.06818326165412</v>
      </c>
      <c r="AY11" s="2">
        <v>0.95576859415752</v>
      </c>
      <c r="AZ11" s="2">
        <v>0.830143714297898</v>
      </c>
      <c r="BA11" s="2">
        <v>0.779829260336608</v>
      </c>
      <c r="BB11" s="2">
        <v>0.742779625917828</v>
      </c>
      <c r="BC11" s="2">
        <v>0.93132803501368</v>
      </c>
      <c r="BD11" s="2">
        <v>0.624771688262979</v>
      </c>
      <c r="BE11" s="2">
        <v>0.279995559508797</v>
      </c>
      <c r="BF11" s="2">
        <v>0.806893302496192</v>
      </c>
      <c r="BG11" s="2">
        <v>1.10307799056185</v>
      </c>
      <c r="BH11" s="2">
        <v>0.706300893808141</v>
      </c>
      <c r="BI11" s="2">
        <v>0.58339386057331</v>
      </c>
      <c r="BJ11" s="2">
        <v>0.53513172114211</v>
      </c>
      <c r="BK11" s="2">
        <v>0.53513172114211</v>
      </c>
    </row>
    <row r="12" ht="15.75" customHeight="1" spans="1:63">
      <c r="A12" s="3" t="s">
        <v>74</v>
      </c>
      <c r="B12" s="2" t="e">
        <f t="shared" ref="B12:BK12" si="0">B13*(1-(B16/100))</f>
        <v>#VALUE!</v>
      </c>
      <c r="C12" s="2">
        <f t="shared" si="0"/>
        <v>2105402068.80092</v>
      </c>
      <c r="D12" s="2">
        <f t="shared" si="0"/>
        <v>2343666513.03251</v>
      </c>
      <c r="E12" s="2">
        <f t="shared" si="0"/>
        <v>2791963657.77422</v>
      </c>
      <c r="F12" s="2">
        <f t="shared" si="0"/>
        <v>2410809067.03859</v>
      </c>
      <c r="G12" s="2">
        <f t="shared" si="0"/>
        <v>2973101325.33346</v>
      </c>
      <c r="H12" s="2">
        <f t="shared" si="0"/>
        <v>3359415014.39593</v>
      </c>
      <c r="I12" s="2">
        <f t="shared" si="0"/>
        <v>4226382225.44562</v>
      </c>
      <c r="J12" s="2">
        <f t="shared" si="0"/>
        <v>5269943386.65213</v>
      </c>
      <c r="K12" s="2">
        <f t="shared" si="0"/>
        <v>6596717368.75367</v>
      </c>
      <c r="L12" s="2">
        <f t="shared" si="0"/>
        <v>7668162312.36563</v>
      </c>
      <c r="M12" s="2">
        <f t="shared" si="0"/>
        <v>8793557065.22831</v>
      </c>
      <c r="N12" s="2">
        <f t="shared" si="0"/>
        <v>9148208959.33006</v>
      </c>
      <c r="O12" s="2">
        <f t="shared" si="0"/>
        <v>12111275088.5438</v>
      </c>
      <c r="P12" s="2">
        <f t="shared" si="0"/>
        <v>13564506686.9945</v>
      </c>
      <c r="Q12" s="2">
        <f t="shared" si="0"/>
        <v>16625282048.7643</v>
      </c>
      <c r="R12" s="2">
        <f t="shared" si="0"/>
        <v>23552110345.778</v>
      </c>
      <c r="S12" s="2">
        <f t="shared" si="0"/>
        <v>32889471944.5788</v>
      </c>
      <c r="T12" s="2">
        <f t="shared" si="0"/>
        <v>40623619151.4653</v>
      </c>
      <c r="U12" s="2">
        <f t="shared" si="0"/>
        <v>54538479883.7286</v>
      </c>
      <c r="V12" s="2">
        <f t="shared" si="0"/>
        <v>49277228756.5553</v>
      </c>
      <c r="W12" s="2">
        <f t="shared" si="0"/>
        <v>60836783361.3399</v>
      </c>
      <c r="X12" s="2">
        <f t="shared" si="0"/>
        <v>73298219064.3628</v>
      </c>
      <c r="Y12" s="2">
        <f t="shared" si="0"/>
        <v>83530060913.1879</v>
      </c>
      <c r="Z12" s="2">
        <f t="shared" si="0"/>
        <v>93199015699.3653</v>
      </c>
      <c r="AA12" s="2">
        <f t="shared" si="0"/>
        <v>97259083351.5601</v>
      </c>
      <c r="AB12" s="2">
        <f t="shared" si="0"/>
        <v>111033308556.04</v>
      </c>
      <c r="AC12" s="2">
        <f t="shared" si="0"/>
        <v>140800719793.755</v>
      </c>
      <c r="AD12" s="2">
        <f t="shared" si="0"/>
        <v>185373353943.999</v>
      </c>
      <c r="AE12" s="2">
        <f t="shared" si="0"/>
        <v>231950841709.44</v>
      </c>
      <c r="AF12" s="2">
        <f t="shared" si="0"/>
        <v>254782923645.565</v>
      </c>
      <c r="AG12" s="2">
        <f t="shared" si="0"/>
        <v>300423838496.688</v>
      </c>
      <c r="AH12" s="2">
        <f t="shared" si="0"/>
        <v>327872639658.127</v>
      </c>
      <c r="AI12" s="2">
        <f t="shared" si="0"/>
        <v>368106710921.372</v>
      </c>
      <c r="AJ12" s="2">
        <f t="shared" si="0"/>
        <v>425791047997.896</v>
      </c>
      <c r="AK12" s="2">
        <f t="shared" si="0"/>
        <v>526783425150.3</v>
      </c>
      <c r="AL12" s="2">
        <f t="shared" si="0"/>
        <v>585087470846.143</v>
      </c>
      <c r="AM12" s="2">
        <f t="shared" si="0"/>
        <v>546945641294.787</v>
      </c>
      <c r="AN12" s="2">
        <f t="shared" si="0"/>
        <v>366173333058.606</v>
      </c>
      <c r="AO12" s="2">
        <f t="shared" si="0"/>
        <v>503631246370.885</v>
      </c>
      <c r="AP12" s="2">
        <f t="shared" si="0"/>
        <v>570290927828.643</v>
      </c>
      <c r="AQ12" s="2">
        <f t="shared" si="0"/>
        <v>528607944375.444</v>
      </c>
      <c r="AR12" s="2">
        <f t="shared" si="0"/>
        <v>608220831841.803</v>
      </c>
      <c r="AS12" s="2">
        <f t="shared" si="0"/>
        <v>678473629997.366</v>
      </c>
      <c r="AT12" s="2">
        <f t="shared" si="0"/>
        <v>768365443140.094</v>
      </c>
      <c r="AU12" s="2">
        <f t="shared" si="0"/>
        <v>925164997630.68</v>
      </c>
      <c r="AV12" s="2">
        <f t="shared" si="0"/>
        <v>1055567643819.93</v>
      </c>
      <c r="AW12" s="2">
        <f t="shared" si="0"/>
        <v>1144246254116.25</v>
      </c>
      <c r="AX12" s="2">
        <f t="shared" si="0"/>
        <v>1017738043679.08</v>
      </c>
      <c r="AY12" s="2">
        <f t="shared" si="0"/>
        <v>909878373152.285</v>
      </c>
      <c r="AZ12" s="2">
        <f t="shared" si="0"/>
        <v>1112748168332.54</v>
      </c>
      <c r="BA12" s="2">
        <f t="shared" si="0"/>
        <v>1237158432101.28</v>
      </c>
      <c r="BB12" s="2">
        <f t="shared" si="0"/>
        <v>1262424172773.06</v>
      </c>
      <c r="BC12" s="2">
        <f t="shared" si="0"/>
        <v>1356833050386.86</v>
      </c>
      <c r="BD12" s="2">
        <f t="shared" si="0"/>
        <v>1470856985930.97</v>
      </c>
      <c r="BE12" s="2">
        <f t="shared" si="0"/>
        <v>1419079632156.77</v>
      </c>
      <c r="BF12" s="2">
        <f t="shared" si="0"/>
        <v>1470318802310.34</v>
      </c>
      <c r="BG12" s="2">
        <f t="shared" si="0"/>
        <v>1587805716709.76</v>
      </c>
      <c r="BH12" s="2">
        <f t="shared" si="0"/>
        <v>1716515491268.49</v>
      </c>
      <c r="BI12" s="2">
        <f t="shared" si="0"/>
        <v>1665283743064.39</v>
      </c>
      <c r="BJ12" s="2">
        <f t="shared" si="0"/>
        <v>1616391719753.12</v>
      </c>
      <c r="BK12" s="2">
        <f t="shared" si="0"/>
        <v>1756890491968.72</v>
      </c>
    </row>
    <row r="13" ht="15.75" customHeight="1" spans="1:63">
      <c r="A13" s="2" t="s">
        <v>75</v>
      </c>
      <c r="B13" s="2">
        <v>3958190758.62419</v>
      </c>
      <c r="C13" s="2">
        <v>2417558289.36656</v>
      </c>
      <c r="D13" s="2">
        <v>2814318516.60968</v>
      </c>
      <c r="E13" s="2">
        <v>3988784572.24835</v>
      </c>
      <c r="F13" s="2">
        <v>3458939357.73377</v>
      </c>
      <c r="G13" s="2">
        <v>3120833333.33333</v>
      </c>
      <c r="H13" s="2">
        <v>3928908380.62947</v>
      </c>
      <c r="I13" s="2">
        <v>4855907141.80098</v>
      </c>
      <c r="J13" s="2">
        <v>6119284294.23459</v>
      </c>
      <c r="K13" s="2">
        <v>7678581343.69794</v>
      </c>
      <c r="L13" s="2">
        <v>9005023183.92581</v>
      </c>
      <c r="M13" s="2">
        <v>9903499927.98502</v>
      </c>
      <c r="N13" s="2">
        <v>10862327878.032</v>
      </c>
      <c r="O13" s="2">
        <v>13876531432.0145</v>
      </c>
      <c r="P13" s="2">
        <v>19544094741.2663</v>
      </c>
      <c r="Q13" s="2">
        <v>21784297520.6612</v>
      </c>
      <c r="R13" s="2">
        <v>29902479338.843</v>
      </c>
      <c r="S13" s="2">
        <v>38446487603.3058</v>
      </c>
      <c r="T13" s="2">
        <v>51972107438.0165</v>
      </c>
      <c r="U13" s="2">
        <v>66946900826.4463</v>
      </c>
      <c r="V13" s="2">
        <v>65398646757.6511</v>
      </c>
      <c r="W13" s="2">
        <v>72933350953.7025</v>
      </c>
      <c r="X13" s="2">
        <v>78358866334.7376</v>
      </c>
      <c r="Y13" s="2">
        <v>87760360941.0248</v>
      </c>
      <c r="Z13" s="2">
        <v>97510235986.0046</v>
      </c>
      <c r="AA13" s="2">
        <v>101296177099.377</v>
      </c>
      <c r="AB13" s="2">
        <v>116836802995.065</v>
      </c>
      <c r="AC13" s="2">
        <v>147948259722.577</v>
      </c>
      <c r="AD13" s="2">
        <v>199590823957.237</v>
      </c>
      <c r="AE13" s="2">
        <v>246927292765.02</v>
      </c>
      <c r="AF13" s="2">
        <v>283367525714.932</v>
      </c>
      <c r="AG13" s="2">
        <v>330648530715.211</v>
      </c>
      <c r="AH13" s="2">
        <v>355525267405.367</v>
      </c>
      <c r="AI13" s="2">
        <v>392666101884.959</v>
      </c>
      <c r="AJ13" s="2">
        <v>463617399962.661</v>
      </c>
      <c r="AK13" s="2">
        <v>566583427334.137</v>
      </c>
      <c r="AL13" s="2">
        <v>610169556840.077</v>
      </c>
      <c r="AM13" s="2">
        <v>569754543829.957</v>
      </c>
      <c r="AN13" s="2">
        <v>383330931042.356</v>
      </c>
      <c r="AO13" s="2">
        <v>497512659612.052</v>
      </c>
      <c r="AP13" s="2">
        <v>576178114168.494</v>
      </c>
      <c r="AQ13" s="2">
        <v>547658231279.87</v>
      </c>
      <c r="AR13" s="2">
        <v>627246081417.004</v>
      </c>
      <c r="AS13" s="2">
        <v>702717332012.991</v>
      </c>
      <c r="AT13" s="2">
        <v>793175007858.066</v>
      </c>
      <c r="AU13" s="2">
        <v>934901071332.984</v>
      </c>
      <c r="AV13" s="2">
        <v>1053216909887.56</v>
      </c>
      <c r="AW13" s="2">
        <v>1172614086539.86</v>
      </c>
      <c r="AX13" s="2">
        <v>1047339010225.25</v>
      </c>
      <c r="AY13" s="2">
        <v>943941876218.743</v>
      </c>
      <c r="AZ13" s="2">
        <v>1144066965324.49</v>
      </c>
      <c r="BA13" s="2">
        <v>1253223044718.99</v>
      </c>
      <c r="BB13" s="2">
        <v>1278427634342.59</v>
      </c>
      <c r="BC13" s="2">
        <v>1370795199976.18</v>
      </c>
      <c r="BD13" s="2">
        <v>1484318219633.63</v>
      </c>
      <c r="BE13" s="2">
        <v>1465773245547.15</v>
      </c>
      <c r="BF13" s="2">
        <v>1500111596236.37</v>
      </c>
      <c r="BG13" s="2">
        <v>1623901496835.79</v>
      </c>
      <c r="BH13" s="2">
        <v>1724845615629.26</v>
      </c>
      <c r="BI13" s="2">
        <v>1651422932447.77</v>
      </c>
      <c r="BJ13" s="2">
        <v>1637895802792.9</v>
      </c>
      <c r="BK13" s="2">
        <v>1798533915091.14</v>
      </c>
    </row>
    <row r="14" ht="15.75" customHeight="1" spans="1:63">
      <c r="A14" s="2" t="s">
        <v>76</v>
      </c>
      <c r="B14" s="2" t="s">
        <v>64</v>
      </c>
      <c r="C14" s="2">
        <v>6.93599265224405</v>
      </c>
      <c r="D14" s="2">
        <v>3.89527253075299</v>
      </c>
      <c r="E14" s="2">
        <v>9.02056828279763</v>
      </c>
      <c r="F14" s="2">
        <v>9.47382471805444</v>
      </c>
      <c r="G14" s="2">
        <v>7.31843358022128</v>
      </c>
      <c r="H14" s="2">
        <v>11.9939566084487</v>
      </c>
      <c r="I14" s="2">
        <v>9.0796065539801</v>
      </c>
      <c r="J14" s="2">
        <v>13.1657682900767</v>
      </c>
      <c r="K14" s="2">
        <v>14.5613666963927</v>
      </c>
      <c r="L14" s="2">
        <v>10.0527348072623</v>
      </c>
      <c r="M14" s="2">
        <v>10.5455135521971</v>
      </c>
      <c r="N14" s="2">
        <v>7.21436072179991</v>
      </c>
      <c r="O14" s="2">
        <v>14.8983226573489</v>
      </c>
      <c r="P14" s="2">
        <v>9.51183543440047</v>
      </c>
      <c r="Q14" s="2">
        <v>7.8399333381073</v>
      </c>
      <c r="R14" s="2">
        <v>13.2214478025627</v>
      </c>
      <c r="S14" s="2">
        <v>12.3359821950185</v>
      </c>
      <c r="T14" s="2">
        <v>10.9529856954848</v>
      </c>
      <c r="U14" s="2">
        <v>8.67122670709715</v>
      </c>
      <c r="V14" s="2">
        <v>-1.64568764044438</v>
      </c>
      <c r="W14" s="2">
        <v>7.24617628510612</v>
      </c>
      <c r="X14" s="2">
        <v>8.33807808691536</v>
      </c>
      <c r="Y14" s="2">
        <v>13.3761744903693</v>
      </c>
      <c r="Z14" s="2">
        <v>10.5516403549853</v>
      </c>
      <c r="AA14" s="2">
        <v>7.83886402174087</v>
      </c>
      <c r="AB14" s="2">
        <v>11.3272611963066</v>
      </c>
      <c r="AC14" s="2">
        <v>12.7236921193269</v>
      </c>
      <c r="AD14" s="2">
        <v>11.9877155593824</v>
      </c>
      <c r="AE14" s="2">
        <v>7.07289360531416</v>
      </c>
      <c r="AF14" s="2">
        <v>9.8775525016936</v>
      </c>
      <c r="AG14" s="2">
        <v>10.7780561268967</v>
      </c>
      <c r="AH14" s="2">
        <v>6.19864279836374</v>
      </c>
      <c r="AI14" s="2">
        <v>6.87747412868558</v>
      </c>
      <c r="AJ14" s="2">
        <v>9.26866633778376</v>
      </c>
      <c r="AK14" s="2">
        <v>9.61456539319965</v>
      </c>
      <c r="AL14" s="2">
        <v>7.89070332600667</v>
      </c>
      <c r="AM14" s="2">
        <v>6.17055242658977</v>
      </c>
      <c r="AN14" s="2">
        <v>-5.12944816520964</v>
      </c>
      <c r="AO14" s="2">
        <v>11.4669424267425</v>
      </c>
      <c r="AP14" s="2">
        <v>9.06083332508534</v>
      </c>
      <c r="AQ14" s="2">
        <v>4.85239957151281</v>
      </c>
      <c r="AR14" s="2">
        <v>7.72514267547173</v>
      </c>
      <c r="AS14" s="2">
        <v>3.14729119373409</v>
      </c>
      <c r="AT14" s="2">
        <v>5.19739136324382</v>
      </c>
      <c r="AU14" s="2">
        <v>4.30854271411236</v>
      </c>
      <c r="AV14" s="2">
        <v>5.26432659466724</v>
      </c>
      <c r="AW14" s="2">
        <v>5.79954841503216</v>
      </c>
      <c r="AX14" s="2">
        <v>3.01298487281167</v>
      </c>
      <c r="AY14" s="2">
        <v>0.792698989518186</v>
      </c>
      <c r="AZ14" s="2">
        <v>6.80482491783671</v>
      </c>
      <c r="BA14" s="2">
        <v>3.68566778212526</v>
      </c>
      <c r="BB14" s="2">
        <v>2.40253099246186</v>
      </c>
      <c r="BC14" s="2">
        <v>3.16470863647184</v>
      </c>
      <c r="BD14" s="2">
        <v>3.2024537945736</v>
      </c>
      <c r="BE14" s="2">
        <v>2.80910326824133</v>
      </c>
      <c r="BF14" s="2">
        <v>2.94688171508626</v>
      </c>
      <c r="BG14" s="2">
        <v>3.15963574012777</v>
      </c>
      <c r="BH14" s="2">
        <v>2.90740377377135</v>
      </c>
      <c r="BI14" s="2">
        <v>2.24397786011012</v>
      </c>
      <c r="BJ14" s="2">
        <v>-0.852031428863825</v>
      </c>
      <c r="BK14" s="2">
        <v>4.02115847345807</v>
      </c>
    </row>
    <row r="15" ht="15.75" customHeight="1" spans="1:63">
      <c r="A15" s="2" t="s">
        <v>77</v>
      </c>
      <c r="B15" s="2">
        <v>7.96556575482593</v>
      </c>
      <c r="C15" s="2">
        <v>8.19565288254092</v>
      </c>
      <c r="D15" s="2">
        <v>6.61831097492388</v>
      </c>
      <c r="E15" s="2">
        <v>20.6916473186477</v>
      </c>
      <c r="F15" s="2">
        <v>29.4628314500798</v>
      </c>
      <c r="G15" s="2">
        <v>13.5481947104654</v>
      </c>
      <c r="H15" s="2">
        <v>11.261384877581</v>
      </c>
      <c r="I15" s="2">
        <v>10.8824400571964</v>
      </c>
      <c r="J15" s="2">
        <v>10.771821396935</v>
      </c>
      <c r="K15" s="2">
        <v>12.3895647111187</v>
      </c>
      <c r="L15" s="2">
        <v>15.9503423646946</v>
      </c>
      <c r="M15" s="2">
        <v>13.5117023313079</v>
      </c>
      <c r="N15" s="2">
        <v>11.6889866806844</v>
      </c>
      <c r="O15" s="2">
        <v>3.2210290469233</v>
      </c>
      <c r="P15" s="2">
        <v>24.3041995402396</v>
      </c>
      <c r="Q15" s="2">
        <v>25.2492564056733</v>
      </c>
      <c r="R15" s="2">
        <v>15.3273205213193</v>
      </c>
      <c r="S15" s="2">
        <v>10.0966653313388</v>
      </c>
      <c r="T15" s="2">
        <v>14.4602850195024</v>
      </c>
      <c r="U15" s="2">
        <v>18.3234963421791</v>
      </c>
      <c r="V15" s="2">
        <v>28.6976086362017</v>
      </c>
      <c r="W15" s="2">
        <v>21.3516402540001</v>
      </c>
      <c r="X15" s="2">
        <v>7.19084664006864</v>
      </c>
      <c r="Y15" s="2">
        <v>3.42061419498925</v>
      </c>
      <c r="Z15" s="2">
        <v>2.27395640001855</v>
      </c>
      <c r="AA15" s="2">
        <v>2.45910879215278</v>
      </c>
      <c r="AB15" s="2">
        <v>2.74998096063353</v>
      </c>
      <c r="AC15" s="2">
        <v>3.04966077087427</v>
      </c>
      <c r="AD15" s="2">
        <v>7.14609773721606</v>
      </c>
      <c r="AE15" s="2">
        <v>5.70016544561398</v>
      </c>
      <c r="AF15" s="2">
        <v>8.57327225728686</v>
      </c>
      <c r="AG15" s="2">
        <v>9.33279048161486</v>
      </c>
      <c r="AH15" s="2">
        <v>6.21328146355184</v>
      </c>
      <c r="AI15" s="2">
        <v>4.80099660215357</v>
      </c>
      <c r="AJ15" s="2">
        <v>6.26585950039683</v>
      </c>
      <c r="AK15" s="2">
        <v>4.48074108557248</v>
      </c>
      <c r="AL15" s="2">
        <v>4.92454354292748</v>
      </c>
      <c r="AM15" s="2">
        <v>4.43893184574636</v>
      </c>
      <c r="AN15" s="2">
        <v>7.51358008079306</v>
      </c>
      <c r="AO15" s="2">
        <v>0.812957254446379</v>
      </c>
      <c r="AP15" s="2">
        <v>2.25916580080153</v>
      </c>
      <c r="AQ15" s="2">
        <v>4.06657587897791</v>
      </c>
      <c r="AR15" s="2">
        <v>2.76226210296605</v>
      </c>
      <c r="AS15" s="2">
        <v>3.51487451459936</v>
      </c>
      <c r="AT15" s="2">
        <v>3.59066298882577</v>
      </c>
      <c r="AU15" s="2">
        <v>2.75379162735036</v>
      </c>
      <c r="AV15" s="2">
        <v>2.24234028518923</v>
      </c>
      <c r="AW15" s="2">
        <v>2.53457382137933</v>
      </c>
      <c r="AX15" s="2">
        <v>4.6738965553341</v>
      </c>
      <c r="AY15" s="2">
        <v>2.75649654493925</v>
      </c>
      <c r="AZ15" s="2">
        <v>2.93928652655687</v>
      </c>
      <c r="BA15" s="2">
        <v>4.02596500436097</v>
      </c>
      <c r="BB15" s="2">
        <v>2.18707104433313</v>
      </c>
      <c r="BC15" s="2">
        <v>1.30134754547411</v>
      </c>
      <c r="BD15" s="2">
        <v>1.27477446401322</v>
      </c>
      <c r="BE15" s="2">
        <v>0.706331772455739</v>
      </c>
      <c r="BF15" s="2">
        <v>0.97168573991219</v>
      </c>
      <c r="BG15" s="2">
        <v>1.94433230786365</v>
      </c>
      <c r="BH15" s="2">
        <v>1.47583935002643</v>
      </c>
      <c r="BI15" s="2">
        <v>0.383000303608079</v>
      </c>
      <c r="BJ15" s="2">
        <v>0.537288023411772</v>
      </c>
      <c r="BK15" s="2">
        <v>2.49833333333334</v>
      </c>
    </row>
    <row r="16" ht="15.75" customHeight="1" spans="1:63">
      <c r="A16" s="2" t="s">
        <v>78</v>
      </c>
      <c r="B16" s="2" t="s">
        <v>64</v>
      </c>
      <c r="C16" s="2">
        <v>12.9120452623061</v>
      </c>
      <c r="D16" s="2">
        <v>16.7234803310093</v>
      </c>
      <c r="E16" s="2">
        <v>30.0046516124464</v>
      </c>
      <c r="F16" s="2">
        <v>30.3020718866228</v>
      </c>
      <c r="G16" s="2">
        <v>4.73373590386763</v>
      </c>
      <c r="H16" s="2">
        <v>14.494951550443</v>
      </c>
      <c r="I16" s="2">
        <v>12.9641053251663</v>
      </c>
      <c r="J16" s="2">
        <v>13.8797425768024</v>
      </c>
      <c r="K16" s="2">
        <v>14.0893731083828</v>
      </c>
      <c r="L16" s="2">
        <v>14.845723817197</v>
      </c>
      <c r="M16" s="2">
        <v>11.2075818733564</v>
      </c>
      <c r="N16" s="2">
        <v>15.7804011989787</v>
      </c>
      <c r="O16" s="2">
        <v>12.7211641620903</v>
      </c>
      <c r="P16" s="2">
        <v>30.5953697699091</v>
      </c>
      <c r="Q16" s="2">
        <v>23.6822668576014</v>
      </c>
      <c r="R16" s="2">
        <v>21.2369312962486</v>
      </c>
      <c r="S16" s="2">
        <v>14.4538968450507</v>
      </c>
      <c r="T16" s="2">
        <v>21.8357285205065</v>
      </c>
      <c r="U16" s="2">
        <v>18.5347204867413</v>
      </c>
      <c r="V16" s="2">
        <v>24.6509963131763</v>
      </c>
      <c r="W16" s="2">
        <v>16.585783368217</v>
      </c>
      <c r="X16" s="2">
        <v>6.45829566849075</v>
      </c>
      <c r="Y16" s="2">
        <v>4.82028558506012</v>
      </c>
      <c r="Z16" s="2">
        <v>4.42130022868379</v>
      </c>
      <c r="AA16" s="2">
        <v>3.98543544625214</v>
      </c>
      <c r="AB16" s="2">
        <v>4.96718010956681</v>
      </c>
      <c r="AC16" s="2">
        <v>4.83110780905717</v>
      </c>
      <c r="AD16" s="2">
        <v>7.12330844241802</v>
      </c>
      <c r="AE16" s="2">
        <v>6.06512584651017</v>
      </c>
      <c r="AF16" s="2">
        <v>10.0874657380898</v>
      </c>
      <c r="AG16" s="2">
        <v>9.14103327577023</v>
      </c>
      <c r="AH16" s="2">
        <v>7.77796412307066</v>
      </c>
      <c r="AI16" s="2">
        <v>6.25452282376592</v>
      </c>
      <c r="AJ16" s="2">
        <v>8.15895865164057</v>
      </c>
      <c r="AK16" s="2">
        <v>7.02456165565981</v>
      </c>
      <c r="AL16" s="2">
        <v>4.11067476454059</v>
      </c>
      <c r="AM16" s="2">
        <v>4.00328576264543</v>
      </c>
      <c r="AN16" s="2">
        <v>4.47592317611709</v>
      </c>
      <c r="AO16" s="2">
        <v>-1.22983539023988</v>
      </c>
      <c r="AP16" s="2">
        <v>1.02176500548737</v>
      </c>
      <c r="AQ16" s="2">
        <v>3.47849914716076</v>
      </c>
      <c r="AR16" s="2">
        <v>3.03313964628073</v>
      </c>
      <c r="AS16" s="2">
        <v>3.44999346268816</v>
      </c>
      <c r="AT16" s="2">
        <v>3.12788028772735</v>
      </c>
      <c r="AU16" s="2">
        <v>1.041401491649</v>
      </c>
      <c r="AV16" s="2">
        <v>-0.223195612442552</v>
      </c>
      <c r="AW16" s="2">
        <v>2.41919594427836</v>
      </c>
      <c r="AX16" s="2">
        <v>2.8263023010858</v>
      </c>
      <c r="AY16" s="2">
        <v>3.60864412572843</v>
      </c>
      <c r="AZ16" s="2">
        <v>2.73749683726491</v>
      </c>
      <c r="BA16" s="2">
        <v>1.2818638059201</v>
      </c>
      <c r="BB16" s="2">
        <v>1.2518081696316</v>
      </c>
      <c r="BC16" s="2">
        <v>1.01854380505277</v>
      </c>
      <c r="BD16" s="2">
        <v>0.906896750615815</v>
      </c>
      <c r="BE16" s="2">
        <v>3.18559596664953</v>
      </c>
      <c r="BF16" s="2">
        <v>1.98603850545349</v>
      </c>
      <c r="BG16" s="2">
        <v>2.22278138152841</v>
      </c>
      <c r="BH16" s="2">
        <v>0.482948983102617</v>
      </c>
      <c r="BI16" s="2">
        <v>-0.839325308149668</v>
      </c>
      <c r="BJ16" s="2">
        <v>1.3129090997795</v>
      </c>
      <c r="BK16" s="2">
        <v>2.3154093883353</v>
      </c>
    </row>
    <row r="17" ht="15.75" customHeight="1" spans="1:63">
      <c r="A17" s="2" t="s">
        <v>79</v>
      </c>
      <c r="B17" s="2" t="s">
        <v>64</v>
      </c>
      <c r="C17" s="2">
        <v>45.9117938553023</v>
      </c>
      <c r="D17" s="2">
        <v>25.3111127283313</v>
      </c>
      <c r="E17" s="2">
        <v>7.29426795981184</v>
      </c>
      <c r="F17" s="2">
        <v>14.8019846639603</v>
      </c>
      <c r="G17" s="2">
        <v>52.6112307281271</v>
      </c>
      <c r="H17" s="2">
        <v>61.6579990731682</v>
      </c>
      <c r="I17" s="2">
        <v>61.7436838283071</v>
      </c>
      <c r="J17" s="2">
        <v>72.3743806665564</v>
      </c>
      <c r="K17" s="2">
        <v>60.9847325104761</v>
      </c>
      <c r="L17" s="2">
        <v>27.4228641907322</v>
      </c>
      <c r="M17" s="2">
        <v>20.844481176945</v>
      </c>
      <c r="N17" s="2">
        <v>33.8150278361538</v>
      </c>
      <c r="O17" s="2">
        <v>36.4156287496918</v>
      </c>
      <c r="P17" s="2">
        <v>24.0366520354079</v>
      </c>
      <c r="Q17" s="2">
        <v>28.2316303684103</v>
      </c>
      <c r="R17" s="2">
        <v>33.4846556042679</v>
      </c>
      <c r="S17" s="2">
        <v>39.7057634406556</v>
      </c>
      <c r="T17" s="2">
        <v>34.9710264336979</v>
      </c>
      <c r="U17" s="2">
        <v>24.584449015782</v>
      </c>
      <c r="V17" s="2">
        <v>26.8946449831137</v>
      </c>
      <c r="W17" s="2">
        <v>25.024951234398</v>
      </c>
      <c r="X17" s="2">
        <v>27.0114139385714</v>
      </c>
      <c r="Y17" s="2">
        <v>15.2426623526693</v>
      </c>
      <c r="Z17" s="2">
        <v>7.70529245409281</v>
      </c>
      <c r="AA17" s="2">
        <v>15.6229888146726</v>
      </c>
      <c r="AB17" s="2">
        <v>18.4410262370503</v>
      </c>
      <c r="AC17" s="2">
        <v>19.0537837683663</v>
      </c>
      <c r="AD17" s="2">
        <v>21.4985768212406</v>
      </c>
      <c r="AE17" s="2">
        <v>19.8164534355775</v>
      </c>
      <c r="AF17" s="2">
        <v>17.1741698553492</v>
      </c>
      <c r="AG17" s="2">
        <v>21.8874213149947</v>
      </c>
      <c r="AH17" s="2">
        <v>14.9415254257527</v>
      </c>
      <c r="AI17" s="2">
        <v>16.5807350400535</v>
      </c>
      <c r="AJ17" s="2">
        <v>18.6773909254307</v>
      </c>
      <c r="AK17" s="2">
        <v>15.5931841953706</v>
      </c>
      <c r="AL17" s="2">
        <v>15.8277442341608</v>
      </c>
      <c r="AM17" s="2">
        <v>14.1437236837087</v>
      </c>
      <c r="AN17" s="2">
        <v>27.0261851359618</v>
      </c>
      <c r="AO17" s="2">
        <v>27.3766401341697</v>
      </c>
      <c r="AP17" s="2">
        <v>25.4257746478018</v>
      </c>
      <c r="AQ17" s="2">
        <v>85.2030807974552</v>
      </c>
      <c r="AR17" s="2">
        <v>13.9998911970542</v>
      </c>
      <c r="AS17" s="2">
        <v>2.98069024193587</v>
      </c>
      <c r="AT17" s="2">
        <v>6.30831998688382</v>
      </c>
      <c r="AU17" s="2">
        <v>6.98905937684345</v>
      </c>
      <c r="AV17" s="2">
        <v>12.5129608596578</v>
      </c>
      <c r="AW17" s="2">
        <v>10.8199645314506</v>
      </c>
      <c r="AX17" s="2">
        <v>11.9562036963622</v>
      </c>
      <c r="AY17" s="2">
        <v>9.88594854042114</v>
      </c>
      <c r="AZ17" s="2">
        <v>5.97887647571808</v>
      </c>
      <c r="BA17" s="2">
        <v>5.4758619616047</v>
      </c>
      <c r="BB17" s="2">
        <v>4.8064654842376</v>
      </c>
      <c r="BC17" s="2">
        <v>4.63889133228525</v>
      </c>
      <c r="BD17" s="2">
        <v>8.14449306578048</v>
      </c>
      <c r="BE17" s="2">
        <v>8.19074818640474</v>
      </c>
      <c r="BF17" s="2">
        <v>7.1231560157317</v>
      </c>
      <c r="BG17" s="2">
        <v>5.10474089994852</v>
      </c>
      <c r="BH17" s="2">
        <v>6.71877383152575</v>
      </c>
      <c r="BI17" s="2">
        <v>7.89698535417928</v>
      </c>
      <c r="BJ17" s="2">
        <v>9.82376218361547</v>
      </c>
      <c r="BK17" s="2">
        <v>9.82376218361547</v>
      </c>
    </row>
    <row r="18" ht="15.75" customHeight="1" spans="1:63">
      <c r="A18" s="2" t="s">
        <v>80</v>
      </c>
      <c r="B18" s="2">
        <v>2.85040374108461</v>
      </c>
      <c r="C18" s="2">
        <v>1.59546606836639</v>
      </c>
      <c r="D18" s="2">
        <v>2.35613656001923</v>
      </c>
      <c r="E18" s="2">
        <v>3.24329079785124</v>
      </c>
      <c r="F18" s="2">
        <v>2.18204556679619</v>
      </c>
      <c r="G18" s="2">
        <v>2.49173258853101</v>
      </c>
      <c r="H18" s="2">
        <v>2.3593324241267</v>
      </c>
      <c r="I18" s="2">
        <v>2.63212775695412</v>
      </c>
      <c r="J18" s="2">
        <v>4.03800795096673</v>
      </c>
      <c r="K18" s="2">
        <v>4.42197477478509</v>
      </c>
      <c r="L18" s="2">
        <v>4.73948127082453</v>
      </c>
      <c r="M18" s="2">
        <v>7.13806192467533</v>
      </c>
      <c r="N18" s="2">
        <v>6.97309426796633</v>
      </c>
      <c r="O18" s="2">
        <v>5.5421191910986</v>
      </c>
      <c r="P18" s="2">
        <v>20.3979745373944</v>
      </c>
      <c r="Q18" s="2">
        <v>8.1665796551817</v>
      </c>
      <c r="R18" s="2">
        <v>4.3763721851077</v>
      </c>
      <c r="S18" s="2">
        <v>4.0573482693179</v>
      </c>
      <c r="T18" s="2">
        <v>5.79661780992844</v>
      </c>
      <c r="U18" s="2">
        <v>6.56150964023133</v>
      </c>
      <c r="V18" s="2">
        <v>6.65467772173184</v>
      </c>
      <c r="W18" s="2">
        <v>8.21234313676467</v>
      </c>
      <c r="X18" s="2">
        <v>9.24205707702768</v>
      </c>
      <c r="Y18" s="2">
        <v>12.0062942343994</v>
      </c>
      <c r="Z18" s="2">
        <v>10.7594145090568</v>
      </c>
      <c r="AA18" s="2">
        <v>11.0487429248939</v>
      </c>
      <c r="AB18" s="2">
        <v>11.1470375426372</v>
      </c>
      <c r="AC18" s="2">
        <v>13.0982444523283</v>
      </c>
      <c r="AD18" s="2">
        <v>5.36188578969695</v>
      </c>
      <c r="AE18" s="2">
        <v>5.69213249977213</v>
      </c>
      <c r="AF18" s="2">
        <v>6.50821416670234</v>
      </c>
      <c r="AG18" s="2">
        <v>8.2662871998295</v>
      </c>
      <c r="AH18" s="2">
        <v>7.15723284625406</v>
      </c>
      <c r="AI18" s="2">
        <v>6.86852077299317</v>
      </c>
      <c r="AJ18" s="2">
        <v>6.43375700324523</v>
      </c>
      <c r="AK18" s="2">
        <v>6.08457211559903</v>
      </c>
      <c r="AL18" s="2">
        <v>6.48916565085605</v>
      </c>
      <c r="AM18" s="2">
        <v>10.4545296469853</v>
      </c>
      <c r="AN18" s="2">
        <v>3.54091991040662</v>
      </c>
      <c r="AO18" s="2">
        <v>3.73763809041372</v>
      </c>
      <c r="AP18" s="2">
        <v>3.79445257329149</v>
      </c>
      <c r="AQ18" s="2">
        <v>5.7599042211166</v>
      </c>
      <c r="AR18" s="2">
        <v>5.73717206257457</v>
      </c>
      <c r="AS18" s="2">
        <v>4.84757331137966</v>
      </c>
      <c r="AT18" s="2">
        <v>4.18476261037429</v>
      </c>
      <c r="AU18" s="2">
        <v>4.7370470574928</v>
      </c>
      <c r="AV18" s="2">
        <v>5.03319880529577</v>
      </c>
      <c r="AW18" s="2">
        <v>5.22056803689239</v>
      </c>
      <c r="AX18" s="2">
        <v>6.41968058272576</v>
      </c>
      <c r="AY18" s="2">
        <v>4.53726335455961</v>
      </c>
      <c r="AZ18" s="2">
        <v>4.91665531137869</v>
      </c>
      <c r="BA18" s="2">
        <v>5.14872662929383</v>
      </c>
      <c r="BB18" s="2">
        <v>4.97232096017335</v>
      </c>
      <c r="BC18" s="2">
        <v>5.0749676988176</v>
      </c>
      <c r="BD18" s="2">
        <v>5.43706368939212</v>
      </c>
      <c r="BE18" s="2">
        <v>5.41792474953034</v>
      </c>
      <c r="BF18" s="2">
        <v>5.60474690810913</v>
      </c>
      <c r="BG18" s="2">
        <v>5.75715454391201</v>
      </c>
      <c r="BH18" s="2">
        <v>6.08749114533444</v>
      </c>
      <c r="BI18" s="2">
        <v>6.11562626577418</v>
      </c>
      <c r="BJ18" s="2">
        <v>6.1135085069228</v>
      </c>
      <c r="BK18" s="2">
        <v>6.1135085069228</v>
      </c>
    </row>
    <row r="19" ht="15.75" customHeight="1" spans="1:63">
      <c r="A19" s="3" t="s">
        <v>81</v>
      </c>
      <c r="B19" s="2" t="e">
        <f>SUM(#REF!)/5</f>
        <v>#REF!</v>
      </c>
      <c r="C19" s="2" t="e">
        <f>SUM(#REF!)/5</f>
        <v>#REF!</v>
      </c>
      <c r="D19" s="2">
        <f>SUM(A20:D20)/5</f>
        <v>0</v>
      </c>
      <c r="E19" s="2">
        <f t="shared" ref="E19:BK19" si="1">SUM(A20:E20)/5</f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0</v>
      </c>
      <c r="L19" s="2">
        <f t="shared" si="1"/>
        <v>0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0</v>
      </c>
      <c r="T19" s="2">
        <f t="shared" si="1"/>
        <v>0</v>
      </c>
      <c r="U19" s="2">
        <f t="shared" si="1"/>
        <v>0</v>
      </c>
      <c r="V19" s="2">
        <f t="shared" si="1"/>
        <v>0</v>
      </c>
      <c r="W19" s="2">
        <f t="shared" si="1"/>
        <v>0</v>
      </c>
      <c r="X19" s="2">
        <f t="shared" si="1"/>
        <v>0</v>
      </c>
      <c r="Y19" s="2">
        <f t="shared" si="1"/>
        <v>0</v>
      </c>
      <c r="Z19" s="2">
        <f t="shared" si="1"/>
        <v>0</v>
      </c>
      <c r="AA19" s="2">
        <f t="shared" si="1"/>
        <v>0</v>
      </c>
      <c r="AB19" s="2">
        <f t="shared" si="1"/>
        <v>0</v>
      </c>
      <c r="AC19" s="2">
        <f t="shared" si="1"/>
        <v>0</v>
      </c>
      <c r="AD19" s="2">
        <f t="shared" si="1"/>
        <v>0</v>
      </c>
      <c r="AE19" s="2">
        <f t="shared" si="1"/>
        <v>0</v>
      </c>
      <c r="AF19" s="2">
        <f t="shared" si="1"/>
        <v>26.5536759772342</v>
      </c>
      <c r="AG19" s="2">
        <f t="shared" si="1"/>
        <v>54.719010628478</v>
      </c>
      <c r="AH19" s="2">
        <f t="shared" si="1"/>
        <v>81.016438642585</v>
      </c>
      <c r="AI19" s="2">
        <f t="shared" si="1"/>
        <v>107.298120695187</v>
      </c>
      <c r="AJ19" s="2">
        <f t="shared" si="1"/>
        <v>134.557082766277</v>
      </c>
      <c r="AK19" s="2">
        <f t="shared" si="1"/>
        <v>138.555027438987</v>
      </c>
      <c r="AL19" s="2">
        <f t="shared" si="1"/>
        <v>143.276627975522</v>
      </c>
      <c r="AM19" s="2">
        <f t="shared" si="1"/>
        <v>146.30891815439</v>
      </c>
      <c r="AN19" s="2">
        <f t="shared" si="1"/>
        <v>139.606126921642</v>
      </c>
      <c r="AO19" s="2">
        <f t="shared" si="1"/>
        <v>132.204899539754</v>
      </c>
      <c r="AP19" s="2">
        <f t="shared" si="1"/>
        <v>122.599653704629</v>
      </c>
      <c r="AQ19" s="2">
        <f t="shared" si="1"/>
        <v>109.406677739484</v>
      </c>
      <c r="AR19" s="2">
        <f t="shared" si="1"/>
        <v>100.966068703795</v>
      </c>
      <c r="AS19" s="2">
        <f t="shared" si="1"/>
        <v>102.008665469386</v>
      </c>
      <c r="AT19" s="2">
        <f t="shared" si="1"/>
        <v>103.599249993887</v>
      </c>
      <c r="AU19" s="2">
        <f t="shared" si="1"/>
        <v>108.056196842521</v>
      </c>
      <c r="AV19" s="2">
        <f t="shared" si="1"/>
        <v>115.582637722891</v>
      </c>
      <c r="AW19" s="2">
        <f t="shared" si="1"/>
        <v>122.122545279678</v>
      </c>
      <c r="AX19" s="2">
        <f t="shared" si="1"/>
        <v>123.129460471422</v>
      </c>
      <c r="AY19" s="2">
        <f t="shared" si="1"/>
        <v>120.00395229526</v>
      </c>
      <c r="AZ19" s="2">
        <f t="shared" si="1"/>
        <v>114.600630631808</v>
      </c>
      <c r="BA19" s="2">
        <f t="shared" si="1"/>
        <v>106.878490966934</v>
      </c>
      <c r="BB19" s="2">
        <f t="shared" si="1"/>
        <v>100.474870159525</v>
      </c>
      <c r="BC19" s="2">
        <f t="shared" si="1"/>
        <v>102.651855262926</v>
      </c>
      <c r="BD19" s="2">
        <f t="shared" si="1"/>
        <v>111.233804999014</v>
      </c>
      <c r="BE19" s="2">
        <f t="shared" si="1"/>
        <v>119.644579678124</v>
      </c>
      <c r="BF19" s="2">
        <f t="shared" si="1"/>
        <v>127.957408879817</v>
      </c>
      <c r="BG19" s="2">
        <f t="shared" si="1"/>
        <v>135.547346555982</v>
      </c>
      <c r="BH19" s="2">
        <f t="shared" si="1"/>
        <v>142.340556987767</v>
      </c>
      <c r="BI19" s="2">
        <f t="shared" si="1"/>
        <v>144.960380127448</v>
      </c>
      <c r="BJ19" s="2">
        <f t="shared" si="1"/>
        <v>143.946425057619</v>
      </c>
      <c r="BK19" s="2">
        <f t="shared" si="1"/>
        <v>143.930263750383</v>
      </c>
    </row>
    <row r="20" ht="15.75" customHeight="1" spans="1:63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>
        <v>132.768379886171</v>
      </c>
      <c r="AG20" s="2">
        <v>140.826673256219</v>
      </c>
      <c r="AH20" s="2">
        <v>131.487140070535</v>
      </c>
      <c r="AI20" s="2">
        <v>131.408410263011</v>
      </c>
      <c r="AJ20" s="2">
        <v>136.294810355451</v>
      </c>
      <c r="AK20" s="2">
        <v>152.758103249717</v>
      </c>
      <c r="AL20" s="2">
        <v>164.434675938897</v>
      </c>
      <c r="AM20" s="2">
        <v>146.648590964874</v>
      </c>
      <c r="AN20" s="2">
        <v>97.894454099271</v>
      </c>
      <c r="AO20" s="2">
        <v>99.2886734460101</v>
      </c>
      <c r="AP20" s="2">
        <v>104.731874074094</v>
      </c>
      <c r="AQ20" s="2">
        <v>98.4697961131721</v>
      </c>
      <c r="AR20" s="2">
        <v>104.445545786428</v>
      </c>
      <c r="AS20" s="2">
        <v>103.107437927225</v>
      </c>
      <c r="AT20" s="2">
        <v>107.241596068515</v>
      </c>
      <c r="AU20" s="2">
        <v>127.016608317263</v>
      </c>
      <c r="AV20" s="2">
        <v>136.102000515023</v>
      </c>
      <c r="AW20" s="2">
        <v>137.145083570365</v>
      </c>
      <c r="AX20" s="2">
        <v>108.142013885944</v>
      </c>
      <c r="AY20" s="2">
        <v>91.6140551877063</v>
      </c>
      <c r="AZ20" s="2">
        <v>100</v>
      </c>
      <c r="BA20" s="2">
        <v>97.4913021906562</v>
      </c>
      <c r="BB20" s="2">
        <v>105.126979533317</v>
      </c>
      <c r="BC20" s="2">
        <v>119.02693940295</v>
      </c>
      <c r="BD20" s="2">
        <v>134.523803868149</v>
      </c>
      <c r="BE20" s="2">
        <v>142.053873395547</v>
      </c>
      <c r="BF20" s="2">
        <v>139.055448199124</v>
      </c>
      <c r="BG20" s="2">
        <v>143.076667914139</v>
      </c>
      <c r="BH20" s="2">
        <v>152.992991561875</v>
      </c>
      <c r="BI20" s="2">
        <v>147.622919566554</v>
      </c>
      <c r="BJ20" s="2">
        <v>136.984098046403</v>
      </c>
      <c r="BK20" s="2">
        <v>138.974641662944</v>
      </c>
    </row>
    <row r="21" ht="15.75" customHeight="1" spans="1:63">
      <c r="A21" s="2" t="s">
        <v>83</v>
      </c>
      <c r="B21" s="2">
        <v>14.2359721444009</v>
      </c>
      <c r="C21" s="2">
        <v>13.2752162816136</v>
      </c>
      <c r="D21" s="2">
        <v>13.5652982014978</v>
      </c>
      <c r="E21" s="2">
        <v>10.5353492498168</v>
      </c>
      <c r="F21" s="2">
        <v>8.20760328790828</v>
      </c>
      <c r="G21" s="2">
        <v>8.950071566894</v>
      </c>
      <c r="H21" s="2">
        <v>9.67760090800792</v>
      </c>
      <c r="I21" s="2">
        <v>9.87195688250788</v>
      </c>
      <c r="J21" s="2">
        <v>10.1529919073779</v>
      </c>
      <c r="K21" s="2">
        <v>9.91792683918903</v>
      </c>
      <c r="L21" s="2">
        <v>9.89415719087463</v>
      </c>
      <c r="M21" s="2">
        <v>10.1803374054683</v>
      </c>
      <c r="N21" s="2">
        <v>10.4693394568503</v>
      </c>
      <c r="O21" s="2">
        <v>8.88317985273099</v>
      </c>
      <c r="P21" s="2">
        <v>9.60531309297913</v>
      </c>
      <c r="Q21" s="2">
        <v>11.0901399901362</v>
      </c>
      <c r="R21" s="2">
        <v>10.8050964568017</v>
      </c>
      <c r="S21" s="2">
        <v>10.6872813452206</v>
      </c>
      <c r="T21" s="2">
        <v>9.91194418493709</v>
      </c>
      <c r="U21" s="2">
        <v>9.82985775701108</v>
      </c>
      <c r="V21" s="2">
        <v>11.9055710369514</v>
      </c>
      <c r="W21" s="2">
        <v>12.0717216497751</v>
      </c>
      <c r="X21" s="2">
        <v>11.7830347760209</v>
      </c>
      <c r="Y21" s="2">
        <v>11.1177862547205</v>
      </c>
      <c r="Z21" s="2">
        <v>10.5539671693941</v>
      </c>
      <c r="AA21" s="2">
        <v>10.6165118002217</v>
      </c>
      <c r="AB21" s="2">
        <v>10.2642306026656</v>
      </c>
      <c r="AC21" s="2">
        <v>9.98489701539387</v>
      </c>
      <c r="AD21" s="2">
        <v>9.91508595859987</v>
      </c>
      <c r="AE21" s="2">
        <v>10.7556733400964</v>
      </c>
      <c r="AF21" s="2">
        <v>10.9735824671588</v>
      </c>
      <c r="AG21" s="2">
        <v>10.7527968159168</v>
      </c>
      <c r="AH21" s="2">
        <v>11.0605719951805</v>
      </c>
      <c r="AI21" s="2">
        <v>10.748956235665</v>
      </c>
      <c r="AJ21" s="2">
        <v>10.275484075691</v>
      </c>
      <c r="AK21" s="2">
        <v>10.0393648532869</v>
      </c>
      <c r="AL21" s="2">
        <v>10.3898352839936</v>
      </c>
      <c r="AM21" s="2">
        <v>10.2102797444584</v>
      </c>
      <c r="AN21" s="2">
        <v>11.4030073231347</v>
      </c>
      <c r="AO21" s="2">
        <v>11.0764337994735</v>
      </c>
      <c r="AP21" s="2">
        <v>10.9000077343983</v>
      </c>
      <c r="AQ21" s="2">
        <v>11.7550489638714</v>
      </c>
      <c r="AR21" s="2">
        <v>11.741640206779</v>
      </c>
      <c r="AS21" s="2">
        <v>12.1520483898897</v>
      </c>
      <c r="AT21" s="2">
        <v>12.387323224273</v>
      </c>
      <c r="AU21" s="2">
        <v>12.8622573470846</v>
      </c>
      <c r="AV21" s="2">
        <v>13.3706443357533</v>
      </c>
      <c r="AW21" s="2">
        <v>13.4428696211902</v>
      </c>
      <c r="AX21" s="2">
        <v>14.0485688776759</v>
      </c>
      <c r="AY21" s="2">
        <v>14.6606327784091</v>
      </c>
      <c r="AZ21" s="2">
        <v>14.2048320776355</v>
      </c>
      <c r="BA21" s="2">
        <v>14.3726584614481</v>
      </c>
      <c r="BB21" s="2">
        <v>14.6858638852522</v>
      </c>
      <c r="BC21" s="2">
        <v>14.9765418097358</v>
      </c>
      <c r="BD21" s="2">
        <v>15.2252223373693</v>
      </c>
      <c r="BE21" s="2">
        <v>15.0835297322035</v>
      </c>
      <c r="BF21" s="2">
        <v>15.2400223440118</v>
      </c>
      <c r="BG21" s="2">
        <v>15.4189724650817</v>
      </c>
      <c r="BH21" s="2">
        <v>16.0517273115489</v>
      </c>
      <c r="BI21" s="2">
        <v>17.0778656523485</v>
      </c>
      <c r="BJ21" s="2">
        <v>18.0597504883733</v>
      </c>
      <c r="BK21" s="2">
        <v>18.2110428269432</v>
      </c>
    </row>
    <row r="22" ht="15.75" customHeight="1" spans="1:63">
      <c r="A22" s="2" t="s">
        <v>84</v>
      </c>
      <c r="B22" s="2">
        <v>445149925.227486</v>
      </c>
      <c r="C22" s="2">
        <v>283834116.508215</v>
      </c>
      <c r="D22" s="2">
        <v>389386113.023512</v>
      </c>
      <c r="E22" s="2">
        <v>540079000.303847</v>
      </c>
      <c r="F22" s="2">
        <v>400428532.882791</v>
      </c>
      <c r="G22" s="2">
        <v>475788288.288288</v>
      </c>
      <c r="H22" s="2">
        <v>800656003.537997</v>
      </c>
      <c r="I22" s="2">
        <v>1073266301.93701</v>
      </c>
      <c r="J22" s="2">
        <v>1594180372.31159</v>
      </c>
      <c r="K22" s="2">
        <v>2043170460.85508</v>
      </c>
      <c r="L22" s="2">
        <v>2327730551.26224</v>
      </c>
      <c r="M22" s="2">
        <v>2313409189.11134</v>
      </c>
      <c r="N22" s="2">
        <v>2330423273.68984</v>
      </c>
      <c r="O22" s="2">
        <v>3375175738.10002</v>
      </c>
      <c r="P22" s="2">
        <v>5318565035.72576</v>
      </c>
      <c r="Q22" s="2">
        <v>5932231404.95868</v>
      </c>
      <c r="R22" s="2">
        <v>7890082644.6281</v>
      </c>
      <c r="S22" s="2">
        <v>11263016528.9256</v>
      </c>
      <c r="T22" s="2">
        <v>17428512396.6942</v>
      </c>
      <c r="U22" s="2">
        <v>23079338842.9752</v>
      </c>
      <c r="V22" s="2">
        <v>21499102777.2747</v>
      </c>
      <c r="W22" s="2">
        <v>21184676152.2987</v>
      </c>
      <c r="X22" s="2">
        <v>23273923510.4229</v>
      </c>
      <c r="Y22" s="2">
        <v>26570286819.2072</v>
      </c>
      <c r="Z22" s="2">
        <v>28968336683.2924</v>
      </c>
      <c r="AA22" s="2">
        <v>29884025654.5827</v>
      </c>
      <c r="AB22" s="2">
        <v>34354529468.4894</v>
      </c>
      <c r="AC22" s="2">
        <v>44718625770.4511</v>
      </c>
      <c r="AD22" s="2">
        <v>61143587570.2353</v>
      </c>
      <c r="AE22" s="2">
        <v>80687606112.0543</v>
      </c>
      <c r="AF22" s="2">
        <v>105790098338.42</v>
      </c>
      <c r="AG22" s="2">
        <v>128832481079.975</v>
      </c>
      <c r="AH22" s="2">
        <v>131570998526.869</v>
      </c>
      <c r="AI22" s="2">
        <v>143002603809.785</v>
      </c>
      <c r="AJ22" s="2">
        <v>168777148546.892</v>
      </c>
      <c r="AK22" s="2">
        <v>210303655010.567</v>
      </c>
      <c r="AL22" s="2">
        <v>228799428180.745</v>
      </c>
      <c r="AM22" s="2">
        <v>203105467312.807</v>
      </c>
      <c r="AN22" s="2">
        <v>117940404155.726</v>
      </c>
      <c r="AO22" s="2">
        <v>149218552850.726</v>
      </c>
      <c r="AP22" s="2">
        <v>182937592841.48</v>
      </c>
      <c r="AQ22" s="2">
        <v>168418345610.733</v>
      </c>
      <c r="AR22" s="2">
        <v>190554316635.894</v>
      </c>
      <c r="AS22" s="2">
        <v>219699817893.438</v>
      </c>
      <c r="AT22" s="2">
        <v>246137149442.95</v>
      </c>
      <c r="AU22" s="2">
        <v>284928368026.808</v>
      </c>
      <c r="AV22" s="2">
        <v>321161972181.332</v>
      </c>
      <c r="AW22" s="2">
        <v>353585061962.925</v>
      </c>
      <c r="AX22" s="2">
        <v>324631887196.795</v>
      </c>
      <c r="AY22" s="2">
        <v>291367420297.119</v>
      </c>
      <c r="AZ22" s="2">
        <v>345817305488.205</v>
      </c>
      <c r="BA22" s="2">
        <v>377901096651.325</v>
      </c>
      <c r="BB22" s="2">
        <v>377829412000.737</v>
      </c>
      <c r="BC22" s="2">
        <v>398800605999.217</v>
      </c>
      <c r="BD22" s="2">
        <v>429826162569.395</v>
      </c>
      <c r="BE22" s="2">
        <v>425229643086.838</v>
      </c>
      <c r="BF22" s="2">
        <v>445824723762.691</v>
      </c>
      <c r="BG22" s="2">
        <v>511716482461.546</v>
      </c>
      <c r="BH22" s="2">
        <v>523932030895.048</v>
      </c>
      <c r="BI22" s="2">
        <v>496845045404.522</v>
      </c>
      <c r="BJ22" s="2">
        <v>509601311840.096</v>
      </c>
      <c r="BK22" s="2">
        <v>564850921576.425</v>
      </c>
    </row>
    <row r="23" ht="15.75" customHeight="1" spans="1:63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>
        <v>4.8600001335144</v>
      </c>
      <c r="L23" s="2">
        <v>4.51000022888184</v>
      </c>
      <c r="M23" s="2">
        <v>4.57000017166138</v>
      </c>
      <c r="N23" s="2">
        <v>4.59000015258789</v>
      </c>
      <c r="O23" s="2">
        <v>4.03999996185303</v>
      </c>
      <c r="P23" s="2">
        <v>4.15000009536743</v>
      </c>
      <c r="Q23" s="2">
        <v>4.17999982833862</v>
      </c>
      <c r="R23" s="2">
        <v>3.80999994277954</v>
      </c>
      <c r="S23" s="2">
        <v>3.80999994277954</v>
      </c>
      <c r="T23" s="2">
        <v>3.17000007629395</v>
      </c>
      <c r="U23" s="2">
        <v>3.80999994277954</v>
      </c>
      <c r="V23" s="2">
        <v>5.19999980926514</v>
      </c>
      <c r="W23" s="2">
        <v>4.51000022888184</v>
      </c>
      <c r="X23" s="2">
        <v>4.3600001335144</v>
      </c>
      <c r="Y23" s="2">
        <v>4.07000017166138</v>
      </c>
      <c r="Z23" s="2">
        <v>3.79999995231628</v>
      </c>
      <c r="AA23" s="2">
        <v>3.98000001907349</v>
      </c>
      <c r="AB23" s="2">
        <v>3.80999994277954</v>
      </c>
      <c r="AC23" s="2">
        <v>3.08999991416931</v>
      </c>
      <c r="AD23" s="2">
        <v>2.51999998092651</v>
      </c>
      <c r="AE23" s="2">
        <v>2.5699999332428</v>
      </c>
      <c r="AF23" s="2">
        <v>2.45000004768372</v>
      </c>
      <c r="AG23" s="2">
        <v>2.41000008583069</v>
      </c>
      <c r="AH23" s="2">
        <v>2.50999999046326</v>
      </c>
      <c r="AI23" s="2">
        <v>2.88000011444092</v>
      </c>
      <c r="AJ23" s="2">
        <v>2.48000001907349</v>
      </c>
      <c r="AK23" s="2">
        <v>2.05999994277954</v>
      </c>
      <c r="AL23" s="2">
        <v>2.04999995231628</v>
      </c>
      <c r="AM23" s="2">
        <v>2.60999989509583</v>
      </c>
      <c r="AN23" s="2">
        <v>6.96000003814697</v>
      </c>
      <c r="AO23" s="2">
        <v>6.34000015258789</v>
      </c>
      <c r="AP23" s="2">
        <v>4.05999994277954</v>
      </c>
      <c r="AQ23" s="2">
        <v>3.70000004768372</v>
      </c>
      <c r="AR23" s="2">
        <v>3.04999995231628</v>
      </c>
      <c r="AS23" s="2">
        <v>3.34999990463257</v>
      </c>
      <c r="AT23" s="2">
        <v>3.42000007629395</v>
      </c>
      <c r="AU23" s="2">
        <v>3.48000001907349</v>
      </c>
      <c r="AV23" s="2">
        <v>3.25</v>
      </c>
      <c r="AW23" s="2">
        <v>3.00999999046326</v>
      </c>
      <c r="AX23" s="2">
        <v>2.96000003814697</v>
      </c>
      <c r="AY23" s="2">
        <v>3.35999989509583</v>
      </c>
      <c r="AZ23" s="2">
        <v>3.3199999332428</v>
      </c>
      <c r="BA23" s="2">
        <v>2.99000000953674</v>
      </c>
      <c r="BB23" s="2">
        <v>2.80999994277954</v>
      </c>
      <c r="BC23" s="2">
        <v>2.75</v>
      </c>
      <c r="BD23" s="2">
        <v>3.07999992370605</v>
      </c>
      <c r="BE23" s="2">
        <v>3.54999995231628</v>
      </c>
      <c r="BF23" s="2">
        <v>3.65000009536743</v>
      </c>
      <c r="BG23" s="2">
        <v>3.65000009536743</v>
      </c>
      <c r="BH23" s="2">
        <v>3.8199999332428</v>
      </c>
      <c r="BI23" s="2">
        <v>3.75</v>
      </c>
      <c r="BJ23" s="2">
        <v>3.9300000667572</v>
      </c>
      <c r="BK23" s="2">
        <v>3.64000010490417</v>
      </c>
    </row>
    <row r="24" ht="15.75" customHeight="1" spans="1:63">
      <c r="A24" s="2" t="s">
        <v>86</v>
      </c>
      <c r="B24" s="2">
        <v>5.7432162010726</v>
      </c>
      <c r="C24" s="2">
        <v>12.0355331631807</v>
      </c>
      <c r="D24" s="2">
        <v>12.7152462690647</v>
      </c>
      <c r="E24" s="2">
        <v>10.5449917074864</v>
      </c>
      <c r="F24" s="2">
        <v>8.82814189919965</v>
      </c>
      <c r="G24" s="2">
        <v>10.2334644390719</v>
      </c>
      <c r="H24" s="2">
        <v>11.1446715506486</v>
      </c>
      <c r="I24" s="2">
        <v>16.8206939602016</v>
      </c>
      <c r="J24" s="2">
        <v>25.5029830468427</v>
      </c>
      <c r="K24" s="2">
        <v>31.9194996068081</v>
      </c>
      <c r="L24" s="2">
        <v>32.8742043910463</v>
      </c>
      <c r="M24" s="2">
        <v>34.9377545084351</v>
      </c>
      <c r="N24" s="2">
        <v>34.2805258101554</v>
      </c>
      <c r="O24" s="2">
        <v>34.3726593454309</v>
      </c>
      <c r="P24" s="2">
        <v>36.2043010752688</v>
      </c>
      <c r="Q24" s="2">
        <v>33.7002541826321</v>
      </c>
      <c r="R24" s="2">
        <v>30.768130562158</v>
      </c>
      <c r="S24" s="2">
        <v>30.0846942997942</v>
      </c>
      <c r="T24" s="2">
        <v>32.8231131606671</v>
      </c>
      <c r="U24" s="2">
        <v>35.4469898741756</v>
      </c>
      <c r="V24" s="2">
        <v>40.372409383488</v>
      </c>
      <c r="W24" s="2">
        <v>40.7866953359989</v>
      </c>
      <c r="X24" s="2">
        <v>44.2295056784658</v>
      </c>
      <c r="Y24" s="2">
        <v>43.7106437857759</v>
      </c>
      <c r="Z24" s="2">
        <v>43.2522556567966</v>
      </c>
      <c r="AA24" s="2">
        <v>45.8277289041038</v>
      </c>
      <c r="AB24" s="2">
        <v>45.1645178267295</v>
      </c>
      <c r="AC24" s="2">
        <v>45.8277963940186</v>
      </c>
      <c r="AD24" s="2">
        <v>43.8938057340438</v>
      </c>
      <c r="AE24" s="2">
        <v>48.6375178074062</v>
      </c>
      <c r="AF24" s="2">
        <v>50.7739975129166</v>
      </c>
      <c r="AG24" s="2">
        <v>50.3628942626869</v>
      </c>
      <c r="AH24" s="2">
        <v>48.9163395075607</v>
      </c>
      <c r="AI24" s="2">
        <v>48.7559699766452</v>
      </c>
      <c r="AJ24" s="2">
        <v>49.3374110789614</v>
      </c>
      <c r="AK24" s="2">
        <v>48.6067606309361</v>
      </c>
      <c r="AL24" s="2">
        <v>51.8746120257699</v>
      </c>
      <c r="AM24" s="2">
        <v>56.6723394645553</v>
      </c>
      <c r="AN24" s="2">
        <v>61.7803327641636</v>
      </c>
      <c r="AO24" s="2">
        <v>66.8450240340314</v>
      </c>
      <c r="AP24" s="2">
        <v>71.7452761855421</v>
      </c>
      <c r="AQ24" s="2">
        <v>103.229222655668</v>
      </c>
      <c r="AR24" s="2">
        <v>112.651109097992</v>
      </c>
      <c r="AS24" s="2">
        <v>111.115985740985</v>
      </c>
      <c r="AT24" s="2">
        <v>105.859883413221</v>
      </c>
      <c r="AU24" s="2">
        <v>110.303666998869</v>
      </c>
      <c r="AV24" s="2">
        <v>122.218124674635</v>
      </c>
      <c r="AW24" s="2">
        <v>129.136189520366</v>
      </c>
      <c r="AX24" s="2">
        <v>141.949878467341</v>
      </c>
      <c r="AY24" s="2">
        <v>138.094914106527</v>
      </c>
      <c r="AZ24" s="2">
        <v>130.038594788854</v>
      </c>
      <c r="BA24" s="2">
        <v>132.538472437775</v>
      </c>
      <c r="BB24" s="2">
        <v>130.745918544913</v>
      </c>
      <c r="BC24" s="2">
        <v>128.492053239461</v>
      </c>
      <c r="BD24" s="2">
        <v>131.555065108848</v>
      </c>
      <c r="BE24" s="2">
        <v>132.140712683632</v>
      </c>
      <c r="BF24" s="2">
        <v>134.825791444247</v>
      </c>
      <c r="BG24" s="2">
        <v>136.492473272567</v>
      </c>
      <c r="BH24" s="2">
        <v>141.155014406863</v>
      </c>
      <c r="BI24" s="2">
        <v>151.2580523722</v>
      </c>
      <c r="BJ24" s="2">
        <v>164.779234322136</v>
      </c>
      <c r="BK24" s="2">
        <v>164.779234322136</v>
      </c>
    </row>
    <row r="25" ht="15.75" customHeight="1" spans="1:63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 t="s">
        <v>64</v>
      </c>
      <c r="AG25" s="2" t="s">
        <v>64</v>
      </c>
      <c r="AH25" s="2" t="s">
        <v>64</v>
      </c>
      <c r="AI25" s="2" t="s">
        <v>64</v>
      </c>
      <c r="AJ25" s="2" t="s">
        <v>64</v>
      </c>
      <c r="AK25" s="2" t="s">
        <v>64</v>
      </c>
      <c r="AL25" s="2">
        <v>11.065</v>
      </c>
      <c r="AM25" s="2">
        <v>11.8766666666667</v>
      </c>
      <c r="AN25" s="2">
        <v>15.2791666666667</v>
      </c>
      <c r="AO25" s="2">
        <v>9.39583333333333</v>
      </c>
      <c r="AP25" s="2">
        <v>8.545</v>
      </c>
      <c r="AQ25" s="2">
        <v>7.70833333333333</v>
      </c>
      <c r="AR25" s="2">
        <v>6.76916666666667</v>
      </c>
      <c r="AS25" s="2">
        <v>6.23666666666667</v>
      </c>
      <c r="AT25" s="2">
        <v>5.90416666666667</v>
      </c>
      <c r="AU25" s="2">
        <v>5.59333333333333</v>
      </c>
      <c r="AV25" s="2">
        <v>5.9875</v>
      </c>
      <c r="AW25" s="2">
        <v>6.55166666666667</v>
      </c>
      <c r="AX25" s="2">
        <v>7.16833333333333</v>
      </c>
      <c r="AY25" s="2">
        <v>5.64916666666667</v>
      </c>
      <c r="AZ25" s="2">
        <v>5.51166666666667</v>
      </c>
      <c r="BA25" s="2">
        <v>5.7575</v>
      </c>
      <c r="BB25" s="2">
        <v>5.39583333333333</v>
      </c>
      <c r="BC25" s="2">
        <v>4.64333333333333</v>
      </c>
      <c r="BD25" s="2">
        <v>4.26333333333333</v>
      </c>
      <c r="BE25" s="2">
        <v>3.53333333333333</v>
      </c>
      <c r="BF25" s="2">
        <v>3.3675</v>
      </c>
      <c r="BG25" s="2">
        <v>3.47666666666667</v>
      </c>
      <c r="BH25" s="2">
        <v>3.6625</v>
      </c>
      <c r="BI25" s="2">
        <v>3.44583333333333</v>
      </c>
      <c r="BJ25" s="2">
        <v>2.80166666666667</v>
      </c>
      <c r="BK25" s="2">
        <v>2.88416666666667</v>
      </c>
    </row>
    <row r="26" ht="15.75" customHeight="1" spans="1:63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2" t="s">
        <v>64</v>
      </c>
      <c r="U26" s="2" t="s">
        <v>64</v>
      </c>
      <c r="V26" s="2" t="s">
        <v>64</v>
      </c>
      <c r="W26" s="2" t="s">
        <v>64</v>
      </c>
      <c r="X26" s="2" t="s">
        <v>64</v>
      </c>
      <c r="Y26" s="2" t="s">
        <v>64</v>
      </c>
      <c r="Z26" s="2" t="s">
        <v>64</v>
      </c>
      <c r="AA26" s="2" t="s">
        <v>64</v>
      </c>
      <c r="AB26" s="2" t="s">
        <v>64</v>
      </c>
      <c r="AC26" s="2" t="s">
        <v>64</v>
      </c>
      <c r="AD26" s="2" t="s">
        <v>64</v>
      </c>
      <c r="AE26" s="2" t="s">
        <v>64</v>
      </c>
      <c r="AF26" s="2" t="s">
        <v>64</v>
      </c>
      <c r="AG26" s="2" t="s">
        <v>64</v>
      </c>
      <c r="AH26" s="2" t="s">
        <v>64</v>
      </c>
      <c r="AI26" s="2" t="s">
        <v>64</v>
      </c>
      <c r="AJ26" s="2" t="s">
        <v>64</v>
      </c>
      <c r="AK26" s="2" t="s">
        <v>64</v>
      </c>
      <c r="AL26" s="2">
        <v>10.1066666666667</v>
      </c>
      <c r="AM26" s="2">
        <v>10.805</v>
      </c>
      <c r="AN26" s="2">
        <v>13.2875</v>
      </c>
      <c r="AO26" s="2">
        <v>7.9475</v>
      </c>
      <c r="AP26" s="2">
        <v>7.93833333333333</v>
      </c>
      <c r="AQ26" s="2">
        <v>5.7925</v>
      </c>
      <c r="AR26" s="2">
        <v>4.94833333333333</v>
      </c>
      <c r="AS26" s="2">
        <v>4.25083333333333</v>
      </c>
      <c r="AT26" s="2">
        <v>3.87416666666667</v>
      </c>
      <c r="AU26" s="2">
        <v>3.72166666666667</v>
      </c>
      <c r="AV26" s="2">
        <v>4.50333333333333</v>
      </c>
      <c r="AW26" s="2">
        <v>5.17416666666667</v>
      </c>
      <c r="AX26" s="2">
        <v>5.87083333333333</v>
      </c>
      <c r="AY26" s="2">
        <v>3.4825</v>
      </c>
      <c r="AZ26" s="2">
        <v>3.85666666666667</v>
      </c>
      <c r="BA26" s="2">
        <v>4.1525</v>
      </c>
      <c r="BB26" s="2">
        <v>3.70083333333333</v>
      </c>
      <c r="BC26" s="2">
        <v>2.89083333333333</v>
      </c>
      <c r="BD26" s="2">
        <v>2.53583333333333</v>
      </c>
      <c r="BE26" s="2">
        <v>1.80916666666667</v>
      </c>
      <c r="BF26" s="2">
        <v>1.5575</v>
      </c>
      <c r="BG26" s="2">
        <v>1.67</v>
      </c>
      <c r="BH26" s="2">
        <v>2.02583333333333</v>
      </c>
      <c r="BI26" s="2">
        <v>1.8525</v>
      </c>
      <c r="BJ26" s="2">
        <v>1.16083333333333</v>
      </c>
      <c r="BK26" s="2">
        <v>1.19666666666667</v>
      </c>
    </row>
    <row r="27" ht="15.75" customHeight="1" spans="1:63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ht="15.75" customHeight="1" spans="1:63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ht="15.75" customHeight="1" spans="1:63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-1.6</v>
      </c>
      <c r="W29" s="2">
        <v>7.2</v>
      </c>
      <c r="X29" s="2">
        <v>8.3</v>
      </c>
      <c r="Y29" s="2">
        <v>13.4</v>
      </c>
      <c r="Z29" s="2">
        <v>10.6</v>
      </c>
      <c r="AA29" s="2">
        <v>7.8</v>
      </c>
      <c r="AB29" s="2">
        <v>11.3</v>
      </c>
      <c r="AC29" s="2">
        <v>12.7</v>
      </c>
      <c r="AD29" s="2">
        <v>12</v>
      </c>
      <c r="AE29" s="2">
        <v>7.1</v>
      </c>
      <c r="AF29" s="2">
        <v>9.9</v>
      </c>
      <c r="AG29" s="2">
        <v>10.8</v>
      </c>
      <c r="AH29" s="2">
        <v>6.2</v>
      </c>
      <c r="AI29" s="2">
        <v>6.9</v>
      </c>
      <c r="AJ29" s="2">
        <v>9.3</v>
      </c>
      <c r="AK29" s="2">
        <v>9.6</v>
      </c>
      <c r="AL29" s="2">
        <v>7.9</v>
      </c>
      <c r="AM29" s="2">
        <v>6.2</v>
      </c>
      <c r="AN29" s="2">
        <v>-5.1</v>
      </c>
      <c r="AO29" s="2">
        <v>11.5</v>
      </c>
      <c r="AP29" s="2">
        <v>9.1</v>
      </c>
      <c r="AQ29" s="2">
        <v>4.9</v>
      </c>
      <c r="AR29" s="2">
        <v>7.7</v>
      </c>
      <c r="AS29" s="2">
        <v>3.1</v>
      </c>
      <c r="AT29" s="2">
        <v>5.2</v>
      </c>
      <c r="AU29" s="2">
        <v>4.3</v>
      </c>
      <c r="AV29" s="2">
        <v>5.3</v>
      </c>
      <c r="AW29" s="2">
        <v>5.8</v>
      </c>
      <c r="AX29" s="2">
        <v>3</v>
      </c>
      <c r="AY29" s="2">
        <v>0.8</v>
      </c>
      <c r="AZ29" s="2">
        <v>6.8</v>
      </c>
      <c r="BA29" s="2">
        <v>3.7</v>
      </c>
      <c r="BB29" s="2">
        <v>2.4</v>
      </c>
      <c r="BC29" s="2">
        <v>3.2</v>
      </c>
      <c r="BD29" s="2">
        <v>3.2</v>
      </c>
      <c r="BE29" s="2">
        <v>2.8</v>
      </c>
      <c r="BF29" s="2">
        <v>2.9</v>
      </c>
      <c r="BG29" s="2">
        <v>3.2</v>
      </c>
      <c r="BH29" s="2">
        <v>2.9</v>
      </c>
      <c r="BI29" s="2">
        <v>2.2</v>
      </c>
      <c r="BJ29" s="2">
        <v>-0.9</v>
      </c>
      <c r="BK29" s="2">
        <v>4</v>
      </c>
    </row>
    <row r="30" ht="15.75" customHeight="1" spans="1:63">
      <c r="A30" s="6" t="s">
        <v>92</v>
      </c>
      <c r="B30" s="6">
        <v>8</v>
      </c>
      <c r="C30" s="6">
        <v>0</v>
      </c>
      <c r="D30" s="6">
        <v>0</v>
      </c>
      <c r="E30" s="6">
        <v>4</v>
      </c>
      <c r="F30" s="6">
        <v>4</v>
      </c>
      <c r="G30" s="6">
        <v>4</v>
      </c>
      <c r="H30" s="6">
        <v>4</v>
      </c>
      <c r="I30" s="6">
        <v>4</v>
      </c>
      <c r="J30" s="6">
        <v>4</v>
      </c>
      <c r="K30" s="6">
        <v>4</v>
      </c>
      <c r="L30" s="6">
        <v>4</v>
      </c>
      <c r="M30" s="6">
        <v>4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-88</v>
      </c>
      <c r="AD30" s="6">
        <v>7</v>
      </c>
      <c r="AE30" s="6">
        <v>7</v>
      </c>
      <c r="AF30" s="6">
        <v>7</v>
      </c>
      <c r="AG30" s="6">
        <v>7</v>
      </c>
      <c r="AH30" s="6">
        <v>7</v>
      </c>
      <c r="AI30" s="6">
        <v>7</v>
      </c>
      <c r="AJ30" s="6">
        <v>7</v>
      </c>
      <c r="AK30" s="6">
        <v>7</v>
      </c>
      <c r="AL30" s="6">
        <v>7</v>
      </c>
      <c r="AM30" s="6">
        <v>7</v>
      </c>
      <c r="AN30" s="6">
        <v>8</v>
      </c>
      <c r="AO30" s="6">
        <v>8</v>
      </c>
      <c r="AP30" s="6">
        <v>8</v>
      </c>
      <c r="AQ30" s="6">
        <v>8</v>
      </c>
      <c r="AR30" s="6">
        <v>8</v>
      </c>
      <c r="AS30" s="6">
        <v>8</v>
      </c>
      <c r="AT30" s="6">
        <v>8</v>
      </c>
      <c r="AU30" s="6">
        <v>8</v>
      </c>
      <c r="AV30" s="6">
        <v>8</v>
      </c>
      <c r="AW30" s="6">
        <v>8</v>
      </c>
      <c r="AX30" s="6">
        <v>8</v>
      </c>
      <c r="AY30" s="6">
        <v>8</v>
      </c>
      <c r="AZ30" s="6">
        <v>8</v>
      </c>
      <c r="BA30" s="6">
        <v>8</v>
      </c>
      <c r="BB30" s="6">
        <v>8</v>
      </c>
      <c r="BC30" s="6">
        <v>8</v>
      </c>
      <c r="BD30" s="6">
        <v>8</v>
      </c>
      <c r="BE30" s="6">
        <v>8</v>
      </c>
      <c r="BF30" s="6">
        <v>8</v>
      </c>
      <c r="BG30" s="6">
        <v>8</v>
      </c>
      <c r="BH30" s="6">
        <v>8</v>
      </c>
      <c r="BI30" s="6">
        <v>8</v>
      </c>
      <c r="BJ30" s="6">
        <v>8</v>
      </c>
      <c r="BK30" s="6">
        <v>8</v>
      </c>
    </row>
    <row r="31" ht="15.75" customHeight="1" spans="1:63">
      <c r="A31" s="6" t="s">
        <v>93</v>
      </c>
      <c r="B31" s="6">
        <v>8</v>
      </c>
      <c r="C31" s="6">
        <v>-7</v>
      </c>
      <c r="D31" s="6">
        <v>-7</v>
      </c>
      <c r="E31" s="6">
        <v>3</v>
      </c>
      <c r="F31" s="6">
        <v>3</v>
      </c>
      <c r="G31" s="6">
        <v>3</v>
      </c>
      <c r="H31" s="6">
        <v>3</v>
      </c>
      <c r="I31" s="6">
        <v>3</v>
      </c>
      <c r="J31" s="6">
        <v>3</v>
      </c>
      <c r="K31" s="6">
        <v>3</v>
      </c>
      <c r="L31" s="6">
        <v>3</v>
      </c>
      <c r="M31" s="6">
        <v>3</v>
      </c>
      <c r="N31" s="6">
        <v>-9</v>
      </c>
      <c r="O31" s="6">
        <v>-8</v>
      </c>
      <c r="P31" s="6">
        <v>-8</v>
      </c>
      <c r="Q31" s="6">
        <v>-8</v>
      </c>
      <c r="R31" s="6">
        <v>-8</v>
      </c>
      <c r="S31" s="6">
        <v>-8</v>
      </c>
      <c r="T31" s="6">
        <v>-8</v>
      </c>
      <c r="U31" s="6">
        <v>-8</v>
      </c>
      <c r="V31" s="6">
        <v>-8</v>
      </c>
      <c r="W31" s="6">
        <v>-5</v>
      </c>
      <c r="X31" s="6">
        <v>-5</v>
      </c>
      <c r="Y31" s="6">
        <v>-5</v>
      </c>
      <c r="Z31" s="6">
        <v>-5</v>
      </c>
      <c r="AA31" s="6">
        <v>-5</v>
      </c>
      <c r="AB31" s="6">
        <v>-5</v>
      </c>
      <c r="AC31" s="6">
        <v>-88</v>
      </c>
      <c r="AD31" s="6">
        <v>6</v>
      </c>
      <c r="AE31" s="6">
        <v>6</v>
      </c>
      <c r="AF31" s="6">
        <v>6</v>
      </c>
      <c r="AG31" s="6">
        <v>6</v>
      </c>
      <c r="AH31" s="6">
        <v>6</v>
      </c>
      <c r="AI31" s="6">
        <v>6</v>
      </c>
      <c r="AJ31" s="6">
        <v>6</v>
      </c>
      <c r="AK31" s="6">
        <v>6</v>
      </c>
      <c r="AL31" s="6">
        <v>6</v>
      </c>
      <c r="AM31" s="6">
        <v>6</v>
      </c>
      <c r="AN31" s="6">
        <v>8</v>
      </c>
      <c r="AO31" s="6">
        <v>8</v>
      </c>
      <c r="AP31" s="6">
        <v>8</v>
      </c>
      <c r="AQ31" s="6">
        <v>8</v>
      </c>
      <c r="AR31" s="6">
        <v>8</v>
      </c>
      <c r="AS31" s="6">
        <v>8</v>
      </c>
      <c r="AT31" s="6">
        <v>8</v>
      </c>
      <c r="AU31" s="6">
        <v>8</v>
      </c>
      <c r="AV31" s="6">
        <v>8</v>
      </c>
      <c r="AW31" s="6">
        <v>8</v>
      </c>
      <c r="AX31" s="6">
        <v>8</v>
      </c>
      <c r="AY31" s="6">
        <v>8</v>
      </c>
      <c r="AZ31" s="6">
        <v>8</v>
      </c>
      <c r="BA31" s="6">
        <v>8</v>
      </c>
      <c r="BB31" s="6">
        <v>8</v>
      </c>
      <c r="BC31" s="6">
        <v>8</v>
      </c>
      <c r="BD31" s="6">
        <v>8</v>
      </c>
      <c r="BE31" s="6">
        <v>8</v>
      </c>
      <c r="BF31" s="6">
        <v>8</v>
      </c>
      <c r="BG31" s="6">
        <v>8</v>
      </c>
      <c r="BH31" s="6">
        <v>8</v>
      </c>
      <c r="BI31" s="6">
        <v>8</v>
      </c>
      <c r="BJ31" s="6">
        <v>8</v>
      </c>
      <c r="BK31" s="6">
        <v>8</v>
      </c>
    </row>
    <row r="32" ht="15.75" customHeight="1" spans="1:63">
      <c r="A32" s="6" t="s">
        <v>94</v>
      </c>
      <c r="B32" s="6">
        <v>0</v>
      </c>
      <c r="C32" s="6">
        <v>0</v>
      </c>
      <c r="D32" s="6">
        <v>1</v>
      </c>
      <c r="E32" s="6">
        <v>0</v>
      </c>
      <c r="F32" s="6">
        <v>1</v>
      </c>
      <c r="G32" s="6">
        <v>2</v>
      </c>
      <c r="H32" s="6">
        <v>3</v>
      </c>
      <c r="I32" s="6">
        <v>4</v>
      </c>
      <c r="J32" s="6">
        <v>5</v>
      </c>
      <c r="K32" s="6">
        <v>6</v>
      </c>
      <c r="L32" s="6">
        <v>7</v>
      </c>
      <c r="M32" s="6">
        <v>8</v>
      </c>
      <c r="N32" s="6">
        <v>0</v>
      </c>
      <c r="O32" s="6">
        <v>1</v>
      </c>
      <c r="P32" s="6">
        <v>2</v>
      </c>
      <c r="Q32" s="6">
        <v>3</v>
      </c>
      <c r="R32" s="6">
        <v>4</v>
      </c>
      <c r="S32" s="6">
        <v>5</v>
      </c>
      <c r="T32" s="6">
        <v>6</v>
      </c>
      <c r="U32" s="6">
        <v>7</v>
      </c>
      <c r="V32" s="6">
        <v>8</v>
      </c>
      <c r="W32" s="6">
        <v>0</v>
      </c>
      <c r="X32" s="6">
        <v>1</v>
      </c>
      <c r="Y32" s="6">
        <v>2</v>
      </c>
      <c r="Z32" s="6">
        <v>3</v>
      </c>
      <c r="AA32" s="6">
        <v>4</v>
      </c>
      <c r="AB32" s="6">
        <v>5</v>
      </c>
      <c r="AC32" s="6">
        <v>0</v>
      </c>
      <c r="AD32" s="6">
        <v>0</v>
      </c>
      <c r="AE32" s="6">
        <v>1</v>
      </c>
      <c r="AF32" s="6">
        <v>2</v>
      </c>
      <c r="AG32" s="6">
        <v>3</v>
      </c>
      <c r="AH32" s="6">
        <v>4</v>
      </c>
      <c r="AI32" s="6">
        <v>5</v>
      </c>
      <c r="AJ32" s="6">
        <v>6</v>
      </c>
      <c r="AK32" s="6">
        <v>7</v>
      </c>
      <c r="AL32" s="6">
        <v>8</v>
      </c>
      <c r="AM32" s="6">
        <v>9</v>
      </c>
      <c r="AN32" s="6">
        <v>10</v>
      </c>
      <c r="AO32" s="6">
        <v>11</v>
      </c>
      <c r="AP32" s="6">
        <v>12</v>
      </c>
      <c r="AQ32" s="6">
        <v>13</v>
      </c>
      <c r="AR32" s="6">
        <v>14</v>
      </c>
      <c r="AS32" s="6">
        <v>15</v>
      </c>
      <c r="AT32" s="6">
        <v>16</v>
      </c>
      <c r="AU32" s="6">
        <v>17</v>
      </c>
      <c r="AV32" s="6">
        <v>18</v>
      </c>
      <c r="AW32" s="6">
        <v>19</v>
      </c>
      <c r="AX32" s="6">
        <v>20</v>
      </c>
      <c r="AY32" s="6">
        <v>21</v>
      </c>
      <c r="AZ32" s="6">
        <v>22</v>
      </c>
      <c r="BA32" s="6">
        <v>23</v>
      </c>
      <c r="BB32" s="6">
        <v>24</v>
      </c>
      <c r="BC32" s="6">
        <v>25</v>
      </c>
      <c r="BD32" s="6">
        <v>26</v>
      </c>
      <c r="BE32" s="6">
        <v>27</v>
      </c>
      <c r="BF32" s="6">
        <v>28</v>
      </c>
      <c r="BG32" s="6">
        <v>29</v>
      </c>
      <c r="BH32" s="6">
        <v>30</v>
      </c>
      <c r="BI32" s="6">
        <v>30</v>
      </c>
      <c r="BJ32" s="6">
        <v>30</v>
      </c>
      <c r="BK32" s="6">
        <v>30</v>
      </c>
    </row>
    <row r="33" ht="15.75" customHeight="1" spans="1:63">
      <c r="A33" s="6" t="s">
        <v>95</v>
      </c>
      <c r="B33" s="6">
        <v>7</v>
      </c>
      <c r="C33" s="6">
        <v>1</v>
      </c>
      <c r="D33" s="6">
        <v>1</v>
      </c>
      <c r="E33" s="6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3</v>
      </c>
      <c r="X33" s="6">
        <v>3</v>
      </c>
      <c r="Y33" s="6">
        <v>3</v>
      </c>
      <c r="Z33" s="6">
        <v>3</v>
      </c>
      <c r="AA33" s="6">
        <v>3</v>
      </c>
      <c r="AB33" s="6">
        <v>3</v>
      </c>
      <c r="AC33" s="6">
        <v>-88</v>
      </c>
      <c r="AD33" s="6">
        <v>6</v>
      </c>
      <c r="AE33" s="6">
        <v>6</v>
      </c>
      <c r="AF33" s="6">
        <v>6</v>
      </c>
      <c r="AG33" s="6">
        <v>6</v>
      </c>
      <c r="AH33" s="6">
        <v>6</v>
      </c>
      <c r="AI33" s="6">
        <v>6</v>
      </c>
      <c r="AJ33" s="6">
        <v>6</v>
      </c>
      <c r="AK33" s="6">
        <v>6</v>
      </c>
      <c r="AL33" s="6">
        <v>6</v>
      </c>
      <c r="AM33" s="6">
        <v>6</v>
      </c>
      <c r="AN33" s="6">
        <v>6</v>
      </c>
      <c r="AO33" s="6">
        <v>6</v>
      </c>
      <c r="AP33" s="6">
        <v>6</v>
      </c>
      <c r="AQ33" s="6">
        <v>6</v>
      </c>
      <c r="AR33" s="6">
        <v>6</v>
      </c>
      <c r="AS33" s="6">
        <v>6</v>
      </c>
      <c r="AT33" s="6">
        <v>6</v>
      </c>
      <c r="AU33" s="6">
        <v>6</v>
      </c>
      <c r="AV33" s="6">
        <v>6</v>
      </c>
      <c r="AW33" s="6">
        <v>6</v>
      </c>
      <c r="AX33" s="6">
        <v>6</v>
      </c>
      <c r="AY33" s="6">
        <v>6</v>
      </c>
      <c r="AZ33" s="6">
        <v>6</v>
      </c>
      <c r="BA33" s="6">
        <v>6</v>
      </c>
      <c r="BB33" s="6">
        <v>6</v>
      </c>
      <c r="BC33" s="6">
        <v>6</v>
      </c>
      <c r="BD33" s="6">
        <v>6</v>
      </c>
      <c r="BE33" s="6">
        <v>6</v>
      </c>
      <c r="BF33" s="6">
        <v>6</v>
      </c>
      <c r="BG33" s="6">
        <v>6</v>
      </c>
      <c r="BH33" s="6">
        <v>6</v>
      </c>
      <c r="BI33" s="6">
        <v>6</v>
      </c>
      <c r="BJ33" s="6">
        <v>6</v>
      </c>
      <c r="BK33" s="6">
        <v>6</v>
      </c>
    </row>
    <row r="34" ht="15.75" customHeight="1" spans="1:63">
      <c r="A34" s="6" t="s">
        <v>96</v>
      </c>
      <c r="B34" s="6">
        <v>8</v>
      </c>
      <c r="C34" s="6">
        <v>4</v>
      </c>
      <c r="D34" s="6">
        <v>4</v>
      </c>
      <c r="E34" s="6">
        <v>8</v>
      </c>
      <c r="F34" s="6">
        <v>8</v>
      </c>
      <c r="G34" s="6">
        <v>8</v>
      </c>
      <c r="H34" s="6">
        <v>8</v>
      </c>
      <c r="I34" s="6">
        <v>8</v>
      </c>
      <c r="J34" s="6">
        <v>8</v>
      </c>
      <c r="K34" s="6">
        <v>8</v>
      </c>
      <c r="L34" s="6">
        <v>8</v>
      </c>
      <c r="M34" s="6">
        <v>8</v>
      </c>
      <c r="N34" s="6">
        <v>3</v>
      </c>
      <c r="O34" s="6">
        <v>3</v>
      </c>
      <c r="P34" s="6">
        <v>3</v>
      </c>
      <c r="Q34" s="6">
        <v>3</v>
      </c>
      <c r="R34" s="6">
        <v>3</v>
      </c>
      <c r="S34" s="6">
        <v>3</v>
      </c>
      <c r="T34" s="6">
        <v>3</v>
      </c>
      <c r="U34" s="6">
        <v>3</v>
      </c>
      <c r="V34" s="6">
        <v>3</v>
      </c>
      <c r="W34" s="6">
        <v>3</v>
      </c>
      <c r="X34" s="6">
        <v>3</v>
      </c>
      <c r="Y34" s="6">
        <v>3</v>
      </c>
      <c r="Z34" s="6">
        <v>3</v>
      </c>
      <c r="AA34" s="6">
        <v>3</v>
      </c>
      <c r="AB34" s="6">
        <v>3</v>
      </c>
      <c r="AC34" s="6">
        <v>-88</v>
      </c>
      <c r="AD34" s="6">
        <v>7</v>
      </c>
      <c r="AE34" s="6">
        <v>7</v>
      </c>
      <c r="AF34" s="6">
        <v>7</v>
      </c>
      <c r="AG34" s="6">
        <v>7</v>
      </c>
      <c r="AH34" s="6">
        <v>7</v>
      </c>
      <c r="AI34" s="6">
        <v>7</v>
      </c>
      <c r="AJ34" s="6">
        <v>7</v>
      </c>
      <c r="AK34" s="6">
        <v>7</v>
      </c>
      <c r="AL34" s="6">
        <v>7</v>
      </c>
      <c r="AM34" s="6">
        <v>7</v>
      </c>
      <c r="AN34" s="6">
        <v>8</v>
      </c>
      <c r="AO34" s="6">
        <v>8</v>
      </c>
      <c r="AP34" s="6">
        <v>8</v>
      </c>
      <c r="AQ34" s="6">
        <v>8</v>
      </c>
      <c r="AR34" s="6">
        <v>8</v>
      </c>
      <c r="AS34" s="6">
        <v>8</v>
      </c>
      <c r="AT34" s="6">
        <v>8</v>
      </c>
      <c r="AU34" s="6">
        <v>8</v>
      </c>
      <c r="AV34" s="6">
        <v>8</v>
      </c>
      <c r="AW34" s="6">
        <v>8</v>
      </c>
      <c r="AX34" s="6">
        <v>8</v>
      </c>
      <c r="AY34" s="6">
        <v>8</v>
      </c>
      <c r="AZ34" s="6">
        <v>8</v>
      </c>
      <c r="BA34" s="6">
        <v>8</v>
      </c>
      <c r="BB34" s="6">
        <v>8</v>
      </c>
      <c r="BC34" s="6">
        <v>8</v>
      </c>
      <c r="BD34" s="6">
        <v>8</v>
      </c>
      <c r="BE34" s="6">
        <v>8</v>
      </c>
      <c r="BF34" s="6">
        <v>8</v>
      </c>
      <c r="BG34" s="6">
        <v>8</v>
      </c>
      <c r="BH34" s="6">
        <v>8</v>
      </c>
      <c r="BI34" s="6">
        <v>8</v>
      </c>
      <c r="BJ34" s="6">
        <v>8</v>
      </c>
      <c r="BK34" s="6">
        <v>8</v>
      </c>
    </row>
    <row r="35" ht="15.75" customHeight="1" spans="1:63">
      <c r="A35" s="6" t="s">
        <v>97</v>
      </c>
      <c r="AK35" s="6">
        <v>4</v>
      </c>
      <c r="AL35" s="6">
        <v>4</v>
      </c>
      <c r="AM35" s="6">
        <v>4</v>
      </c>
      <c r="AN35" s="6">
        <v>2</v>
      </c>
      <c r="AO35" s="6">
        <v>2</v>
      </c>
      <c r="AP35" s="6">
        <v>2</v>
      </c>
      <c r="AQ35" s="6">
        <v>2</v>
      </c>
      <c r="AR35" s="6">
        <v>2</v>
      </c>
      <c r="AS35" s="6">
        <v>2</v>
      </c>
      <c r="AT35" s="6">
        <v>2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1</v>
      </c>
      <c r="BE35" s="6">
        <v>1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</row>
    <row r="36" ht="15.75" customHeight="1" spans="1:63">
      <c r="A36" s="6" t="s">
        <v>98</v>
      </c>
      <c r="AK36" s="6">
        <v>2</v>
      </c>
      <c r="AL36" s="6">
        <v>2</v>
      </c>
      <c r="AM36" s="6">
        <v>2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1</v>
      </c>
      <c r="BE36" s="6">
        <v>1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</row>
    <row r="37" ht="15.75" customHeight="1" spans="1:63">
      <c r="A37" s="6" t="s">
        <v>99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</row>
    <row r="38" ht="15.75" customHeight="1" spans="1:63">
      <c r="A38" s="6" t="s">
        <v>100</v>
      </c>
      <c r="B38" s="2">
        <v>0</v>
      </c>
      <c r="C38" s="2">
        <v>1</v>
      </c>
      <c r="D38" s="2">
        <v>3</v>
      </c>
      <c r="E38" s="2">
        <v>3</v>
      </c>
      <c r="F38" s="6">
        <v>9</v>
      </c>
      <c r="G38" s="6">
        <v>9</v>
      </c>
      <c r="H38" s="6">
        <v>9</v>
      </c>
      <c r="I38" s="6">
        <v>9</v>
      </c>
      <c r="J38" s="6">
        <v>9</v>
      </c>
      <c r="K38" s="6">
        <v>9</v>
      </c>
      <c r="L38" s="6">
        <v>9</v>
      </c>
      <c r="M38" s="6">
        <v>9</v>
      </c>
      <c r="N38" s="6">
        <v>9</v>
      </c>
      <c r="O38" s="6">
        <v>0</v>
      </c>
      <c r="P38" s="6">
        <v>8</v>
      </c>
      <c r="Q38" s="6">
        <v>8</v>
      </c>
      <c r="R38" s="6">
        <v>8</v>
      </c>
      <c r="S38" s="6">
        <v>8</v>
      </c>
      <c r="T38" s="6">
        <v>8</v>
      </c>
      <c r="U38" s="6">
        <v>8</v>
      </c>
      <c r="V38" s="6">
        <v>8</v>
      </c>
      <c r="W38" s="6">
        <v>8</v>
      </c>
      <c r="X38" s="6">
        <v>6</v>
      </c>
      <c r="Y38" s="6">
        <v>6</v>
      </c>
      <c r="Z38" s="6">
        <v>6</v>
      </c>
      <c r="AA38" s="6">
        <v>6</v>
      </c>
      <c r="AB38" s="6">
        <v>6</v>
      </c>
      <c r="AC38" s="6">
        <v>6</v>
      </c>
      <c r="AD38" s="6">
        <v>1</v>
      </c>
      <c r="AE38" s="6">
        <v>10</v>
      </c>
      <c r="AF38" s="6">
        <v>10</v>
      </c>
      <c r="AG38" s="6">
        <v>10</v>
      </c>
      <c r="AH38" s="6">
        <v>10</v>
      </c>
      <c r="AI38" s="6">
        <v>10</v>
      </c>
      <c r="AJ38" s="6">
        <v>10</v>
      </c>
      <c r="AK38" s="6">
        <v>10</v>
      </c>
      <c r="AL38" s="6">
        <v>10</v>
      </c>
      <c r="AM38" s="6">
        <v>10</v>
      </c>
      <c r="AN38" s="6">
        <v>10</v>
      </c>
      <c r="AO38" s="6">
        <v>21</v>
      </c>
      <c r="AP38" s="6">
        <v>21</v>
      </c>
      <c r="AQ38" s="6">
        <v>21</v>
      </c>
      <c r="AR38" s="6">
        <v>21</v>
      </c>
      <c r="AS38" s="6">
        <v>21</v>
      </c>
      <c r="AT38" s="6">
        <v>21</v>
      </c>
      <c r="AU38" s="6">
        <v>21</v>
      </c>
      <c r="AV38" s="6">
        <v>21</v>
      </c>
      <c r="AW38" s="6">
        <v>21</v>
      </c>
      <c r="AX38" s="6">
        <v>21</v>
      </c>
      <c r="AY38" s="6">
        <v>21</v>
      </c>
      <c r="AZ38" s="6">
        <v>21</v>
      </c>
      <c r="BA38" s="6">
        <v>21</v>
      </c>
      <c r="BB38" s="6">
        <v>21</v>
      </c>
      <c r="BC38" s="6">
        <v>21</v>
      </c>
      <c r="BD38" s="6">
        <v>21</v>
      </c>
      <c r="BE38" s="6">
        <v>21</v>
      </c>
      <c r="BF38" s="6">
        <v>21</v>
      </c>
      <c r="BG38" s="6">
        <v>21</v>
      </c>
      <c r="BH38" s="6">
        <v>21</v>
      </c>
      <c r="BI38" s="6">
        <v>21</v>
      </c>
      <c r="BJ38" s="6">
        <v>21</v>
      </c>
      <c r="BK38" s="6">
        <v>21</v>
      </c>
    </row>
    <row r="39" ht="15.75" customHeight="1" spans="1:63">
      <c r="A39" s="3" t="s">
        <v>101</v>
      </c>
      <c r="L39" s="7">
        <v>0.00322</v>
      </c>
      <c r="M39" s="7">
        <v>0.002881</v>
      </c>
      <c r="N39" s="7">
        <v>0.002545</v>
      </c>
      <c r="O39" s="7">
        <v>0.002511</v>
      </c>
      <c r="P39" s="7">
        <v>0.002472</v>
      </c>
      <c r="Q39" s="7">
        <v>0.002066</v>
      </c>
      <c r="R39" s="7">
        <v>0.002066</v>
      </c>
      <c r="S39" s="7">
        <v>0.002066</v>
      </c>
      <c r="T39" s="7">
        <v>0.002066</v>
      </c>
      <c r="U39" s="7">
        <v>0.002066</v>
      </c>
      <c r="V39" s="7">
        <v>0.001646</v>
      </c>
      <c r="W39" s="7">
        <v>0.001468</v>
      </c>
      <c r="X39" s="7">
        <v>0.001368</v>
      </c>
      <c r="Y39" s="7">
        <v>0.001289</v>
      </c>
      <c r="Z39" s="7">
        <v>0.001241</v>
      </c>
      <c r="AA39" s="7">
        <v>0.001149</v>
      </c>
      <c r="AB39" s="7">
        <v>0.001134</v>
      </c>
      <c r="AC39" s="7">
        <v>0.001216</v>
      </c>
      <c r="AD39" s="7">
        <v>0.001367</v>
      </c>
      <c r="AE39" s="7">
        <v>0.001489</v>
      </c>
      <c r="AF39" s="7">
        <v>0.001413</v>
      </c>
      <c r="AG39" s="7">
        <v>0.001364</v>
      </c>
      <c r="AH39" s="7">
        <v>0.001281</v>
      </c>
      <c r="AI39" s="7">
        <v>0.001246</v>
      </c>
      <c r="AJ39" s="7">
        <v>0.001244</v>
      </c>
      <c r="AK39" s="7">
        <v>0.001297</v>
      </c>
      <c r="AL39" s="7">
        <v>0.001243</v>
      </c>
      <c r="AM39" s="7">
        <v>0.001053</v>
      </c>
      <c r="AN39" s="7">
        <v>0.000713</v>
      </c>
      <c r="AO39" s="7">
        <v>0.000841</v>
      </c>
      <c r="AP39" s="7">
        <v>0.000885</v>
      </c>
      <c r="AQ39" s="7">
        <v>0.000775</v>
      </c>
      <c r="AR39" s="7">
        <v>0.000799</v>
      </c>
      <c r="AS39" s="7">
        <v>0.000839</v>
      </c>
      <c r="AT39" s="7">
        <v>0.000872</v>
      </c>
      <c r="AU39" s="7">
        <v>0.000976</v>
      </c>
      <c r="AV39" s="7">
        <v>0.001047</v>
      </c>
      <c r="AW39" s="7">
        <v>0.001076</v>
      </c>
      <c r="AX39" s="7">
        <v>0.000909</v>
      </c>
      <c r="AY39" s="7">
        <v>0.000783</v>
      </c>
      <c r="AZ39" s="7">
        <v>0.000865</v>
      </c>
      <c r="BA39" s="7">
        <v>0.000902</v>
      </c>
      <c r="BB39" s="7">
        <v>0.000887</v>
      </c>
      <c r="BC39" s="7">
        <v>0.000913</v>
      </c>
      <c r="BD39" s="7">
        <v>0.00095</v>
      </c>
      <c r="BE39" s="7">
        <v>0.000884</v>
      </c>
      <c r="BF39" s="7">
        <v>0.000861</v>
      </c>
      <c r="BG39" s="7">
        <v>0.000884</v>
      </c>
      <c r="BH39" s="7">
        <v>0.000909</v>
      </c>
      <c r="BI39" s="7">
        <v>0.000858</v>
      </c>
      <c r="BJ39" s="7">
        <v>0.000847</v>
      </c>
      <c r="BK39" s="7">
        <v>0.000874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998"/>
  <sheetViews>
    <sheetView workbookViewId="0">
      <selection activeCell="A1" sqref="A1"/>
    </sheetView>
  </sheetViews>
  <sheetFormatPr defaultColWidth="11.1666666666667" defaultRowHeight="15" customHeight="1"/>
  <cols>
    <col min="1" max="1" width="61" customWidth="1"/>
    <col min="2" max="13" width="11.5" customWidth="1"/>
    <col min="14" max="16" width="12.1666666666667" customWidth="1"/>
    <col min="17" max="17" width="11.5" customWidth="1"/>
    <col min="18" max="18" width="12.1666666666667" customWidth="1"/>
    <col min="19" max="21" width="12.5" customWidth="1"/>
    <col min="22" max="22" width="12.3333333333333" customWidth="1"/>
    <col min="23" max="69" width="10.5" customWidth="1"/>
  </cols>
  <sheetData>
    <row r="1" ht="15.75" customHeight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 spans="1:63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ht="15.75" customHeight="1" spans="1:63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ht="15.75" customHeight="1" spans="1:63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>
        <v>3.00659809184525</v>
      </c>
      <c r="U4" s="2">
        <v>3.10535502771378</v>
      </c>
      <c r="V4" s="2">
        <v>0.535024861885242</v>
      </c>
      <c r="W4" s="2">
        <v>7.33834685904032</v>
      </c>
      <c r="X4" s="2">
        <v>5.44840408740267</v>
      </c>
      <c r="Y4" s="2">
        <v>5.6986639940735</v>
      </c>
      <c r="Z4" s="2">
        <v>8.86142577259433</v>
      </c>
      <c r="AA4" s="2">
        <v>9.67138303115199</v>
      </c>
      <c r="AB4" s="2">
        <v>8.17523643960664</v>
      </c>
      <c r="AC4" s="2">
        <v>5.53808574250598</v>
      </c>
      <c r="AD4" s="2">
        <v>0.505967656368054</v>
      </c>
      <c r="AE4" s="2">
        <v>1.97053814758967</v>
      </c>
      <c r="AF4" s="2">
        <v>2.54550361450616</v>
      </c>
      <c r="AG4" s="2">
        <v>3.01429378749089</v>
      </c>
      <c r="AH4" s="2">
        <v>4.50231813395858</v>
      </c>
      <c r="AI4" s="2">
        <v>1.86759885390403</v>
      </c>
      <c r="AJ4" s="2">
        <v>2.33474747945626</v>
      </c>
      <c r="AK4" s="2">
        <v>3.09459539508003</v>
      </c>
      <c r="AL4" s="2">
        <v>4.68323720072943</v>
      </c>
      <c r="AM4" s="2">
        <v>5.18129117579026</v>
      </c>
      <c r="AN4" s="2">
        <v>8.88863167475906</v>
      </c>
      <c r="AO4" s="2">
        <v>9.72580242623378</v>
      </c>
      <c r="AP4" s="2">
        <v>1.89658180389967</v>
      </c>
      <c r="AQ4" s="2">
        <v>7.60067410678851</v>
      </c>
      <c r="AR4" s="2">
        <v>6.29924790489969</v>
      </c>
      <c r="AS4" s="2">
        <v>7.23589278336476</v>
      </c>
      <c r="AT4" s="2">
        <v>1.28941695213109</v>
      </c>
      <c r="AU4" s="2">
        <v>3.33607855433956</v>
      </c>
      <c r="AV4" s="2">
        <v>3.40551309237873</v>
      </c>
      <c r="AW4" s="2">
        <v>-0.554042740231563</v>
      </c>
      <c r="AX4" s="2">
        <v>6.85627872280123</v>
      </c>
      <c r="AY4" s="2">
        <v>2.35646709404947</v>
      </c>
      <c r="AZ4" s="2">
        <v>4.22538213508497</v>
      </c>
      <c r="BA4" s="2">
        <v>4.16049084438408</v>
      </c>
      <c r="BB4" s="2">
        <v>4.86057756338297</v>
      </c>
      <c r="BC4" s="2">
        <v>5.83621695317835</v>
      </c>
      <c r="BD4" s="2">
        <v>5.63232355514565</v>
      </c>
      <c r="BE4" s="2">
        <v>2.21015017142368</v>
      </c>
      <c r="BF4" s="2">
        <v>4.88573165526589</v>
      </c>
      <c r="BG4" s="2">
        <v>2.41058371863178</v>
      </c>
      <c r="BH4" s="2">
        <v>1.76140161629149</v>
      </c>
      <c r="BI4" s="2">
        <v>5.62944445071996</v>
      </c>
      <c r="BJ4" s="2">
        <v>8.47403052565822</v>
      </c>
      <c r="BK4" s="2">
        <v>1.17029352384827</v>
      </c>
    </row>
    <row r="5" ht="15.75" customHeight="1" spans="1:63">
      <c r="A5" s="2" t="s">
        <v>67</v>
      </c>
      <c r="B5" s="2">
        <v>115000000</v>
      </c>
      <c r="C5" s="2">
        <v>123000000</v>
      </c>
      <c r="D5" s="2">
        <v>165000000</v>
      </c>
      <c r="E5" s="2">
        <v>433200000</v>
      </c>
      <c r="F5" s="2">
        <v>431000000</v>
      </c>
      <c r="G5" s="2">
        <v>430100000</v>
      </c>
      <c r="H5" s="2">
        <v>394300000</v>
      </c>
      <c r="I5" s="2">
        <v>495600000</v>
      </c>
      <c r="J5" s="2">
        <v>712420000</v>
      </c>
      <c r="K5" s="2">
        <v>826630000</v>
      </c>
      <c r="L5" s="2">
        <v>1012040000</v>
      </c>
      <c r="M5" s="2">
        <v>1452297171.71717</v>
      </c>
      <c r="N5" s="2">
        <v>1748418886.06495</v>
      </c>
      <c r="O5" s="2">
        <v>2285755202.37801</v>
      </c>
      <c r="P5" s="2">
        <v>2811935427.80185</v>
      </c>
      <c r="Q5" s="2">
        <v>3006633951.45388</v>
      </c>
      <c r="R5" s="2">
        <v>3363763124.64229</v>
      </c>
      <c r="S5" s="2">
        <v>3857669709.94044</v>
      </c>
      <c r="T5" s="2">
        <v>5302666624.99944</v>
      </c>
      <c r="U5" s="2">
        <v>5818480919.81976</v>
      </c>
      <c r="V5" s="2">
        <v>6566785016.54948</v>
      </c>
      <c r="W5" s="2">
        <v>7549238396.65926</v>
      </c>
      <c r="X5" s="2">
        <v>8479773882.97042</v>
      </c>
      <c r="Y5" s="2">
        <v>9264230225.75955</v>
      </c>
      <c r="Z5" s="2">
        <v>10415963053.0829</v>
      </c>
      <c r="AA5" s="2">
        <v>12846550087.8735</v>
      </c>
      <c r="AB5" s="2">
        <v>12938978724.9398</v>
      </c>
      <c r="AC5" s="2">
        <v>15227011369.1498</v>
      </c>
      <c r="AD5" s="2">
        <v>17072512755.8504</v>
      </c>
      <c r="AE5" s="2">
        <v>20371048592.5303</v>
      </c>
      <c r="AF5" s="2">
        <v>27789982289.34</v>
      </c>
      <c r="AG5" s="2">
        <v>34186648637.5145</v>
      </c>
      <c r="AH5" s="2">
        <v>39941405839.6469</v>
      </c>
      <c r="AI5" s="2">
        <v>48416241487.7072</v>
      </c>
      <c r="AJ5" s="2">
        <v>58295758863.2459</v>
      </c>
      <c r="AK5" s="2">
        <v>68816102850.1861</v>
      </c>
      <c r="AL5" s="2">
        <v>76963971491.1019</v>
      </c>
      <c r="AM5" s="2">
        <v>71390079571.8017</v>
      </c>
      <c r="AN5" s="2">
        <v>75077193404.11</v>
      </c>
      <c r="AO5" s="2">
        <v>77047140631.9869</v>
      </c>
      <c r="AP5" s="2">
        <v>79960831788.8664</v>
      </c>
      <c r="AQ5" s="2">
        <v>75467336561.2857</v>
      </c>
      <c r="AR5" s="2">
        <v>82009476412.0008</v>
      </c>
      <c r="AS5" s="2">
        <v>96033752490.4118</v>
      </c>
      <c r="AT5" s="2">
        <v>112367250698.232</v>
      </c>
      <c r="AU5" s="2">
        <v>115960080490.524</v>
      </c>
      <c r="AV5" s="2">
        <v>136048790221.388</v>
      </c>
      <c r="AW5" s="2">
        <v>162745553181.672</v>
      </c>
      <c r="AX5" s="2">
        <v>173980976508.27</v>
      </c>
      <c r="AY5" s="2">
        <v>187591629172.212</v>
      </c>
      <c r="AZ5" s="2">
        <v>225502815357.534</v>
      </c>
      <c r="BA5" s="2">
        <v>237527296471.038</v>
      </c>
      <c r="BB5" s="2">
        <v>259094453708.28</v>
      </c>
      <c r="BC5" s="2">
        <v>272864079589.929</v>
      </c>
      <c r="BD5" s="2">
        <v>256643001243.075</v>
      </c>
      <c r="BE5" s="2">
        <v>247534022494.842</v>
      </c>
      <c r="BF5" s="2">
        <v>246364687061.882</v>
      </c>
      <c r="BG5" s="2">
        <v>279689810600.258</v>
      </c>
      <c r="BH5" s="2">
        <v>287465993957.011</v>
      </c>
      <c r="BI5" s="2">
        <v>279239622549.322</v>
      </c>
      <c r="BJ5" s="2">
        <v>362088236299.806</v>
      </c>
      <c r="BK5" s="2">
        <v>416101080910.8</v>
      </c>
    </row>
    <row r="6" ht="15.75" customHeight="1" spans="1:63">
      <c r="A6" s="2" t="s">
        <v>68</v>
      </c>
      <c r="B6" s="2">
        <v>339.30657272643</v>
      </c>
      <c r="C6" s="2">
        <v>299.401888324006</v>
      </c>
      <c r="D6" s="2">
        <v>286.644526153481</v>
      </c>
      <c r="E6" s="2">
        <v>296.88145247419</v>
      </c>
      <c r="F6" s="2">
        <v>255.030688294608</v>
      </c>
      <c r="G6" s="2">
        <v>257.54122536533</v>
      </c>
      <c r="H6" s="2">
        <v>253.777857227982</v>
      </c>
      <c r="I6" s="2">
        <v>235.934985091955</v>
      </c>
      <c r="J6" s="2">
        <v>256.800476583265</v>
      </c>
      <c r="K6" s="2">
        <v>273.697675791628</v>
      </c>
      <c r="L6" s="2">
        <v>271.059479870053</v>
      </c>
      <c r="M6" s="2">
        <v>259.296670947633</v>
      </c>
      <c r="N6" s="2">
        <v>229.053394842393</v>
      </c>
      <c r="O6" s="2">
        <v>245.728962253261</v>
      </c>
      <c r="P6" s="2">
        <v>313.964960955157</v>
      </c>
      <c r="Q6" s="2">
        <v>283.570185086716</v>
      </c>
      <c r="R6" s="2">
        <v>305.899996000906</v>
      </c>
      <c r="S6" s="2">
        <v>326.983709610351</v>
      </c>
      <c r="T6" s="2">
        <v>334.601961019556</v>
      </c>
      <c r="U6" s="2">
        <v>375.010406221028</v>
      </c>
      <c r="V6" s="2">
        <v>410.936775211058</v>
      </c>
      <c r="W6" s="2">
        <v>399.778268318397</v>
      </c>
      <c r="X6" s="2">
        <v>372.537167610326</v>
      </c>
      <c r="Y6" s="2">
        <v>333.147038730359</v>
      </c>
      <c r="Z6" s="2">
        <v>313.123526254242</v>
      </c>
      <c r="AA6" s="2">
        <v>304.14484567871</v>
      </c>
      <c r="AB6" s="2">
        <v>294.826460468494</v>
      </c>
      <c r="AC6" s="2">
        <v>325.038474626505</v>
      </c>
      <c r="AD6" s="2">
        <v>359.867159003075</v>
      </c>
      <c r="AE6" s="2">
        <v>347.5726856798</v>
      </c>
      <c r="AF6" s="2">
        <v>344.33221784507</v>
      </c>
      <c r="AG6" s="2">
        <v>323.887994825751</v>
      </c>
      <c r="AH6" s="2">
        <v>311.312267281518</v>
      </c>
      <c r="AI6" s="2">
        <v>313.416139807665</v>
      </c>
      <c r="AJ6" s="2">
        <v>316.216547584567</v>
      </c>
      <c r="AK6" s="2">
        <v>345.459263895462</v>
      </c>
      <c r="AL6" s="2">
        <v>334.911163288092</v>
      </c>
      <c r="AM6" s="2">
        <v>323.86442214814</v>
      </c>
      <c r="AN6" s="2">
        <v>312.079255674686</v>
      </c>
      <c r="AO6" s="2">
        <v>336.484846412882</v>
      </c>
      <c r="AP6" s="2">
        <v>364.364520468218</v>
      </c>
      <c r="AQ6" s="2">
        <v>349.292105694978</v>
      </c>
      <c r="AR6" s="2">
        <v>349.746013985676</v>
      </c>
      <c r="AS6" s="2">
        <v>377.218564301581</v>
      </c>
      <c r="AT6" s="2">
        <v>401.523712538509</v>
      </c>
      <c r="AU6" s="2">
        <v>420.430512920559</v>
      </c>
      <c r="AV6" s="2">
        <v>425.363399543019</v>
      </c>
      <c r="AW6" s="2">
        <v>394.288471919078</v>
      </c>
      <c r="AX6" s="2">
        <v>437.326714891057</v>
      </c>
      <c r="AY6" s="2">
        <v>358.192811828842</v>
      </c>
      <c r="AZ6" s="2">
        <v>369.685555787646</v>
      </c>
      <c r="BA6" s="2">
        <v>379.098631377539</v>
      </c>
      <c r="BB6" s="2">
        <v>369.212965787665</v>
      </c>
      <c r="BC6" s="2">
        <v>367.041780049019</v>
      </c>
      <c r="BD6" s="2">
        <v>360.467319166237</v>
      </c>
      <c r="BE6" s="2">
        <v>329.471398940262</v>
      </c>
      <c r="BF6" s="2">
        <v>303.330964635262</v>
      </c>
      <c r="BG6" s="2">
        <v>316.385762277975</v>
      </c>
      <c r="BH6" s="2">
        <v>324.32041134713</v>
      </c>
      <c r="BI6" s="2">
        <v>321.807411230997</v>
      </c>
      <c r="BJ6" s="2">
        <v>331.727933891514</v>
      </c>
      <c r="BK6" s="2">
        <v>338.309753841694</v>
      </c>
    </row>
    <row r="7" ht="15.75" customHeight="1" spans="1:63">
      <c r="A7" s="2" t="s">
        <v>69</v>
      </c>
      <c r="B7" s="2">
        <v>1243760616.7516</v>
      </c>
      <c r="C7" s="2">
        <v>1200313602.50882</v>
      </c>
      <c r="D7" s="2">
        <v>1227165817.32654</v>
      </c>
      <c r="E7" s="2">
        <v>1428982098.52345</v>
      </c>
      <c r="F7" s="2">
        <v>1188749509.99608</v>
      </c>
      <c r="G7" s="2">
        <v>1308996471.97178</v>
      </c>
      <c r="H7" s="2">
        <v>1430844113.41957</v>
      </c>
      <c r="I7" s="2">
        <v>1505978047.82438</v>
      </c>
      <c r="J7" s="2">
        <v>1869691624.19966</v>
      </c>
      <c r="K7" s="2">
        <v>2349960799.6864</v>
      </c>
      <c r="L7" s="2">
        <v>2785476283.81027</v>
      </c>
      <c r="M7" s="2">
        <v>3165523324.18659</v>
      </c>
      <c r="N7" s="2">
        <v>3328711443.27531</v>
      </c>
      <c r="O7" s="2">
        <v>4708693333.33333</v>
      </c>
      <c r="P7" s="2">
        <v>8589077887.19785</v>
      </c>
      <c r="Q7" s="2">
        <v>8250441134.22791</v>
      </c>
      <c r="R7" s="2">
        <v>9896765487.28545</v>
      </c>
      <c r="S7" s="2">
        <v>10869354055.3667</v>
      </c>
      <c r="T7" s="2">
        <v>12716323686.1523</v>
      </c>
      <c r="U7" s="2">
        <v>17695118733.5092</v>
      </c>
      <c r="V7" s="2">
        <v>24854915846.5925</v>
      </c>
      <c r="W7" s="2">
        <v>28576639267.7004</v>
      </c>
      <c r="X7" s="2">
        <v>30107256117.764</v>
      </c>
      <c r="Y7" s="2">
        <v>29571682242.9907</v>
      </c>
      <c r="Z7" s="2">
        <v>30939233317.558</v>
      </c>
      <c r="AA7" s="2">
        <v>29103089400.4032</v>
      </c>
      <c r="AB7" s="2">
        <v>27154402072.6331</v>
      </c>
      <c r="AC7" s="2">
        <v>33687287590.7045</v>
      </c>
      <c r="AD7" s="2">
        <v>44438888888.8889</v>
      </c>
      <c r="AE7" s="2">
        <v>51266199562.7112</v>
      </c>
      <c r="AF7" s="2">
        <v>60411526431.831</v>
      </c>
      <c r="AG7" s="2">
        <v>70627959479.0159</v>
      </c>
      <c r="AH7" s="2">
        <v>77979742173.1123</v>
      </c>
      <c r="AI7" s="2">
        <v>91975244460.9481</v>
      </c>
      <c r="AJ7" s="2">
        <v>110553358648.684</v>
      </c>
      <c r="AK7" s="2">
        <v>144307111612.812</v>
      </c>
      <c r="AL7" s="2">
        <v>153368581560.284</v>
      </c>
      <c r="AM7" s="2">
        <v>154759496228.448</v>
      </c>
      <c r="AN7" s="2">
        <v>124556106596.558</v>
      </c>
      <c r="AO7" s="2">
        <v>137830973451.327</v>
      </c>
      <c r="AP7" s="2">
        <v>169104176334.107</v>
      </c>
      <c r="AQ7" s="2">
        <v>149416922475.861</v>
      </c>
      <c r="AR7" s="2">
        <v>153297944822.964</v>
      </c>
      <c r="AS7" s="2">
        <v>170520548731.489</v>
      </c>
      <c r="AT7" s="2">
        <v>215774405395.811</v>
      </c>
      <c r="AU7" s="2">
        <v>249571016582.552</v>
      </c>
      <c r="AV7" s="2">
        <v>293286046950.721</v>
      </c>
      <c r="AW7" s="2">
        <v>328426050029.859</v>
      </c>
      <c r="AX7" s="2">
        <v>403357551770.443</v>
      </c>
      <c r="AY7" s="2">
        <v>324909728429.013</v>
      </c>
      <c r="AZ7" s="2">
        <v>411720572057.206</v>
      </c>
      <c r="BA7" s="2">
        <v>491018126888.218</v>
      </c>
      <c r="BB7" s="2">
        <v>509005841401.936</v>
      </c>
      <c r="BC7" s="2">
        <v>528920562614.88</v>
      </c>
      <c r="BD7" s="2">
        <v>530567595296.346</v>
      </c>
      <c r="BE7" s="2">
        <v>465353578702.357</v>
      </c>
      <c r="BF7" s="2">
        <v>441771697430.329</v>
      </c>
      <c r="BG7" s="2">
        <v>497591715547.831</v>
      </c>
      <c r="BH7" s="2">
        <v>556932829181.495</v>
      </c>
      <c r="BI7" s="2">
        <v>550192567072.277</v>
      </c>
      <c r="BJ7" s="2">
        <v>517982314996.014</v>
      </c>
      <c r="BK7" s="2">
        <v>609272720506.141</v>
      </c>
    </row>
    <row r="8" ht="15.75" customHeight="1" spans="1:63">
      <c r="A8" s="2" t="s">
        <v>70</v>
      </c>
      <c r="B8" s="2">
        <v>1147523846.85744</v>
      </c>
      <c r="C8" s="2">
        <v>1089017378.8057</v>
      </c>
      <c r="D8" s="2">
        <v>1141219129.75304</v>
      </c>
      <c r="E8" s="2">
        <v>1295243695.2829</v>
      </c>
      <c r="F8" s="2">
        <v>1091630733.04586</v>
      </c>
      <c r="G8" s="2">
        <v>1201130275.70887</v>
      </c>
      <c r="H8" s="2">
        <v>1351659479.94251</v>
      </c>
      <c r="I8" s="2">
        <v>1415000653.33856</v>
      </c>
      <c r="J8" s="2">
        <v>1791552332.41866</v>
      </c>
      <c r="K8" s="2">
        <v>2193159545.27636</v>
      </c>
      <c r="L8" s="2">
        <v>2420456030.31491</v>
      </c>
      <c r="M8" s="2">
        <v>2704396968.50908</v>
      </c>
      <c r="N8" s="2">
        <v>2904841511.78418</v>
      </c>
      <c r="O8" s="2">
        <v>4373973333.33333</v>
      </c>
      <c r="P8" s="2">
        <v>7804712297.55026</v>
      </c>
      <c r="Q8" s="2">
        <v>7724978456.23538</v>
      </c>
      <c r="R8" s="2">
        <v>9457765782.48218</v>
      </c>
      <c r="S8" s="2">
        <v>10772340942.205</v>
      </c>
      <c r="T8" s="2">
        <v>12436295810.4452</v>
      </c>
      <c r="U8" s="2">
        <v>17169305189.0941</v>
      </c>
      <c r="V8" s="2">
        <v>24031178147.7053</v>
      </c>
      <c r="W8" s="2">
        <v>28092845133.57</v>
      </c>
      <c r="X8" s="2">
        <v>29812562124.2959</v>
      </c>
      <c r="Y8" s="2">
        <v>29675560747.6636</v>
      </c>
      <c r="Z8" s="2">
        <v>30900662565.0734</v>
      </c>
      <c r="AA8" s="2">
        <v>29160517556.6077</v>
      </c>
      <c r="AB8" s="2">
        <v>27644243443.4798</v>
      </c>
      <c r="AC8" s="2">
        <v>34308211628.5478</v>
      </c>
      <c r="AD8" s="2">
        <v>46864672364.6724</v>
      </c>
      <c r="AE8" s="2">
        <v>54623086861.459</v>
      </c>
      <c r="AF8" s="2">
        <v>64045069989.2324</v>
      </c>
      <c r="AG8" s="2">
        <v>76631490593.343</v>
      </c>
      <c r="AH8" s="2">
        <v>84308164518.1093</v>
      </c>
      <c r="AI8" s="2">
        <v>97965837356.1084</v>
      </c>
      <c r="AJ8" s="2">
        <v>122469294225.481</v>
      </c>
      <c r="AK8" s="2">
        <v>159044094821.504</v>
      </c>
      <c r="AL8" s="2">
        <v>169137092198.582</v>
      </c>
      <c r="AM8" s="2">
        <v>169507139008.621</v>
      </c>
      <c r="AN8" s="2">
        <v>142984165869.981</v>
      </c>
      <c r="AO8" s="2">
        <v>152503834808.26</v>
      </c>
      <c r="AP8" s="2">
        <v>180957134570.766</v>
      </c>
      <c r="AQ8" s="2">
        <v>164229725958.587</v>
      </c>
      <c r="AR8" s="2">
        <v>170349156707.249</v>
      </c>
      <c r="AS8" s="2">
        <v>197816209390.426</v>
      </c>
      <c r="AT8" s="2">
        <v>246120399952.668</v>
      </c>
      <c r="AU8" s="2">
        <v>287771208844.028</v>
      </c>
      <c r="AV8" s="2">
        <v>338933161306.564</v>
      </c>
      <c r="AW8" s="2">
        <v>385007166080.552</v>
      </c>
      <c r="AX8" s="2">
        <v>443359389356.138</v>
      </c>
      <c r="AY8" s="2">
        <v>370529804056.377</v>
      </c>
      <c r="AZ8" s="2">
        <v>474820095342.868</v>
      </c>
      <c r="BA8" s="2">
        <v>567998330418.19</v>
      </c>
      <c r="BB8" s="2">
        <v>580494438665.28</v>
      </c>
      <c r="BC8" s="2">
        <v>600013186286.262</v>
      </c>
      <c r="BD8" s="2">
        <v>604367926761.897</v>
      </c>
      <c r="BE8" s="2">
        <v>549431990107.652</v>
      </c>
      <c r="BF8" s="2">
        <v>525345783568.585</v>
      </c>
      <c r="BG8" s="2">
        <v>588223187776.088</v>
      </c>
      <c r="BH8" s="2">
        <v>665749110320.285</v>
      </c>
      <c r="BI8" s="2">
        <v>658106509309.485</v>
      </c>
      <c r="BJ8" s="2">
        <v>627460752337.465</v>
      </c>
      <c r="BK8" s="2">
        <v>733772683289.914</v>
      </c>
    </row>
    <row r="9" ht="15.75" customHeight="1" spans="1:63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>
        <v>-18.1864437630157</v>
      </c>
      <c r="O9" s="2">
        <v>-14.0372874291391</v>
      </c>
      <c r="P9" s="2">
        <v>-19.5611750546719</v>
      </c>
      <c r="Q9" s="2">
        <v>-10.3674408279415</v>
      </c>
      <c r="R9" s="2">
        <v>-8.9680890229879</v>
      </c>
      <c r="S9" s="2">
        <v>-4.45948103719695</v>
      </c>
      <c r="T9" s="2">
        <v>-6.01956905598569</v>
      </c>
      <c r="U9" s="2">
        <v>-7.9142496584868</v>
      </c>
      <c r="V9" s="2">
        <v>-13.1358046716662</v>
      </c>
      <c r="W9" s="2">
        <v>-10.368009979278</v>
      </c>
      <c r="X9" s="2">
        <v>-8.05910345833413</v>
      </c>
      <c r="Y9" s="2">
        <v>-3.43279404719149</v>
      </c>
      <c r="Z9" s="2">
        <v>-1.94886737000521</v>
      </c>
      <c r="AA9" s="2">
        <v>-0.0189810743321321</v>
      </c>
      <c r="AB9" s="2">
        <v>1.71480429367363</v>
      </c>
      <c r="AC9" s="2">
        <v>-0.519344689052198</v>
      </c>
      <c r="AD9" s="2">
        <v>7.63423434751461</v>
      </c>
      <c r="AE9" s="2">
        <v>9.7279605415254</v>
      </c>
      <c r="AF9" s="2">
        <v>8.63724140435271</v>
      </c>
      <c r="AG9" s="2">
        <v>10.7339641366336</v>
      </c>
      <c r="AH9" s="2">
        <v>11.3462958893171</v>
      </c>
      <c r="AI9" s="2">
        <v>6.94855310077796</v>
      </c>
      <c r="AJ9" s="2">
        <v>15.4697122577066</v>
      </c>
      <c r="AK9" s="2">
        <v>16.4970414213611</v>
      </c>
      <c r="AL9" s="2">
        <v>14.6269217935237</v>
      </c>
      <c r="AM9" s="2">
        <v>15.5697726311953</v>
      </c>
      <c r="AN9" s="2">
        <v>21.7915251128638</v>
      </c>
      <c r="AO9" s="2">
        <v>17.2043166918442</v>
      </c>
      <c r="AP9" s="2">
        <v>11.071740811357</v>
      </c>
      <c r="AQ9" s="2">
        <v>14.4327450081349</v>
      </c>
      <c r="AR9" s="2">
        <v>14.877153458493</v>
      </c>
      <c r="AS9" s="2">
        <v>24.3023194512822</v>
      </c>
      <c r="AT9" s="2">
        <v>19.3108014562814</v>
      </c>
      <c r="AU9" s="2">
        <v>23.2605192300734</v>
      </c>
      <c r="AV9" s="2">
        <v>26.892822810994</v>
      </c>
      <c r="AW9" s="2">
        <v>27.1432965101223</v>
      </c>
      <c r="AX9" s="2">
        <v>15.0838513862031</v>
      </c>
      <c r="AY9" s="2">
        <v>16.3928942358131</v>
      </c>
      <c r="AZ9" s="2">
        <v>22.9332126634087</v>
      </c>
      <c r="BA9" s="2">
        <v>22.2188757911612</v>
      </c>
      <c r="BB9" s="2">
        <v>17.6436127432855</v>
      </c>
      <c r="BC9" s="2">
        <v>15.707187590209</v>
      </c>
      <c r="BD9" s="2">
        <v>17.9509218958808</v>
      </c>
      <c r="BE9" s="2">
        <v>18.6926823739147</v>
      </c>
      <c r="BF9" s="2">
        <v>17.6464505765363</v>
      </c>
      <c r="BG9" s="2">
        <v>17.3029328712082</v>
      </c>
      <c r="BH9" s="2">
        <v>15.1524999565385</v>
      </c>
      <c r="BI9" s="2">
        <v>14.4544484419058</v>
      </c>
      <c r="BJ9" s="2">
        <v>16.8374830681071</v>
      </c>
      <c r="BK9" s="2">
        <v>18.1179815365591</v>
      </c>
    </row>
    <row r="10" ht="15.75" customHeight="1" spans="1:63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>
        <v>-63644444.4670736</v>
      </c>
      <c r="O10" s="2">
        <v>-32962113.9271586</v>
      </c>
      <c r="P10" s="2">
        <v>-15183432.2816128</v>
      </c>
      <c r="Q10" s="2">
        <v>2108548.05462524</v>
      </c>
      <c r="R10" s="2">
        <v>-50185328.2266052</v>
      </c>
      <c r="S10" s="2">
        <v>-95925227.5444552</v>
      </c>
      <c r="T10" s="2">
        <v>126647684.218748</v>
      </c>
      <c r="U10" s="2">
        <v>77716931.0540903</v>
      </c>
      <c r="V10" s="2">
        <v>-12609702.469925</v>
      </c>
      <c r="W10" s="2">
        <v>47806313.446214</v>
      </c>
      <c r="X10" s="2">
        <v>28504339.9136709</v>
      </c>
      <c r="Y10" s="2">
        <v>48744705.5435246</v>
      </c>
      <c r="Z10" s="2">
        <v>151423995.023077</v>
      </c>
      <c r="AA10" s="2">
        <v>-174533554.556815</v>
      </c>
      <c r="AB10" s="2">
        <v>548815492.406814</v>
      </c>
      <c r="AC10" s="2">
        <v>-252138747.536781</v>
      </c>
      <c r="AD10" s="2">
        <v>293178627.774948</v>
      </c>
      <c r="AE10" s="2">
        <v>75579730.8903523</v>
      </c>
      <c r="AF10" s="2">
        <v>1037442989.55422</v>
      </c>
      <c r="AG10" s="2">
        <v>907007033.081532</v>
      </c>
      <c r="AH10" s="2">
        <v>-2489799259.2441</v>
      </c>
      <c r="AI10" s="2">
        <v>4965927417.37922</v>
      </c>
      <c r="AJ10" s="2">
        <v>7726174388.26186</v>
      </c>
      <c r="AK10" s="2">
        <v>14979733662.5805</v>
      </c>
      <c r="AL10" s="2">
        <v>15259770845.8798</v>
      </c>
      <c r="AM10" s="2">
        <v>20186343107.7128</v>
      </c>
      <c r="AN10" s="2">
        <v>-1609463024.35565</v>
      </c>
      <c r="AO10" s="2">
        <v>16638655462.1848</v>
      </c>
      <c r="AP10" s="2">
        <v>21055668237.3369</v>
      </c>
      <c r="AQ10" s="2">
        <v>22681358301.8576</v>
      </c>
      <c r="AR10" s="2">
        <v>13823780452.0488</v>
      </c>
      <c r="AS10" s="2">
        <v>19986415513.1014</v>
      </c>
      <c r="AT10" s="2">
        <v>17804754190.0158</v>
      </c>
      <c r="AU10" s="2">
        <v>926701704.3705</v>
      </c>
      <c r="AV10" s="2">
        <v>16185134681.5474</v>
      </c>
      <c r="AW10" s="2">
        <v>47449420023.6435</v>
      </c>
      <c r="AX10" s="2">
        <v>-11577393065.1601</v>
      </c>
      <c r="AY10" s="2">
        <v>27151598835.7608</v>
      </c>
      <c r="AZ10" s="2">
        <v>30476528074.0248</v>
      </c>
      <c r="BA10" s="2">
        <v>10005280136.303</v>
      </c>
      <c r="BB10" s="2">
        <v>78889635337.391</v>
      </c>
      <c r="BC10" s="2">
        <v>64035962598.8971</v>
      </c>
      <c r="BD10" s="2">
        <v>46534154137.5636</v>
      </c>
      <c r="BE10" s="2">
        <v>61651555652.5376</v>
      </c>
      <c r="BF10" s="2">
        <v>14489054096.8257</v>
      </c>
      <c r="BG10" s="2">
        <v>19903760160.7618</v>
      </c>
      <c r="BH10" s="2">
        <v>53044254020.4248</v>
      </c>
      <c r="BI10" s="2">
        <v>108669570370.009</v>
      </c>
      <c r="BJ10" s="2">
        <v>60492555973.6423</v>
      </c>
      <c r="BK10" s="2">
        <v>57003610018.7325</v>
      </c>
    </row>
    <row r="11" ht="15.75" customHeight="1" spans="1:63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4.84227033830558</v>
      </c>
      <c r="M11" s="2">
        <v>5.12416052179685</v>
      </c>
      <c r="N11" s="2">
        <v>5.91843320736071</v>
      </c>
      <c r="O11" s="2">
        <v>9.54535545181456</v>
      </c>
      <c r="P11" s="2">
        <v>6.51515231832985</v>
      </c>
      <c r="Q11" s="2">
        <v>5.17997765554911</v>
      </c>
      <c r="R11" s="2">
        <v>3.64608469550863</v>
      </c>
      <c r="S11" s="2">
        <v>4.40373752423198</v>
      </c>
      <c r="T11" s="2">
        <v>3.98964635197497</v>
      </c>
      <c r="U11" s="2">
        <v>8.99256617445563</v>
      </c>
      <c r="V11" s="2">
        <v>10.3877283805227</v>
      </c>
      <c r="W11" s="2">
        <v>11.7103417060639</v>
      </c>
      <c r="X11" s="2">
        <v>9.95912280287286</v>
      </c>
      <c r="Y11" s="2">
        <v>6.37594925354328</v>
      </c>
      <c r="Z11" s="2">
        <v>6.59196673143056</v>
      </c>
      <c r="AA11" s="2">
        <v>5.46417677336253</v>
      </c>
      <c r="AB11" s="2">
        <v>9.20162995625447</v>
      </c>
      <c r="AC11" s="2">
        <v>13.5578926036223</v>
      </c>
      <c r="AD11" s="2">
        <v>14.4051395946458</v>
      </c>
      <c r="AE11" s="2">
        <v>9.47499553012531</v>
      </c>
      <c r="AF11" s="2">
        <v>15.4235472379856</v>
      </c>
      <c r="AG11" s="2">
        <v>10.7488600422674</v>
      </c>
      <c r="AH11" s="2">
        <v>4.22852687355191</v>
      </c>
      <c r="AI11" s="2">
        <v>7.73274432474072</v>
      </c>
      <c r="AJ11" s="2">
        <v>11.6027506167651</v>
      </c>
      <c r="AK11" s="2">
        <v>13.6006345415095</v>
      </c>
      <c r="AL11" s="2">
        <v>11.8721207820399</v>
      </c>
      <c r="AM11" s="2">
        <v>15.6823075371521</v>
      </c>
      <c r="AN11" s="2">
        <v>6.95061649732685</v>
      </c>
      <c r="AO11" s="2">
        <v>21.8497577565321</v>
      </c>
      <c r="AP11" s="2">
        <v>16.1492370418812</v>
      </c>
      <c r="AQ11" s="2">
        <v>18.9396175584239</v>
      </c>
      <c r="AR11" s="2">
        <v>6.65371047340416</v>
      </c>
      <c r="AS11" s="2">
        <v>17.4625857657165</v>
      </c>
      <c r="AT11" s="2">
        <v>21.2023725102097</v>
      </c>
      <c r="AU11" s="2">
        <v>15.1133860890205</v>
      </c>
      <c r="AV11" s="2">
        <v>26.3266055251517</v>
      </c>
      <c r="AW11" s="2">
        <v>26.1619541585332</v>
      </c>
      <c r="AX11" s="2">
        <v>7.02347967596965</v>
      </c>
      <c r="AY11" s="2">
        <v>12.07096992856</v>
      </c>
      <c r="AZ11" s="2">
        <v>23.0693363234385</v>
      </c>
      <c r="BA11" s="2">
        <v>17.5963671617229</v>
      </c>
      <c r="BB11" s="2">
        <v>18.7438843921531</v>
      </c>
      <c r="BC11" s="2">
        <v>20.9344810446532</v>
      </c>
      <c r="BD11" s="2">
        <v>21.8193490738118</v>
      </c>
      <c r="BE11" s="2">
        <v>22.6537707423889</v>
      </c>
      <c r="BF11" s="2">
        <v>20.5007570444058</v>
      </c>
      <c r="BG11" s="2">
        <v>28.9079934980423</v>
      </c>
      <c r="BH11" s="2">
        <v>21.533406610475</v>
      </c>
      <c r="BI11" s="2">
        <v>29.690440566543</v>
      </c>
      <c r="BJ11" s="2">
        <v>21.6482464902143</v>
      </c>
      <c r="BK11" s="2" t="s">
        <v>64</v>
      </c>
    </row>
    <row r="12" ht="15.75" customHeight="1" spans="1:63">
      <c r="A12" s="3" t="s">
        <v>74</v>
      </c>
      <c r="B12" s="2" t="e">
        <f t="shared" ref="B12:BK12" si="0">B13*(1-(B16/100))</f>
        <v>#VALUE!</v>
      </c>
      <c r="C12" s="2">
        <f t="shared" si="0"/>
        <v>762097666.463422</v>
      </c>
      <c r="D12" s="2">
        <f t="shared" si="0"/>
        <v>822372988.26488</v>
      </c>
      <c r="E12" s="2">
        <f t="shared" si="0"/>
        <v>909123153.66279</v>
      </c>
      <c r="F12" s="2">
        <f t="shared" si="0"/>
        <v>889110556.58403</v>
      </c>
      <c r="G12" s="2">
        <f t="shared" si="0"/>
        <v>964096859.03617</v>
      </c>
      <c r="H12" s="2">
        <f t="shared" si="0"/>
        <v>1073396784.54141</v>
      </c>
      <c r="I12" s="2">
        <f t="shared" si="0"/>
        <v>1233565156.95143</v>
      </c>
      <c r="J12" s="2">
        <f t="shared" si="0"/>
        <v>1405223678.55733</v>
      </c>
      <c r="K12" s="2">
        <f t="shared" si="0"/>
        <v>1622104757.4732</v>
      </c>
      <c r="L12" s="2">
        <f t="shared" si="0"/>
        <v>1890875951.27652</v>
      </c>
      <c r="M12" s="2">
        <f t="shared" si="0"/>
        <v>2153911591.56128</v>
      </c>
      <c r="N12" s="2">
        <f t="shared" si="0"/>
        <v>2565610649.30293</v>
      </c>
      <c r="O12" s="2">
        <f t="shared" si="0"/>
        <v>3207949054.7356</v>
      </c>
      <c r="P12" s="2">
        <f t="shared" si="0"/>
        <v>4369611606.12415</v>
      </c>
      <c r="Q12" s="2">
        <f t="shared" si="0"/>
        <v>5470915559.21818</v>
      </c>
      <c r="R12" s="2">
        <f t="shared" si="0"/>
        <v>6218261504.41005</v>
      </c>
      <c r="S12" s="2">
        <f t="shared" si="0"/>
        <v>6485771346.94485</v>
      </c>
      <c r="T12" s="2">
        <f t="shared" si="0"/>
        <v>7213341193.21631</v>
      </c>
      <c r="U12" s="2">
        <f t="shared" si="0"/>
        <v>8810190634.47742</v>
      </c>
      <c r="V12" s="2">
        <f t="shared" si="0"/>
        <v>10572547323.1692</v>
      </c>
      <c r="W12" s="2">
        <f t="shared" si="0"/>
        <v>13342364782.2244</v>
      </c>
      <c r="X12" s="2">
        <f t="shared" si="0"/>
        <v>15355160373.6883</v>
      </c>
      <c r="Y12" s="2">
        <f t="shared" si="0"/>
        <v>17220099765.4503</v>
      </c>
      <c r="Z12" s="2">
        <f t="shared" si="0"/>
        <v>19593751941.4129</v>
      </c>
      <c r="AA12" s="2">
        <f t="shared" si="0"/>
        <v>19437268632.0581</v>
      </c>
      <c r="AB12" s="2">
        <f t="shared" si="0"/>
        <v>18819603745.8662</v>
      </c>
      <c r="AC12" s="2">
        <f t="shared" si="0"/>
        <v>20807835829.3163</v>
      </c>
      <c r="AD12" s="2">
        <f t="shared" si="0"/>
        <v>23993609066.3701</v>
      </c>
      <c r="AE12" s="2">
        <f t="shared" si="0"/>
        <v>29198258282.3416</v>
      </c>
      <c r="AF12" s="2">
        <f t="shared" si="0"/>
        <v>34446484269.7236</v>
      </c>
      <c r="AG12" s="2">
        <f t="shared" si="0"/>
        <v>43449583607.4376</v>
      </c>
      <c r="AH12" s="2">
        <f t="shared" si="0"/>
        <v>51406850697.6227</v>
      </c>
      <c r="AI12" s="2">
        <f t="shared" si="0"/>
        <v>58508908756.2154</v>
      </c>
      <c r="AJ12" s="2">
        <f t="shared" si="0"/>
        <v>71139125023.6248</v>
      </c>
      <c r="AK12" s="2">
        <f t="shared" si="0"/>
        <v>85021870466.3966</v>
      </c>
      <c r="AL12" s="2">
        <f t="shared" si="0"/>
        <v>94845455914.7722</v>
      </c>
      <c r="AM12" s="2">
        <f t="shared" si="0"/>
        <v>99037852120.7144</v>
      </c>
      <c r="AN12" s="2">
        <f t="shared" si="0"/>
        <v>86867509640.78</v>
      </c>
      <c r="AO12" s="2">
        <f t="shared" si="0"/>
        <v>89371779048.1282</v>
      </c>
      <c r="AP12" s="2">
        <f t="shared" si="0"/>
        <v>92362662101.9451</v>
      </c>
      <c r="AQ12" s="2">
        <f t="shared" si="0"/>
        <v>91424211294.6078</v>
      </c>
      <c r="AR12" s="2">
        <f t="shared" si="0"/>
        <v>93367738278.4901</v>
      </c>
      <c r="AS12" s="2">
        <f t="shared" si="0"/>
        <v>99402137617.1381</v>
      </c>
      <c r="AT12" s="2">
        <f t="shared" si="0"/>
        <v>110480635721.475</v>
      </c>
      <c r="AU12" s="2">
        <f t="shared" si="0"/>
        <v>125378610737.211</v>
      </c>
      <c r="AV12" s="2">
        <f t="shared" si="0"/>
        <v>145889357118.242</v>
      </c>
      <c r="AW12" s="2">
        <f t="shared" si="0"/>
        <v>170235924395.086</v>
      </c>
      <c r="AX12" s="2">
        <f t="shared" si="0"/>
        <v>196286843631.684</v>
      </c>
      <c r="AY12" s="2">
        <f t="shared" si="0"/>
        <v>188417173786.139</v>
      </c>
      <c r="AZ12" s="2">
        <f t="shared" si="0"/>
        <v>237152758313.872</v>
      </c>
      <c r="BA12" s="2">
        <f t="shared" si="0"/>
        <v>276080530242.443</v>
      </c>
      <c r="BB12" s="2">
        <f t="shared" si="0"/>
        <v>293625518862.778</v>
      </c>
      <c r="BC12" s="2">
        <f t="shared" si="0"/>
        <v>308902197374.47</v>
      </c>
      <c r="BD12" s="2">
        <f t="shared" si="0"/>
        <v>315692658999.63</v>
      </c>
      <c r="BE12" s="2">
        <f t="shared" si="0"/>
        <v>298542397262.818</v>
      </c>
      <c r="BF12" s="2">
        <f t="shared" si="0"/>
        <v>317421142146.447</v>
      </c>
      <c r="BG12" s="2">
        <f t="shared" si="0"/>
        <v>333577504301.07</v>
      </c>
      <c r="BH12" s="2">
        <f t="shared" si="0"/>
        <v>363777466017.673</v>
      </c>
      <c r="BI12" s="2">
        <f t="shared" si="0"/>
        <v>376821512806.548</v>
      </c>
      <c r="BJ12" s="2">
        <f t="shared" si="0"/>
        <v>355558709476.204</v>
      </c>
      <c r="BK12" s="2">
        <f t="shared" si="0"/>
        <v>380978346685.527</v>
      </c>
    </row>
    <row r="13" ht="15.75" customHeight="1" spans="1:63">
      <c r="A13" s="2" t="s">
        <v>75</v>
      </c>
      <c r="B13" s="2">
        <v>704756304.717104</v>
      </c>
      <c r="C13" s="2">
        <v>764634783.744937</v>
      </c>
      <c r="D13" s="2">
        <v>826244609.95688</v>
      </c>
      <c r="E13" s="2">
        <v>917614007.578727</v>
      </c>
      <c r="F13" s="2">
        <v>894159153.273226</v>
      </c>
      <c r="G13" s="2">
        <v>974650463.870378</v>
      </c>
      <c r="H13" s="2">
        <v>1096432771.46217</v>
      </c>
      <c r="I13" s="2">
        <v>1238043904.35123</v>
      </c>
      <c r="J13" s="2">
        <v>1425715405.72325</v>
      </c>
      <c r="K13" s="2">
        <v>1659904612.57023</v>
      </c>
      <c r="L13" s="2">
        <v>1920586698.02692</v>
      </c>
      <c r="M13" s="2">
        <v>2263785443.61688</v>
      </c>
      <c r="N13" s="2">
        <v>2721440980.75851</v>
      </c>
      <c r="O13" s="2">
        <v>3696213333.33333</v>
      </c>
      <c r="P13" s="2">
        <v>5221534955.64418</v>
      </c>
      <c r="Q13" s="2">
        <v>5633673929.99302</v>
      </c>
      <c r="R13" s="2">
        <v>6327077974.10703</v>
      </c>
      <c r="S13" s="2">
        <v>6618585073.66035</v>
      </c>
      <c r="T13" s="2">
        <v>7517176354.84135</v>
      </c>
      <c r="U13" s="2">
        <v>9296921723.83465</v>
      </c>
      <c r="V13" s="2">
        <v>11896256782.8566</v>
      </c>
      <c r="W13" s="2">
        <v>14175228843.6391</v>
      </c>
      <c r="X13" s="2">
        <v>16084252378.473</v>
      </c>
      <c r="Y13" s="2">
        <v>17784112149.5327</v>
      </c>
      <c r="Z13" s="2">
        <v>19749361097.965</v>
      </c>
      <c r="AA13" s="2">
        <v>19156532745.7691</v>
      </c>
      <c r="AB13" s="2">
        <v>18586746056.9974</v>
      </c>
      <c r="AC13" s="2">
        <v>20919215578.2125</v>
      </c>
      <c r="AD13" s="2">
        <v>25371462488.1292</v>
      </c>
      <c r="AE13" s="2">
        <v>30465364738.6206</v>
      </c>
      <c r="AF13" s="2">
        <v>36144336768.7023</v>
      </c>
      <c r="AG13" s="2">
        <v>45466164978.2923</v>
      </c>
      <c r="AH13" s="2">
        <v>52130263965.6231</v>
      </c>
      <c r="AI13" s="2">
        <v>60603478153.2368</v>
      </c>
      <c r="AJ13" s="2">
        <v>73690847191.3055</v>
      </c>
      <c r="AK13" s="2">
        <v>87810991957.1046</v>
      </c>
      <c r="AL13" s="2">
        <v>96295886524.8227</v>
      </c>
      <c r="AM13" s="2">
        <v>100124191810.345</v>
      </c>
      <c r="AN13" s="2">
        <v>85728310229.4455</v>
      </c>
      <c r="AO13" s="2">
        <v>86284660766.9617</v>
      </c>
      <c r="AP13" s="2">
        <v>96074477958.2367</v>
      </c>
      <c r="AQ13" s="2">
        <v>89794943349.8912</v>
      </c>
      <c r="AR13" s="2">
        <v>92537752708.5893</v>
      </c>
      <c r="AS13" s="2">
        <v>97645448283.7791</v>
      </c>
      <c r="AT13" s="2">
        <v>115035498757.543</v>
      </c>
      <c r="AU13" s="2">
        <v>127807618360.971</v>
      </c>
      <c r="AV13" s="2">
        <v>148630373214.173</v>
      </c>
      <c r="AW13" s="2">
        <v>180941941477.009</v>
      </c>
      <c r="AX13" s="2">
        <v>193611986712.842</v>
      </c>
      <c r="AY13" s="2">
        <v>194152286008.938</v>
      </c>
      <c r="AZ13" s="2">
        <v>239809387605.427</v>
      </c>
      <c r="BA13" s="2">
        <v>279351168707.267</v>
      </c>
      <c r="BB13" s="2">
        <v>295087220933.024</v>
      </c>
      <c r="BC13" s="2">
        <v>307576360584.992</v>
      </c>
      <c r="BD13" s="2">
        <v>314851156183.411</v>
      </c>
      <c r="BE13" s="2">
        <v>308004146057.608</v>
      </c>
      <c r="BF13" s="2">
        <v>318832428519.725</v>
      </c>
      <c r="BG13" s="2">
        <v>343193352161.634</v>
      </c>
      <c r="BH13" s="2">
        <v>376998146500.593</v>
      </c>
      <c r="BI13" s="2">
        <v>375472731271.075</v>
      </c>
      <c r="BJ13" s="2">
        <v>345295933898.674</v>
      </c>
      <c r="BK13" s="2">
        <v>396986899888.351</v>
      </c>
    </row>
    <row r="14" ht="15.75" customHeight="1" spans="1:63">
      <c r="A14" s="2" t="s">
        <v>76</v>
      </c>
      <c r="B14" s="2" t="s">
        <v>64</v>
      </c>
      <c r="C14" s="2">
        <v>8.13752950817668</v>
      </c>
      <c r="D14" s="2">
        <v>7.55344418052258</v>
      </c>
      <c r="E14" s="2">
        <v>10.0401733131415</v>
      </c>
      <c r="F14" s="2">
        <v>-3.10316815597076</v>
      </c>
      <c r="G14" s="2">
        <v>7.83426046474929</v>
      </c>
      <c r="H14" s="2">
        <v>10.180095306912</v>
      </c>
      <c r="I14" s="2">
        <v>12.508612746034</v>
      </c>
      <c r="J14" s="2">
        <v>13.5269942226387</v>
      </c>
      <c r="K14" s="2">
        <v>13.8338251160131</v>
      </c>
      <c r="L14" s="2">
        <v>13.9420030031916</v>
      </c>
      <c r="M14" s="2">
        <v>12.4134371586342</v>
      </c>
      <c r="N14" s="2">
        <v>13.3155626083739</v>
      </c>
      <c r="O14" s="2">
        <v>10.6030030171787</v>
      </c>
      <c r="P14" s="2">
        <v>6.11740437109883</v>
      </c>
      <c r="Q14" s="2">
        <v>3.98873862550901</v>
      </c>
      <c r="R14" s="2">
        <v>7.43716681814959</v>
      </c>
      <c r="S14" s="2">
        <v>6.85244239382494</v>
      </c>
      <c r="T14" s="2">
        <v>7.77718195422017</v>
      </c>
      <c r="U14" s="2">
        <v>9.55444873972347</v>
      </c>
      <c r="V14" s="2">
        <v>10.1133721068475</v>
      </c>
      <c r="W14" s="2">
        <v>10.8159232986752</v>
      </c>
      <c r="X14" s="2">
        <v>7.10214484891354</v>
      </c>
      <c r="Y14" s="2">
        <v>8.55448210614414</v>
      </c>
      <c r="Z14" s="2">
        <v>8.79228623912256</v>
      </c>
      <c r="AA14" s="2">
        <v>-0.622701650113157</v>
      </c>
      <c r="AB14" s="2">
        <v>1.34281041445436</v>
      </c>
      <c r="AC14" s="2">
        <v>10.7979324702819</v>
      </c>
      <c r="AD14" s="2">
        <v>11.26359213382</v>
      </c>
      <c r="AE14" s="2">
        <v>10.1588286387889</v>
      </c>
      <c r="AF14" s="2">
        <v>9.82089955731777</v>
      </c>
      <c r="AG14" s="2">
        <v>6.68839753958379</v>
      </c>
      <c r="AH14" s="2">
        <v>6.63980556949564</v>
      </c>
      <c r="AI14" s="2">
        <v>11.459650875246</v>
      </c>
      <c r="AJ14" s="2">
        <v>11.0956893100227</v>
      </c>
      <c r="AK14" s="2">
        <v>7.17540112091071</v>
      </c>
      <c r="AL14" s="2">
        <v>7.47139086002002</v>
      </c>
      <c r="AM14" s="2">
        <v>8.31620911124497</v>
      </c>
      <c r="AN14" s="2">
        <v>-2.19101500611274</v>
      </c>
      <c r="AO14" s="2">
        <v>5.71837175710837</v>
      </c>
      <c r="AP14" s="2">
        <v>9.03831632555163</v>
      </c>
      <c r="AQ14" s="2">
        <v>-1.07086275100448</v>
      </c>
      <c r="AR14" s="2">
        <v>3.92336076702013</v>
      </c>
      <c r="AS14" s="2">
        <v>4.54825542643229</v>
      </c>
      <c r="AT14" s="2">
        <v>9.93998268434957</v>
      </c>
      <c r="AU14" s="2">
        <v>7.36632239250758</v>
      </c>
      <c r="AV14" s="2">
        <v>9.00676607871758</v>
      </c>
      <c r="AW14" s="2">
        <v>9.02151951268893</v>
      </c>
      <c r="AX14" s="2">
        <v>1.86348345462035</v>
      </c>
      <c r="AY14" s="2">
        <v>0.127953382778088</v>
      </c>
      <c r="AZ14" s="2">
        <v>14.5197497108994</v>
      </c>
      <c r="BA14" s="2">
        <v>6.21493416858989</v>
      </c>
      <c r="BB14" s="2">
        <v>4.43549759378537</v>
      </c>
      <c r="BC14" s="2">
        <v>4.81763099120676</v>
      </c>
      <c r="BD14" s="2">
        <v>3.93554027709007</v>
      </c>
      <c r="BE14" s="2">
        <v>2.97679931634806</v>
      </c>
      <c r="BF14" s="2">
        <v>3.56169799036049</v>
      </c>
      <c r="BG14" s="2">
        <v>4.6614350486482</v>
      </c>
      <c r="BH14" s="2">
        <v>3.66130499436235</v>
      </c>
      <c r="BI14" s="2">
        <v>1.09567256732588</v>
      </c>
      <c r="BJ14" s="2">
        <v>-4.14310562126106</v>
      </c>
      <c r="BK14" s="2">
        <v>7.61396261502647</v>
      </c>
    </row>
    <row r="15" ht="15.75" customHeight="1" spans="1:63">
      <c r="A15" s="2" t="s">
        <v>77</v>
      </c>
      <c r="B15" s="2" t="s">
        <v>64</v>
      </c>
      <c r="C15" s="2">
        <v>0.400000000000126</v>
      </c>
      <c r="D15" s="2">
        <v>0.419580419580255</v>
      </c>
      <c r="E15" s="2">
        <v>2.20519962859834</v>
      </c>
      <c r="F15" s="2">
        <v>1.72609584374286</v>
      </c>
      <c r="G15" s="2">
        <v>0.178611297164591</v>
      </c>
      <c r="H15" s="2">
        <v>2.00579451749493</v>
      </c>
      <c r="I15" s="2">
        <v>3.34280096132818</v>
      </c>
      <c r="J15" s="2">
        <v>0.655391120507384</v>
      </c>
      <c r="K15" s="2">
        <v>-0.273051879856958</v>
      </c>
      <c r="L15" s="2">
        <v>0.463352990732644</v>
      </c>
      <c r="M15" s="2">
        <v>1.76100628930819</v>
      </c>
      <c r="N15" s="2">
        <v>2.08075813761878</v>
      </c>
      <c r="O15" s="2">
        <v>19.6367305751765</v>
      </c>
      <c r="P15" s="2">
        <v>22.3684210526315</v>
      </c>
      <c r="Q15" s="2">
        <v>2.53653156878949</v>
      </c>
      <c r="R15" s="2">
        <v>-1.84189298198423</v>
      </c>
      <c r="S15" s="2">
        <v>3.16395014381584</v>
      </c>
      <c r="T15" s="2">
        <v>4.87254381306425</v>
      </c>
      <c r="U15" s="2">
        <v>4.07646537536399</v>
      </c>
      <c r="V15" s="2">
        <v>8.52694319425859</v>
      </c>
      <c r="W15" s="2">
        <v>8.18202196816848</v>
      </c>
      <c r="X15" s="2">
        <v>3.91628677994199</v>
      </c>
      <c r="Y15" s="2">
        <v>1.19641076769694</v>
      </c>
      <c r="Z15" s="2">
        <v>2.60098522167485</v>
      </c>
      <c r="AA15" s="2">
        <v>0.480122911465352</v>
      </c>
      <c r="AB15" s="2">
        <v>-1.38570336391444</v>
      </c>
      <c r="AC15" s="2">
        <v>0.523306521949805</v>
      </c>
      <c r="AD15" s="2">
        <v>1.5231851923263</v>
      </c>
      <c r="AE15" s="2">
        <v>2.34545627195899</v>
      </c>
      <c r="AF15" s="2">
        <v>3.46075338652821</v>
      </c>
      <c r="AG15" s="2">
        <v>3.42570173078644</v>
      </c>
      <c r="AH15" s="2">
        <v>2.26307118702849</v>
      </c>
      <c r="AI15" s="2">
        <v>2.28929964388642</v>
      </c>
      <c r="AJ15" s="2">
        <v>3.10013262599503</v>
      </c>
      <c r="AK15" s="2">
        <v>1.72053384788524</v>
      </c>
      <c r="AL15" s="2">
        <v>1.38318052481878</v>
      </c>
      <c r="AM15" s="2">
        <v>2.00358618538958</v>
      </c>
      <c r="AN15" s="2">
        <v>-0.267502292876127</v>
      </c>
      <c r="AO15" s="2">
        <v>0.0167098337370759</v>
      </c>
      <c r="AP15" s="2">
        <v>1.36162392448455</v>
      </c>
      <c r="AQ15" s="2">
        <v>0.997197956155967</v>
      </c>
      <c r="AR15" s="2">
        <v>-0.391676866585079</v>
      </c>
      <c r="AS15" s="2">
        <v>0.507905300237539</v>
      </c>
      <c r="AT15" s="2">
        <v>1.66272719863073</v>
      </c>
      <c r="AU15" s="2">
        <v>0.425106276569101</v>
      </c>
      <c r="AV15" s="2">
        <v>0.962901778165128</v>
      </c>
      <c r="AW15" s="2">
        <v>2.10488003633213</v>
      </c>
      <c r="AX15" s="2">
        <v>6.62778177352127</v>
      </c>
      <c r="AY15" s="2">
        <v>0.596720257424972</v>
      </c>
      <c r="AZ15" s="2">
        <v>2.82366134885609</v>
      </c>
      <c r="BA15" s="2">
        <v>5.2477933984048</v>
      </c>
      <c r="BB15" s="2">
        <v>4.57560270376522</v>
      </c>
      <c r="BC15" s="2">
        <v>2.35860415399836</v>
      </c>
      <c r="BD15" s="2">
        <v>1.02514803039394</v>
      </c>
      <c r="BE15" s="2">
        <v>-0.522618167075314</v>
      </c>
      <c r="BF15" s="2">
        <v>-0.53226873971629</v>
      </c>
      <c r="BG15" s="2">
        <v>0.576260310166371</v>
      </c>
      <c r="BH15" s="2">
        <v>0.438620118446782</v>
      </c>
      <c r="BI15" s="2">
        <v>0.565260568780358</v>
      </c>
      <c r="BJ15" s="2">
        <v>-0.181916666666656</v>
      </c>
      <c r="BK15" s="2">
        <v>2.30485959040487</v>
      </c>
    </row>
    <row r="16" ht="15.75" customHeight="1" spans="1:63">
      <c r="A16" s="2" t="s">
        <v>78</v>
      </c>
      <c r="B16" s="2" t="s">
        <v>64</v>
      </c>
      <c r="C16" s="2">
        <v>0.331807725132393</v>
      </c>
      <c r="D16" s="2">
        <v>0.468580568677112</v>
      </c>
      <c r="E16" s="2">
        <v>0.925318690191077</v>
      </c>
      <c r="F16" s="2">
        <v>0.564619471904422</v>
      </c>
      <c r="G16" s="2">
        <v>1.08280919421094</v>
      </c>
      <c r="H16" s="2">
        <v>2.10099401626297</v>
      </c>
      <c r="I16" s="2">
        <v>0.36175998153692</v>
      </c>
      <c r="J16" s="2">
        <v>1.43729436349335</v>
      </c>
      <c r="K16" s="2">
        <v>2.27723055956248</v>
      </c>
      <c r="L16" s="2">
        <v>1.54696201847693</v>
      </c>
      <c r="M16" s="2">
        <v>4.85354530242307</v>
      </c>
      <c r="N16" s="2">
        <v>5.72602281502184</v>
      </c>
      <c r="O16" s="2">
        <v>13.2098511250541</v>
      </c>
      <c r="P16" s="2">
        <v>16.315573040436</v>
      </c>
      <c r="Q16" s="2">
        <v>2.88902717475952</v>
      </c>
      <c r="R16" s="2">
        <v>1.71985346383113</v>
      </c>
      <c r="S16" s="2">
        <v>2.0066785459034</v>
      </c>
      <c r="T16" s="2">
        <v>4.04187885560737</v>
      </c>
      <c r="U16" s="2">
        <v>5.2354005316555</v>
      </c>
      <c r="V16" s="2">
        <v>11.1271090045314</v>
      </c>
      <c r="W16" s="2">
        <v>5.87548935259991</v>
      </c>
      <c r="X16" s="2">
        <v>4.53295551219097</v>
      </c>
      <c r="Y16" s="2">
        <v>3.17143964984059</v>
      </c>
      <c r="Z16" s="2">
        <v>0.787919952347593</v>
      </c>
      <c r="AA16" s="2">
        <v>-1.46548381178779</v>
      </c>
      <c r="AB16" s="2">
        <v>-1.25281578687675</v>
      </c>
      <c r="AC16" s="2">
        <v>0.532427941572664</v>
      </c>
      <c r="AD16" s="2">
        <v>5.43072131692747</v>
      </c>
      <c r="AE16" s="2">
        <v>4.15917047818115</v>
      </c>
      <c r="AF16" s="2">
        <v>4.69742330546458</v>
      </c>
      <c r="AG16" s="2">
        <v>4.43534521070245</v>
      </c>
      <c r="AH16" s="2">
        <v>1.38770305954598</v>
      </c>
      <c r="AI16" s="2">
        <v>3.45618677483372</v>
      </c>
      <c r="AJ16" s="2">
        <v>3.46273962769924</v>
      </c>
      <c r="AK16" s="2">
        <v>3.17627830929234</v>
      </c>
      <c r="AL16" s="2">
        <v>1.50622281220359</v>
      </c>
      <c r="AM16" s="2">
        <v>1.08499221815259</v>
      </c>
      <c r="AN16" s="2">
        <v>-1.32884855456203</v>
      </c>
      <c r="AO16" s="2">
        <v>-3.57782977150977</v>
      </c>
      <c r="AP16" s="2">
        <v>3.86347751783269</v>
      </c>
      <c r="AQ16" s="2">
        <v>-1.81443173071348</v>
      </c>
      <c r="AR16" s="2">
        <v>-0.896915632384648</v>
      </c>
      <c r="AS16" s="2">
        <v>-1.79904886938878</v>
      </c>
      <c r="AT16" s="2">
        <v>3.95952821977868</v>
      </c>
      <c r="AU16" s="2">
        <v>1.9005186505386</v>
      </c>
      <c r="AV16" s="2">
        <v>1.8441830136442</v>
      </c>
      <c r="AW16" s="2">
        <v>5.91682447669695</v>
      </c>
      <c r="AX16" s="2">
        <v>-1.38155543169427</v>
      </c>
      <c r="AY16" s="2">
        <v>2.95392464373782</v>
      </c>
      <c r="AZ16" s="2">
        <v>1.10780871344616</v>
      </c>
      <c r="BA16" s="2">
        <v>1.17079820355097</v>
      </c>
      <c r="BB16" s="2">
        <v>0.495345771200874</v>
      </c>
      <c r="BC16" s="2">
        <v>-0.431059391871671</v>
      </c>
      <c r="BD16" s="2">
        <v>-0.267270041634802</v>
      </c>
      <c r="BE16" s="2">
        <v>3.07195500966418</v>
      </c>
      <c r="BF16" s="2">
        <v>0.442642042351423</v>
      </c>
      <c r="BG16" s="2">
        <v>2.80187474495</v>
      </c>
      <c r="BH16" s="2">
        <v>3.50682904031187</v>
      </c>
      <c r="BI16" s="2">
        <v>-0.359222234570197</v>
      </c>
      <c r="BJ16" s="2">
        <v>-2.97216809409106</v>
      </c>
      <c r="BK16" s="2">
        <v>4.03251422334763</v>
      </c>
    </row>
    <row r="17" ht="15.75" customHeight="1" spans="1:63">
      <c r="A17" s="2" t="s">
        <v>79</v>
      </c>
      <c r="B17" s="2" t="s">
        <v>64</v>
      </c>
      <c r="C17" s="2" t="s">
        <v>64</v>
      </c>
      <c r="D17" s="2" t="s">
        <v>64</v>
      </c>
      <c r="E17" s="2" t="s">
        <v>64</v>
      </c>
      <c r="F17" s="2">
        <v>4.98652291105121</v>
      </c>
      <c r="G17" s="2">
        <v>5.8408215661104</v>
      </c>
      <c r="H17" s="2">
        <v>14.7362037598545</v>
      </c>
      <c r="I17" s="2">
        <v>16.9133192389006</v>
      </c>
      <c r="J17" s="2">
        <v>24.6835443037975</v>
      </c>
      <c r="K17" s="2">
        <v>20.8121827411168</v>
      </c>
      <c r="L17" s="2">
        <v>15.4861944777911</v>
      </c>
      <c r="M17" s="2">
        <v>9.27754677754678</v>
      </c>
      <c r="N17" s="2">
        <v>25.6123662306778</v>
      </c>
      <c r="O17" s="2">
        <v>15.5244225672094</v>
      </c>
      <c r="P17" s="2">
        <v>13.4709931170108</v>
      </c>
      <c r="Q17" s="2">
        <v>17.9087232813403</v>
      </c>
      <c r="R17" s="2">
        <v>12.7143557079863</v>
      </c>
      <c r="S17" s="2">
        <v>6.56379048033036</v>
      </c>
      <c r="T17" s="2">
        <v>10.7689169895982</v>
      </c>
      <c r="U17" s="2">
        <v>18.7534524028724</v>
      </c>
      <c r="V17" s="2">
        <v>24.5445383363051</v>
      </c>
      <c r="W17" s="2">
        <v>22.4463118580766</v>
      </c>
      <c r="X17" s="2">
        <v>15.9269991357836</v>
      </c>
      <c r="Y17" s="2">
        <v>11.9321171724259</v>
      </c>
      <c r="Z17" s="2">
        <v>6.24877571008815</v>
      </c>
      <c r="AA17" s="2">
        <v>3.7905604719764</v>
      </c>
      <c r="AB17" s="2">
        <v>9.97584197811567</v>
      </c>
      <c r="AC17" s="2">
        <v>19.8152216048585</v>
      </c>
      <c r="AD17" s="2">
        <v>13.4753302777029</v>
      </c>
      <c r="AE17" s="2">
        <v>22.4719635050371</v>
      </c>
      <c r="AF17" s="2">
        <v>19.9802118496101</v>
      </c>
      <c r="AG17" s="2">
        <v>12.4456302045436</v>
      </c>
      <c r="AH17" s="2">
        <v>8.89534382100026</v>
      </c>
      <c r="AI17" s="2">
        <v>8.45394041833932</v>
      </c>
      <c r="AJ17" s="2">
        <v>14.4283453062218</v>
      </c>
      <c r="AK17" s="2">
        <v>8.49968078314535</v>
      </c>
      <c r="AL17" s="2">
        <v>9.79032637690256</v>
      </c>
      <c r="AM17" s="2">
        <v>10.2660985609776</v>
      </c>
      <c r="AN17" s="2">
        <v>30.2485337480963</v>
      </c>
      <c r="AO17" s="2">
        <v>8.5145288088367</v>
      </c>
      <c r="AP17" s="2">
        <v>-2.04958905051756</v>
      </c>
      <c r="AQ17" s="2">
        <v>5.8578801390303</v>
      </c>
      <c r="AR17" s="2">
        <v>-0.332045392987635</v>
      </c>
      <c r="AS17" s="2">
        <v>8.05292934379615</v>
      </c>
      <c r="AT17" s="2">
        <v>6.2360518281729</v>
      </c>
      <c r="AU17" s="2">
        <v>6.1936534317657</v>
      </c>
      <c r="AV17" s="2">
        <v>19.3688281258886</v>
      </c>
      <c r="AW17" s="2">
        <v>13.4119145617806</v>
      </c>
      <c r="AX17" s="2">
        <v>12.0486895854093</v>
      </c>
      <c r="AY17" s="2">
        <v>11.3368089297754</v>
      </c>
      <c r="AZ17" s="2">
        <v>8.59032053414725</v>
      </c>
      <c r="BA17" s="2">
        <v>9.98812939333385</v>
      </c>
      <c r="BB17" s="2">
        <v>7.22530738682461</v>
      </c>
      <c r="BC17" s="2">
        <v>4.31565677441557</v>
      </c>
      <c r="BD17" s="2">
        <v>3.3317228215038</v>
      </c>
      <c r="BE17" s="2">
        <v>1.5239908444241</v>
      </c>
      <c r="BF17" s="2">
        <v>8.0439173974027</v>
      </c>
      <c r="BG17" s="2">
        <v>3.19855609797754</v>
      </c>
      <c r="BH17" s="2">
        <v>3.90187887013683</v>
      </c>
      <c r="BI17" s="2">
        <v>4.95135060515991</v>
      </c>
      <c r="BJ17" s="2">
        <v>13.1910292122895</v>
      </c>
      <c r="BK17" s="2" t="s">
        <v>64</v>
      </c>
    </row>
    <row r="18" ht="15.75" customHeight="1" spans="1:63">
      <c r="A18" s="2" t="s">
        <v>80</v>
      </c>
      <c r="B18" s="2" t="s">
        <v>64</v>
      </c>
      <c r="C18" s="2" t="s">
        <v>64</v>
      </c>
      <c r="D18" s="2" t="s">
        <v>64</v>
      </c>
      <c r="E18" s="2">
        <v>1.11906096849267</v>
      </c>
      <c r="F18" s="2">
        <v>1.1808601816069</v>
      </c>
      <c r="G18" s="2">
        <v>1.25244743723431</v>
      </c>
      <c r="H18" s="2">
        <v>1.5674823175236</v>
      </c>
      <c r="I18" s="2">
        <v>1.45801543060179</v>
      </c>
      <c r="J18" s="2">
        <v>1.26463866019716</v>
      </c>
      <c r="K18" s="2">
        <v>1.31674635693074</v>
      </c>
      <c r="L18" s="2">
        <v>1.24206888020281</v>
      </c>
      <c r="M18" s="2">
        <v>0.945842455138669</v>
      </c>
      <c r="N18" s="2">
        <v>0.990269506146672</v>
      </c>
      <c r="O18" s="2">
        <v>0.949183008636635</v>
      </c>
      <c r="P18" s="2">
        <v>1.00201878126452</v>
      </c>
      <c r="Q18" s="2">
        <v>1.11425535722006</v>
      </c>
      <c r="R18" s="2">
        <v>1.15364004373669</v>
      </c>
      <c r="S18" s="2">
        <v>1.02879597205108</v>
      </c>
      <c r="T18" s="2">
        <v>0.839716051152191</v>
      </c>
      <c r="U18" s="2">
        <v>0.974890790814034</v>
      </c>
      <c r="V18" s="2">
        <v>1.12498970358779</v>
      </c>
      <c r="W18" s="2">
        <v>1.21693130575609</v>
      </c>
      <c r="X18" s="2">
        <v>1.27288429537081</v>
      </c>
      <c r="Y18" s="2">
        <v>1.28748636452199</v>
      </c>
      <c r="Z18" s="2">
        <v>1.23222710439905</v>
      </c>
      <c r="AA18" s="2">
        <v>1.02718770427571</v>
      </c>
      <c r="AB18" s="2">
        <v>1.08743277443394</v>
      </c>
      <c r="AC18" s="2">
        <v>1.1186750260434</v>
      </c>
      <c r="AD18" s="2">
        <v>1.17058370984612</v>
      </c>
      <c r="AE18" s="2">
        <v>1.25738210741558</v>
      </c>
      <c r="AF18" s="2">
        <v>1.14107687244379</v>
      </c>
      <c r="AG18" s="2">
        <v>1.17753165856501</v>
      </c>
      <c r="AH18" s="2">
        <v>1.16389031920963</v>
      </c>
      <c r="AI18" s="2">
        <v>1.04984007424746</v>
      </c>
      <c r="AJ18" s="2">
        <v>1.05546951544394</v>
      </c>
      <c r="AK18" s="2">
        <v>1.04539735856298</v>
      </c>
      <c r="AL18" s="2">
        <v>1.03162389884733</v>
      </c>
      <c r="AM18" s="2">
        <v>1.16456614597226</v>
      </c>
      <c r="AN18" s="2">
        <v>1.27962622657971</v>
      </c>
      <c r="AO18" s="2">
        <v>1.33599394383757</v>
      </c>
      <c r="AP18" s="2">
        <v>1.22252939493559</v>
      </c>
      <c r="AQ18" s="2">
        <v>1.31815592731837</v>
      </c>
      <c r="AR18" s="2">
        <v>1.20720608763108</v>
      </c>
      <c r="AS18" s="2">
        <v>1.14411437145134</v>
      </c>
      <c r="AT18" s="2">
        <v>1.07267260192638</v>
      </c>
      <c r="AU18" s="2">
        <v>1.11855508237195</v>
      </c>
      <c r="AV18" s="2">
        <v>1.19093769418913</v>
      </c>
      <c r="AW18" s="2">
        <v>1.18823477130816</v>
      </c>
      <c r="AX18" s="2">
        <v>1.32723762932038</v>
      </c>
      <c r="AY18" s="2">
        <v>1.32892005256195</v>
      </c>
      <c r="AZ18" s="2">
        <v>1.27836197979896</v>
      </c>
      <c r="BA18" s="2">
        <v>1.44581467619206</v>
      </c>
      <c r="BB18" s="2">
        <v>1.43057746754889</v>
      </c>
      <c r="BC18" s="2">
        <v>1.4266305882455</v>
      </c>
      <c r="BD18" s="2">
        <v>1.54602058741062</v>
      </c>
      <c r="BE18" s="2">
        <v>1.5023739867354</v>
      </c>
      <c r="BF18" s="2">
        <v>1.62061125965133</v>
      </c>
      <c r="BG18" s="2">
        <v>1.47390817100127</v>
      </c>
      <c r="BH18" s="2">
        <v>1.5265388516922</v>
      </c>
      <c r="BI18" s="2">
        <v>1.62419786204956</v>
      </c>
      <c r="BJ18" s="2">
        <v>1.4031679736342</v>
      </c>
      <c r="BK18" s="2" t="s">
        <v>64</v>
      </c>
    </row>
    <row r="19" ht="15.75" customHeight="1" spans="1:63">
      <c r="A19" s="3" t="s">
        <v>81</v>
      </c>
      <c r="B19" s="2" t="e">
        <f>SUM(#REF!)/5</f>
        <v>#REF!</v>
      </c>
      <c r="C19" s="2" t="e">
        <f>SUM(#REF!)/5</f>
        <v>#REF!</v>
      </c>
      <c r="D19" s="2">
        <f>SUM(A20:D20)/5</f>
        <v>0</v>
      </c>
      <c r="E19" s="2">
        <f t="shared" ref="E19:BK19" si="1">SUM(A20:E20)/5</f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0</v>
      </c>
      <c r="L19" s="2">
        <f t="shared" si="1"/>
        <v>0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0</v>
      </c>
      <c r="T19" s="2">
        <f t="shared" si="1"/>
        <v>0</v>
      </c>
      <c r="U19" s="2">
        <f t="shared" si="1"/>
        <v>19.2503933704441</v>
      </c>
      <c r="V19" s="2">
        <f t="shared" si="1"/>
        <v>38.4319534953859</v>
      </c>
      <c r="W19" s="2">
        <f t="shared" si="1"/>
        <v>58.7147369942831</v>
      </c>
      <c r="X19" s="2">
        <f t="shared" si="1"/>
        <v>79.9854292563906</v>
      </c>
      <c r="Y19" s="2">
        <f t="shared" si="1"/>
        <v>101.520072338555</v>
      </c>
      <c r="Z19" s="2">
        <f t="shared" si="1"/>
        <v>104.155612053678</v>
      </c>
      <c r="AA19" s="2">
        <f t="shared" si="1"/>
        <v>106.319962669426</v>
      </c>
      <c r="AB19" s="2">
        <f t="shared" si="1"/>
        <v>104.238776112204</v>
      </c>
      <c r="AC19" s="2">
        <f t="shared" si="1"/>
        <v>100.051228303655</v>
      </c>
      <c r="AD19" s="2">
        <f t="shared" si="1"/>
        <v>95.2631873796274</v>
      </c>
      <c r="AE19" s="2">
        <f t="shared" si="1"/>
        <v>90.8783115377281</v>
      </c>
      <c r="AF19" s="2">
        <f t="shared" si="1"/>
        <v>88.1386381725898</v>
      </c>
      <c r="AG19" s="2">
        <f t="shared" si="1"/>
        <v>89.1479304507456</v>
      </c>
      <c r="AH19" s="2">
        <f t="shared" si="1"/>
        <v>91.6088175100539</v>
      </c>
      <c r="AI19" s="2">
        <f t="shared" si="1"/>
        <v>94.4615160332345</v>
      </c>
      <c r="AJ19" s="2">
        <f t="shared" si="1"/>
        <v>97.4648624135026</v>
      </c>
      <c r="AK19" s="2">
        <f t="shared" si="1"/>
        <v>99.7112719498931</v>
      </c>
      <c r="AL19" s="2">
        <f t="shared" si="1"/>
        <v>101.943792658894</v>
      </c>
      <c r="AM19" s="2">
        <f t="shared" si="1"/>
        <v>104.110011613624</v>
      </c>
      <c r="AN19" s="2">
        <f t="shared" si="1"/>
        <v>105.69035153321</v>
      </c>
      <c r="AO19" s="2">
        <f t="shared" si="1"/>
        <v>104.922043733087</v>
      </c>
      <c r="AP19" s="2">
        <f t="shared" si="1"/>
        <v>103.772540504889</v>
      </c>
      <c r="AQ19" s="2">
        <f t="shared" si="1"/>
        <v>102.135407623151</v>
      </c>
      <c r="AR19" s="2">
        <f t="shared" si="1"/>
        <v>99.7167964348378</v>
      </c>
      <c r="AS19" s="2">
        <f t="shared" si="1"/>
        <v>97.1510869582803</v>
      </c>
      <c r="AT19" s="2">
        <f t="shared" si="1"/>
        <v>95.820992972958</v>
      </c>
      <c r="AU19" s="2">
        <f t="shared" si="1"/>
        <v>94.2383970086257</v>
      </c>
      <c r="AV19" s="2">
        <f t="shared" si="1"/>
        <v>92.7969907469442</v>
      </c>
      <c r="AW19" s="2">
        <f t="shared" si="1"/>
        <v>91.9553061726668</v>
      </c>
      <c r="AX19" s="2">
        <f t="shared" si="1"/>
        <v>92.7438411684825</v>
      </c>
      <c r="AY19" s="2">
        <f t="shared" si="1"/>
        <v>93.7440024898824</v>
      </c>
      <c r="AZ19" s="2">
        <f t="shared" si="1"/>
        <v>95.6234547704713</v>
      </c>
      <c r="BA19" s="2">
        <f t="shared" si="1"/>
        <v>98.2925401162567</v>
      </c>
      <c r="BB19" s="2">
        <f t="shared" si="1"/>
        <v>101.849832716089</v>
      </c>
      <c r="BC19" s="2">
        <f t="shared" si="1"/>
        <v>104.856677065979</v>
      </c>
      <c r="BD19" s="2">
        <f t="shared" si="1"/>
        <v>107.714920464173</v>
      </c>
      <c r="BE19" s="2">
        <f t="shared" si="1"/>
        <v>109.387727576032</v>
      </c>
      <c r="BF19" s="2">
        <f t="shared" si="1"/>
        <v>109.98356374798</v>
      </c>
      <c r="BG19" s="2">
        <f t="shared" si="1"/>
        <v>109.341820011625</v>
      </c>
      <c r="BH19" s="2">
        <f t="shared" si="1"/>
        <v>108.175322089613</v>
      </c>
      <c r="BI19" s="2">
        <f t="shared" si="1"/>
        <v>107.207460939246</v>
      </c>
      <c r="BJ19" s="2">
        <f t="shared" si="1"/>
        <v>106.283773152323</v>
      </c>
      <c r="BK19" s="2">
        <f t="shared" si="1"/>
        <v>105.350272720711</v>
      </c>
    </row>
    <row r="20" ht="15.75" customHeight="1" spans="1:63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>
        <v>96.2519668522203</v>
      </c>
      <c r="V20" s="2">
        <v>95.907800624709</v>
      </c>
      <c r="W20" s="2">
        <v>101.413917494486</v>
      </c>
      <c r="X20" s="2">
        <v>106.353461310538</v>
      </c>
      <c r="Y20" s="2">
        <v>107.673215410823</v>
      </c>
      <c r="Z20" s="2">
        <v>109.429665427836</v>
      </c>
      <c r="AA20" s="2">
        <v>106.729553703445</v>
      </c>
      <c r="AB20" s="2">
        <v>91.0079847083802</v>
      </c>
      <c r="AC20" s="2">
        <v>85.4157222677919</v>
      </c>
      <c r="AD20" s="2">
        <v>83.7330107906839</v>
      </c>
      <c r="AE20" s="2">
        <v>87.5052862183396</v>
      </c>
      <c r="AF20" s="2">
        <v>93.0311868777532</v>
      </c>
      <c r="AG20" s="2">
        <v>96.0544460991595</v>
      </c>
      <c r="AH20" s="2">
        <v>97.7201575643333</v>
      </c>
      <c r="AI20" s="2">
        <v>97.9965034065868</v>
      </c>
      <c r="AJ20" s="2">
        <v>102.52201811968</v>
      </c>
      <c r="AK20" s="2">
        <v>104.263234559706</v>
      </c>
      <c r="AL20" s="2">
        <v>107.217049644164</v>
      </c>
      <c r="AM20" s="2">
        <v>108.551252337982</v>
      </c>
      <c r="AN20" s="2">
        <v>105.898203004516</v>
      </c>
      <c r="AO20" s="2">
        <v>98.680479119067</v>
      </c>
      <c r="AP20" s="2">
        <v>98.5157184187173</v>
      </c>
      <c r="AQ20" s="2">
        <v>99.0313852354703</v>
      </c>
      <c r="AR20" s="2">
        <v>96.4581963964183</v>
      </c>
      <c r="AS20" s="2">
        <v>93.0696556217287</v>
      </c>
      <c r="AT20" s="2">
        <v>92.0300091924555</v>
      </c>
      <c r="AU20" s="2">
        <v>90.6027385970555</v>
      </c>
      <c r="AV20" s="2">
        <v>91.8243539270632</v>
      </c>
      <c r="AW20" s="2">
        <v>92.2497735250313</v>
      </c>
      <c r="AX20" s="2">
        <v>97.0123306008068</v>
      </c>
      <c r="AY20" s="2">
        <v>97.0308157994552</v>
      </c>
      <c r="AZ20" s="2">
        <v>100</v>
      </c>
      <c r="BA20" s="2">
        <v>105.16978065599</v>
      </c>
      <c r="BB20" s="2">
        <v>110.036236524191</v>
      </c>
      <c r="BC20" s="2">
        <v>112.046552350258</v>
      </c>
      <c r="BD20" s="2">
        <v>111.322032790424</v>
      </c>
      <c r="BE20" s="2">
        <v>108.364035559299</v>
      </c>
      <c r="BF20" s="2">
        <v>108.148961515726</v>
      </c>
      <c r="BG20" s="2">
        <v>106.827517842418</v>
      </c>
      <c r="BH20" s="2">
        <v>106.2140627402</v>
      </c>
      <c r="BI20" s="2">
        <v>106.482727038587</v>
      </c>
      <c r="BJ20" s="2">
        <v>103.745596624685</v>
      </c>
      <c r="BK20" s="2">
        <v>103.481459357664</v>
      </c>
    </row>
    <row r="21" ht="15.75" customHeight="1" spans="1:63">
      <c r="A21" s="2" t="s">
        <v>83</v>
      </c>
      <c r="B21" s="2">
        <v>7.52757949383517</v>
      </c>
      <c r="C21" s="2">
        <v>8.89477506728756</v>
      </c>
      <c r="D21" s="2">
        <v>9.39390345154786</v>
      </c>
      <c r="E21" s="2">
        <v>9.85760056959772</v>
      </c>
      <c r="F21" s="2">
        <v>10.3244191144235</v>
      </c>
      <c r="G21" s="2">
        <v>10.363319479823</v>
      </c>
      <c r="H21" s="2">
        <v>10.5172208318436</v>
      </c>
      <c r="I21" s="2">
        <v>10.1664951581836</v>
      </c>
      <c r="J21" s="2">
        <v>10.3313170195216</v>
      </c>
      <c r="K21" s="2">
        <v>11.0700017712003</v>
      </c>
      <c r="L21" s="2">
        <v>11.834742231218</v>
      </c>
      <c r="M21" s="2">
        <v>12.4778135326628</v>
      </c>
      <c r="N21" s="2">
        <v>11.9834262794647</v>
      </c>
      <c r="O21" s="2">
        <v>10.8180384008619</v>
      </c>
      <c r="P21" s="2">
        <v>10.210888913135</v>
      </c>
      <c r="Q21" s="2">
        <v>10.4758644299897</v>
      </c>
      <c r="R21" s="2">
        <v>10.3796472799499</v>
      </c>
      <c r="S21" s="2">
        <v>10.5838612626275</v>
      </c>
      <c r="T21" s="2">
        <v>10.7965142277531</v>
      </c>
      <c r="U21" s="2">
        <v>9.72792462111895</v>
      </c>
      <c r="V21" s="2">
        <v>9.64916349692303</v>
      </c>
      <c r="W21" s="2">
        <v>9.38850817079599</v>
      </c>
      <c r="X21" s="2">
        <v>10.7209280425647</v>
      </c>
      <c r="Y21" s="2">
        <v>10.7123338062957</v>
      </c>
      <c r="Z21" s="2">
        <v>10.6114487280256</v>
      </c>
      <c r="AA21" s="2">
        <v>13.394089489707</v>
      </c>
      <c r="AB21" s="2">
        <v>12.6719438921861</v>
      </c>
      <c r="AC21" s="2">
        <v>11.513188948287</v>
      </c>
      <c r="AD21" s="2">
        <v>9.8565848746919</v>
      </c>
      <c r="AE21" s="2">
        <v>9.73307127070471</v>
      </c>
      <c r="AF21" s="2">
        <v>9.51493992960933</v>
      </c>
      <c r="AG21" s="2">
        <v>9.24858803098438</v>
      </c>
      <c r="AH21" s="2">
        <v>8.82616856766706</v>
      </c>
      <c r="AI21" s="2">
        <v>9.01248020130082</v>
      </c>
      <c r="AJ21" s="2">
        <v>8.17055423373734</v>
      </c>
      <c r="AK21" s="2">
        <v>8.25118729778176</v>
      </c>
      <c r="AL21" s="2">
        <v>8.95385970545865</v>
      </c>
      <c r="AM21" s="2">
        <v>8.75986450017623</v>
      </c>
      <c r="AN21" s="2">
        <v>9.49364662390425</v>
      </c>
      <c r="AO21" s="2">
        <v>9.3867797131673</v>
      </c>
      <c r="AP21" s="2">
        <v>10.5041646441155</v>
      </c>
      <c r="AQ21" s="2">
        <v>11.6099265565097</v>
      </c>
      <c r="AR21" s="2">
        <v>11.8403288872956</v>
      </c>
      <c r="AS21" s="2">
        <v>11.4140839970397</v>
      </c>
      <c r="AT21" s="2">
        <v>10.318670184588</v>
      </c>
      <c r="AU21" s="2">
        <v>9.89714323321879</v>
      </c>
      <c r="AV21" s="2">
        <v>9.90693550272105</v>
      </c>
      <c r="AW21" s="2">
        <v>9.13612734398836</v>
      </c>
      <c r="AX21" s="2">
        <v>10.1132139112862</v>
      </c>
      <c r="AY21" s="2">
        <v>9.92997384864082</v>
      </c>
      <c r="AZ21" s="2">
        <v>9.691568385966</v>
      </c>
      <c r="BA21" s="2">
        <v>9.23684263701949</v>
      </c>
      <c r="BB21" s="2">
        <v>8.85786688468844</v>
      </c>
      <c r="BC21" s="2">
        <v>9.74421772737465</v>
      </c>
      <c r="BD21" s="2">
        <v>9.6310320219758</v>
      </c>
      <c r="BE21" s="2">
        <v>10.1909083158792</v>
      </c>
      <c r="BF21" s="2">
        <v>10.2641968637832</v>
      </c>
      <c r="BG21" s="2">
        <v>10.1932685496598</v>
      </c>
      <c r="BH21" s="2">
        <v>9.97348843676173</v>
      </c>
      <c r="BI21" s="2">
        <v>10.276640950498</v>
      </c>
      <c r="BJ21" s="2">
        <v>12.3260093097299</v>
      </c>
      <c r="BK21" s="2">
        <v>11.5496166789694</v>
      </c>
    </row>
    <row r="22" ht="15.75" customHeight="1" spans="1:63">
      <c r="A22" s="2" t="s">
        <v>84</v>
      </c>
      <c r="B22" s="2">
        <v>66934535.4762838</v>
      </c>
      <c r="C22" s="2">
        <v>97118776.9502156</v>
      </c>
      <c r="D22" s="2">
        <v>117437606.167516</v>
      </c>
      <c r="E22" s="2">
        <v>145727165.817327</v>
      </c>
      <c r="F22" s="2">
        <v>178720763.099438</v>
      </c>
      <c r="G22" s="2">
        <v>204168300.013067</v>
      </c>
      <c r="H22" s="2">
        <v>214066379.1977</v>
      </c>
      <c r="I22" s="2">
        <v>241081928.655429</v>
      </c>
      <c r="J22" s="2">
        <v>325623938.32484</v>
      </c>
      <c r="K22" s="2">
        <v>433065464.523716</v>
      </c>
      <c r="L22" s="2">
        <v>616914935.319483</v>
      </c>
      <c r="M22" s="2">
        <v>819090552.724422</v>
      </c>
      <c r="N22" s="2">
        <v>1013734552.7256</v>
      </c>
      <c r="O22" s="2">
        <v>1282240000</v>
      </c>
      <c r="P22" s="2">
        <v>1958411329.04696</v>
      </c>
      <c r="Q22" s="2">
        <v>1965653083.83602</v>
      </c>
      <c r="R22" s="2">
        <v>2212668156.70729</v>
      </c>
      <c r="S22" s="2">
        <v>2194309535.37316</v>
      </c>
      <c r="T22" s="2">
        <v>2603222103.79602</v>
      </c>
      <c r="U22" s="2">
        <v>3308575197.88918</v>
      </c>
      <c r="V22" s="2">
        <v>4701600294.307</v>
      </c>
      <c r="W22" s="2">
        <v>5973426116.19653</v>
      </c>
      <c r="X22" s="2">
        <v>7369763809.34349</v>
      </c>
      <c r="Y22" s="2">
        <v>8199345794.39252</v>
      </c>
      <c r="Z22" s="2">
        <v>9128253667.77094</v>
      </c>
      <c r="AA22" s="2">
        <v>7813932773.89715</v>
      </c>
      <c r="AB22" s="2">
        <v>6529248670.51498</v>
      </c>
      <c r="AC22" s="2">
        <v>6770046844.86084</v>
      </c>
      <c r="AD22" s="2">
        <v>7686419753.08642</v>
      </c>
      <c r="AE22" s="2">
        <v>9651659709.79924</v>
      </c>
      <c r="AF22" s="2">
        <v>11465774496.2313</v>
      </c>
      <c r="AG22" s="2">
        <v>15069638205.4993</v>
      </c>
      <c r="AH22" s="2">
        <v>18349048496.0098</v>
      </c>
      <c r="AI22" s="2">
        <v>20995544002.9707</v>
      </c>
      <c r="AJ22" s="2">
        <v>24580332591.3317</v>
      </c>
      <c r="AK22" s="2">
        <v>29141103428.8133</v>
      </c>
      <c r="AL22" s="2">
        <v>36473404255.3192</v>
      </c>
      <c r="AM22" s="2">
        <v>38480940193.9655</v>
      </c>
      <c r="AN22" s="2">
        <v>32591001434.0344</v>
      </c>
      <c r="AO22" s="2">
        <v>29831681415.9292</v>
      </c>
      <c r="AP22" s="2">
        <v>31057366589.3271</v>
      </c>
      <c r="AQ22" s="2">
        <v>27735000279.0646</v>
      </c>
      <c r="AR22" s="2">
        <v>24755165866.1901</v>
      </c>
      <c r="AS22" s="2">
        <v>24183159223.9697</v>
      </c>
      <c r="AT22" s="2">
        <v>27932256537.6878</v>
      </c>
      <c r="AU22" s="2">
        <v>29636024993.9918</v>
      </c>
      <c r="AV22" s="2">
        <v>34313864938.0074</v>
      </c>
      <c r="AW22" s="2">
        <v>44105832393.3382</v>
      </c>
      <c r="AX22" s="2">
        <v>54170542087.7801</v>
      </c>
      <c r="AY22" s="2">
        <v>55988587143.3482</v>
      </c>
      <c r="AZ22" s="2">
        <v>61318591859.1859</v>
      </c>
      <c r="BA22" s="2">
        <v>70577834313.8814</v>
      </c>
      <c r="BB22" s="2">
        <v>77991517964.3114</v>
      </c>
      <c r="BC22" s="2">
        <v>84731798929.1137</v>
      </c>
      <c r="BD22" s="2">
        <v>88561991950.1223</v>
      </c>
      <c r="BE22" s="2">
        <v>83845723014.2566</v>
      </c>
      <c r="BF22" s="2">
        <v>83028013029.316</v>
      </c>
      <c r="BG22" s="2">
        <v>86764646245.2024</v>
      </c>
      <c r="BH22" s="2">
        <v>84638196915.777</v>
      </c>
      <c r="BI22" s="2">
        <v>86079900307.8727</v>
      </c>
      <c r="BJ22" s="2">
        <v>72585272160.6146</v>
      </c>
      <c r="BK22" s="2">
        <v>92009452921.4738</v>
      </c>
    </row>
    <row r="23" ht="15.75" customHeight="1" spans="1:63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>
        <v>6.05999994277954</v>
      </c>
      <c r="M23" s="2">
        <v>4.80000019073486</v>
      </c>
      <c r="N23" s="2">
        <v>4.69999980926514</v>
      </c>
      <c r="O23" s="2">
        <v>4.51000022888184</v>
      </c>
      <c r="P23" s="2">
        <v>3.97000002861023</v>
      </c>
      <c r="Q23" s="2">
        <v>4.55000019073486</v>
      </c>
      <c r="R23" s="2">
        <v>4.48000001907349</v>
      </c>
      <c r="S23" s="2">
        <v>3.9300000667572</v>
      </c>
      <c r="T23" s="2">
        <v>2.25999999046326</v>
      </c>
      <c r="U23" s="2">
        <v>2.11999988555908</v>
      </c>
      <c r="V23" s="2">
        <v>1.79999995231628</v>
      </c>
      <c r="W23" s="2">
        <v>1.64999997615814</v>
      </c>
      <c r="X23" s="2">
        <v>1.5</v>
      </c>
      <c r="Y23" s="2">
        <v>1.69000005722046</v>
      </c>
      <c r="Z23" s="2">
        <v>2.69000005722046</v>
      </c>
      <c r="AA23" s="2">
        <v>4.26999998092651</v>
      </c>
      <c r="AB23" s="2">
        <v>6.84000015258789</v>
      </c>
      <c r="AC23" s="2">
        <v>5</v>
      </c>
      <c r="AD23" s="2">
        <v>3.54999995231628</v>
      </c>
      <c r="AE23" s="2">
        <v>2.34999990463257</v>
      </c>
      <c r="AF23" s="2" t="s">
        <v>64</v>
      </c>
      <c r="AG23" s="2">
        <v>2.1800000667572</v>
      </c>
      <c r="AH23" s="2">
        <v>3.08999991416931</v>
      </c>
      <c r="AI23" s="2">
        <v>3.0699999332428</v>
      </c>
      <c r="AJ23" s="2">
        <v>3.02999997138977</v>
      </c>
      <c r="AK23" s="2">
        <v>3.29999995231628</v>
      </c>
      <c r="AL23" s="2">
        <v>3.5699999332428</v>
      </c>
      <c r="AM23" s="2">
        <v>2.5</v>
      </c>
      <c r="AN23" s="2">
        <v>3.41000008583069</v>
      </c>
      <c r="AO23" s="2">
        <v>4.84999990463257</v>
      </c>
      <c r="AP23" s="2">
        <v>3.70000004768372</v>
      </c>
      <c r="AQ23" s="2">
        <v>3.75999999046326</v>
      </c>
      <c r="AR23" s="2">
        <v>5.65000009536743</v>
      </c>
      <c r="AS23" s="2">
        <v>5.92999982833862</v>
      </c>
      <c r="AT23" s="2">
        <v>5.84000015258789</v>
      </c>
      <c r="AU23" s="2">
        <v>5.59000015258789</v>
      </c>
      <c r="AV23" s="2">
        <v>4.48000001907349</v>
      </c>
      <c r="AW23" s="2">
        <v>3.90000009536743</v>
      </c>
      <c r="AX23" s="2">
        <v>3.96000003814697</v>
      </c>
      <c r="AY23" s="2">
        <v>5.8600001335144</v>
      </c>
      <c r="AZ23" s="2">
        <v>4.11999988555908</v>
      </c>
      <c r="BA23" s="2">
        <v>3.89000010490417</v>
      </c>
      <c r="BB23" s="2">
        <v>3.72000002861023</v>
      </c>
      <c r="BC23" s="2">
        <v>3.85999989509583</v>
      </c>
      <c r="BD23" s="2">
        <v>3.74000000953674</v>
      </c>
      <c r="BE23" s="2">
        <v>3.78999996185303</v>
      </c>
      <c r="BF23" s="2">
        <v>4.07999992370605</v>
      </c>
      <c r="BG23" s="2">
        <v>4.19999980926514</v>
      </c>
      <c r="BH23" s="2" t="s">
        <v>64</v>
      </c>
      <c r="BI23" s="2">
        <v>3.09999990463257</v>
      </c>
      <c r="BJ23" s="2">
        <v>4.09999990463257</v>
      </c>
      <c r="BK23" s="2">
        <v>3.53999996185303</v>
      </c>
    </row>
    <row r="24" ht="15.75" customHeight="1" spans="1:63">
      <c r="A24" s="2" t="s">
        <v>86</v>
      </c>
      <c r="B24" s="2" t="s">
        <v>64</v>
      </c>
      <c r="C24" s="2" t="s">
        <v>64</v>
      </c>
      <c r="D24" s="2" t="s">
        <v>64</v>
      </c>
      <c r="E24" s="2">
        <v>33.6774652901388</v>
      </c>
      <c r="F24" s="2">
        <v>37.9219640508549</v>
      </c>
      <c r="G24" s="2">
        <v>37.2704115833222</v>
      </c>
      <c r="H24" s="2">
        <v>37.4806340126326</v>
      </c>
      <c r="I24" s="2">
        <v>35.7793081611652</v>
      </c>
      <c r="J24" s="2">
        <v>38.2870497662909</v>
      </c>
      <c r="K24" s="2">
        <v>41.8003266880523</v>
      </c>
      <c r="L24" s="2">
        <v>45.3115166771554</v>
      </c>
      <c r="M24" s="2">
        <v>44.8779924674238</v>
      </c>
      <c r="N24" s="2">
        <v>50.2511352275875</v>
      </c>
      <c r="O24" s="2">
        <v>59.0826888298896</v>
      </c>
      <c r="P24" s="2">
        <v>53.3145253051109</v>
      </c>
      <c r="Q24" s="2">
        <v>56.0067595620853</v>
      </c>
      <c r="R24" s="2">
        <v>57.3403361904635</v>
      </c>
      <c r="S24" s="2">
        <v>58.1721008732236</v>
      </c>
      <c r="T24" s="2">
        <v>60.193920621244</v>
      </c>
      <c r="U24" s="2">
        <v>64.5895218814448</v>
      </c>
      <c r="V24" s="2">
        <v>68.9071342425086</v>
      </c>
      <c r="W24" s="2">
        <v>75.3426462836057</v>
      </c>
      <c r="X24" s="2">
        <v>80.1207726625311</v>
      </c>
      <c r="Y24" s="2">
        <v>85.6088076094382</v>
      </c>
      <c r="Z24" s="2">
        <v>85.3286812491613</v>
      </c>
      <c r="AA24" s="2">
        <v>87.6053525455916</v>
      </c>
      <c r="AB24" s="2">
        <v>84.350018462953</v>
      </c>
      <c r="AC24" s="2">
        <v>80.5760765760327</v>
      </c>
      <c r="AD24" s="2">
        <v>76.3526930339888</v>
      </c>
      <c r="AE24" s="2">
        <v>79.5403573729581</v>
      </c>
      <c r="AF24" s="2">
        <v>79.1646747233386</v>
      </c>
      <c r="AG24" s="2">
        <v>79.8711021252107</v>
      </c>
      <c r="AH24" s="2">
        <v>81.0855367745248</v>
      </c>
      <c r="AI24" s="2">
        <v>80.9717012635425</v>
      </c>
      <c r="AJ24" s="2">
        <v>81.1902405393255</v>
      </c>
      <c r="AK24" s="2">
        <v>88.2934969585412</v>
      </c>
      <c r="AL24" s="2">
        <v>93.7418064299455</v>
      </c>
      <c r="AM24" s="2">
        <v>96.470304928416</v>
      </c>
      <c r="AN24" s="2">
        <v>107.93107365818</v>
      </c>
      <c r="AO24" s="2">
        <v>102.707304148647</v>
      </c>
      <c r="AP24" s="2">
        <v>96.0524631654193</v>
      </c>
      <c r="AQ24" s="2">
        <v>115.023967340769</v>
      </c>
      <c r="AR24" s="2">
        <v>102.024223572871</v>
      </c>
      <c r="AS24" s="2">
        <v>104.782800634148</v>
      </c>
      <c r="AT24" s="2">
        <v>95.7289657619849</v>
      </c>
      <c r="AU24" s="2">
        <v>89.2233561956159</v>
      </c>
      <c r="AV24" s="2">
        <v>84.2870559979133</v>
      </c>
      <c r="AW24" s="2">
        <v>85.3517596047783</v>
      </c>
      <c r="AX24" s="2">
        <v>97.8643623312414</v>
      </c>
      <c r="AY24" s="2">
        <v>96.8613765494725</v>
      </c>
      <c r="AZ24" s="2">
        <v>94.8584026979012</v>
      </c>
      <c r="BA24" s="2">
        <v>104.703673841577</v>
      </c>
      <c r="BB24" s="2">
        <v>112.973543165736</v>
      </c>
      <c r="BC24" s="2">
        <v>124.065951568619</v>
      </c>
      <c r="BD24" s="2">
        <v>128.129763309946</v>
      </c>
      <c r="BE24" s="2">
        <v>122.421353845761</v>
      </c>
      <c r="BF24" s="2">
        <v>123.802464202767</v>
      </c>
      <c r="BG24" s="2">
        <v>121.006963896744</v>
      </c>
      <c r="BH24" s="2">
        <v>117.748253621323</v>
      </c>
      <c r="BI24" s="2">
        <v>119.683167327158</v>
      </c>
      <c r="BJ24" s="2">
        <v>130.642722323537</v>
      </c>
      <c r="BK24" s="2" t="s">
        <v>64</v>
      </c>
    </row>
    <row r="25" ht="15.75" customHeight="1" spans="1:63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>
        <v>7.17</v>
      </c>
      <c r="U25" s="2">
        <v>8.503333333</v>
      </c>
      <c r="V25" s="2">
        <v>11.721666666</v>
      </c>
      <c r="W25" s="2">
        <v>13.645</v>
      </c>
      <c r="X25" s="2">
        <v>10.228333333</v>
      </c>
      <c r="Y25" s="2">
        <v>9.05083333333333</v>
      </c>
      <c r="Z25" s="2">
        <v>9.71916666666667</v>
      </c>
      <c r="AA25" s="2">
        <v>8.06416666666667</v>
      </c>
      <c r="AB25" s="2">
        <v>6.82</v>
      </c>
      <c r="AC25" s="2">
        <v>6.1</v>
      </c>
      <c r="AD25" s="2">
        <v>5.96416666666667</v>
      </c>
      <c r="AE25" s="2">
        <v>6.21166666666667</v>
      </c>
      <c r="AF25" s="2">
        <v>7.3625</v>
      </c>
      <c r="AG25" s="2">
        <v>7.58333333333333</v>
      </c>
      <c r="AH25" s="2">
        <v>5.9525</v>
      </c>
      <c r="AI25" s="2">
        <v>5.38833333333333</v>
      </c>
      <c r="AJ25" s="2">
        <v>5.87833333333333</v>
      </c>
      <c r="AK25" s="2">
        <v>6.36916666666666</v>
      </c>
      <c r="AL25" s="2">
        <v>6.26</v>
      </c>
      <c r="AM25" s="2">
        <v>6.3225</v>
      </c>
      <c r="AN25" s="2">
        <v>7.44166666666666</v>
      </c>
      <c r="AO25" s="2">
        <v>5.8</v>
      </c>
      <c r="AP25" s="2">
        <v>5.83333333333333</v>
      </c>
      <c r="AQ25" s="2">
        <v>5.64833333333333</v>
      </c>
      <c r="AR25" s="2">
        <v>5.34583333333333</v>
      </c>
      <c r="AS25" s="2">
        <v>5.30666666666667</v>
      </c>
      <c r="AT25" s="2">
        <v>5.3</v>
      </c>
      <c r="AU25" s="2">
        <v>5.3</v>
      </c>
      <c r="AV25" s="2">
        <v>5.3125</v>
      </c>
      <c r="AW25" s="2">
        <v>5.33</v>
      </c>
      <c r="AX25" s="2">
        <v>5.38</v>
      </c>
      <c r="AY25" s="2">
        <v>5.38</v>
      </c>
      <c r="AZ25" s="2">
        <v>5.38</v>
      </c>
      <c r="BA25" s="2">
        <v>5.38</v>
      </c>
      <c r="BB25" s="2">
        <v>5.38</v>
      </c>
      <c r="BC25" s="2">
        <v>5.38</v>
      </c>
      <c r="BD25" s="2">
        <v>5.35</v>
      </c>
      <c r="BE25" s="2">
        <v>5.35</v>
      </c>
      <c r="BF25" s="2">
        <v>5.35</v>
      </c>
      <c r="BG25" s="2">
        <v>5.28</v>
      </c>
      <c r="BH25" s="2">
        <v>5.33</v>
      </c>
      <c r="BI25" s="2">
        <v>5.25</v>
      </c>
      <c r="BJ25" s="2">
        <v>5.25</v>
      </c>
      <c r="BK25" s="2">
        <v>5.25</v>
      </c>
    </row>
    <row r="26" ht="15.75" customHeight="1" spans="1:63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>
        <v>4.064166666</v>
      </c>
      <c r="T26" s="2">
        <v>4.748333333</v>
      </c>
      <c r="U26" s="2">
        <v>6.200833333</v>
      </c>
      <c r="V26" s="2">
        <v>9.368333333</v>
      </c>
      <c r="W26" s="2">
        <v>10.71</v>
      </c>
      <c r="X26" s="2">
        <v>7.214999999</v>
      </c>
      <c r="Y26" s="2">
        <v>6.31416666666667</v>
      </c>
      <c r="Z26" s="2">
        <v>6.975</v>
      </c>
      <c r="AA26" s="2">
        <v>4.99333333333333</v>
      </c>
      <c r="AB26" s="2">
        <v>3.91083333333333</v>
      </c>
      <c r="AC26" s="2">
        <v>2.88583333333333</v>
      </c>
      <c r="AD26" s="2">
        <v>2.7375</v>
      </c>
      <c r="AE26" s="2">
        <v>3.2125</v>
      </c>
      <c r="AF26" s="2">
        <v>4.67166666666667</v>
      </c>
      <c r="AG26" s="2">
        <v>4.63</v>
      </c>
      <c r="AH26" s="2">
        <v>2.86916666666667</v>
      </c>
      <c r="AI26" s="2">
        <v>2.30083333333333</v>
      </c>
      <c r="AJ26" s="2">
        <v>3.00166666666667</v>
      </c>
      <c r="AK26" s="2">
        <v>3.50416666666667</v>
      </c>
      <c r="AL26" s="2">
        <v>3.41</v>
      </c>
      <c r="AM26" s="2">
        <v>3.47166666666667</v>
      </c>
      <c r="AN26" s="2">
        <v>4.60416666666667</v>
      </c>
      <c r="AO26" s="2">
        <v>1.68333333333333</v>
      </c>
      <c r="AP26" s="2">
        <v>1.71166666666667</v>
      </c>
      <c r="AQ26" s="2">
        <v>1.52</v>
      </c>
      <c r="AR26" s="2">
        <v>0.869166666666667</v>
      </c>
      <c r="AS26" s="2">
        <v>0.5025</v>
      </c>
      <c r="AT26" s="2">
        <v>0.403333333333333</v>
      </c>
      <c r="AU26" s="2">
        <v>0.440833333333333</v>
      </c>
      <c r="AV26" s="2">
        <v>0.57</v>
      </c>
      <c r="AW26" s="2">
        <v>0.529166666666667</v>
      </c>
      <c r="AX26" s="2">
        <v>0.419166666666667</v>
      </c>
      <c r="AY26" s="2">
        <v>0.2925</v>
      </c>
      <c r="AZ26" s="2">
        <v>0.205833333333333</v>
      </c>
      <c r="BA26" s="2">
        <v>0.168333333333333</v>
      </c>
      <c r="BB26" s="2">
        <v>0.135833333333333</v>
      </c>
      <c r="BC26" s="2">
        <v>0.14</v>
      </c>
      <c r="BD26" s="2">
        <v>0.144166666666667</v>
      </c>
      <c r="BE26" s="2">
        <v>0.166666666666667</v>
      </c>
      <c r="BF26" s="2">
        <v>0.19</v>
      </c>
      <c r="BG26" s="2">
        <v>0.141666666666667</v>
      </c>
      <c r="BH26" s="2">
        <v>0.156666666666667</v>
      </c>
      <c r="BI26" s="2">
        <v>0.1975</v>
      </c>
      <c r="BJ26" s="2">
        <v>0.183333333333333</v>
      </c>
      <c r="BK26" s="2">
        <v>0.121666666666667</v>
      </c>
    </row>
    <row r="27" ht="15.75" customHeight="1" spans="1:63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</row>
    <row r="28" ht="15.75" customHeight="1" spans="1:63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ht="15.75" customHeight="1" spans="1:63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10.1</v>
      </c>
      <c r="W29" s="2">
        <v>10.8</v>
      </c>
      <c r="X29" s="2">
        <v>7.1</v>
      </c>
      <c r="Y29" s="2">
        <v>8.6</v>
      </c>
      <c r="Z29" s="2">
        <v>8.8</v>
      </c>
      <c r="AA29" s="2">
        <v>-0.6</v>
      </c>
      <c r="AB29" s="2">
        <v>1.3</v>
      </c>
      <c r="AC29" s="2">
        <v>10.8</v>
      </c>
      <c r="AD29" s="2">
        <v>11.3</v>
      </c>
      <c r="AE29" s="2">
        <v>10.2</v>
      </c>
      <c r="AF29" s="2">
        <v>9.8</v>
      </c>
      <c r="AG29" s="2">
        <v>6.7</v>
      </c>
      <c r="AH29" s="2">
        <v>6.6</v>
      </c>
      <c r="AI29" s="2">
        <v>11.5</v>
      </c>
      <c r="AJ29" s="2">
        <v>11.1</v>
      </c>
      <c r="AK29" s="2">
        <v>7.2</v>
      </c>
      <c r="AL29" s="2">
        <v>7.5</v>
      </c>
      <c r="AM29" s="2">
        <v>8.3</v>
      </c>
      <c r="AN29" s="2">
        <v>-2.2</v>
      </c>
      <c r="AO29" s="2">
        <v>5.7</v>
      </c>
      <c r="AP29" s="2">
        <v>9</v>
      </c>
      <c r="AQ29" s="2">
        <v>-1.1</v>
      </c>
      <c r="AR29" s="2">
        <v>3.9</v>
      </c>
      <c r="AS29" s="2">
        <v>4.5</v>
      </c>
      <c r="AT29" s="2">
        <v>9.9</v>
      </c>
      <c r="AU29" s="2">
        <v>7.4</v>
      </c>
      <c r="AV29" s="2">
        <v>9</v>
      </c>
      <c r="AW29" s="2">
        <v>9</v>
      </c>
      <c r="AX29" s="2">
        <v>1.9</v>
      </c>
      <c r="AY29" s="2">
        <v>0.1</v>
      </c>
      <c r="AZ29" s="2">
        <v>14.5</v>
      </c>
      <c r="BA29" s="2">
        <v>6.2</v>
      </c>
      <c r="BB29" s="2">
        <v>4.4</v>
      </c>
      <c r="BC29" s="2">
        <v>4.8</v>
      </c>
      <c r="BD29" s="2">
        <v>3.9</v>
      </c>
      <c r="BE29" s="2">
        <v>3</v>
      </c>
      <c r="BF29" s="2">
        <v>3.6</v>
      </c>
      <c r="BG29" s="2">
        <v>4.7</v>
      </c>
      <c r="BH29" s="2">
        <v>3.7</v>
      </c>
      <c r="BI29" s="2">
        <v>1.1</v>
      </c>
      <c r="BJ29" s="2">
        <v>-4.1</v>
      </c>
      <c r="BK29" s="2">
        <v>7.6</v>
      </c>
    </row>
    <row r="30" ht="15.75" customHeight="1" spans="1:60">
      <c r="A30" s="5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2</v>
      </c>
      <c r="AV30" s="6">
        <v>2</v>
      </c>
      <c r="AW30" s="6">
        <v>2</v>
      </c>
      <c r="AX30" s="6">
        <v>2</v>
      </c>
      <c r="AY30" s="6">
        <v>2</v>
      </c>
      <c r="AZ30" s="6">
        <v>2</v>
      </c>
      <c r="BA30" s="6">
        <v>2</v>
      </c>
      <c r="BB30" s="6">
        <v>2</v>
      </c>
      <c r="BC30" s="6">
        <v>2</v>
      </c>
      <c r="BD30" s="6">
        <v>2</v>
      </c>
      <c r="BE30" s="6">
        <v>2</v>
      </c>
      <c r="BF30" s="6">
        <v>2</v>
      </c>
      <c r="BG30" s="6">
        <v>2</v>
      </c>
      <c r="BH30" s="6">
        <v>2</v>
      </c>
    </row>
    <row r="31" ht="15.75" customHeight="1" spans="1:60">
      <c r="A31" s="5" t="s">
        <v>93</v>
      </c>
      <c r="B31" s="6">
        <v>-4</v>
      </c>
      <c r="C31" s="6">
        <v>-4</v>
      </c>
      <c r="D31" s="6">
        <v>-4</v>
      </c>
      <c r="E31" s="6">
        <v>-4</v>
      </c>
      <c r="F31" s="6">
        <v>-4</v>
      </c>
      <c r="G31" s="6">
        <v>-4</v>
      </c>
      <c r="H31" s="6">
        <v>-4</v>
      </c>
      <c r="I31" s="6">
        <v>-4</v>
      </c>
      <c r="J31" s="6">
        <v>-4</v>
      </c>
      <c r="K31" s="6">
        <v>-4</v>
      </c>
      <c r="L31" s="6">
        <v>-4</v>
      </c>
      <c r="M31" s="6">
        <v>-4</v>
      </c>
      <c r="N31" s="6">
        <v>-4</v>
      </c>
      <c r="O31" s="6">
        <v>-4</v>
      </c>
      <c r="P31" s="6">
        <v>-4</v>
      </c>
      <c r="Q31" s="6">
        <v>-4</v>
      </c>
      <c r="R31" s="6">
        <v>-4</v>
      </c>
      <c r="S31" s="6">
        <v>-4</v>
      </c>
      <c r="T31" s="6">
        <v>-4</v>
      </c>
      <c r="U31" s="6">
        <v>-4</v>
      </c>
      <c r="V31" s="6">
        <v>-4</v>
      </c>
      <c r="W31" s="6">
        <v>-4</v>
      </c>
      <c r="X31" s="6">
        <v>-4</v>
      </c>
      <c r="Y31" s="6">
        <v>-4</v>
      </c>
      <c r="Z31" s="6">
        <v>-4</v>
      </c>
      <c r="AA31" s="6">
        <v>-4</v>
      </c>
      <c r="AB31" s="6">
        <v>-4</v>
      </c>
      <c r="AC31" s="6">
        <v>-4</v>
      </c>
      <c r="AD31" s="6">
        <v>-4</v>
      </c>
      <c r="AE31" s="6">
        <v>-4</v>
      </c>
      <c r="AF31" s="6">
        <v>-4</v>
      </c>
      <c r="AG31" s="6">
        <v>-4</v>
      </c>
      <c r="AH31" s="6">
        <v>-4</v>
      </c>
      <c r="AI31" s="6">
        <v>-4</v>
      </c>
      <c r="AJ31" s="6">
        <v>-4</v>
      </c>
      <c r="AK31" s="6">
        <v>-4</v>
      </c>
      <c r="AL31" s="6">
        <v>-4</v>
      </c>
      <c r="AM31" s="6">
        <v>-4</v>
      </c>
      <c r="AN31" s="6">
        <v>-4</v>
      </c>
      <c r="AO31" s="6">
        <v>-4</v>
      </c>
      <c r="AP31" s="6">
        <v>-4</v>
      </c>
      <c r="AQ31" s="6">
        <v>-4</v>
      </c>
      <c r="AR31" s="6">
        <v>-4</v>
      </c>
      <c r="AS31" s="6">
        <v>-4</v>
      </c>
      <c r="AT31" s="6">
        <v>-4</v>
      </c>
      <c r="AU31" s="6">
        <v>-2</v>
      </c>
      <c r="AV31" s="6">
        <v>-2</v>
      </c>
      <c r="AW31" s="6">
        <v>-2</v>
      </c>
      <c r="AX31" s="6">
        <v>-2</v>
      </c>
      <c r="AY31" s="6">
        <v>-2</v>
      </c>
      <c r="AZ31" s="6">
        <v>-2</v>
      </c>
      <c r="BA31" s="6">
        <v>-2</v>
      </c>
      <c r="BB31" s="6">
        <v>-2</v>
      </c>
      <c r="BC31" s="6">
        <v>-2</v>
      </c>
      <c r="BD31" s="6">
        <v>-2</v>
      </c>
      <c r="BE31" s="6">
        <v>-2</v>
      </c>
      <c r="BF31" s="6">
        <v>-2</v>
      </c>
      <c r="BG31" s="6">
        <v>-2</v>
      </c>
      <c r="BH31" s="6">
        <v>-2</v>
      </c>
    </row>
    <row r="32" ht="15.75" customHeight="1" spans="1:60">
      <c r="A32" s="5" t="s">
        <v>94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1</v>
      </c>
      <c r="I32" s="6">
        <v>2</v>
      </c>
      <c r="J32" s="6">
        <v>3</v>
      </c>
      <c r="K32" s="6">
        <v>4</v>
      </c>
      <c r="L32" s="6">
        <v>5</v>
      </c>
      <c r="M32" s="6">
        <v>6</v>
      </c>
      <c r="N32" s="6">
        <v>7</v>
      </c>
      <c r="O32" s="6">
        <v>8</v>
      </c>
      <c r="P32" s="6">
        <v>9</v>
      </c>
      <c r="Q32" s="6">
        <v>10</v>
      </c>
      <c r="R32" s="6">
        <v>11</v>
      </c>
      <c r="S32" s="6">
        <v>12</v>
      </c>
      <c r="T32" s="6">
        <v>13</v>
      </c>
      <c r="U32" s="6">
        <v>14</v>
      </c>
      <c r="V32" s="6">
        <v>15</v>
      </c>
      <c r="W32" s="6">
        <v>16</v>
      </c>
      <c r="X32" s="6">
        <v>17</v>
      </c>
      <c r="Y32" s="6">
        <v>18</v>
      </c>
      <c r="Z32" s="6">
        <v>19</v>
      </c>
      <c r="AA32" s="6">
        <v>20</v>
      </c>
      <c r="AB32" s="6">
        <v>21</v>
      </c>
      <c r="AC32" s="6">
        <v>22</v>
      </c>
      <c r="AD32" s="6">
        <v>23</v>
      </c>
      <c r="AE32" s="6">
        <v>24</v>
      </c>
      <c r="AF32" s="6">
        <v>25</v>
      </c>
      <c r="AG32" s="6">
        <v>26</v>
      </c>
      <c r="AH32" s="6">
        <v>27</v>
      </c>
      <c r="AI32" s="6">
        <v>28</v>
      </c>
      <c r="AJ32" s="6">
        <v>29</v>
      </c>
      <c r="AK32" s="6">
        <v>30</v>
      </c>
      <c r="AL32" s="6">
        <v>31</v>
      </c>
      <c r="AM32" s="6">
        <v>32</v>
      </c>
      <c r="AN32" s="6">
        <v>33</v>
      </c>
      <c r="AO32" s="6">
        <v>34</v>
      </c>
      <c r="AP32" s="6">
        <v>35</v>
      </c>
      <c r="AQ32" s="6">
        <v>36</v>
      </c>
      <c r="AR32" s="6">
        <v>37</v>
      </c>
      <c r="AS32" s="6">
        <v>38</v>
      </c>
      <c r="AT32" s="6">
        <v>39</v>
      </c>
      <c r="AU32" s="6">
        <v>40</v>
      </c>
      <c r="AV32" s="6">
        <v>41</v>
      </c>
      <c r="AW32" s="6">
        <v>42</v>
      </c>
      <c r="AX32" s="6">
        <v>43</v>
      </c>
      <c r="AY32" s="6">
        <v>44</v>
      </c>
      <c r="AZ32" s="6">
        <v>45</v>
      </c>
      <c r="BA32" s="6">
        <v>46</v>
      </c>
      <c r="BB32" s="6">
        <v>47</v>
      </c>
      <c r="BC32" s="6">
        <v>48</v>
      </c>
      <c r="BD32" s="6">
        <v>49</v>
      </c>
      <c r="BE32" s="6">
        <v>50</v>
      </c>
      <c r="BF32" s="6">
        <v>51</v>
      </c>
      <c r="BG32" s="6">
        <v>52</v>
      </c>
      <c r="BH32" s="6">
        <v>53</v>
      </c>
    </row>
    <row r="33" ht="15.75" customHeight="1" spans="1:60">
      <c r="A33" s="5" t="s">
        <v>95</v>
      </c>
      <c r="B33" s="6">
        <v>3</v>
      </c>
      <c r="C33" s="6">
        <v>3</v>
      </c>
      <c r="D33" s="6">
        <v>3</v>
      </c>
      <c r="E33" s="6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3</v>
      </c>
      <c r="O33" s="6">
        <v>3</v>
      </c>
      <c r="P33" s="6">
        <v>3</v>
      </c>
      <c r="Q33" s="6">
        <v>3</v>
      </c>
      <c r="R33" s="6">
        <v>3</v>
      </c>
      <c r="S33" s="6">
        <v>3</v>
      </c>
      <c r="T33" s="6">
        <v>3</v>
      </c>
      <c r="U33" s="6">
        <v>3</v>
      </c>
      <c r="V33" s="6">
        <v>3</v>
      </c>
      <c r="W33" s="6">
        <v>3</v>
      </c>
      <c r="X33" s="6">
        <v>3</v>
      </c>
      <c r="Y33" s="6">
        <v>3</v>
      </c>
      <c r="Z33" s="6">
        <v>3</v>
      </c>
      <c r="AA33" s="6">
        <v>3</v>
      </c>
      <c r="AB33" s="6">
        <v>3</v>
      </c>
      <c r="AC33" s="6">
        <v>3</v>
      </c>
      <c r="AD33" s="6">
        <v>3</v>
      </c>
      <c r="AE33" s="6">
        <v>3</v>
      </c>
      <c r="AF33" s="6">
        <v>3</v>
      </c>
      <c r="AG33" s="6">
        <v>3</v>
      </c>
      <c r="AH33" s="6">
        <v>3</v>
      </c>
      <c r="AI33" s="6">
        <v>3</v>
      </c>
      <c r="AJ33" s="6">
        <v>3</v>
      </c>
      <c r="AK33" s="6">
        <v>3</v>
      </c>
      <c r="AL33" s="6">
        <v>3</v>
      </c>
      <c r="AM33" s="6">
        <v>3</v>
      </c>
      <c r="AN33" s="6">
        <v>3</v>
      </c>
      <c r="AO33" s="6">
        <v>3</v>
      </c>
      <c r="AP33" s="6">
        <v>3</v>
      </c>
      <c r="AQ33" s="6">
        <v>3</v>
      </c>
      <c r="AR33" s="6">
        <v>3</v>
      </c>
      <c r="AS33" s="6">
        <v>3</v>
      </c>
      <c r="AT33" s="6">
        <v>3</v>
      </c>
      <c r="AU33" s="6">
        <v>3</v>
      </c>
      <c r="AV33" s="6">
        <v>3</v>
      </c>
      <c r="AW33" s="6">
        <v>3</v>
      </c>
      <c r="AX33" s="6">
        <v>3</v>
      </c>
      <c r="AY33" s="6">
        <v>3</v>
      </c>
      <c r="AZ33" s="6">
        <v>3</v>
      </c>
      <c r="BA33" s="6">
        <v>3</v>
      </c>
      <c r="BB33" s="6">
        <v>3</v>
      </c>
      <c r="BC33" s="6">
        <v>3</v>
      </c>
      <c r="BD33" s="6">
        <v>3</v>
      </c>
      <c r="BE33" s="6">
        <v>3</v>
      </c>
      <c r="BF33" s="6">
        <v>3</v>
      </c>
      <c r="BG33" s="6">
        <v>3</v>
      </c>
      <c r="BH33" s="6">
        <v>3</v>
      </c>
    </row>
    <row r="34" ht="15.75" customHeight="1" spans="1:60">
      <c r="A34" s="5" t="s">
        <v>96</v>
      </c>
      <c r="B34" s="6">
        <v>4</v>
      </c>
      <c r="C34" s="6">
        <v>4</v>
      </c>
      <c r="D34" s="6">
        <v>4</v>
      </c>
      <c r="E34" s="6">
        <v>4</v>
      </c>
      <c r="F34" s="6">
        <v>4</v>
      </c>
      <c r="G34" s="6">
        <v>4</v>
      </c>
      <c r="H34" s="6">
        <v>4</v>
      </c>
      <c r="I34" s="6">
        <v>4</v>
      </c>
      <c r="J34" s="6">
        <v>4</v>
      </c>
      <c r="K34" s="6">
        <v>4</v>
      </c>
      <c r="L34" s="6">
        <v>4</v>
      </c>
      <c r="M34" s="6">
        <v>4</v>
      </c>
      <c r="N34" s="6">
        <v>4</v>
      </c>
      <c r="O34" s="6">
        <v>4</v>
      </c>
      <c r="P34" s="6">
        <v>4</v>
      </c>
      <c r="Q34" s="6">
        <v>4</v>
      </c>
      <c r="R34" s="6">
        <v>4</v>
      </c>
      <c r="S34" s="6">
        <v>4</v>
      </c>
      <c r="T34" s="6">
        <v>4</v>
      </c>
      <c r="U34" s="6">
        <v>4</v>
      </c>
      <c r="V34" s="6">
        <v>4</v>
      </c>
      <c r="W34" s="6">
        <v>4</v>
      </c>
      <c r="X34" s="6">
        <v>4</v>
      </c>
      <c r="Y34" s="6">
        <v>4</v>
      </c>
      <c r="Z34" s="6">
        <v>4</v>
      </c>
      <c r="AA34" s="6">
        <v>4</v>
      </c>
      <c r="AB34" s="6">
        <v>4</v>
      </c>
      <c r="AC34" s="6">
        <v>4</v>
      </c>
      <c r="AD34" s="6">
        <v>4</v>
      </c>
      <c r="AE34" s="6">
        <v>4</v>
      </c>
      <c r="AF34" s="6">
        <v>4</v>
      </c>
      <c r="AG34" s="6">
        <v>4</v>
      </c>
      <c r="AH34" s="6">
        <v>4</v>
      </c>
      <c r="AI34" s="6">
        <v>4</v>
      </c>
      <c r="AJ34" s="6">
        <v>4</v>
      </c>
      <c r="AK34" s="6">
        <v>4</v>
      </c>
      <c r="AL34" s="6">
        <v>4</v>
      </c>
      <c r="AM34" s="6">
        <v>4</v>
      </c>
      <c r="AN34" s="6">
        <v>4</v>
      </c>
      <c r="AO34" s="6">
        <v>4</v>
      </c>
      <c r="AP34" s="6">
        <v>4</v>
      </c>
      <c r="AQ34" s="6">
        <v>4</v>
      </c>
      <c r="AR34" s="6">
        <v>4</v>
      </c>
      <c r="AS34" s="6">
        <v>4</v>
      </c>
      <c r="AT34" s="6">
        <v>4</v>
      </c>
      <c r="AU34" s="6">
        <v>7</v>
      </c>
      <c r="AV34" s="6">
        <v>7</v>
      </c>
      <c r="AW34" s="6">
        <v>7</v>
      </c>
      <c r="AX34" s="6">
        <v>7</v>
      </c>
      <c r="AY34" s="6">
        <v>7</v>
      </c>
      <c r="AZ34" s="6">
        <v>7</v>
      </c>
      <c r="BA34" s="6">
        <v>7</v>
      </c>
      <c r="BB34" s="6">
        <v>7</v>
      </c>
      <c r="BC34" s="6">
        <v>7</v>
      </c>
      <c r="BD34" s="6">
        <v>7</v>
      </c>
      <c r="BE34" s="6">
        <v>7</v>
      </c>
      <c r="BF34" s="6">
        <v>7</v>
      </c>
      <c r="BG34" s="6">
        <v>7</v>
      </c>
      <c r="BH34" s="6">
        <v>7</v>
      </c>
    </row>
    <row r="35" ht="15.75" customHeight="1" spans="1:60">
      <c r="A35" s="5" t="s">
        <v>97</v>
      </c>
      <c r="AK35" s="6">
        <v>2</v>
      </c>
      <c r="AL35" s="6">
        <v>2</v>
      </c>
      <c r="AM35" s="6">
        <v>2</v>
      </c>
      <c r="AN35" s="6">
        <v>2</v>
      </c>
      <c r="AO35" s="6">
        <v>2</v>
      </c>
      <c r="AP35" s="6">
        <v>2</v>
      </c>
      <c r="AQ35" s="6">
        <v>2</v>
      </c>
      <c r="AR35" s="6">
        <v>2</v>
      </c>
      <c r="AS35" s="6">
        <v>3</v>
      </c>
      <c r="AT35" s="6">
        <v>2</v>
      </c>
      <c r="AU35" s="6">
        <v>2</v>
      </c>
      <c r="AV35" s="6">
        <v>2</v>
      </c>
      <c r="AW35" s="6">
        <v>2</v>
      </c>
      <c r="AX35" s="6">
        <v>2</v>
      </c>
      <c r="AY35" s="6">
        <v>2</v>
      </c>
      <c r="AZ35" s="6">
        <v>2</v>
      </c>
      <c r="BA35" s="6">
        <v>2</v>
      </c>
      <c r="BB35" s="6">
        <v>2</v>
      </c>
      <c r="BC35" s="6">
        <v>2</v>
      </c>
      <c r="BD35" s="6">
        <v>2</v>
      </c>
      <c r="BE35" s="6">
        <v>2</v>
      </c>
      <c r="BF35" s="6">
        <v>2</v>
      </c>
      <c r="BG35" s="6">
        <v>3</v>
      </c>
      <c r="BH35" s="6">
        <v>3</v>
      </c>
    </row>
    <row r="36" ht="15.75" customHeight="1" spans="1:60">
      <c r="A36" s="5" t="s">
        <v>98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1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1</v>
      </c>
      <c r="BH36" s="6">
        <v>1</v>
      </c>
    </row>
    <row r="37" ht="15.75" customHeight="1" spans="1:60">
      <c r="A37" s="5" t="s">
        <v>99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</row>
    <row r="38" ht="15.75" customHeight="1" spans="1:63">
      <c r="A38" s="6" t="s">
        <v>100</v>
      </c>
      <c r="B38" s="6">
        <v>53</v>
      </c>
      <c r="C38" s="6">
        <v>53</v>
      </c>
      <c r="D38" s="6">
        <v>53</v>
      </c>
      <c r="E38" s="6">
        <v>53</v>
      </c>
      <c r="F38" s="6">
        <v>53</v>
      </c>
      <c r="G38" s="6">
        <v>53</v>
      </c>
      <c r="H38" s="6">
        <v>53</v>
      </c>
      <c r="I38" s="6">
        <v>53</v>
      </c>
      <c r="J38" s="6">
        <v>53</v>
      </c>
      <c r="K38" s="6">
        <v>53</v>
      </c>
      <c r="L38" s="6">
        <v>53</v>
      </c>
      <c r="M38" s="6">
        <v>53</v>
      </c>
      <c r="N38" s="6">
        <v>53</v>
      </c>
      <c r="O38" s="6">
        <v>53</v>
      </c>
      <c r="P38" s="6">
        <v>53</v>
      </c>
      <c r="Q38" s="6">
        <v>53</v>
      </c>
      <c r="R38" s="6">
        <v>53</v>
      </c>
      <c r="S38" s="6">
        <v>53</v>
      </c>
      <c r="T38" s="6">
        <v>53</v>
      </c>
      <c r="U38" s="6">
        <v>53</v>
      </c>
      <c r="V38" s="6">
        <v>53</v>
      </c>
      <c r="W38" s="6">
        <v>53</v>
      </c>
      <c r="X38" s="6">
        <v>53</v>
      </c>
      <c r="Y38" s="6">
        <v>53</v>
      </c>
      <c r="Z38" s="6">
        <v>53</v>
      </c>
      <c r="AA38" s="6">
        <v>53</v>
      </c>
      <c r="AB38" s="6">
        <v>53</v>
      </c>
      <c r="AC38" s="6">
        <v>53</v>
      </c>
      <c r="AD38" s="6">
        <v>53</v>
      </c>
      <c r="AE38" s="6">
        <v>53</v>
      </c>
      <c r="AF38" s="6">
        <v>53</v>
      </c>
      <c r="AG38" s="6">
        <v>53</v>
      </c>
      <c r="AH38" s="6">
        <v>53</v>
      </c>
      <c r="AI38" s="6">
        <v>53</v>
      </c>
      <c r="AJ38" s="6">
        <v>53</v>
      </c>
      <c r="AK38" s="6">
        <v>53</v>
      </c>
      <c r="AL38" s="6">
        <v>53</v>
      </c>
      <c r="AM38" s="6">
        <v>53</v>
      </c>
      <c r="AN38" s="6">
        <v>53</v>
      </c>
      <c r="AO38" s="6">
        <v>53</v>
      </c>
      <c r="AP38" s="6">
        <v>53</v>
      </c>
      <c r="AQ38" s="6">
        <v>53</v>
      </c>
      <c r="AR38" s="6">
        <v>53</v>
      </c>
      <c r="AS38" s="6">
        <v>53</v>
      </c>
      <c r="AT38" s="6">
        <v>53</v>
      </c>
      <c r="AU38" s="6">
        <v>53</v>
      </c>
      <c r="AV38" s="6">
        <v>53</v>
      </c>
      <c r="AW38" s="6">
        <v>53</v>
      </c>
      <c r="AX38" s="6">
        <v>53</v>
      </c>
      <c r="AY38" s="6">
        <v>53</v>
      </c>
      <c r="AZ38" s="6">
        <v>53</v>
      </c>
      <c r="BA38" s="6">
        <v>53</v>
      </c>
      <c r="BB38" s="6">
        <v>53</v>
      </c>
      <c r="BC38" s="6">
        <v>53</v>
      </c>
      <c r="BD38" s="6">
        <v>53</v>
      </c>
      <c r="BE38" s="6">
        <v>53</v>
      </c>
      <c r="BF38" s="6">
        <v>53</v>
      </c>
      <c r="BG38" s="6">
        <v>53</v>
      </c>
      <c r="BH38" s="6">
        <v>53</v>
      </c>
      <c r="BI38" s="6">
        <v>53</v>
      </c>
      <c r="BJ38" s="6">
        <v>53</v>
      </c>
      <c r="BK38" s="6">
        <v>53</v>
      </c>
    </row>
    <row r="39" ht="15.75" customHeight="1" spans="1:63">
      <c r="A39" s="3" t="s">
        <v>101</v>
      </c>
      <c r="L39" s="7">
        <v>0.326667</v>
      </c>
      <c r="M39" s="7">
        <v>0.327793</v>
      </c>
      <c r="N39" s="7">
        <v>0.355556</v>
      </c>
      <c r="O39" s="7">
        <v>0.40694</v>
      </c>
      <c r="P39" s="7">
        <v>0.410363</v>
      </c>
      <c r="Q39" s="7">
        <v>0.42171</v>
      </c>
      <c r="R39" s="7">
        <v>0.40472</v>
      </c>
      <c r="S39" s="7">
        <v>0.409937</v>
      </c>
      <c r="T39" s="7">
        <v>0.439749</v>
      </c>
      <c r="U39" s="7">
        <v>0.459863</v>
      </c>
      <c r="V39" s="7">
        <v>0.467026</v>
      </c>
      <c r="W39" s="7">
        <v>0.47333</v>
      </c>
      <c r="X39" s="7">
        <v>0.467284</v>
      </c>
      <c r="Y39" s="7">
        <v>0.47325</v>
      </c>
      <c r="Z39" s="7">
        <v>0.468805</v>
      </c>
      <c r="AA39" s="7">
        <v>0.454514</v>
      </c>
      <c r="AB39" s="7">
        <v>0.45926</v>
      </c>
      <c r="AC39" s="7">
        <v>0.474838</v>
      </c>
      <c r="AD39" s="7">
        <v>0.496913</v>
      </c>
      <c r="AE39" s="7">
        <v>0.512753</v>
      </c>
      <c r="AF39" s="7">
        <v>0.551714</v>
      </c>
      <c r="AG39" s="7">
        <v>0.578854</v>
      </c>
      <c r="AH39" s="7">
        <v>0.613886</v>
      </c>
      <c r="AI39" s="7">
        <v>0.618892</v>
      </c>
      <c r="AJ39" s="7">
        <v>0.654688</v>
      </c>
      <c r="AK39" s="7">
        <v>0.70553</v>
      </c>
      <c r="AL39" s="7">
        <v>0.709199</v>
      </c>
      <c r="AM39" s="7">
        <v>0.673489</v>
      </c>
      <c r="AN39" s="7">
        <v>0.597514</v>
      </c>
      <c r="AO39" s="7">
        <v>0.589986</v>
      </c>
      <c r="AP39" s="7">
        <v>0.580059</v>
      </c>
      <c r="AQ39" s="7">
        <v>0.558122</v>
      </c>
      <c r="AR39" s="7">
        <v>0.558476</v>
      </c>
      <c r="AS39" s="7">
        <v>0.573992</v>
      </c>
      <c r="AT39" s="7">
        <v>0.591636</v>
      </c>
      <c r="AU39" s="7">
        <v>0.600818</v>
      </c>
      <c r="AV39" s="7">
        <v>0.629353</v>
      </c>
      <c r="AW39" s="7">
        <v>0.663525</v>
      </c>
      <c r="AX39" s="7">
        <v>0.706783</v>
      </c>
      <c r="AY39" s="7">
        <v>0.687515</v>
      </c>
      <c r="AZ39" s="7">
        <v>0.733402</v>
      </c>
      <c r="BA39" s="7">
        <v>0.795054</v>
      </c>
      <c r="BB39" s="7">
        <v>0.800207</v>
      </c>
      <c r="BC39" s="7">
        <v>0.799169</v>
      </c>
      <c r="BD39" s="7">
        <v>0.789235</v>
      </c>
      <c r="BE39" s="7">
        <v>0.727365</v>
      </c>
      <c r="BF39" s="7">
        <v>0.723827</v>
      </c>
      <c r="BG39" s="7">
        <v>0.724152</v>
      </c>
      <c r="BH39" s="7">
        <v>0.741377</v>
      </c>
      <c r="BI39" s="7">
        <v>0.733053</v>
      </c>
      <c r="BJ39" s="7">
        <v>0.724773</v>
      </c>
      <c r="BK39" s="7">
        <v>0.744334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998"/>
  <sheetViews>
    <sheetView workbookViewId="0">
      <selection activeCell="A1" sqref="A1"/>
    </sheetView>
  </sheetViews>
  <sheetFormatPr defaultColWidth="11.1666666666667" defaultRowHeight="15" customHeight="1"/>
  <cols>
    <col min="1" max="1" width="61" customWidth="1"/>
    <col min="2" max="16" width="13.1666666666667" customWidth="1"/>
    <col min="17" max="19" width="12.1666666666667" customWidth="1"/>
    <col min="20" max="42" width="10.5" customWidth="1"/>
    <col min="43" max="43" width="12.1666666666667" customWidth="1"/>
    <col min="44" max="48" width="12.6666666666667" customWidth="1"/>
    <col min="49" max="49" width="11.6666666666667" customWidth="1"/>
    <col min="50" max="50" width="13.3333333333333" customWidth="1"/>
    <col min="51" max="51" width="12.6666666666667" customWidth="1"/>
    <col min="52" max="59" width="13.3333333333333" customWidth="1"/>
    <col min="60" max="60" width="12.6666666666667" customWidth="1"/>
    <col min="61" max="61" width="12.3333333333333" customWidth="1"/>
    <col min="62" max="63" width="12.6666666666667" customWidth="1"/>
  </cols>
  <sheetData>
    <row r="1" ht="15.75" customHeight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 spans="1:63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>
        <v>66.068585604802</v>
      </c>
      <c r="V2" s="2">
        <v>45.7863966269229</v>
      </c>
      <c r="W2" s="2">
        <v>47.8359621437608</v>
      </c>
      <c r="X2" s="2">
        <v>52.5355046045283</v>
      </c>
      <c r="Y2" s="2">
        <v>46.8009699060707</v>
      </c>
      <c r="Z2" s="2">
        <v>46.5924473202184</v>
      </c>
      <c r="AA2" s="2">
        <v>45.2481307971164</v>
      </c>
      <c r="AB2" s="2">
        <v>45.7553650178212</v>
      </c>
      <c r="AC2" s="2">
        <v>34.1763502616205</v>
      </c>
      <c r="AD2" s="2">
        <v>38.9106112419335</v>
      </c>
      <c r="AE2" s="2">
        <v>34.2266025459496</v>
      </c>
      <c r="AF2" s="2">
        <v>21.7671536616229</v>
      </c>
      <c r="AG2" s="2">
        <v>24.6323137426242</v>
      </c>
      <c r="AH2" s="2">
        <v>35.6520872155853</v>
      </c>
      <c r="AI2" s="2">
        <v>37.6869466231902</v>
      </c>
      <c r="AJ2" s="2">
        <v>27.043710539719</v>
      </c>
      <c r="AK2" s="2">
        <v>39.223527929552</v>
      </c>
      <c r="AL2" s="2">
        <v>51.0436958161424</v>
      </c>
      <c r="AM2" s="2">
        <v>47.3409742656593</v>
      </c>
      <c r="AN2" s="2">
        <v>21.9083074152369</v>
      </c>
      <c r="AO2" s="2">
        <v>23.3030455805777</v>
      </c>
      <c r="AP2" s="2">
        <v>31.8721046082041</v>
      </c>
      <c r="AQ2" s="2">
        <v>26.9649135824928</v>
      </c>
      <c r="AR2" s="2">
        <v>21.1902166578912</v>
      </c>
      <c r="AS2" s="2">
        <v>17.8497522311981</v>
      </c>
      <c r="AT2" s="2">
        <v>19.1003743688459</v>
      </c>
      <c r="AU2" s="2">
        <v>15.5072117177726</v>
      </c>
      <c r="AV2" s="2">
        <v>19.8993670983578</v>
      </c>
      <c r="AW2" s="2">
        <v>12.7309474829405</v>
      </c>
      <c r="AX2" s="2">
        <v>11.0879249752068</v>
      </c>
      <c r="AY2" s="2">
        <v>12.6699551069562</v>
      </c>
      <c r="AZ2" s="2">
        <v>10.1050062207263</v>
      </c>
      <c r="BA2" s="2">
        <v>11.2087180333064</v>
      </c>
      <c r="BB2" s="2">
        <v>17.8187213523607</v>
      </c>
      <c r="BC2" s="2">
        <v>10.1546778521152</v>
      </c>
      <c r="BD2" s="2">
        <v>11.5052003822156</v>
      </c>
      <c r="BE2" s="2">
        <v>12.7068280551359</v>
      </c>
      <c r="BF2" s="2">
        <v>19.29604866596</v>
      </c>
      <c r="BG2" s="2">
        <v>14.652121197327</v>
      </c>
      <c r="BH2" s="2">
        <v>11.8772512251083</v>
      </c>
      <c r="BI2" s="2">
        <v>12.3848532244009</v>
      </c>
      <c r="BJ2" s="2">
        <v>15.5348478395627</v>
      </c>
      <c r="BK2" s="2">
        <v>10.9962258092563</v>
      </c>
    </row>
    <row r="3" ht="15.75" customHeight="1" spans="1:63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>
        <v>14.1181</v>
      </c>
      <c r="M3" s="2">
        <v>14.1331</v>
      </c>
      <c r="N3" s="2">
        <v>14.1411</v>
      </c>
      <c r="O3" s="2">
        <v>14.1743</v>
      </c>
      <c r="P3" s="2">
        <v>14.2466</v>
      </c>
      <c r="Q3" s="2">
        <v>14.2644</v>
      </c>
      <c r="R3" s="2">
        <v>14.2797</v>
      </c>
      <c r="S3" s="2">
        <v>17.3759</v>
      </c>
      <c r="T3" s="2">
        <v>13.7755</v>
      </c>
      <c r="U3" s="2">
        <v>18.6717</v>
      </c>
      <c r="V3" s="2">
        <v>28.0732</v>
      </c>
      <c r="W3" s="2">
        <v>31.8609</v>
      </c>
      <c r="X3" s="2">
        <v>30.3781</v>
      </c>
      <c r="Y3" s="2">
        <v>10.8921</v>
      </c>
      <c r="Z3" s="2">
        <v>6.786</v>
      </c>
      <c r="AA3" s="2">
        <v>5.6148</v>
      </c>
      <c r="AB3" s="2">
        <v>5.8367</v>
      </c>
      <c r="AC3" s="2">
        <v>5.2894</v>
      </c>
      <c r="AD3" s="2">
        <v>7.9265</v>
      </c>
      <c r="AE3" s="2">
        <v>9.2133</v>
      </c>
      <c r="AF3" s="2">
        <v>15.3741</v>
      </c>
      <c r="AG3" s="2">
        <v>19.1359</v>
      </c>
      <c r="AH3" s="2">
        <v>21.8176</v>
      </c>
      <c r="AI3" s="2">
        <v>27.4984</v>
      </c>
      <c r="AJ3" s="2">
        <v>28.1046</v>
      </c>
      <c r="AK3" s="2">
        <v>22.3711</v>
      </c>
      <c r="AL3" s="2">
        <v>18.9351</v>
      </c>
      <c r="AM3" s="2">
        <v>18.7177</v>
      </c>
      <c r="AN3" s="2">
        <v>16.4322</v>
      </c>
      <c r="AO3" s="2">
        <v>14.3249</v>
      </c>
      <c r="AP3" s="2">
        <v>12.4097</v>
      </c>
      <c r="AQ3" s="2">
        <v>8.7655</v>
      </c>
      <c r="AR3" s="2">
        <v>15.2034</v>
      </c>
      <c r="AS3" s="2">
        <v>14.4221</v>
      </c>
      <c r="AT3" s="2">
        <v>12.243</v>
      </c>
      <c r="AU3" s="2">
        <v>12.9964</v>
      </c>
      <c r="AV3" s="2">
        <v>15.3908</v>
      </c>
      <c r="AW3" s="2">
        <v>13.9544</v>
      </c>
      <c r="AX3" s="2">
        <v>12.2315</v>
      </c>
      <c r="AY3" s="2">
        <v>13.2173</v>
      </c>
      <c r="AZ3" s="2">
        <v>17.5111</v>
      </c>
      <c r="BA3" s="2">
        <v>17.9699</v>
      </c>
      <c r="BB3" s="2">
        <v>21.7379</v>
      </c>
      <c r="BC3" s="2">
        <v>22.7726</v>
      </c>
      <c r="BD3" s="2">
        <v>20.778</v>
      </c>
      <c r="BE3" s="2">
        <v>16.4565</v>
      </c>
      <c r="BF3" s="2">
        <v>12.5148</v>
      </c>
      <c r="BG3" s="2">
        <v>11.8051</v>
      </c>
      <c r="BH3" s="2">
        <v>13.4145</v>
      </c>
      <c r="BI3" s="2">
        <v>13.2718</v>
      </c>
      <c r="BJ3" s="2">
        <v>10.6327</v>
      </c>
      <c r="BK3" s="2">
        <v>15.0960294117647</v>
      </c>
    </row>
    <row r="4" ht="15.75" customHeight="1" spans="1:63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>
        <v>-13.1739458932142</v>
      </c>
      <c r="AJ4" s="2">
        <v>9.64014978095378</v>
      </c>
      <c r="AK4" s="2">
        <v>15.1424991961029</v>
      </c>
      <c r="AL4" s="2">
        <v>7.77611214784978</v>
      </c>
      <c r="AM4" s="2">
        <v>2.8591809730765</v>
      </c>
      <c r="AN4" s="2">
        <v>9.46779679758199</v>
      </c>
      <c r="AO4" s="2">
        <v>6.58009944549598</v>
      </c>
      <c r="AP4" s="2">
        <v>5.19659251008799</v>
      </c>
      <c r="AQ4" s="2">
        <v>6.36874291178691</v>
      </c>
      <c r="AR4" s="2">
        <v>2.56623799537731</v>
      </c>
      <c r="AS4" s="2">
        <v>2.86722418362441</v>
      </c>
      <c r="AT4" s="2">
        <v>-0.484780797781082</v>
      </c>
      <c r="AU4" s="2">
        <v>3.60908384051176</v>
      </c>
      <c r="AV4" s="2">
        <v>1.05519369988602</v>
      </c>
      <c r="AW4" s="2">
        <v>1.6748159225407</v>
      </c>
      <c r="AX4" s="2">
        <v>2.38598083105844</v>
      </c>
      <c r="AY4" s="2">
        <v>2.99894871915234</v>
      </c>
      <c r="AZ4" s="2">
        <v>0.703697862897527</v>
      </c>
      <c r="BA4" s="2">
        <v>-0.880588209027461</v>
      </c>
      <c r="BB4" s="2">
        <v>0.590881552446298</v>
      </c>
      <c r="BC4" s="2">
        <v>2.69980279723765</v>
      </c>
      <c r="BD4" s="2">
        <v>-0.850301497643956</v>
      </c>
      <c r="BE4" s="2">
        <v>0.587426403246703</v>
      </c>
      <c r="BF4" s="2">
        <v>-0.805935902312038</v>
      </c>
      <c r="BG4" s="2">
        <v>0.580805782957757</v>
      </c>
      <c r="BH4" s="2">
        <v>2.94777958046491</v>
      </c>
      <c r="BI4" s="2">
        <v>4.11635388891753</v>
      </c>
      <c r="BJ4" s="2">
        <v>2.23835764326584</v>
      </c>
      <c r="BK4" s="2">
        <v>-2.05138324234213</v>
      </c>
    </row>
    <row r="5" ht="15.75" customHeight="1" spans="1:63">
      <c r="A5" s="2" t="s">
        <v>67</v>
      </c>
      <c r="B5" s="2">
        <v>306000000</v>
      </c>
      <c r="C5" s="2">
        <v>301000000</v>
      </c>
      <c r="D5" s="2">
        <v>333000000</v>
      </c>
      <c r="E5" s="2">
        <v>409000000</v>
      </c>
      <c r="F5" s="2">
        <v>418000000</v>
      </c>
      <c r="G5" s="2">
        <v>379500000</v>
      </c>
      <c r="H5" s="2">
        <v>454990000</v>
      </c>
      <c r="I5" s="2">
        <v>420000000</v>
      </c>
      <c r="J5" s="2">
        <v>491920000</v>
      </c>
      <c r="K5" s="2">
        <v>493390000</v>
      </c>
      <c r="L5" s="2">
        <v>568100000</v>
      </c>
      <c r="M5" s="2">
        <v>752095434.777804</v>
      </c>
      <c r="N5" s="2">
        <v>975883557.076037</v>
      </c>
      <c r="O5" s="2">
        <v>1160211834.57653</v>
      </c>
      <c r="P5" s="2">
        <v>1237633576.91076</v>
      </c>
      <c r="Q5" s="2">
        <v>1383459717.88937</v>
      </c>
      <c r="R5" s="2">
        <v>1187999175.10079</v>
      </c>
      <c r="S5" s="2">
        <v>1648897138.20623</v>
      </c>
      <c r="T5" s="2">
        <v>1841512129.10122</v>
      </c>
      <c r="U5" s="2">
        <v>2071708724.95516</v>
      </c>
      <c r="V5" s="2">
        <v>2959892457.55668</v>
      </c>
      <c r="W5" s="2">
        <v>4074353726.2441</v>
      </c>
      <c r="X5" s="2">
        <v>833890593.80924</v>
      </c>
      <c r="Y5" s="2">
        <v>3912918651.64416</v>
      </c>
      <c r="Z5" s="2">
        <v>7272038649.66628</v>
      </c>
      <c r="AA5" s="2">
        <v>4906395430.57996</v>
      </c>
      <c r="AB5" s="2">
        <v>5669819248.22331</v>
      </c>
      <c r="AC5" s="2">
        <v>12464081799.9972</v>
      </c>
      <c r="AD5" s="2">
        <v>5278683303.95231</v>
      </c>
      <c r="AE5" s="2">
        <v>6329105106.84154</v>
      </c>
      <c r="AF5" s="2">
        <v>9862895477.37264</v>
      </c>
      <c r="AG5" s="2">
        <v>17725518316.6688</v>
      </c>
      <c r="AH5" s="2">
        <v>18941965806.3718</v>
      </c>
      <c r="AI5" s="2">
        <v>25109605164.3518</v>
      </c>
      <c r="AJ5" s="2">
        <v>6278238053.264</v>
      </c>
      <c r="AK5" s="2">
        <v>16846808910.2877</v>
      </c>
      <c r="AL5" s="2">
        <v>19432723330.5341</v>
      </c>
      <c r="AM5" s="2">
        <v>28797466855.6517</v>
      </c>
      <c r="AN5" s="2">
        <v>31799031085.6572</v>
      </c>
      <c r="AO5" s="2">
        <v>31782190512.9215</v>
      </c>
      <c r="AP5" s="2">
        <v>35508841926.0105</v>
      </c>
      <c r="AQ5" s="2">
        <v>44740742121.561</v>
      </c>
      <c r="AR5" s="2">
        <v>50594446759.7124</v>
      </c>
      <c r="AS5" s="2">
        <v>58955641644.4202</v>
      </c>
      <c r="AT5" s="2">
        <v>64140696567.4203</v>
      </c>
      <c r="AU5" s="2">
        <v>74054137348.6702</v>
      </c>
      <c r="AV5" s="2">
        <v>76270546023.3582</v>
      </c>
      <c r="AW5" s="2">
        <v>87109236213.9551</v>
      </c>
      <c r="AX5" s="2">
        <v>95126103498.6517</v>
      </c>
      <c r="AY5" s="2">
        <v>99589209742.5811</v>
      </c>
      <c r="AZ5" s="2">
        <v>120264990360.51</v>
      </c>
      <c r="BA5" s="2">
        <v>143990797078.067</v>
      </c>
      <c r="BB5" s="2">
        <v>160413365459.751</v>
      </c>
      <c r="BC5" s="2">
        <v>175432415284.167</v>
      </c>
      <c r="BD5" s="2">
        <v>190923190993.428</v>
      </c>
      <c r="BE5" s="2">
        <v>173457747218.176</v>
      </c>
      <c r="BF5" s="2">
        <v>173535819121.603</v>
      </c>
      <c r="BG5" s="2">
        <v>170458364362.543</v>
      </c>
      <c r="BH5" s="2">
        <v>171444902467.495</v>
      </c>
      <c r="BI5" s="2">
        <v>177176653572.28</v>
      </c>
      <c r="BJ5" s="2">
        <v>191769269928.007</v>
      </c>
      <c r="BK5" s="2">
        <v>200775455680.768</v>
      </c>
    </row>
    <row r="6" ht="15.75" customHeight="1" spans="1:63">
      <c r="A6" s="2" t="s">
        <v>68</v>
      </c>
      <c r="B6" s="2">
        <v>20.1692024539877</v>
      </c>
      <c r="C6" s="2">
        <v>19.0277401129944</v>
      </c>
      <c r="D6" s="2">
        <v>18.6778421052632</v>
      </c>
      <c r="E6" s="2">
        <v>18.2737264150943</v>
      </c>
      <c r="F6" s="2">
        <v>17.4864940239044</v>
      </c>
      <c r="G6" s="2">
        <v>17.1569230769231</v>
      </c>
      <c r="H6" s="2">
        <v>16.4848684210526</v>
      </c>
      <c r="I6" s="2">
        <v>15.8771987951807</v>
      </c>
      <c r="J6" s="2">
        <v>16.3915803814714</v>
      </c>
      <c r="K6" s="2">
        <v>16.8174630541872</v>
      </c>
      <c r="L6" s="2">
        <v>17.4122972972973</v>
      </c>
      <c r="M6" s="2">
        <v>16.359693877551</v>
      </c>
      <c r="N6" s="2">
        <v>16.8900884955752</v>
      </c>
      <c r="O6" s="2">
        <v>17.8768162083936</v>
      </c>
      <c r="P6" s="2">
        <v>18.9811111111111</v>
      </c>
      <c r="Q6" s="2">
        <v>16.5145454545455</v>
      </c>
      <c r="R6" s="2">
        <v>18.3570751276441</v>
      </c>
      <c r="S6" s="2">
        <v>20.5412871822607</v>
      </c>
      <c r="T6" s="2">
        <v>21.5107402652974</v>
      </c>
      <c r="U6" s="2">
        <v>23.6401173402868</v>
      </c>
      <c r="V6" s="2">
        <v>22.4346196504217</v>
      </c>
      <c r="W6" s="2">
        <v>22.1172749435935</v>
      </c>
      <c r="X6" s="2">
        <v>24.1340136217434</v>
      </c>
      <c r="Y6" s="2">
        <v>27.0961020358622</v>
      </c>
      <c r="Z6" s="2">
        <v>25.6724173446434</v>
      </c>
      <c r="AA6" s="2">
        <v>24.3312923896659</v>
      </c>
      <c r="AB6" s="2">
        <v>29.6062225899787</v>
      </c>
      <c r="AC6" s="2">
        <v>31.262320842785</v>
      </c>
      <c r="AD6" s="2">
        <v>38.7903369479031</v>
      </c>
      <c r="AE6" s="2">
        <v>38.3296500774472</v>
      </c>
      <c r="AF6" s="2">
        <v>38.5196964133297</v>
      </c>
      <c r="AG6" s="2">
        <v>35.7865351574196</v>
      </c>
      <c r="AH6" s="2">
        <v>35.553495904112</v>
      </c>
      <c r="AI6" s="2">
        <v>27.8279111829983</v>
      </c>
      <c r="AJ6" s="2">
        <v>30.7099718502483</v>
      </c>
      <c r="AK6" s="2">
        <v>46.3210192945657</v>
      </c>
      <c r="AL6" s="2">
        <v>50.4192000800377</v>
      </c>
      <c r="AM6" s="2">
        <v>48.7773616772941</v>
      </c>
      <c r="AN6" s="2">
        <v>50.9961216267777</v>
      </c>
      <c r="AO6" s="2">
        <v>50.6179714442795</v>
      </c>
      <c r="AP6" s="2">
        <v>52.4326817487387</v>
      </c>
      <c r="AQ6" s="2">
        <v>47.1660730175839</v>
      </c>
      <c r="AR6" s="2">
        <v>46.6979147083911</v>
      </c>
      <c r="AS6" s="2">
        <v>50.2056894551963</v>
      </c>
      <c r="AT6" s="2">
        <v>53.486145239206</v>
      </c>
      <c r="AU6" s="2">
        <v>53.9381321057714</v>
      </c>
      <c r="AV6" s="2">
        <v>56.0927246318034</v>
      </c>
      <c r="AW6" s="2">
        <v>56.7952793615147</v>
      </c>
      <c r="AX6" s="2">
        <v>57.7770309296138</v>
      </c>
      <c r="AY6" s="2">
        <v>55.9677697591441</v>
      </c>
      <c r="AZ6" s="2">
        <v>60.7603184699927</v>
      </c>
      <c r="BA6" s="2">
        <v>63.4696779207521</v>
      </c>
      <c r="BB6" s="2">
        <v>65.7672458233911</v>
      </c>
      <c r="BC6" s="2">
        <v>63.7648766108259</v>
      </c>
      <c r="BD6" s="2">
        <v>64.9253579018616</v>
      </c>
      <c r="BE6" s="2">
        <v>71.0890901134614</v>
      </c>
      <c r="BF6" s="2">
        <v>76.0622091378111</v>
      </c>
      <c r="BG6" s="2">
        <v>77.1157445044434</v>
      </c>
      <c r="BH6" s="2">
        <v>80.5593842287784</v>
      </c>
      <c r="BI6" s="2">
        <v>77.8732605085483</v>
      </c>
      <c r="BJ6" s="2">
        <v>77.1587717484986</v>
      </c>
      <c r="BK6" s="2">
        <v>82.3642318061249</v>
      </c>
    </row>
    <row r="7" ht="15.75" customHeight="1" spans="1:63">
      <c r="A7" s="2" t="s">
        <v>69</v>
      </c>
      <c r="B7" s="2">
        <v>1520944000</v>
      </c>
      <c r="C7" s="2">
        <v>1503120000</v>
      </c>
      <c r="D7" s="2">
        <v>1536528000</v>
      </c>
      <c r="E7" s="2">
        <v>1688128000</v>
      </c>
      <c r="F7" s="2">
        <v>1978568000</v>
      </c>
      <c r="G7" s="2">
        <v>2079752000</v>
      </c>
      <c r="H7" s="2">
        <v>2192168000</v>
      </c>
      <c r="I7" s="2">
        <v>2392912000</v>
      </c>
      <c r="J7" s="2">
        <v>2746232000</v>
      </c>
      <c r="K7" s="2">
        <v>3011216000</v>
      </c>
      <c r="L7" s="2">
        <v>3430408000</v>
      </c>
      <c r="M7" s="2">
        <v>3417960000</v>
      </c>
      <c r="N7" s="2">
        <v>3991120000</v>
      </c>
      <c r="O7" s="2">
        <v>5232144000</v>
      </c>
      <c r="P7" s="2">
        <v>7612160000</v>
      </c>
      <c r="Q7" s="2">
        <v>8465680000</v>
      </c>
      <c r="R7" s="2">
        <v>8784409090.90909</v>
      </c>
      <c r="S7" s="2">
        <v>8363203539.82301</v>
      </c>
      <c r="T7" s="2">
        <v>11315763157.8947</v>
      </c>
      <c r="U7" s="2">
        <v>16754179824.5614</v>
      </c>
      <c r="V7" s="2">
        <v>25215695652.1739</v>
      </c>
      <c r="W7" s="2">
        <v>32350081632.6531</v>
      </c>
      <c r="X7" s="2">
        <v>17920283687.9433</v>
      </c>
      <c r="Y7" s="2">
        <v>14024762697.7519</v>
      </c>
      <c r="Z7" s="2">
        <v>16777514898.6889</v>
      </c>
      <c r="AA7" s="2">
        <v>19063168548.0732</v>
      </c>
      <c r="AB7" s="2">
        <v>17389311866.6231</v>
      </c>
      <c r="AC7" s="2">
        <v>18775671165.2881</v>
      </c>
      <c r="AD7" s="2">
        <v>33950973120.4083</v>
      </c>
      <c r="AE7" s="2">
        <v>42503284582.5716</v>
      </c>
      <c r="AF7" s="2">
        <v>51767986204.9349</v>
      </c>
      <c r="AG7" s="2">
        <v>60602974423.5356</v>
      </c>
      <c r="AH7" s="2">
        <v>73709195127.4678</v>
      </c>
      <c r="AI7" s="2">
        <v>77847500962.8964</v>
      </c>
      <c r="AJ7" s="2">
        <v>91454798672.6319</v>
      </c>
      <c r="AK7" s="2">
        <v>79834960276.6614</v>
      </c>
      <c r="AL7" s="2">
        <v>100336342605.995</v>
      </c>
      <c r="AM7" s="2">
        <v>122323230283.513</v>
      </c>
      <c r="AN7" s="2">
        <v>139005454028.021</v>
      </c>
      <c r="AO7" s="2">
        <v>155972441425.045</v>
      </c>
      <c r="AP7" s="2">
        <v>191318627691.527</v>
      </c>
      <c r="AQ7" s="2">
        <v>185388139002.173</v>
      </c>
      <c r="AR7" s="2">
        <v>186428365368.683</v>
      </c>
      <c r="AS7" s="2">
        <v>188498786171.1</v>
      </c>
      <c r="AT7" s="2">
        <v>216256995303.916</v>
      </c>
      <c r="AU7" s="2">
        <v>243109891630.498</v>
      </c>
      <c r="AV7" s="2">
        <v>280595105053.582</v>
      </c>
      <c r="AW7" s="2">
        <v>308103605534.306</v>
      </c>
      <c r="AX7" s="2">
        <v>333835150453.292</v>
      </c>
      <c r="AY7" s="2">
        <v>259328000666.001</v>
      </c>
      <c r="AZ7" s="2">
        <v>328581153292.181</v>
      </c>
      <c r="BA7" s="2">
        <v>382867847673.324</v>
      </c>
      <c r="BB7" s="2">
        <v>402385300656.821</v>
      </c>
      <c r="BC7" s="2">
        <v>413674331349.828</v>
      </c>
      <c r="BD7" s="2">
        <v>434748776076.735</v>
      </c>
      <c r="BE7" s="2">
        <v>428484066051.248</v>
      </c>
      <c r="BF7" s="2">
        <v>420827462668.974</v>
      </c>
      <c r="BG7" s="2">
        <v>457355480675.244</v>
      </c>
      <c r="BH7" s="2">
        <v>504876988510.884</v>
      </c>
      <c r="BI7" s="2">
        <v>495879822359.268</v>
      </c>
      <c r="BJ7" s="2">
        <v>408274967606.211</v>
      </c>
      <c r="BK7" s="2">
        <v>542228827124.563</v>
      </c>
    </row>
    <row r="8" ht="15.75" customHeight="1" spans="1:63">
      <c r="A8" s="2" t="s">
        <v>70</v>
      </c>
      <c r="B8" s="2">
        <v>1109120000</v>
      </c>
      <c r="C8" s="2">
        <v>1191208000</v>
      </c>
      <c r="D8" s="2">
        <v>1302504000</v>
      </c>
      <c r="E8" s="2">
        <v>1411096000</v>
      </c>
      <c r="F8" s="2">
        <v>1532720000</v>
      </c>
      <c r="G8" s="2">
        <v>1667320000</v>
      </c>
      <c r="H8" s="2">
        <v>1816952000</v>
      </c>
      <c r="I8" s="2">
        <v>1824072000</v>
      </c>
      <c r="J8" s="2">
        <v>2066336000</v>
      </c>
      <c r="K8" s="2">
        <v>2451096000</v>
      </c>
      <c r="L8" s="2">
        <v>2754440000</v>
      </c>
      <c r="M8" s="2">
        <v>2995040000</v>
      </c>
      <c r="N8" s="2">
        <v>3643200000</v>
      </c>
      <c r="O8" s="2">
        <v>4650160000</v>
      </c>
      <c r="P8" s="2">
        <v>6054240000</v>
      </c>
      <c r="Q8" s="2">
        <v>6067120000</v>
      </c>
      <c r="R8" s="2">
        <v>7558155844.15584</v>
      </c>
      <c r="S8" s="2">
        <v>8442477876.1062</v>
      </c>
      <c r="T8" s="2">
        <v>10732745614.0351</v>
      </c>
      <c r="U8" s="2">
        <v>15056293859.6491</v>
      </c>
      <c r="V8" s="2">
        <v>20806478260.8696</v>
      </c>
      <c r="W8" s="2">
        <v>26030530612.2449</v>
      </c>
      <c r="X8" s="2">
        <v>26633315602.8369</v>
      </c>
      <c r="Y8" s="2">
        <v>28288293089.0924</v>
      </c>
      <c r="Z8" s="2">
        <v>30526865315.8522</v>
      </c>
      <c r="AA8" s="2">
        <v>28436329311.016</v>
      </c>
      <c r="AB8" s="2">
        <v>22445889179.4704</v>
      </c>
      <c r="AC8" s="2">
        <v>27348987810.1872</v>
      </c>
      <c r="AD8" s="2">
        <v>36496759051.5156</v>
      </c>
      <c r="AE8" s="2">
        <v>42358817387.7717</v>
      </c>
      <c r="AF8" s="2">
        <v>48866100760.8618</v>
      </c>
      <c r="AG8" s="2">
        <v>51459972501.9878</v>
      </c>
      <c r="AH8" s="2">
        <v>55406026689.0691</v>
      </c>
      <c r="AI8" s="2">
        <v>61496886634.9981</v>
      </c>
      <c r="AJ8" s="2">
        <v>70636498177.8318</v>
      </c>
      <c r="AK8" s="2">
        <v>86954944698.8815</v>
      </c>
      <c r="AL8" s="2">
        <v>106874265073.558</v>
      </c>
      <c r="AM8" s="2">
        <v>121765264254.594</v>
      </c>
      <c r="AN8" s="2">
        <v>129490212237.303</v>
      </c>
      <c r="AO8" s="2">
        <v>147853263357.182</v>
      </c>
      <c r="AP8" s="2">
        <v>179855862769.153</v>
      </c>
      <c r="AQ8" s="2">
        <v>171520507262.666</v>
      </c>
      <c r="AR8" s="2">
        <v>174129212924.606</v>
      </c>
      <c r="AS8" s="2">
        <v>177669541570.118</v>
      </c>
      <c r="AT8" s="2">
        <v>202133349193.691</v>
      </c>
      <c r="AU8" s="2">
        <v>230184391855.312</v>
      </c>
      <c r="AV8" s="2">
        <v>266526112833.969</v>
      </c>
      <c r="AW8" s="2">
        <v>289778188814.26</v>
      </c>
      <c r="AX8" s="2">
        <v>307483574130.48</v>
      </c>
      <c r="AY8" s="2">
        <v>244407308913.309</v>
      </c>
      <c r="AZ8" s="2">
        <v>314142282684.394</v>
      </c>
      <c r="BA8" s="2">
        <v>366385100577.141</v>
      </c>
      <c r="BB8" s="2">
        <v>387538503663.769</v>
      </c>
      <c r="BC8" s="2">
        <v>398972729094.895</v>
      </c>
      <c r="BD8" s="2">
        <v>419247687492.947</v>
      </c>
      <c r="BE8" s="2">
        <v>404585953950.897</v>
      </c>
      <c r="BF8" s="2">
        <v>399496352302.013</v>
      </c>
      <c r="BG8" s="2">
        <v>436348935038.174</v>
      </c>
      <c r="BH8" s="2">
        <v>479887532672.012</v>
      </c>
      <c r="BI8" s="2">
        <v>492646676997.031</v>
      </c>
      <c r="BJ8" s="2">
        <v>430531761272.666</v>
      </c>
      <c r="BK8" s="2">
        <v>522771878465.303</v>
      </c>
    </row>
    <row r="9" ht="15.75" customHeight="1" spans="1:63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>
        <v>-4.01972620599739</v>
      </c>
      <c r="V9" s="2">
        <v>-5.08045548735863</v>
      </c>
      <c r="W9" s="2">
        <v>-6.15246280010275</v>
      </c>
      <c r="X9" s="2">
        <v>-3.18998259356923</v>
      </c>
      <c r="Y9" s="2">
        <v>3.75642296654419</v>
      </c>
      <c r="Z9" s="2">
        <v>2.27014329889969</v>
      </c>
      <c r="AA9" s="2">
        <v>0.409794519712129</v>
      </c>
      <c r="AB9" s="2">
        <v>-1.02341063772286</v>
      </c>
      <c r="AC9" s="2">
        <v>2.87852700851193</v>
      </c>
      <c r="AD9" s="2">
        <v>-1.30718558391043</v>
      </c>
      <c r="AE9" s="2">
        <v>-2.63097668472973</v>
      </c>
      <c r="AF9" s="2">
        <v>-2.85201830343299</v>
      </c>
      <c r="AG9" s="2">
        <v>-4.75438090859553</v>
      </c>
      <c r="AH9" s="2">
        <v>-6.73041129204029</v>
      </c>
      <c r="AI9" s="2">
        <v>-4.67312055338209</v>
      </c>
      <c r="AJ9" s="2">
        <v>-5.61981167908931</v>
      </c>
      <c r="AK9" s="2">
        <v>-0.43781011607047</v>
      </c>
      <c r="AL9" s="2">
        <v>-0.610193653496006</v>
      </c>
      <c r="AM9" s="2">
        <v>-1.53172071870968</v>
      </c>
      <c r="AN9" s="2">
        <v>-3.03752959534747</v>
      </c>
      <c r="AO9" s="2">
        <v>-2.33238390221839</v>
      </c>
      <c r="AP9" s="2">
        <v>-2.64899607394865</v>
      </c>
      <c r="AQ9" s="2">
        <v>-2.34602393744619</v>
      </c>
      <c r="AR9" s="2">
        <v>-1.68906740674545</v>
      </c>
      <c r="AS9" s="2">
        <v>-0.716150462150296</v>
      </c>
      <c r="AT9" s="2">
        <v>-0.598613329980437</v>
      </c>
      <c r="AU9" s="2">
        <v>-0.653648427984282</v>
      </c>
      <c r="AV9" s="2">
        <v>-0.34029256210919</v>
      </c>
      <c r="AW9" s="2">
        <v>-0.901755280017719</v>
      </c>
      <c r="AX9" s="2">
        <v>-1.4973699972588</v>
      </c>
      <c r="AY9" s="2">
        <v>-0.850613904785635</v>
      </c>
      <c r="AZ9" s="2">
        <v>-0.447827765741626</v>
      </c>
      <c r="BA9" s="2">
        <v>-0.99727426124527</v>
      </c>
      <c r="BB9" s="2">
        <v>-1.53030870406911</v>
      </c>
      <c r="BC9" s="2">
        <v>-2.46271260069493</v>
      </c>
      <c r="BD9" s="2">
        <v>-1.92027661740639</v>
      </c>
      <c r="BE9" s="2">
        <v>-2.63733482688646</v>
      </c>
      <c r="BF9" s="2">
        <v>-2.23831612519035</v>
      </c>
      <c r="BG9" s="2">
        <v>-1.72820566137105</v>
      </c>
      <c r="BH9" s="2">
        <v>-1.99003835439122</v>
      </c>
      <c r="BI9" s="2">
        <v>-0.273402206965068</v>
      </c>
      <c r="BJ9" s="2">
        <v>2.4109735833686</v>
      </c>
      <c r="BK9" s="2">
        <v>-0.37628731072635</v>
      </c>
    </row>
    <row r="10" ht="15.75" customHeight="1" spans="1:63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>
        <v>393000000</v>
      </c>
      <c r="V10" s="2">
        <v>-43000000</v>
      </c>
      <c r="W10" s="2">
        <v>-1161000000</v>
      </c>
      <c r="X10" s="2">
        <v>-920000000</v>
      </c>
      <c r="Y10" s="2">
        <v>653000000</v>
      </c>
      <c r="Z10" s="2">
        <v>755000000</v>
      </c>
      <c r="AA10" s="2">
        <v>984000000</v>
      </c>
      <c r="AB10" s="2">
        <v>1226000000</v>
      </c>
      <c r="AC10" s="2">
        <v>1399000000</v>
      </c>
      <c r="AD10" s="2">
        <v>-2677000000</v>
      </c>
      <c r="AE10" s="2">
        <v>-298000000</v>
      </c>
      <c r="AF10" s="2">
        <v>3985000000</v>
      </c>
      <c r="AG10" s="2">
        <v>-12138000000</v>
      </c>
      <c r="AH10" s="2">
        <v>-19206000000</v>
      </c>
      <c r="AI10" s="2">
        <v>-28355000000</v>
      </c>
      <c r="AJ10" s="2">
        <v>-7415440000</v>
      </c>
      <c r="AK10" s="2">
        <v>10376870000</v>
      </c>
      <c r="AL10" s="2">
        <v>-13962200000</v>
      </c>
      <c r="AM10" s="2">
        <v>-4329400000</v>
      </c>
      <c r="AN10" s="2">
        <v>-900603704</v>
      </c>
      <c r="AO10" s="2">
        <v>-10580265747</v>
      </c>
      <c r="AP10" s="2">
        <v>-1741762778</v>
      </c>
      <c r="AQ10" s="2">
        <v>-5010294721</v>
      </c>
      <c r="AR10" s="2">
        <v>2090523947</v>
      </c>
      <c r="AS10" s="2">
        <v>-4970957027</v>
      </c>
      <c r="AT10" s="2">
        <v>-4293496683</v>
      </c>
      <c r="AU10" s="2">
        <v>13397851321</v>
      </c>
      <c r="AV10" s="2">
        <v>1162324207</v>
      </c>
      <c r="AW10" s="2">
        <v>813877212</v>
      </c>
      <c r="AX10" s="2">
        <v>-17390428737</v>
      </c>
      <c r="AY10" s="2">
        <v>16830353687</v>
      </c>
      <c r="AZ10" s="2">
        <v>-30713196777</v>
      </c>
      <c r="BA10" s="2">
        <v>-43329275481</v>
      </c>
      <c r="BB10" s="2">
        <v>-60443085596</v>
      </c>
      <c r="BC10" s="2">
        <v>-44515689584</v>
      </c>
      <c r="BD10" s="2">
        <v>-44915973495</v>
      </c>
      <c r="BE10" s="2">
        <v>-17457275216</v>
      </c>
      <c r="BF10" s="2">
        <v>-26601694450</v>
      </c>
      <c r="BG10" s="2">
        <v>-10982747344</v>
      </c>
      <c r="BH10" s="2">
        <v>-8604968175</v>
      </c>
      <c r="BI10" s="2">
        <v>-6682801955</v>
      </c>
      <c r="BJ10" s="2">
        <v>10343562776</v>
      </c>
      <c r="BK10" s="2">
        <v>41557114820</v>
      </c>
    </row>
    <row r="11" ht="15.75" customHeight="1" spans="1:63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0.878679617117117</v>
      </c>
      <c r="M11" s="2">
        <v>0.783163265306122</v>
      </c>
      <c r="N11" s="2">
        <v>0.394657079424779</v>
      </c>
      <c r="O11" s="2">
        <v>0.826700434153401</v>
      </c>
      <c r="P11" s="2">
        <v>0.706605555416667</v>
      </c>
      <c r="Q11" s="2">
        <v>0.520921590909091</v>
      </c>
      <c r="R11" s="2">
        <v>0.821615273522976</v>
      </c>
      <c r="S11" s="2">
        <v>0.399810989601947</v>
      </c>
      <c r="T11" s="2">
        <v>0.642110243804878</v>
      </c>
      <c r="U11" s="2">
        <v>0.989882659713168</v>
      </c>
      <c r="V11" s="2">
        <v>1.01882095265588</v>
      </c>
      <c r="W11" s="2">
        <v>1.16608870065987</v>
      </c>
      <c r="X11" s="2">
        <v>1.0297430651002</v>
      </c>
      <c r="Y11" s="2">
        <v>1.40369572837792</v>
      </c>
      <c r="Z11" s="2">
        <v>0.836854163734955</v>
      </c>
      <c r="AA11" s="2">
        <v>1.01629040888608</v>
      </c>
      <c r="AB11" s="2">
        <v>1.78372224439714</v>
      </c>
      <c r="AC11" s="2">
        <v>1.78526963513549</v>
      </c>
      <c r="AD11" s="2">
        <v>1.58525159902196</v>
      </c>
      <c r="AE11" s="2">
        <v>1.433599999542</v>
      </c>
      <c r="AF11" s="2">
        <v>1.00821583830929</v>
      </c>
      <c r="AG11" s="2">
        <v>1.52071210953331</v>
      </c>
      <c r="AH11" s="2">
        <v>1.20966765428087</v>
      </c>
      <c r="AI11" s="2">
        <v>0.876509662768974</v>
      </c>
      <c r="AJ11" s="2">
        <v>2.07886032547271</v>
      </c>
      <c r="AK11" s="2">
        <v>2.64564850588729</v>
      </c>
      <c r="AL11" s="2">
        <v>2.23507188865261</v>
      </c>
      <c r="AM11" s="2">
        <v>2.5638397911035</v>
      </c>
      <c r="AN11" s="2">
        <v>2.42292743869122</v>
      </c>
      <c r="AO11" s="2">
        <v>2.32260574768235</v>
      </c>
      <c r="AP11" s="2">
        <v>2.59670994264157</v>
      </c>
      <c r="AQ11" s="2">
        <v>3.97248183338379</v>
      </c>
      <c r="AR11" s="2">
        <v>2.61105287859399</v>
      </c>
      <c r="AS11" s="2">
        <v>2.4924204671501</v>
      </c>
      <c r="AT11" s="2">
        <v>3.21607850106074</v>
      </c>
      <c r="AU11" s="2">
        <v>2.89741717433149</v>
      </c>
      <c r="AV11" s="2">
        <v>2.26950112208814</v>
      </c>
      <c r="AW11" s="2">
        <v>2.95527702013471</v>
      </c>
      <c r="AX11" s="2">
        <v>2.68324419024114</v>
      </c>
      <c r="AY11" s="2">
        <v>2.18391385298738</v>
      </c>
      <c r="AZ11" s="2">
        <v>2.88605670624974</v>
      </c>
      <c r="BA11" s="2">
        <v>2.01985914805679</v>
      </c>
      <c r="BB11" s="2">
        <v>1.51698933018959</v>
      </c>
      <c r="BC11" s="2">
        <v>3.9882368691501</v>
      </c>
      <c r="BD11" s="2">
        <v>2.17880203241291</v>
      </c>
      <c r="BE11" s="2">
        <v>3.09096787679862</v>
      </c>
      <c r="BF11" s="2">
        <v>3.60415546907349</v>
      </c>
      <c r="BG11" s="2">
        <v>2.85885218291923</v>
      </c>
      <c r="BH11" s="2">
        <v>3.09551595718239</v>
      </c>
      <c r="BI11" s="2">
        <v>2.33822831096083</v>
      </c>
      <c r="BJ11" s="2">
        <v>2.88607557759766</v>
      </c>
      <c r="BK11" s="2">
        <v>2.72814640208135</v>
      </c>
    </row>
    <row r="12" ht="15.75" customHeight="1" spans="1:63">
      <c r="A12" s="3" t="s">
        <v>74</v>
      </c>
      <c r="B12" s="2" t="e">
        <f t="shared" ref="B12:BK12" si="0">B13*(1-(B16/100))</f>
        <v>#VALUE!</v>
      </c>
      <c r="C12" s="2">
        <f t="shared" si="0"/>
        <v>13676003505.7971</v>
      </c>
      <c r="D12" s="2">
        <f t="shared" si="0"/>
        <v>14810762500.47</v>
      </c>
      <c r="E12" s="2">
        <f t="shared" si="0"/>
        <v>16415297005.1274</v>
      </c>
      <c r="F12" s="2">
        <f t="shared" si="0"/>
        <v>18915319130.5162</v>
      </c>
      <c r="G12" s="2">
        <f t="shared" si="0"/>
        <v>21500482774.2582</v>
      </c>
      <c r="H12" s="2">
        <f t="shared" si="0"/>
        <v>23114460711.1662</v>
      </c>
      <c r="I12" s="2">
        <f t="shared" si="0"/>
        <v>25718047920.1756</v>
      </c>
      <c r="J12" s="2">
        <f t="shared" si="0"/>
        <v>29059784117.8034</v>
      </c>
      <c r="K12" s="2">
        <f t="shared" si="0"/>
        <v>30216205192.6914</v>
      </c>
      <c r="L12" s="2">
        <f t="shared" si="0"/>
        <v>34567111717.8353</v>
      </c>
      <c r="M12" s="2">
        <f t="shared" si="0"/>
        <v>36707409002.0589</v>
      </c>
      <c r="N12" s="2">
        <f t="shared" si="0"/>
        <v>42244274513.2711</v>
      </c>
      <c r="O12" s="2">
        <f t="shared" si="0"/>
        <v>47879462943.7509</v>
      </c>
      <c r="P12" s="2">
        <f t="shared" si="0"/>
        <v>55344349189.5788</v>
      </c>
      <c r="Q12" s="2">
        <f t="shared" si="0"/>
        <v>74287314457.9613</v>
      </c>
      <c r="R12" s="2">
        <f t="shared" si="0"/>
        <v>71787388872.5123</v>
      </c>
      <c r="S12" s="2">
        <f t="shared" si="0"/>
        <v>56908100036.3086</v>
      </c>
      <c r="T12" s="2">
        <f t="shared" si="0"/>
        <v>86097562007.7718</v>
      </c>
      <c r="U12" s="2">
        <f t="shared" si="0"/>
        <v>108088737592.85</v>
      </c>
      <c r="V12" s="2">
        <f t="shared" si="0"/>
        <v>121466692678.963</v>
      </c>
      <c r="W12" s="2">
        <f t="shared" si="0"/>
        <v>194544720481.529</v>
      </c>
      <c r="X12" s="2">
        <f t="shared" si="0"/>
        <v>70439209018.888</v>
      </c>
      <c r="Y12" s="2">
        <f t="shared" si="0"/>
        <v>20872874251.9362</v>
      </c>
      <c r="Z12" s="2">
        <f t="shared" si="0"/>
        <v>74768439630.0645</v>
      </c>
      <c r="AA12" s="2">
        <f t="shared" si="0"/>
        <v>80564506730.9883</v>
      </c>
      <c r="AB12" s="2">
        <f t="shared" si="0"/>
        <v>41238422163.9395</v>
      </c>
      <c r="AC12" s="2">
        <f t="shared" si="0"/>
        <v>-63201272720.1578</v>
      </c>
      <c r="AD12" s="2">
        <f t="shared" si="0"/>
        <v>-812283514.581181</v>
      </c>
      <c r="AE12" s="2">
        <f t="shared" si="0"/>
        <v>162049907230.07</v>
      </c>
      <c r="AF12" s="2">
        <f t="shared" si="0"/>
        <v>187589528456.537</v>
      </c>
      <c r="AG12" s="2">
        <f t="shared" si="0"/>
        <v>239774297692.305</v>
      </c>
      <c r="AH12" s="2">
        <f t="shared" si="0"/>
        <v>309249061098.186</v>
      </c>
      <c r="AI12" s="2">
        <f t="shared" si="0"/>
        <v>319654651823.873</v>
      </c>
      <c r="AJ12" s="2">
        <f t="shared" si="0"/>
        <v>481310229564.944</v>
      </c>
      <c r="AK12" s="2">
        <f t="shared" si="0"/>
        <v>221572714814.149</v>
      </c>
      <c r="AL12" s="2">
        <f t="shared" si="0"/>
        <v>301880017806.563</v>
      </c>
      <c r="AM12" s="2">
        <f t="shared" si="0"/>
        <v>406611629787.147</v>
      </c>
      <c r="AN12" s="2">
        <f t="shared" si="0"/>
        <v>445264507789.364</v>
      </c>
      <c r="AO12" s="2">
        <f t="shared" si="0"/>
        <v>503578460471.34</v>
      </c>
      <c r="AP12" s="2">
        <f t="shared" si="0"/>
        <v>628959525313.9</v>
      </c>
      <c r="AQ12" s="2">
        <f t="shared" si="0"/>
        <v>710989964241.871</v>
      </c>
      <c r="AR12" s="2">
        <f t="shared" si="0"/>
        <v>729614539982.083</v>
      </c>
      <c r="AS12" s="2">
        <f t="shared" si="0"/>
        <v>699875103092.56</v>
      </c>
      <c r="AT12" s="2">
        <f t="shared" si="0"/>
        <v>719960866109.157</v>
      </c>
      <c r="AU12" s="2">
        <f t="shared" si="0"/>
        <v>825933957737.57</v>
      </c>
      <c r="AV12" s="2">
        <f t="shared" si="0"/>
        <v>913067478527.718</v>
      </c>
      <c r="AW12" s="2">
        <f t="shared" si="0"/>
        <v>991755049294.587</v>
      </c>
      <c r="AX12" s="2">
        <f t="shared" si="0"/>
        <v>1041474854652.5</v>
      </c>
      <c r="AY12" s="2">
        <f t="shared" si="0"/>
        <v>864514594303.405</v>
      </c>
      <c r="AZ12" s="2">
        <f t="shared" si="0"/>
        <v>1009722625848.58</v>
      </c>
      <c r="BA12" s="2">
        <f t="shared" si="0"/>
        <v>1111515091437.64</v>
      </c>
      <c r="BB12" s="2">
        <f t="shared" si="0"/>
        <v>1152254545317.51</v>
      </c>
      <c r="BC12" s="2">
        <f t="shared" si="0"/>
        <v>1254947536058.52</v>
      </c>
      <c r="BD12" s="2">
        <f t="shared" si="0"/>
        <v>1256953284970.92</v>
      </c>
      <c r="BE12" s="2">
        <f t="shared" si="0"/>
        <v>1138644151139.6</v>
      </c>
      <c r="BF12" s="2">
        <f t="shared" si="0"/>
        <v>1018038257651.25</v>
      </c>
      <c r="BG12" s="2">
        <f t="shared" si="0"/>
        <v>1081118605925.47</v>
      </c>
      <c r="BH12" s="2">
        <f t="shared" si="0"/>
        <v>1161942867783.59</v>
      </c>
      <c r="BI12" s="2">
        <f t="shared" si="0"/>
        <v>1216821730604.83</v>
      </c>
      <c r="BJ12" s="2">
        <f t="shared" si="0"/>
        <v>1043486602843</v>
      </c>
      <c r="BK12" s="2">
        <f t="shared" si="0"/>
        <v>1201381376074.16</v>
      </c>
    </row>
    <row r="13" ht="15.75" customHeight="1" spans="1:63">
      <c r="A13" s="2" t="s">
        <v>75</v>
      </c>
      <c r="B13" s="2">
        <v>13040000000</v>
      </c>
      <c r="C13" s="2">
        <v>14160000000</v>
      </c>
      <c r="D13" s="2">
        <v>15200000000</v>
      </c>
      <c r="E13" s="2">
        <v>16960000000</v>
      </c>
      <c r="F13" s="2">
        <v>20080000000</v>
      </c>
      <c r="G13" s="2">
        <v>21840000000</v>
      </c>
      <c r="H13" s="2">
        <v>24320000000</v>
      </c>
      <c r="I13" s="2">
        <v>26560000000</v>
      </c>
      <c r="J13" s="2">
        <v>29360000000</v>
      </c>
      <c r="K13" s="2">
        <v>32480000000</v>
      </c>
      <c r="L13" s="2">
        <v>35520000000</v>
      </c>
      <c r="M13" s="2">
        <v>39200000000</v>
      </c>
      <c r="N13" s="2">
        <v>45200000000</v>
      </c>
      <c r="O13" s="2">
        <v>55280000000</v>
      </c>
      <c r="P13" s="2">
        <v>72000000000</v>
      </c>
      <c r="Q13" s="2">
        <v>88000000000</v>
      </c>
      <c r="R13" s="2">
        <v>89025974025.974</v>
      </c>
      <c r="S13" s="2">
        <v>81814159292.0354</v>
      </c>
      <c r="T13" s="2">
        <v>102500000000</v>
      </c>
      <c r="U13" s="2">
        <v>134561403508.772</v>
      </c>
      <c r="V13" s="2">
        <v>205139086956.522</v>
      </c>
      <c r="W13" s="2">
        <v>263959336734.694</v>
      </c>
      <c r="X13" s="2">
        <v>184609157801.418</v>
      </c>
      <c r="Y13" s="2">
        <v>156159198584.513</v>
      </c>
      <c r="Z13" s="2">
        <v>184261495828.367</v>
      </c>
      <c r="AA13" s="2">
        <v>195219789801.479</v>
      </c>
      <c r="AB13" s="2">
        <v>134550096436.744</v>
      </c>
      <c r="AC13" s="2">
        <v>147540738281.817</v>
      </c>
      <c r="AD13" s="2">
        <v>181611549975.804</v>
      </c>
      <c r="AE13" s="2">
        <v>221400669713.589</v>
      </c>
      <c r="AF13" s="2">
        <v>261253582805.945</v>
      </c>
      <c r="AG13" s="2">
        <v>313142768453.485</v>
      </c>
      <c r="AH13" s="2">
        <v>363157598242.27</v>
      </c>
      <c r="AI13" s="2">
        <v>500736065605.341</v>
      </c>
      <c r="AJ13" s="2">
        <v>527813238126.278</v>
      </c>
      <c r="AK13" s="2">
        <v>360073909243.855</v>
      </c>
      <c r="AL13" s="2">
        <v>410975595310.156</v>
      </c>
      <c r="AM13" s="2">
        <v>500413483109.175</v>
      </c>
      <c r="AN13" s="2">
        <v>526502129378.284</v>
      </c>
      <c r="AO13" s="2">
        <v>600232874042.927</v>
      </c>
      <c r="AP13" s="2">
        <v>707906744574.644</v>
      </c>
      <c r="AQ13" s="2">
        <v>756706300589.791</v>
      </c>
      <c r="AR13" s="2">
        <v>772106378935.377</v>
      </c>
      <c r="AS13" s="2">
        <v>729336319677.449</v>
      </c>
      <c r="AT13" s="2">
        <v>782240601984.76</v>
      </c>
      <c r="AU13" s="2">
        <v>877476221382.101</v>
      </c>
      <c r="AV13" s="2">
        <v>975387131716.089</v>
      </c>
      <c r="AW13" s="2">
        <v>1052696282278.87</v>
      </c>
      <c r="AX13" s="2">
        <v>1109989063586.62</v>
      </c>
      <c r="AY13" s="2">
        <v>900045350649.351</v>
      </c>
      <c r="AZ13" s="2">
        <v>1057801295584.05</v>
      </c>
      <c r="BA13" s="2">
        <v>1180489601957.61</v>
      </c>
      <c r="BB13" s="2">
        <v>1201089987015.45</v>
      </c>
      <c r="BC13" s="2">
        <v>1274443084716.57</v>
      </c>
      <c r="BD13" s="2">
        <v>1315351183524.54</v>
      </c>
      <c r="BE13" s="2">
        <v>1171867608197.72</v>
      </c>
      <c r="BF13" s="2">
        <v>1078490651625.31</v>
      </c>
      <c r="BG13" s="2">
        <v>1158913035796.37</v>
      </c>
      <c r="BH13" s="2">
        <v>1222408203104.3</v>
      </c>
      <c r="BI13" s="2">
        <v>1269404276770.7</v>
      </c>
      <c r="BJ13" s="2">
        <v>1087117783073.31</v>
      </c>
      <c r="BK13" s="2">
        <v>1293037866360.17</v>
      </c>
    </row>
    <row r="14" ht="15.75" customHeight="1" spans="1:63">
      <c r="A14" s="2" t="s">
        <v>76</v>
      </c>
      <c r="B14" s="2" t="s">
        <v>64</v>
      </c>
      <c r="C14" s="2">
        <v>5.00000000071921</v>
      </c>
      <c r="D14" s="2">
        <v>4.66441467251269</v>
      </c>
      <c r="E14" s="2">
        <v>8.10688692762893</v>
      </c>
      <c r="F14" s="2">
        <v>11.905480765777</v>
      </c>
      <c r="G14" s="2">
        <v>7.09999999746474</v>
      </c>
      <c r="H14" s="2">
        <v>6.09613930256347</v>
      </c>
      <c r="I14" s="2">
        <v>5.85492487898537</v>
      </c>
      <c r="J14" s="2">
        <v>9.42327881832001</v>
      </c>
      <c r="K14" s="2">
        <v>3.41862002350007</v>
      </c>
      <c r="L14" s="2">
        <v>6.50248403469446</v>
      </c>
      <c r="M14" s="2">
        <v>3.76246768496011</v>
      </c>
      <c r="N14" s="2">
        <v>8.22880731243885</v>
      </c>
      <c r="O14" s="2">
        <v>7.86111986064981</v>
      </c>
      <c r="P14" s="2">
        <v>5.77682723020637</v>
      </c>
      <c r="Q14" s="2">
        <v>5.7444850486245</v>
      </c>
      <c r="R14" s="2">
        <v>4.41744413625746</v>
      </c>
      <c r="S14" s="2">
        <v>3.3906397065774</v>
      </c>
      <c r="T14" s="2">
        <v>8.95694232786374</v>
      </c>
      <c r="U14" s="2">
        <v>9.69817013704169</v>
      </c>
      <c r="V14" s="2">
        <v>9.23325198467542</v>
      </c>
      <c r="W14" s="2">
        <v>8.5256066627137</v>
      </c>
      <c r="X14" s="2">
        <v>-0.520808042165925</v>
      </c>
      <c r="Y14" s="2">
        <v>-3.48642180320594</v>
      </c>
      <c r="Z14" s="2">
        <v>3.41081413565874</v>
      </c>
      <c r="AA14" s="2">
        <v>2.18769311609002</v>
      </c>
      <c r="AB14" s="2">
        <v>-3.07895537553988</v>
      </c>
      <c r="AC14" s="2">
        <v>1.72243931218685</v>
      </c>
      <c r="AD14" s="2">
        <v>1.28326099671234</v>
      </c>
      <c r="AE14" s="2">
        <v>4.10550933040297</v>
      </c>
      <c r="AF14" s="2">
        <v>5.17576838681073</v>
      </c>
      <c r="AG14" s="2">
        <v>4.21475483853031</v>
      </c>
      <c r="AH14" s="2">
        <v>3.54110241594962</v>
      </c>
      <c r="AI14" s="2">
        <v>1.94115584773009</v>
      </c>
      <c r="AJ14" s="2">
        <v>4.94108067568743</v>
      </c>
      <c r="AK14" s="2">
        <v>-6.29123082110117</v>
      </c>
      <c r="AL14" s="2">
        <v>6.77325869445046</v>
      </c>
      <c r="AM14" s="2">
        <v>6.84685227862427</v>
      </c>
      <c r="AN14" s="2">
        <v>5.16392516795146</v>
      </c>
      <c r="AO14" s="2">
        <v>2.75355424748236</v>
      </c>
      <c r="AP14" s="2">
        <v>4.94245371467422</v>
      </c>
      <c r="AQ14" s="2">
        <v>-0.404390126692846</v>
      </c>
      <c r="AR14" s="2">
        <v>-0.0398444814685348</v>
      </c>
      <c r="AS14" s="2">
        <v>1.4463826837036</v>
      </c>
      <c r="AT14" s="2">
        <v>3.9205908102879</v>
      </c>
      <c r="AU14" s="2">
        <v>2.30780706591736</v>
      </c>
      <c r="AV14" s="2">
        <v>4.49507789421408</v>
      </c>
      <c r="AW14" s="2">
        <v>2.29144571429802</v>
      </c>
      <c r="AX14" s="2">
        <v>1.14358458719401</v>
      </c>
      <c r="AY14" s="2">
        <v>-5.28574413681751</v>
      </c>
      <c r="AZ14" s="2">
        <v>5.11811814321163</v>
      </c>
      <c r="BA14" s="2">
        <v>3.66300792950094</v>
      </c>
      <c r="BB14" s="2">
        <v>3.64232267941347</v>
      </c>
      <c r="BC14" s="2">
        <v>1.35409196151679</v>
      </c>
      <c r="BD14" s="2">
        <v>2.84977325490688</v>
      </c>
      <c r="BE14" s="2">
        <v>3.29315152833387</v>
      </c>
      <c r="BF14" s="2">
        <v>2.63053242455089</v>
      </c>
      <c r="BG14" s="2">
        <v>2.11312913549695</v>
      </c>
      <c r="BH14" s="2">
        <v>2.19499472522698</v>
      </c>
      <c r="BI14" s="2">
        <v>-0.18590678837252</v>
      </c>
      <c r="BJ14" s="2">
        <v>-8.16735801037942</v>
      </c>
      <c r="BK14" s="2">
        <v>4.79719174934905</v>
      </c>
    </row>
    <row r="15" ht="15.75" customHeight="1" spans="1:63">
      <c r="A15" s="2" t="s">
        <v>77</v>
      </c>
      <c r="B15" s="2">
        <v>4.92751886903111</v>
      </c>
      <c r="C15" s="2">
        <v>1.6087596908193</v>
      </c>
      <c r="D15" s="2">
        <v>1.19898417815083</v>
      </c>
      <c r="E15" s="2">
        <v>0.594055008461957</v>
      </c>
      <c r="F15" s="2">
        <v>2.33790317234361</v>
      </c>
      <c r="G15" s="2">
        <v>3.56803865742935</v>
      </c>
      <c r="H15" s="2">
        <v>4.21578837738439</v>
      </c>
      <c r="I15" s="2">
        <v>3.01694847502145</v>
      </c>
      <c r="J15" s="2">
        <v>2.33395093467026</v>
      </c>
      <c r="K15" s="2">
        <v>3.36700336711682</v>
      </c>
      <c r="L15" s="2">
        <v>5.00341205483424</v>
      </c>
      <c r="M15" s="2">
        <v>5.46902899376842</v>
      </c>
      <c r="N15" s="2">
        <v>4.94369236377868</v>
      </c>
      <c r="O15" s="2">
        <v>12.0819394612939</v>
      </c>
      <c r="P15" s="2">
        <v>23.7840154425787</v>
      </c>
      <c r="Q15" s="2">
        <v>14.9445346409267</v>
      </c>
      <c r="R15" s="2">
        <v>15.824722489347</v>
      </c>
      <c r="S15" s="2">
        <v>29.0641247103462</v>
      </c>
      <c r="T15" s="2">
        <v>17.4572925678264</v>
      </c>
      <c r="U15" s="2">
        <v>18.1912462987644</v>
      </c>
      <c r="V15" s="2">
        <v>26.3516513562834</v>
      </c>
      <c r="W15" s="2">
        <v>27.9337625982399</v>
      </c>
      <c r="X15" s="2">
        <v>58.9134198531048</v>
      </c>
      <c r="Y15" s="2">
        <v>101.874938435992</v>
      </c>
      <c r="Z15" s="2">
        <v>65.4488071277602</v>
      </c>
      <c r="AA15" s="2">
        <v>57.7484484008702</v>
      </c>
      <c r="AB15" s="2">
        <v>86.2333169923538</v>
      </c>
      <c r="AC15" s="2">
        <v>131.827383923089</v>
      </c>
      <c r="AD15" s="2">
        <v>114.162258549066</v>
      </c>
      <c r="AE15" s="2">
        <v>20.0078767139978</v>
      </c>
      <c r="AF15" s="2">
        <v>26.6516725646771</v>
      </c>
      <c r="AG15" s="2">
        <v>22.662359455061</v>
      </c>
      <c r="AH15" s="2">
        <v>15.5078962533572</v>
      </c>
      <c r="AI15" s="2">
        <v>9.75146045357564</v>
      </c>
      <c r="AJ15" s="2">
        <v>6.96581237191123</v>
      </c>
      <c r="AK15" s="2">
        <v>34.9992712889592</v>
      </c>
      <c r="AL15" s="2">
        <v>34.3783832235167</v>
      </c>
      <c r="AM15" s="2">
        <v>20.6256287259248</v>
      </c>
      <c r="AN15" s="2">
        <v>15.9283950119352</v>
      </c>
      <c r="AO15" s="2">
        <v>16.5856169707539</v>
      </c>
      <c r="AP15" s="2">
        <v>9.49156149435404</v>
      </c>
      <c r="AQ15" s="2">
        <v>6.36773806235032</v>
      </c>
      <c r="AR15" s="2">
        <v>5.03072733151299</v>
      </c>
      <c r="AS15" s="2">
        <v>4.54690012118717</v>
      </c>
      <c r="AT15" s="2">
        <v>4.68840884843147</v>
      </c>
      <c r="AU15" s="2">
        <v>3.98805714597435</v>
      </c>
      <c r="AV15" s="2">
        <v>3.62946762439129</v>
      </c>
      <c r="AW15" s="2">
        <v>3.96684905458234</v>
      </c>
      <c r="AX15" s="2">
        <v>5.12498274575897</v>
      </c>
      <c r="AY15" s="2">
        <v>5.29735584228859</v>
      </c>
      <c r="AZ15" s="2">
        <v>4.15672722680176</v>
      </c>
      <c r="BA15" s="2">
        <v>3.40737824605736</v>
      </c>
      <c r="BB15" s="2">
        <v>4.11150981070293</v>
      </c>
      <c r="BC15" s="2">
        <v>3.80639069747207</v>
      </c>
      <c r="BD15" s="2">
        <v>4.01861608078673</v>
      </c>
      <c r="BE15" s="2">
        <v>2.7206406496403</v>
      </c>
      <c r="BF15" s="2">
        <v>2.82170784747653</v>
      </c>
      <c r="BG15" s="2">
        <v>6.04145724018992</v>
      </c>
      <c r="BH15" s="2">
        <v>4.89935015356549</v>
      </c>
      <c r="BI15" s="2">
        <v>3.6359614212705</v>
      </c>
      <c r="BJ15" s="2">
        <v>3.39683415569999</v>
      </c>
      <c r="BK15" s="2">
        <v>5.68920847683764</v>
      </c>
    </row>
    <row r="16" ht="15.75" customHeight="1" spans="1:63">
      <c r="A16" s="2" t="s">
        <v>78</v>
      </c>
      <c r="B16" s="2" t="s">
        <v>64</v>
      </c>
      <c r="C16" s="2">
        <v>3.41805433759139</v>
      </c>
      <c r="D16" s="2">
        <v>2.56077302322389</v>
      </c>
      <c r="E16" s="2">
        <v>3.21169218674888</v>
      </c>
      <c r="F16" s="2">
        <v>5.80020353328605</v>
      </c>
      <c r="G16" s="2">
        <v>1.55456605193136</v>
      </c>
      <c r="H16" s="2">
        <v>4.956987207376</v>
      </c>
      <c r="I16" s="2">
        <v>3.17000030054363</v>
      </c>
      <c r="J16" s="2">
        <v>1.02253365870762</v>
      </c>
      <c r="K16" s="2">
        <v>6.96981159885641</v>
      </c>
      <c r="L16" s="2">
        <v>2.68268097456283</v>
      </c>
      <c r="M16" s="2">
        <v>6.35865050495188</v>
      </c>
      <c r="N16" s="2">
        <v>6.53921567860367</v>
      </c>
      <c r="O16" s="2">
        <v>13.3873680467602</v>
      </c>
      <c r="P16" s="2">
        <v>23.1328483478072</v>
      </c>
      <c r="Q16" s="2">
        <v>15.5825972068621</v>
      </c>
      <c r="R16" s="2">
        <v>19.3635456866018</v>
      </c>
      <c r="S16" s="2">
        <v>30.4422357587575</v>
      </c>
      <c r="T16" s="2">
        <v>16.0023785290031</v>
      </c>
      <c r="U16" s="2">
        <v>19.6732980079213</v>
      </c>
      <c r="V16" s="2">
        <v>40.788128444431</v>
      </c>
      <c r="W16" s="2">
        <v>26.2974657808501</v>
      </c>
      <c r="X16" s="2">
        <v>61.8441415053426</v>
      </c>
      <c r="Y16" s="2">
        <v>86.6335928711622</v>
      </c>
      <c r="Z16" s="2">
        <v>59.422645901177</v>
      </c>
      <c r="AA16" s="2">
        <v>58.7313833229125</v>
      </c>
      <c r="AB16" s="2">
        <v>69.3508787759755</v>
      </c>
      <c r="AC16" s="2">
        <v>142.83648940365</v>
      </c>
      <c r="AD16" s="2">
        <v>100.447264237704</v>
      </c>
      <c r="AE16" s="2">
        <v>26.8069480369221</v>
      </c>
      <c r="AF16" s="2">
        <v>28.1963805273913</v>
      </c>
      <c r="AG16" s="2">
        <v>23.4297190139577</v>
      </c>
      <c r="AH16" s="2">
        <v>14.8443919127694</v>
      </c>
      <c r="AI16" s="2">
        <v>36.1630460075926</v>
      </c>
      <c r="AJ16" s="2">
        <v>8.81050439856685</v>
      </c>
      <c r="AK16" s="2">
        <v>38.4646570812515</v>
      </c>
      <c r="AL16" s="2">
        <v>26.5455123731278</v>
      </c>
      <c r="AM16" s="2">
        <v>18.7448692907348</v>
      </c>
      <c r="AN16" s="2">
        <v>15.4296852863347</v>
      </c>
      <c r="AO16" s="2">
        <v>16.102819047641</v>
      </c>
      <c r="AP16" s="2">
        <v>11.1522061155358</v>
      </c>
      <c r="AQ16" s="2">
        <v>6.04149011476282</v>
      </c>
      <c r="AR16" s="2">
        <v>5.50336587192604</v>
      </c>
      <c r="AS16" s="2">
        <v>4.0394555694029</v>
      </c>
      <c r="AT16" s="2">
        <v>7.96171097710625</v>
      </c>
      <c r="AU16" s="2">
        <v>5.87392141103811</v>
      </c>
      <c r="AV16" s="2">
        <v>6.38922240841194</v>
      </c>
      <c r="AW16" s="2">
        <v>5.78906129053314</v>
      </c>
      <c r="AX16" s="2">
        <v>6.17251207077045</v>
      </c>
      <c r="AY16" s="2">
        <v>3.94766289502098</v>
      </c>
      <c r="AZ16" s="2">
        <v>4.54515133760761</v>
      </c>
      <c r="BA16" s="2">
        <v>5.84287319478247</v>
      </c>
      <c r="BB16" s="2">
        <v>4.06592696849427</v>
      </c>
      <c r="BC16" s="2">
        <v>1.52973082061064</v>
      </c>
      <c r="BD16" s="2">
        <v>4.43971916284347</v>
      </c>
      <c r="BE16" s="2">
        <v>2.83508621841817</v>
      </c>
      <c r="BF16" s="2">
        <v>5.60527751287923</v>
      </c>
      <c r="BG16" s="2">
        <v>6.71270642990439</v>
      </c>
      <c r="BH16" s="2">
        <v>4.94641112250018</v>
      </c>
      <c r="BI16" s="2">
        <v>4.14230100907156</v>
      </c>
      <c r="BJ16" s="2">
        <v>4.01347314059784</v>
      </c>
      <c r="BK16" s="2">
        <v>7.08846141869172</v>
      </c>
    </row>
    <row r="17" ht="15.75" customHeight="1" spans="1:63">
      <c r="A17" s="2" t="s">
        <v>79</v>
      </c>
      <c r="B17" s="2" t="s">
        <v>64</v>
      </c>
      <c r="C17" s="2">
        <v>13.1585985557636</v>
      </c>
      <c r="D17" s="2">
        <v>13.1883715433704</v>
      </c>
      <c r="E17" s="2">
        <v>16.6840676550428</v>
      </c>
      <c r="F17" s="2">
        <v>16.8217609162491</v>
      </c>
      <c r="G17" s="2">
        <v>9.14522058823529</v>
      </c>
      <c r="H17" s="2">
        <v>9.03859649122807</v>
      </c>
      <c r="I17" s="2">
        <v>11.9320375852748</v>
      </c>
      <c r="J17" s="2">
        <v>12.5229990800368</v>
      </c>
      <c r="K17" s="2">
        <v>18.364844149208</v>
      </c>
      <c r="L17" s="2">
        <v>16.7673976860646</v>
      </c>
      <c r="M17" s="2">
        <v>12.9695356403431</v>
      </c>
      <c r="N17" s="2">
        <v>16.9655714098704</v>
      </c>
      <c r="O17" s="2">
        <v>25.0139899272524</v>
      </c>
      <c r="P17" s="2">
        <v>21.9561324977619</v>
      </c>
      <c r="Q17" s="2">
        <v>26.3754817397688</v>
      </c>
      <c r="R17" s="2">
        <v>54.2272951700502</v>
      </c>
      <c r="S17" s="2">
        <v>4.38401566795978</v>
      </c>
      <c r="T17" s="2">
        <v>35.0171387335378</v>
      </c>
      <c r="U17" s="2">
        <v>35.8230892570818</v>
      </c>
      <c r="V17" s="2">
        <v>38.2095425479587</v>
      </c>
      <c r="W17" s="2">
        <v>50.2313331909744</v>
      </c>
      <c r="X17" s="2">
        <v>54.3636880507912</v>
      </c>
      <c r="Y17" s="2">
        <v>63.5052179251074</v>
      </c>
      <c r="Z17" s="2">
        <v>69.1008072085602</v>
      </c>
      <c r="AA17" s="2">
        <v>41.9626998223801</v>
      </c>
      <c r="AB17" s="2">
        <v>71.019705974351</v>
      </c>
      <c r="AC17" s="2">
        <v>141.508916323731</v>
      </c>
      <c r="AD17" s="2">
        <v>-13.0088227498201</v>
      </c>
      <c r="AE17" s="2">
        <v>95.9039763205432</v>
      </c>
      <c r="AF17" s="2">
        <v>83.7854952672977</v>
      </c>
      <c r="AG17" s="2">
        <v>49.2084217398401</v>
      </c>
      <c r="AH17" s="2">
        <v>23.5725224239772</v>
      </c>
      <c r="AI17" s="2">
        <v>16.8996029755523</v>
      </c>
      <c r="AJ17" s="2">
        <v>20.1081987626414</v>
      </c>
      <c r="AK17" s="2">
        <v>31.8557435232858</v>
      </c>
      <c r="AL17" s="2">
        <v>27.0111848582944</v>
      </c>
      <c r="AM17" s="2">
        <v>56.8495331731946</v>
      </c>
      <c r="AN17" s="2">
        <v>17.4488953641526</v>
      </c>
      <c r="AO17" s="2">
        <v>18.7479247860382</v>
      </c>
      <c r="AP17" s="2">
        <v>-4.48743089482922</v>
      </c>
      <c r="AQ17" s="2">
        <v>18.8441357070664</v>
      </c>
      <c r="AR17" s="2">
        <v>5.07161043787901</v>
      </c>
      <c r="AS17" s="2">
        <v>9.34288539528672</v>
      </c>
      <c r="AT17" s="2">
        <v>13.0461064261901</v>
      </c>
      <c r="AU17" s="2">
        <v>9.96849552544639</v>
      </c>
      <c r="AV17" s="2">
        <v>6.69259611037929</v>
      </c>
      <c r="AW17" s="2">
        <v>10.1477843745367</v>
      </c>
      <c r="AX17" s="2">
        <v>8.8989406727473</v>
      </c>
      <c r="AY17" s="2">
        <v>11.5244357450916</v>
      </c>
      <c r="AZ17" s="2">
        <v>12.7638038623407</v>
      </c>
      <c r="BA17" s="2">
        <v>9.97858074498121</v>
      </c>
      <c r="BB17" s="2">
        <v>10.0839455485293</v>
      </c>
      <c r="BC17" s="2">
        <v>8.27958286957372</v>
      </c>
      <c r="BD17" s="2">
        <v>12.1926379487874</v>
      </c>
      <c r="BE17" s="2">
        <v>12.188904831945</v>
      </c>
      <c r="BF17" s="2">
        <v>12.3347318971308</v>
      </c>
      <c r="BG17" s="2">
        <v>11.2247047973686</v>
      </c>
      <c r="BH17" s="2">
        <v>4.528957051035</v>
      </c>
      <c r="BI17" s="2">
        <v>4.7000535891428</v>
      </c>
      <c r="BJ17" s="2">
        <v>13.4400145872099</v>
      </c>
      <c r="BK17" s="2">
        <v>9.49018204781329</v>
      </c>
    </row>
    <row r="18" ht="15.75" customHeight="1" spans="1:63">
      <c r="A18" s="2" t="s">
        <v>80</v>
      </c>
      <c r="B18" s="2">
        <v>6.73175772873843</v>
      </c>
      <c r="C18" s="2">
        <v>8.18612750314405</v>
      </c>
      <c r="D18" s="2">
        <v>8.96820636013247</v>
      </c>
      <c r="E18" s="2">
        <v>8.1531609511739</v>
      </c>
      <c r="F18" s="2">
        <v>8.88776218592115</v>
      </c>
      <c r="G18" s="2">
        <v>10.5941717037926</v>
      </c>
      <c r="H18" s="2">
        <v>11.0086999407657</v>
      </c>
      <c r="I18" s="2">
        <v>11.8523849244642</v>
      </c>
      <c r="J18" s="2">
        <v>11.3541984861262</v>
      </c>
      <c r="K18" s="2">
        <v>13.9674522906344</v>
      </c>
      <c r="L18" s="2">
        <v>14.3104726293098</v>
      </c>
      <c r="M18" s="2">
        <v>12.453304885565</v>
      </c>
      <c r="N18" s="2">
        <v>11.0250432377708</v>
      </c>
      <c r="O18" s="2">
        <v>10.6392536211795</v>
      </c>
      <c r="P18" s="2">
        <v>11.3469636074883</v>
      </c>
      <c r="Q18" s="2">
        <v>14.5218387491416</v>
      </c>
      <c r="R18" s="2">
        <v>24.5631193864389</v>
      </c>
      <c r="S18" s="2">
        <v>12.6533874137966</v>
      </c>
      <c r="T18" s="2">
        <v>14.4640999885346</v>
      </c>
      <c r="U18" s="2">
        <v>14.4390474767009</v>
      </c>
      <c r="V18" s="2">
        <v>14.629444229092</v>
      </c>
      <c r="W18" s="2">
        <v>17.3289922156437</v>
      </c>
      <c r="X18" s="2">
        <v>32.4963549954408</v>
      </c>
      <c r="Y18" s="2">
        <v>9.25319657918963</v>
      </c>
      <c r="Z18" s="2">
        <v>6.69471656817234</v>
      </c>
      <c r="AA18" s="2">
        <v>8.76548233446098</v>
      </c>
      <c r="AB18" s="2">
        <v>5.35652384180924</v>
      </c>
      <c r="AC18" s="2">
        <v>2.79900244336767</v>
      </c>
      <c r="AD18" s="2">
        <v>3.19494619066386</v>
      </c>
      <c r="AE18" s="2">
        <v>5.4253141118835</v>
      </c>
      <c r="AF18" s="2">
        <v>5.75687578799985</v>
      </c>
      <c r="AG18" s="2">
        <v>4.53003182024381</v>
      </c>
      <c r="AH18" s="2">
        <v>5.14076093025691</v>
      </c>
      <c r="AI18" s="2">
        <v>4.52376426250942</v>
      </c>
      <c r="AJ18" s="2">
        <v>19.6990964809625</v>
      </c>
      <c r="AK18" s="2">
        <v>5.16066844811492</v>
      </c>
      <c r="AL18" s="2">
        <v>4.83326609645676</v>
      </c>
      <c r="AM18" s="2">
        <v>4.92391790058784</v>
      </c>
      <c r="AN18" s="2">
        <v>4.53879465442381</v>
      </c>
      <c r="AO18" s="2">
        <v>5.15609498882524</v>
      </c>
      <c r="AP18" s="2">
        <v>4.45461836280042</v>
      </c>
      <c r="AQ18" s="2">
        <v>4.25473985234006</v>
      </c>
      <c r="AR18" s="2">
        <v>3.8245017408605</v>
      </c>
      <c r="AS18" s="2">
        <v>3.21289328888273</v>
      </c>
      <c r="AT18" s="2">
        <v>3.19223633460678</v>
      </c>
      <c r="AU18" s="2">
        <v>3.14943028726529</v>
      </c>
      <c r="AV18" s="2">
        <v>3.26210466901353</v>
      </c>
      <c r="AW18" s="2">
        <v>3.13656364374512</v>
      </c>
      <c r="AX18" s="2">
        <v>3.06907834756478</v>
      </c>
      <c r="AY18" s="2">
        <v>2.68948373427351</v>
      </c>
      <c r="AZ18" s="2">
        <v>2.68672975995431</v>
      </c>
      <c r="BA18" s="2">
        <v>2.42885755890971</v>
      </c>
      <c r="BB18" s="2">
        <v>2.25254070993788</v>
      </c>
      <c r="BC18" s="2">
        <v>2.33178360073081</v>
      </c>
      <c r="BD18" s="2">
        <v>2.3147797042819</v>
      </c>
      <c r="BE18" s="2">
        <v>2.39993167799364</v>
      </c>
      <c r="BF18" s="2">
        <v>2.28437612661454</v>
      </c>
      <c r="BG18" s="2">
        <v>2.54131931398511</v>
      </c>
      <c r="BH18" s="2">
        <v>2.59891129155745</v>
      </c>
      <c r="BI18" s="2">
        <v>2.61934968776528</v>
      </c>
      <c r="BJ18" s="2">
        <v>2.44979568414809</v>
      </c>
      <c r="BK18" s="2">
        <v>2.45135663521842</v>
      </c>
    </row>
    <row r="19" ht="15.75" customHeight="1" spans="1:63">
      <c r="A19" s="3" t="s">
        <v>81</v>
      </c>
      <c r="B19" s="2" t="e">
        <f>SUM(#REF!)/5</f>
        <v>#REF!</v>
      </c>
      <c r="C19" s="2" t="e">
        <f>SUM(#REF!)/5</f>
        <v>#REF!</v>
      </c>
      <c r="D19" s="2">
        <f>SUM(A20:D20)/5</f>
        <v>0</v>
      </c>
      <c r="E19" s="2">
        <f t="shared" ref="E19:BK19" si="1">SUM(A20:E20)/5</f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0</v>
      </c>
      <c r="L19" s="2">
        <f t="shared" si="1"/>
        <v>0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0</v>
      </c>
      <c r="T19" s="2">
        <f t="shared" si="1"/>
        <v>0</v>
      </c>
      <c r="U19" s="2">
        <f t="shared" si="1"/>
        <v>0</v>
      </c>
      <c r="V19" s="2">
        <f t="shared" si="1"/>
        <v>24.1688859351462</v>
      </c>
      <c r="W19" s="2">
        <f t="shared" si="1"/>
        <v>51.66938811608</v>
      </c>
      <c r="X19" s="2">
        <f t="shared" si="1"/>
        <v>71.4135265080783</v>
      </c>
      <c r="Y19" s="2">
        <f t="shared" si="1"/>
        <v>88.8129933965105</v>
      </c>
      <c r="Z19" s="2">
        <f t="shared" si="1"/>
        <v>109.192564567155</v>
      </c>
      <c r="AA19" s="2">
        <f t="shared" si="1"/>
        <v>105.97205578496</v>
      </c>
      <c r="AB19" s="2">
        <f t="shared" si="1"/>
        <v>93.1026183567745</v>
      </c>
      <c r="AC19" s="2">
        <f t="shared" si="1"/>
        <v>86.8392234072928</v>
      </c>
      <c r="AD19" s="2">
        <f t="shared" si="1"/>
        <v>86.1684000592485</v>
      </c>
      <c r="AE19" s="2">
        <f t="shared" si="1"/>
        <v>83.7418973720619</v>
      </c>
      <c r="AF19" s="2">
        <f t="shared" si="1"/>
        <v>81.1641919480805</v>
      </c>
      <c r="AG19" s="2">
        <f t="shared" si="1"/>
        <v>86.6763062359215</v>
      </c>
      <c r="AH19" s="2">
        <f t="shared" si="1"/>
        <v>94.9745480939863</v>
      </c>
      <c r="AI19" s="2">
        <f t="shared" si="1"/>
        <v>101.667199849729</v>
      </c>
      <c r="AJ19" s="2">
        <f t="shared" si="1"/>
        <v>106.180004253522</v>
      </c>
      <c r="AK19" s="2">
        <f t="shared" si="1"/>
        <v>102.905399372077</v>
      </c>
      <c r="AL19" s="2">
        <f t="shared" si="1"/>
        <v>99.7160408340977</v>
      </c>
      <c r="AM19" s="2">
        <f t="shared" si="1"/>
        <v>97.456201621737</v>
      </c>
      <c r="AN19" s="2">
        <f t="shared" si="1"/>
        <v>93.7090677453402</v>
      </c>
      <c r="AO19" s="2">
        <f t="shared" si="1"/>
        <v>92.5975510653182</v>
      </c>
      <c r="AP19" s="2">
        <f t="shared" si="1"/>
        <v>100.60910437922</v>
      </c>
      <c r="AQ19" s="2">
        <f t="shared" si="1"/>
        <v>108.258751911312</v>
      </c>
      <c r="AR19" s="2">
        <f t="shared" si="1"/>
        <v>113.34985796445</v>
      </c>
      <c r="AS19" s="2">
        <f t="shared" si="1"/>
        <v>115.713939082135</v>
      </c>
      <c r="AT19" s="2">
        <f t="shared" si="1"/>
        <v>115.554985939326</v>
      </c>
      <c r="AU19" s="2">
        <f t="shared" si="1"/>
        <v>114.408369425162</v>
      </c>
      <c r="AV19" s="2">
        <f t="shared" si="1"/>
        <v>111.785123456536</v>
      </c>
      <c r="AW19" s="2">
        <f t="shared" si="1"/>
        <v>108.849477282855</v>
      </c>
      <c r="AX19" s="2">
        <f t="shared" si="1"/>
        <v>108.02602623721</v>
      </c>
      <c r="AY19" s="2">
        <f t="shared" si="1"/>
        <v>105.387219444561</v>
      </c>
      <c r="AZ19" s="2">
        <f t="shared" si="1"/>
        <v>103.426215797298</v>
      </c>
      <c r="BA19" s="2">
        <f t="shared" si="1"/>
        <v>101.405174029862</v>
      </c>
      <c r="BB19" s="2">
        <f t="shared" si="1"/>
        <v>99.0552725038912</v>
      </c>
      <c r="BC19" s="2">
        <f t="shared" si="1"/>
        <v>98.2959288191728</v>
      </c>
      <c r="BD19" s="2">
        <f t="shared" si="1"/>
        <v>99.9895338047233</v>
      </c>
      <c r="BE19" s="2">
        <f t="shared" si="1"/>
        <v>98.1414142776035</v>
      </c>
      <c r="BF19" s="2">
        <f t="shared" si="1"/>
        <v>93.9894198001379</v>
      </c>
      <c r="BG19" s="2">
        <f t="shared" si="1"/>
        <v>90.8413800402289</v>
      </c>
      <c r="BH19" s="2">
        <f t="shared" si="1"/>
        <v>86.5854311928937</v>
      </c>
      <c r="BI19" s="2">
        <f t="shared" si="1"/>
        <v>83.0743784422243</v>
      </c>
      <c r="BJ19" s="2">
        <f t="shared" si="1"/>
        <v>80.3939765206141</v>
      </c>
      <c r="BK19" s="2">
        <f t="shared" si="1"/>
        <v>80.9636824265206</v>
      </c>
    </row>
    <row r="20" ht="15.75" customHeight="1" spans="1:63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>
        <v>120.844429675731</v>
      </c>
      <c r="W20" s="2">
        <v>137.502510904669</v>
      </c>
      <c r="X20" s="2">
        <v>98.7206919599913</v>
      </c>
      <c r="Y20" s="2">
        <v>86.997334442161</v>
      </c>
      <c r="Z20" s="2">
        <v>101.897855853222</v>
      </c>
      <c r="AA20" s="2">
        <v>104.741885764757</v>
      </c>
      <c r="AB20" s="2">
        <v>73.155323763741</v>
      </c>
      <c r="AC20" s="2">
        <v>67.403717212583</v>
      </c>
      <c r="AD20" s="2">
        <v>83.6432177019397</v>
      </c>
      <c r="AE20" s="2">
        <v>89.7653424172888</v>
      </c>
      <c r="AF20" s="2">
        <v>91.8533586448501</v>
      </c>
      <c r="AG20" s="2">
        <v>100.715895202946</v>
      </c>
      <c r="AH20" s="2">
        <v>108.894926502907</v>
      </c>
      <c r="AI20" s="2">
        <v>117.106476480655</v>
      </c>
      <c r="AJ20" s="2">
        <v>112.329364436253</v>
      </c>
      <c r="AK20" s="2">
        <v>75.4803342376249</v>
      </c>
      <c r="AL20" s="2">
        <v>84.7691025130484</v>
      </c>
      <c r="AM20" s="2">
        <v>97.5957304411037</v>
      </c>
      <c r="AN20" s="2">
        <v>98.3708070986712</v>
      </c>
      <c r="AO20" s="2">
        <v>106.771781036143</v>
      </c>
      <c r="AP20" s="2">
        <v>115.538100807134</v>
      </c>
      <c r="AQ20" s="2">
        <v>123.017340173508</v>
      </c>
      <c r="AR20" s="2">
        <v>123.051260706792</v>
      </c>
      <c r="AS20" s="2">
        <v>110.191212687098</v>
      </c>
      <c r="AT20" s="2">
        <v>105.977015322096</v>
      </c>
      <c r="AU20" s="2">
        <v>109.805018236315</v>
      </c>
      <c r="AV20" s="2">
        <v>109.901110330379</v>
      </c>
      <c r="AW20" s="2">
        <v>108.373029838386</v>
      </c>
      <c r="AX20" s="2">
        <v>106.073957458875</v>
      </c>
      <c r="AY20" s="2">
        <v>92.7829813588521</v>
      </c>
      <c r="AZ20" s="2">
        <v>100</v>
      </c>
      <c r="BA20" s="2">
        <v>99.795901493198</v>
      </c>
      <c r="BB20" s="2">
        <v>96.6235222085307</v>
      </c>
      <c r="BC20" s="2">
        <v>102.277239035283</v>
      </c>
      <c r="BD20" s="2">
        <v>101.251006286605</v>
      </c>
      <c r="BE20" s="2">
        <v>90.7594023644007</v>
      </c>
      <c r="BF20" s="2">
        <v>79.0359291058699</v>
      </c>
      <c r="BG20" s="2">
        <v>80.8833234089861</v>
      </c>
      <c r="BH20" s="2">
        <v>80.9974947986067</v>
      </c>
      <c r="BI20" s="2">
        <v>83.6957425332582</v>
      </c>
      <c r="BJ20" s="2">
        <v>77.3573927563495</v>
      </c>
      <c r="BK20" s="2">
        <v>81.8844586354025</v>
      </c>
    </row>
    <row r="21" ht="15.75" customHeight="1" spans="1:63">
      <c r="A21" s="2" t="s">
        <v>83</v>
      </c>
      <c r="B21" s="2">
        <v>5.64840490797546</v>
      </c>
      <c r="C21" s="2">
        <v>5.71485875706215</v>
      </c>
      <c r="D21" s="2">
        <v>6.27031578947368</v>
      </c>
      <c r="E21" s="2">
        <v>6.51042452830189</v>
      </c>
      <c r="F21" s="2">
        <v>6.39800796812749</v>
      </c>
      <c r="G21" s="2">
        <v>6.28545787545788</v>
      </c>
      <c r="H21" s="2">
        <v>6.50552631578947</v>
      </c>
      <c r="I21" s="2">
        <v>6.57009036144578</v>
      </c>
      <c r="J21" s="2">
        <v>6.8416348773842</v>
      </c>
      <c r="K21" s="2">
        <v>6.87692118226601</v>
      </c>
      <c r="L21" s="2">
        <v>7.26198198198198</v>
      </c>
      <c r="M21" s="2">
        <v>7.61865306122449</v>
      </c>
      <c r="N21" s="2">
        <v>8.62642477876106</v>
      </c>
      <c r="O21" s="2">
        <v>9.17897250361795</v>
      </c>
      <c r="P21" s="2">
        <v>9.1409</v>
      </c>
      <c r="Q21" s="2">
        <v>10.3175545454545</v>
      </c>
      <c r="R21" s="2">
        <v>11.0077461706783</v>
      </c>
      <c r="S21" s="2">
        <v>10.760811249324</v>
      </c>
      <c r="T21" s="2">
        <v>10.9198587933248</v>
      </c>
      <c r="U21" s="2">
        <v>10.8968676662321</v>
      </c>
      <c r="V21" s="2">
        <v>9.51091719531118</v>
      </c>
      <c r="W21" s="2">
        <v>10.2009527982723</v>
      </c>
      <c r="X21" s="2">
        <v>9.85257669872132</v>
      </c>
      <c r="Y21" s="2">
        <v>8.39115711126528</v>
      </c>
      <c r="Z21" s="2">
        <v>8.80251316670849</v>
      </c>
      <c r="AA21" s="2">
        <v>8.7214630318366</v>
      </c>
      <c r="AB21" s="2">
        <v>8.75656475980654</v>
      </c>
      <c r="AC21" s="2">
        <v>8.35812828183434</v>
      </c>
      <c r="AD21" s="2">
        <v>8.48490939682856</v>
      </c>
      <c r="AE21" s="2">
        <v>8.32743339061301</v>
      </c>
      <c r="AF21" s="2">
        <v>8.430745096664</v>
      </c>
      <c r="AG21" s="2">
        <v>9.11590346275984</v>
      </c>
      <c r="AH21" s="2">
        <v>9.94287452110455</v>
      </c>
      <c r="AI21" s="2">
        <v>9.11478347327494</v>
      </c>
      <c r="AJ21" s="2">
        <v>9.46682590944767</v>
      </c>
      <c r="AK21" s="2">
        <v>8.55116005842394</v>
      </c>
      <c r="AL21" s="2">
        <v>8.11971417973755</v>
      </c>
      <c r="AM21" s="2">
        <v>8.26160243536039</v>
      </c>
      <c r="AN21" s="2">
        <v>8.54312865209883</v>
      </c>
      <c r="AO21" s="2">
        <v>9.17851218655456</v>
      </c>
      <c r="AP21" s="2">
        <v>9.51521934438588</v>
      </c>
      <c r="AQ21" s="2">
        <v>9.88112603307671</v>
      </c>
      <c r="AR21" s="2">
        <v>10.3777164459419</v>
      </c>
      <c r="AS21" s="2">
        <v>11.0337903739071</v>
      </c>
      <c r="AT21" s="2">
        <v>10.4872897953287</v>
      </c>
      <c r="AU21" s="2">
        <v>10.5217066665057</v>
      </c>
      <c r="AV21" s="2">
        <v>10.3444234976116</v>
      </c>
      <c r="AW21" s="2">
        <v>10.4053811429815</v>
      </c>
      <c r="AX21" s="2">
        <v>10.7295188813689</v>
      </c>
      <c r="AY21" s="2">
        <v>11.9169638457325</v>
      </c>
      <c r="AZ21" s="2">
        <v>11.7713633086286</v>
      </c>
      <c r="BA21" s="2">
        <v>11.7770831054448</v>
      </c>
      <c r="BB21" s="2">
        <v>11.946733981519</v>
      </c>
      <c r="BC21" s="2">
        <v>12.191387292477</v>
      </c>
      <c r="BD21" s="2">
        <v>12.194961984343</v>
      </c>
      <c r="BE21" s="2">
        <v>12.3171958978037</v>
      </c>
      <c r="BF21" s="2">
        <v>12.0104130483677</v>
      </c>
      <c r="BG21" s="2">
        <v>11.6165964021021</v>
      </c>
      <c r="BH21" s="2">
        <v>11.5703277782178</v>
      </c>
      <c r="BI21" s="2">
        <v>11.3899252651208</v>
      </c>
      <c r="BJ21" s="2">
        <v>12.5646448719691</v>
      </c>
      <c r="BK21" s="2">
        <v>11.8155818015075</v>
      </c>
    </row>
    <row r="22" ht="15.75" customHeight="1" spans="1:63">
      <c r="A22" s="2" t="s">
        <v>84</v>
      </c>
      <c r="B22" s="2">
        <v>2186512000</v>
      </c>
      <c r="C22" s="2">
        <v>2199456000</v>
      </c>
      <c r="D22" s="2">
        <v>2351008000</v>
      </c>
      <c r="E22" s="2">
        <v>2792048000</v>
      </c>
      <c r="F22" s="2">
        <v>3403592000</v>
      </c>
      <c r="G22" s="2">
        <v>3797488000</v>
      </c>
      <c r="H22" s="2">
        <v>4303248000</v>
      </c>
      <c r="I22" s="2">
        <v>5074744000</v>
      </c>
      <c r="J22" s="2">
        <v>5623368000</v>
      </c>
      <c r="K22" s="2">
        <v>6231992000</v>
      </c>
      <c r="L22" s="2">
        <v>7093328000</v>
      </c>
      <c r="M22" s="2">
        <v>7045816000</v>
      </c>
      <c r="N22" s="2">
        <v>8570304000</v>
      </c>
      <c r="O22" s="2">
        <v>10667184000</v>
      </c>
      <c r="P22" s="2">
        <v>14309944000</v>
      </c>
      <c r="Q22" s="2">
        <v>18848568000</v>
      </c>
      <c r="R22" s="2">
        <v>18728538961.039</v>
      </c>
      <c r="S22" s="2">
        <v>16076495575.2212</v>
      </c>
      <c r="T22" s="2">
        <v>21597600877.193</v>
      </c>
      <c r="U22" s="2">
        <v>31511175438.5965</v>
      </c>
      <c r="V22" s="2">
        <v>48119913043.4783</v>
      </c>
      <c r="W22" s="2">
        <v>65992612244.898</v>
      </c>
      <c r="X22" s="2">
        <v>39872446808.5106</v>
      </c>
      <c r="Y22" s="2">
        <v>26119625312.2398</v>
      </c>
      <c r="Z22" s="2">
        <v>31509004767.5805</v>
      </c>
      <c r="AA22" s="2">
        <v>35221082133.1257</v>
      </c>
      <c r="AB22" s="2">
        <v>25195670153.645</v>
      </c>
      <c r="AC22" s="2">
        <v>25879298360.1799</v>
      </c>
      <c r="AD22" s="2">
        <v>33922732391.8877</v>
      </c>
      <c r="AE22" s="2">
        <v>38460187284.1763</v>
      </c>
      <c r="AF22" s="2">
        <v>46971981085.117</v>
      </c>
      <c r="AG22" s="2">
        <v>58654857871.7201</v>
      </c>
      <c r="AH22" s="2">
        <v>71260944780.1221</v>
      </c>
      <c r="AI22" s="2">
        <v>104400588650.661</v>
      </c>
      <c r="AJ22" s="2">
        <v>114393972623.033</v>
      </c>
      <c r="AK22" s="2">
        <v>58886631616.662</v>
      </c>
      <c r="AL22" s="2">
        <v>75676310103.4292</v>
      </c>
      <c r="AM22" s="2">
        <v>99315317042.3691</v>
      </c>
      <c r="AN22" s="2">
        <v>111030705560.42</v>
      </c>
      <c r="AO22" s="2">
        <v>126749512781.892</v>
      </c>
      <c r="AP22" s="2">
        <v>152121299018.571</v>
      </c>
      <c r="AQ22" s="2">
        <v>150839567665.35</v>
      </c>
      <c r="AR22" s="2">
        <v>148780451118.476</v>
      </c>
      <c r="AS22" s="2">
        <v>144247423116.137</v>
      </c>
      <c r="AT22" s="2">
        <v>160175180754.918</v>
      </c>
      <c r="AU22" s="2">
        <v>181670107176.612</v>
      </c>
      <c r="AV22" s="2">
        <v>210130947592.484</v>
      </c>
      <c r="AW22" s="2">
        <v>230981618473.308</v>
      </c>
      <c r="AX22" s="2">
        <v>257122208954.419</v>
      </c>
      <c r="AY22" s="2">
        <v>199148300958.301</v>
      </c>
      <c r="AZ22" s="2">
        <v>228302086182.336</v>
      </c>
      <c r="BA22" s="2">
        <v>262941247575.121</v>
      </c>
      <c r="BB22" s="2">
        <v>274334203728.312</v>
      </c>
      <c r="BC22" s="2">
        <v>270850573520.2</v>
      </c>
      <c r="BD22" s="2">
        <v>276195565920.632</v>
      </c>
      <c r="BE22" s="2">
        <v>262858210470.524</v>
      </c>
      <c r="BF22" s="2">
        <v>245920213190.028</v>
      </c>
      <c r="BG22" s="2">
        <v>256029026233.059</v>
      </c>
      <c r="BH22" s="2">
        <v>269120163788.758</v>
      </c>
      <c r="BI22" s="2">
        <v>261515971729.064</v>
      </c>
      <c r="BJ22" s="2">
        <v>205764845943.329</v>
      </c>
      <c r="BK22" s="2">
        <v>256118293492.63</v>
      </c>
    </row>
    <row r="23" ht="15.75" customHeight="1" spans="1:63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 t="s">
        <v>64</v>
      </c>
      <c r="N23" s="2" t="s">
        <v>64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2" t="s">
        <v>64</v>
      </c>
      <c r="U23" s="2" t="s">
        <v>64</v>
      </c>
      <c r="V23" s="2">
        <v>1.2</v>
      </c>
      <c r="W23" s="2">
        <v>0.9</v>
      </c>
      <c r="X23" s="2">
        <v>4.2</v>
      </c>
      <c r="Y23" s="2">
        <v>6.1</v>
      </c>
      <c r="Z23" s="2">
        <v>5.6</v>
      </c>
      <c r="AA23" s="2">
        <v>4.4</v>
      </c>
      <c r="AB23" s="2">
        <v>4.3</v>
      </c>
      <c r="AC23" s="2">
        <v>3.9</v>
      </c>
      <c r="AD23" s="2">
        <v>3.5</v>
      </c>
      <c r="AE23" s="2">
        <v>2.9</v>
      </c>
      <c r="AF23" s="2">
        <v>2.7</v>
      </c>
      <c r="AG23" s="2">
        <v>3.15000009536743</v>
      </c>
      <c r="AH23" s="2">
        <v>3.24000000953674</v>
      </c>
      <c r="AI23" s="2">
        <v>3.36999988555908</v>
      </c>
      <c r="AJ23" s="2">
        <v>4.44000005722046</v>
      </c>
      <c r="AK23" s="2">
        <v>7.09999990463257</v>
      </c>
      <c r="AL23" s="2">
        <v>5.46999979019165</v>
      </c>
      <c r="AM23" s="2">
        <v>4.23999977111816</v>
      </c>
      <c r="AN23" s="2">
        <v>3.73000001907349</v>
      </c>
      <c r="AO23" s="2">
        <v>2.59999990463257</v>
      </c>
      <c r="AP23" s="2">
        <v>2.65000009536743</v>
      </c>
      <c r="AQ23" s="2">
        <v>2.63000011444092</v>
      </c>
      <c r="AR23" s="2">
        <v>3</v>
      </c>
      <c r="AS23" s="2">
        <v>3.46000003814697</v>
      </c>
      <c r="AT23" s="2">
        <v>3.94000005722046</v>
      </c>
      <c r="AU23" s="2">
        <v>3.55999994277954</v>
      </c>
      <c r="AV23" s="2">
        <v>3.5699999332428</v>
      </c>
      <c r="AW23" s="2">
        <v>3.63000011444092</v>
      </c>
      <c r="AX23" s="2">
        <v>3.86999988555908</v>
      </c>
      <c r="AY23" s="2">
        <v>5.3600001335144</v>
      </c>
      <c r="AZ23" s="2">
        <v>5.30000019073486</v>
      </c>
      <c r="BA23" s="2">
        <v>5.17000007629395</v>
      </c>
      <c r="BB23" s="2">
        <v>4.8899998664856</v>
      </c>
      <c r="BC23" s="2">
        <v>4.90999984741211</v>
      </c>
      <c r="BD23" s="2">
        <v>4.80999994277954</v>
      </c>
      <c r="BE23" s="2">
        <v>4.30999994277954</v>
      </c>
      <c r="BF23" s="2">
        <v>3.85999989509583</v>
      </c>
      <c r="BG23" s="2">
        <v>3.42000007629395</v>
      </c>
      <c r="BH23" s="2">
        <v>3.26999998092651</v>
      </c>
      <c r="BI23" s="2">
        <v>3.48000001907349</v>
      </c>
      <c r="BJ23" s="2">
        <v>4.44999980926514</v>
      </c>
      <c r="BK23" s="2">
        <v>4.09000015258789</v>
      </c>
    </row>
    <row r="24" ht="15.75" customHeight="1" spans="1:63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 t="s">
        <v>64</v>
      </c>
      <c r="AG24" s="2" t="s">
        <v>64</v>
      </c>
      <c r="AH24" s="2" t="s">
        <v>64</v>
      </c>
      <c r="AI24" s="2" t="s">
        <v>64</v>
      </c>
      <c r="AJ24" s="2" t="s">
        <v>64</v>
      </c>
      <c r="AK24" s="2" t="s">
        <v>64</v>
      </c>
      <c r="AL24" s="2" t="s">
        <v>64</v>
      </c>
      <c r="AM24" s="2">
        <v>21.2478867299859</v>
      </c>
      <c r="AN24" s="2">
        <v>18.9862755237716</v>
      </c>
      <c r="AO24" s="2">
        <v>16.3414711896868</v>
      </c>
      <c r="AP24" s="2">
        <v>15.0399557596977</v>
      </c>
      <c r="AQ24" s="2">
        <v>12.8777206298745</v>
      </c>
      <c r="AR24" s="2">
        <v>14.8862738963727</v>
      </c>
      <c r="AS24" s="2">
        <v>15.368284006047</v>
      </c>
      <c r="AT24" s="2">
        <v>14.7765825307175</v>
      </c>
      <c r="AU24" s="2">
        <v>16.0133223549057</v>
      </c>
      <c r="AV24" s="2">
        <v>19.1963430344542</v>
      </c>
      <c r="AW24" s="2">
        <v>21.4036536132918</v>
      </c>
      <c r="AX24" s="2">
        <v>20.6731402644964</v>
      </c>
      <c r="AY24" s="2">
        <v>22.653812525056</v>
      </c>
      <c r="AZ24" s="2">
        <v>23.3288215281352</v>
      </c>
      <c r="BA24" s="2">
        <v>24.554338330138</v>
      </c>
      <c r="BB24" s="2">
        <v>26.048097048918</v>
      </c>
      <c r="BC24" s="2">
        <v>29.0174615452067</v>
      </c>
      <c r="BD24" s="2">
        <v>29.2368361941319</v>
      </c>
      <c r="BE24" s="2">
        <v>31.9203247435746</v>
      </c>
      <c r="BF24" s="2">
        <v>33.981702247293</v>
      </c>
      <c r="BG24" s="2">
        <v>35.2857650767655</v>
      </c>
      <c r="BH24" s="2">
        <v>34.5472947146103</v>
      </c>
      <c r="BI24" s="2">
        <v>36.5580475917076</v>
      </c>
      <c r="BJ24" s="2">
        <v>38.2674246620643</v>
      </c>
      <c r="BK24" s="2">
        <v>40.1777189369148</v>
      </c>
    </row>
    <row r="25" ht="15.75" customHeight="1" spans="1:63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 t="s">
        <v>64</v>
      </c>
      <c r="AG25" s="2" t="s">
        <v>64</v>
      </c>
      <c r="AH25" s="2" t="s">
        <v>64</v>
      </c>
      <c r="AI25" s="2">
        <v>18.225</v>
      </c>
      <c r="AJ25" s="2">
        <v>19.3</v>
      </c>
      <c r="AK25" s="2">
        <v>59.4316666666667</v>
      </c>
      <c r="AL25" s="2">
        <v>36.3858333333333</v>
      </c>
      <c r="AM25" s="2">
        <v>22.14</v>
      </c>
      <c r="AN25" s="2">
        <v>26.3583333333333</v>
      </c>
      <c r="AO25" s="2">
        <v>23.7425</v>
      </c>
      <c r="AP25" s="2">
        <v>16.9283333333333</v>
      </c>
      <c r="AQ25" s="2">
        <v>12.795</v>
      </c>
      <c r="AR25" s="2">
        <v>8.21083333333334</v>
      </c>
      <c r="AS25" s="2">
        <v>7.0225</v>
      </c>
      <c r="AT25" s="2">
        <v>7.43833333333333</v>
      </c>
      <c r="AU25" s="2">
        <v>9.695</v>
      </c>
      <c r="AV25" s="2">
        <v>7.51183478062322</v>
      </c>
      <c r="AW25" s="2">
        <v>7.56083333333333</v>
      </c>
      <c r="AX25" s="2">
        <v>8.70576785663225</v>
      </c>
      <c r="AY25" s="2">
        <v>7.065</v>
      </c>
      <c r="AZ25" s="2">
        <v>5.28083333333333</v>
      </c>
      <c r="BA25" s="2">
        <v>4.91083333333333</v>
      </c>
      <c r="BB25" s="2">
        <v>4.68083333333333</v>
      </c>
      <c r="BC25" s="2">
        <v>4.27083333333333</v>
      </c>
      <c r="BD25" s="2">
        <v>3.55166666666667</v>
      </c>
      <c r="BE25" s="2">
        <v>3.43916666666667</v>
      </c>
      <c r="BF25" s="2">
        <v>4.75416666666667</v>
      </c>
      <c r="BG25" s="2">
        <v>7.3325</v>
      </c>
      <c r="BH25" s="2">
        <v>8.04</v>
      </c>
      <c r="BI25" s="2">
        <v>8.42916666666667</v>
      </c>
      <c r="BJ25" s="2">
        <v>6.34166666666667</v>
      </c>
      <c r="BK25" s="2">
        <v>4.89166666666667</v>
      </c>
    </row>
    <row r="26" ht="15.75" customHeight="1" spans="1:63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>
        <v>9.94</v>
      </c>
      <c r="S26" s="2">
        <v>10.0666666666667</v>
      </c>
      <c r="T26" s="2">
        <v>10.9716666666667</v>
      </c>
      <c r="U26" s="2">
        <v>15.5691666666667</v>
      </c>
      <c r="V26" s="2">
        <v>22.4158333333333</v>
      </c>
      <c r="W26" s="2">
        <v>28.1016666666667</v>
      </c>
      <c r="X26" s="2">
        <v>41.0525</v>
      </c>
      <c r="Y26" s="2">
        <v>59.9075</v>
      </c>
      <c r="Z26" s="2">
        <v>51.3566666666667</v>
      </c>
      <c r="AA26" s="2">
        <v>57.7441666666667</v>
      </c>
      <c r="AB26" s="2">
        <v>78.4333333333333</v>
      </c>
      <c r="AC26" s="2">
        <v>94.9591666666666</v>
      </c>
      <c r="AD26" s="2">
        <v>55.2241666666667</v>
      </c>
      <c r="AE26" s="2">
        <v>33.3716666666667</v>
      </c>
      <c r="AF26" s="2">
        <v>30.4041666666667</v>
      </c>
      <c r="AG26" s="2">
        <v>17.965</v>
      </c>
      <c r="AH26" s="2">
        <v>15.8816666666667</v>
      </c>
      <c r="AI26" s="2">
        <v>16.6858333333333</v>
      </c>
      <c r="AJ26" s="2">
        <v>15.0291666666667</v>
      </c>
      <c r="AK26" s="2">
        <v>39.8225</v>
      </c>
      <c r="AL26" s="2">
        <v>26.4041666666667</v>
      </c>
      <c r="AM26" s="2">
        <v>16.3633333333333</v>
      </c>
      <c r="AN26" s="2">
        <v>15.4541666666667</v>
      </c>
      <c r="AO26" s="2">
        <v>11.6016666666667</v>
      </c>
      <c r="AP26" s="2">
        <v>8.25666666666667</v>
      </c>
      <c r="AQ26" s="2">
        <v>6.23416666666667</v>
      </c>
      <c r="AR26" s="2">
        <v>3.7575</v>
      </c>
      <c r="AS26" s="2">
        <v>3.08583333333333</v>
      </c>
      <c r="AT26" s="2">
        <v>2.695</v>
      </c>
      <c r="AU26" s="2">
        <v>3.45666666666667</v>
      </c>
      <c r="AV26" s="2">
        <v>3.29666666666667</v>
      </c>
      <c r="AW26" s="2">
        <v>3.205</v>
      </c>
      <c r="AX26" s="2">
        <v>3.0425</v>
      </c>
      <c r="AY26" s="2">
        <v>2.01083333333333</v>
      </c>
      <c r="AZ26" s="2">
        <v>1.2125</v>
      </c>
      <c r="BA26" s="2">
        <v>0.955833333333333</v>
      </c>
      <c r="BB26" s="2">
        <v>1.08166666666667</v>
      </c>
      <c r="BC26" s="2">
        <v>1.33166666666667</v>
      </c>
      <c r="BD26" s="2">
        <v>0.84</v>
      </c>
      <c r="BE26" s="2">
        <v>0.589166666666667</v>
      </c>
      <c r="BF26" s="2">
        <v>1.2875</v>
      </c>
      <c r="BG26" s="2">
        <v>2.69583333333333</v>
      </c>
      <c r="BH26" s="2">
        <v>3.27083333333333</v>
      </c>
      <c r="BI26" s="2">
        <v>3.52666666666667</v>
      </c>
      <c r="BJ26" s="2">
        <v>1.46333333333333</v>
      </c>
      <c r="BK26" s="2">
        <v>0.645</v>
      </c>
    </row>
    <row r="27" ht="15.75" customHeight="1" spans="1:63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ht="15.75" customHeight="1" spans="1:63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ht="15.75" customHeight="1" spans="1:63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9.5</v>
      </c>
      <c r="W29" s="2">
        <v>8.5</v>
      </c>
      <c r="X29" s="2">
        <v>-0.5</v>
      </c>
      <c r="Y29" s="2">
        <v>-3.5</v>
      </c>
      <c r="Z29" s="2">
        <v>3.4</v>
      </c>
      <c r="AA29" s="2">
        <v>2.2</v>
      </c>
      <c r="AB29" s="2">
        <v>-3.1</v>
      </c>
      <c r="AC29" s="2">
        <v>1.7</v>
      </c>
      <c r="AD29" s="2">
        <v>1.3</v>
      </c>
      <c r="AE29" s="2">
        <v>4.1</v>
      </c>
      <c r="AF29" s="2">
        <v>5.2</v>
      </c>
      <c r="AG29" s="2">
        <v>4.2</v>
      </c>
      <c r="AH29" s="2">
        <v>3.5</v>
      </c>
      <c r="AI29" s="2">
        <v>2.7</v>
      </c>
      <c r="AJ29" s="2">
        <v>4.9</v>
      </c>
      <c r="AK29" s="2">
        <v>-6.3</v>
      </c>
      <c r="AL29" s="2">
        <v>6.8</v>
      </c>
      <c r="AM29" s="2">
        <v>6.8</v>
      </c>
      <c r="AN29" s="2">
        <v>5.2</v>
      </c>
      <c r="AO29" s="2">
        <v>2.8</v>
      </c>
      <c r="AP29" s="2">
        <v>4.9</v>
      </c>
      <c r="AQ29" s="2">
        <v>-0.4</v>
      </c>
      <c r="AR29" s="2">
        <v>0</v>
      </c>
      <c r="AS29" s="2">
        <v>1.4</v>
      </c>
      <c r="AT29" s="2">
        <v>3.9</v>
      </c>
      <c r="AU29" s="2">
        <v>2.3</v>
      </c>
      <c r="AV29" s="2">
        <v>4.5</v>
      </c>
      <c r="AW29" s="2">
        <v>2.3</v>
      </c>
      <c r="AX29" s="2">
        <v>1.1</v>
      </c>
      <c r="AY29" s="2">
        <v>-5.3</v>
      </c>
      <c r="AZ29" s="2">
        <v>5.1</v>
      </c>
      <c r="BA29" s="2">
        <v>3.7</v>
      </c>
      <c r="BB29" s="2">
        <v>3.6</v>
      </c>
      <c r="BC29" s="2">
        <v>1.4</v>
      </c>
      <c r="BD29" s="2">
        <v>2.8</v>
      </c>
      <c r="BE29" s="2">
        <v>3.3</v>
      </c>
      <c r="BF29" s="2">
        <v>2.6</v>
      </c>
      <c r="BG29" s="2">
        <v>2.1</v>
      </c>
      <c r="BH29" s="2">
        <v>2.2</v>
      </c>
      <c r="BI29" s="2">
        <v>-0.2</v>
      </c>
      <c r="BJ29" s="2">
        <v>-8.2</v>
      </c>
      <c r="BK29" s="2">
        <v>4.8</v>
      </c>
    </row>
    <row r="30" ht="15.75" customHeight="1" spans="1:63">
      <c r="A30" s="5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2</v>
      </c>
      <c r="AE30" s="6">
        <v>2</v>
      </c>
      <c r="AF30" s="6">
        <v>2</v>
      </c>
      <c r="AG30" s="6">
        <v>2</v>
      </c>
      <c r="AH30" s="6">
        <v>2</v>
      </c>
      <c r="AI30" s="6">
        <v>2</v>
      </c>
      <c r="AJ30" s="6">
        <v>4</v>
      </c>
      <c r="AK30" s="6">
        <v>4</v>
      </c>
      <c r="AL30" s="6">
        <v>4</v>
      </c>
      <c r="AM30" s="6">
        <v>6</v>
      </c>
      <c r="AN30" s="6">
        <v>6</v>
      </c>
      <c r="AO30" s="6">
        <v>6</v>
      </c>
      <c r="AP30" s="6">
        <v>8</v>
      </c>
      <c r="AQ30" s="6">
        <v>8</v>
      </c>
      <c r="AR30" s="6">
        <v>8</v>
      </c>
      <c r="AS30" s="6">
        <v>8</v>
      </c>
      <c r="AT30" s="6">
        <v>8</v>
      </c>
      <c r="AU30" s="6">
        <v>8</v>
      </c>
      <c r="AV30" s="6">
        <v>8</v>
      </c>
      <c r="AW30" s="6">
        <v>8</v>
      </c>
      <c r="AX30" s="6">
        <v>8</v>
      </c>
      <c r="AY30" s="6">
        <v>8</v>
      </c>
      <c r="AZ30" s="6">
        <v>8</v>
      </c>
      <c r="BA30" s="6">
        <v>8</v>
      </c>
      <c r="BB30" s="6">
        <v>8</v>
      </c>
      <c r="BC30" s="6">
        <v>8</v>
      </c>
      <c r="BD30" s="6">
        <v>8</v>
      </c>
      <c r="BE30" s="6">
        <v>8</v>
      </c>
      <c r="BF30" s="6">
        <v>8</v>
      </c>
      <c r="BG30" s="6">
        <v>8</v>
      </c>
      <c r="BH30" s="6">
        <v>8</v>
      </c>
      <c r="BI30" s="6">
        <v>8</v>
      </c>
      <c r="BJ30" s="6">
        <v>8</v>
      </c>
      <c r="BK30" s="6">
        <v>8</v>
      </c>
    </row>
    <row r="31" ht="15.75" customHeight="1" spans="1:63">
      <c r="A31" s="5" t="s">
        <v>93</v>
      </c>
      <c r="B31" s="6">
        <v>-6</v>
      </c>
      <c r="C31" s="6">
        <v>-6</v>
      </c>
      <c r="D31" s="6">
        <v>-6</v>
      </c>
      <c r="E31" s="6">
        <v>-6</v>
      </c>
      <c r="F31" s="6">
        <v>-6</v>
      </c>
      <c r="G31" s="6">
        <v>-6</v>
      </c>
      <c r="H31" s="6">
        <v>-6</v>
      </c>
      <c r="I31" s="6">
        <v>-6</v>
      </c>
      <c r="J31" s="6">
        <v>-6</v>
      </c>
      <c r="K31" s="6">
        <v>-6</v>
      </c>
      <c r="L31" s="6">
        <v>-6</v>
      </c>
      <c r="M31" s="6">
        <v>-6</v>
      </c>
      <c r="N31" s="6">
        <v>-6</v>
      </c>
      <c r="O31" s="6">
        <v>-6</v>
      </c>
      <c r="P31" s="6">
        <v>-6</v>
      </c>
      <c r="Q31" s="6">
        <v>-6</v>
      </c>
      <c r="R31" s="6">
        <v>-6</v>
      </c>
      <c r="S31" s="6">
        <v>-3</v>
      </c>
      <c r="T31" s="6">
        <v>-3</v>
      </c>
      <c r="U31" s="6">
        <v>-3</v>
      </c>
      <c r="V31" s="6">
        <v>-3</v>
      </c>
      <c r="W31" s="6">
        <v>-3</v>
      </c>
      <c r="X31" s="6">
        <v>-3</v>
      </c>
      <c r="Y31" s="6">
        <v>-3</v>
      </c>
      <c r="Z31" s="6">
        <v>-3</v>
      </c>
      <c r="AA31" s="6">
        <v>-3</v>
      </c>
      <c r="AB31" s="6">
        <v>-3</v>
      </c>
      <c r="AC31" s="6">
        <v>-3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4</v>
      </c>
      <c r="AK31" s="6">
        <v>4</v>
      </c>
      <c r="AL31" s="6">
        <v>4</v>
      </c>
      <c r="AM31" s="6">
        <v>6</v>
      </c>
      <c r="AN31" s="6">
        <v>6</v>
      </c>
      <c r="AO31" s="6">
        <v>6</v>
      </c>
      <c r="AP31" s="6">
        <v>8</v>
      </c>
      <c r="AQ31" s="6">
        <v>8</v>
      </c>
      <c r="AR31" s="6">
        <v>8</v>
      </c>
      <c r="AS31" s="6">
        <v>8</v>
      </c>
      <c r="AT31" s="6">
        <v>8</v>
      </c>
      <c r="AU31" s="6">
        <v>8</v>
      </c>
      <c r="AV31" s="6">
        <v>8</v>
      </c>
      <c r="AW31" s="6">
        <v>8</v>
      </c>
      <c r="AX31" s="6">
        <v>8</v>
      </c>
      <c r="AY31" s="6">
        <v>8</v>
      </c>
      <c r="AZ31" s="6">
        <v>8</v>
      </c>
      <c r="BA31" s="6">
        <v>8</v>
      </c>
      <c r="BB31" s="6">
        <v>8</v>
      </c>
      <c r="BC31" s="6">
        <v>8</v>
      </c>
      <c r="BD31" s="6">
        <v>8</v>
      </c>
      <c r="BE31" s="6">
        <v>8</v>
      </c>
      <c r="BF31" s="6">
        <v>8</v>
      </c>
      <c r="BG31" s="6">
        <v>8</v>
      </c>
      <c r="BH31" s="6">
        <v>8</v>
      </c>
      <c r="BI31" s="6">
        <v>8</v>
      </c>
      <c r="BJ31" s="6">
        <v>8</v>
      </c>
      <c r="BK31" s="6">
        <v>8</v>
      </c>
    </row>
    <row r="32" ht="15.75" customHeight="1" spans="1:63">
      <c r="A32" s="5" t="s">
        <v>94</v>
      </c>
      <c r="B32" s="6">
        <v>30</v>
      </c>
      <c r="C32" s="6">
        <v>31</v>
      </c>
      <c r="D32" s="6">
        <v>32</v>
      </c>
      <c r="E32" s="6">
        <v>33</v>
      </c>
      <c r="F32" s="6">
        <v>34</v>
      </c>
      <c r="G32" s="6">
        <v>35</v>
      </c>
      <c r="H32" s="6">
        <v>36</v>
      </c>
      <c r="I32" s="6">
        <v>37</v>
      </c>
      <c r="J32" s="6">
        <v>38</v>
      </c>
      <c r="K32" s="6">
        <v>39</v>
      </c>
      <c r="L32" s="6">
        <v>40</v>
      </c>
      <c r="M32" s="6">
        <v>41</v>
      </c>
      <c r="N32" s="6">
        <v>42</v>
      </c>
      <c r="O32" s="6">
        <v>43</v>
      </c>
      <c r="P32" s="6">
        <v>44</v>
      </c>
      <c r="Q32" s="6">
        <v>45</v>
      </c>
      <c r="R32" s="6">
        <v>46</v>
      </c>
      <c r="S32" s="6">
        <v>0</v>
      </c>
      <c r="T32" s="6">
        <v>1</v>
      </c>
      <c r="U32" s="6">
        <v>2</v>
      </c>
      <c r="V32" s="6">
        <v>3</v>
      </c>
      <c r="W32" s="6">
        <v>4</v>
      </c>
      <c r="X32" s="6">
        <v>5</v>
      </c>
      <c r="Y32" s="6">
        <v>6</v>
      </c>
      <c r="Z32" s="6">
        <v>7</v>
      </c>
      <c r="AA32" s="6">
        <v>8</v>
      </c>
      <c r="AB32" s="6">
        <v>9</v>
      </c>
      <c r="AC32" s="6">
        <v>10</v>
      </c>
      <c r="AD32" s="6">
        <v>0</v>
      </c>
      <c r="AE32" s="6">
        <v>1</v>
      </c>
      <c r="AF32" s="6">
        <v>2</v>
      </c>
      <c r="AG32" s="6">
        <v>3</v>
      </c>
      <c r="AH32" s="6">
        <v>4</v>
      </c>
      <c r="AI32" s="6">
        <v>5</v>
      </c>
      <c r="AJ32" s="6">
        <v>0</v>
      </c>
      <c r="AK32" s="6">
        <v>0</v>
      </c>
      <c r="AL32" s="6">
        <v>0</v>
      </c>
      <c r="AM32" s="6">
        <v>0</v>
      </c>
      <c r="AN32" s="6">
        <v>1</v>
      </c>
      <c r="AO32" s="6">
        <v>2</v>
      </c>
      <c r="AP32" s="6">
        <v>3</v>
      </c>
      <c r="AQ32" s="6">
        <v>4</v>
      </c>
      <c r="AR32" s="6">
        <v>5</v>
      </c>
      <c r="AS32" s="6">
        <v>6</v>
      </c>
      <c r="AT32" s="6">
        <v>7</v>
      </c>
      <c r="AU32" s="6">
        <v>8</v>
      </c>
      <c r="AV32" s="6">
        <v>9</v>
      </c>
      <c r="AW32" s="6">
        <v>10</v>
      </c>
      <c r="AX32" s="6">
        <v>11</v>
      </c>
      <c r="AY32" s="6">
        <v>12</v>
      </c>
      <c r="AZ32" s="6">
        <v>13</v>
      </c>
      <c r="BA32" s="6">
        <v>14</v>
      </c>
      <c r="BB32" s="6">
        <v>15</v>
      </c>
      <c r="BC32" s="6">
        <v>16</v>
      </c>
      <c r="BD32" s="6">
        <v>17</v>
      </c>
      <c r="BE32" s="6">
        <v>18</v>
      </c>
      <c r="BF32" s="6">
        <v>19</v>
      </c>
      <c r="BG32" s="6">
        <v>20</v>
      </c>
      <c r="BH32" s="6">
        <v>21</v>
      </c>
      <c r="BI32" s="6">
        <v>22</v>
      </c>
      <c r="BJ32" s="6">
        <v>23</v>
      </c>
      <c r="BK32" s="6">
        <v>24</v>
      </c>
    </row>
    <row r="33" ht="15.75" customHeight="1" spans="1:63">
      <c r="A33" s="5" t="s">
        <v>95</v>
      </c>
      <c r="B33" s="6">
        <v>3</v>
      </c>
      <c r="C33" s="6">
        <v>3</v>
      </c>
      <c r="D33" s="6">
        <v>3</v>
      </c>
      <c r="E33" s="6">
        <v>3</v>
      </c>
      <c r="F33" s="6">
        <v>3</v>
      </c>
      <c r="G33" s="6">
        <v>3</v>
      </c>
      <c r="H33" s="6">
        <v>3</v>
      </c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3</v>
      </c>
      <c r="O33" s="6">
        <v>3</v>
      </c>
      <c r="P33" s="6">
        <v>3</v>
      </c>
      <c r="Q33" s="6">
        <v>3</v>
      </c>
      <c r="R33" s="6">
        <v>3</v>
      </c>
      <c r="S33" s="6">
        <v>3</v>
      </c>
      <c r="T33" s="6">
        <v>3</v>
      </c>
      <c r="U33" s="6">
        <v>3</v>
      </c>
      <c r="V33" s="6">
        <v>3</v>
      </c>
      <c r="W33" s="6">
        <v>3</v>
      </c>
      <c r="X33" s="6">
        <v>3</v>
      </c>
      <c r="Y33" s="6">
        <v>3</v>
      </c>
      <c r="Z33" s="6">
        <v>3</v>
      </c>
      <c r="AA33" s="6">
        <v>3</v>
      </c>
      <c r="AB33" s="6">
        <v>3</v>
      </c>
      <c r="AC33" s="6">
        <v>3</v>
      </c>
      <c r="AD33" s="6">
        <v>4</v>
      </c>
      <c r="AE33" s="6">
        <v>4</v>
      </c>
      <c r="AF33" s="6">
        <v>4</v>
      </c>
      <c r="AG33" s="6">
        <v>4</v>
      </c>
      <c r="AH33" s="6">
        <v>4</v>
      </c>
      <c r="AI33" s="6">
        <v>4</v>
      </c>
      <c r="AJ33" s="6">
        <v>4</v>
      </c>
      <c r="AK33" s="6">
        <v>4</v>
      </c>
      <c r="AL33" s="6">
        <v>4</v>
      </c>
      <c r="AM33" s="6">
        <v>5</v>
      </c>
      <c r="AN33" s="6">
        <v>5</v>
      </c>
      <c r="AO33" s="6">
        <v>6</v>
      </c>
      <c r="AP33" s="6">
        <v>6</v>
      </c>
      <c r="AQ33" s="6">
        <v>6</v>
      </c>
      <c r="AR33" s="6">
        <v>6</v>
      </c>
      <c r="AS33" s="6">
        <v>6</v>
      </c>
      <c r="AT33" s="6">
        <v>6</v>
      </c>
      <c r="AU33" s="6">
        <v>6</v>
      </c>
      <c r="AV33" s="6">
        <v>6</v>
      </c>
      <c r="AW33" s="6">
        <v>6</v>
      </c>
      <c r="AX33" s="6">
        <v>6</v>
      </c>
      <c r="AY33" s="6">
        <v>6</v>
      </c>
      <c r="AZ33" s="6">
        <v>6</v>
      </c>
      <c r="BA33" s="6">
        <v>6</v>
      </c>
      <c r="BB33" s="6">
        <v>6</v>
      </c>
      <c r="BC33" s="6">
        <v>6</v>
      </c>
      <c r="BD33" s="6">
        <v>6</v>
      </c>
      <c r="BE33" s="6">
        <v>6</v>
      </c>
      <c r="BF33" s="6">
        <v>6</v>
      </c>
      <c r="BG33" s="6">
        <v>6</v>
      </c>
      <c r="BH33" s="6">
        <v>6</v>
      </c>
      <c r="BI33" s="6">
        <v>6</v>
      </c>
      <c r="BJ33" s="6">
        <v>6</v>
      </c>
      <c r="BK33" s="6">
        <v>6</v>
      </c>
    </row>
    <row r="34" ht="15.75" customHeight="1" spans="1:63">
      <c r="A34" s="5" t="s">
        <v>96</v>
      </c>
      <c r="B34" s="6">
        <v>3</v>
      </c>
      <c r="C34" s="6">
        <v>3</v>
      </c>
      <c r="D34" s="6">
        <v>3</v>
      </c>
      <c r="E34" s="6">
        <v>3</v>
      </c>
      <c r="F34" s="6">
        <v>3</v>
      </c>
      <c r="G34" s="6">
        <v>3</v>
      </c>
      <c r="H34" s="6">
        <v>3</v>
      </c>
      <c r="I34" s="6">
        <v>3</v>
      </c>
      <c r="J34" s="6">
        <v>3</v>
      </c>
      <c r="K34" s="6">
        <v>3</v>
      </c>
      <c r="L34" s="6">
        <v>3</v>
      </c>
      <c r="M34" s="6">
        <v>3</v>
      </c>
      <c r="N34" s="6">
        <v>3</v>
      </c>
      <c r="O34" s="6">
        <v>3</v>
      </c>
      <c r="P34" s="6">
        <v>3</v>
      </c>
      <c r="Q34" s="6">
        <v>3</v>
      </c>
      <c r="R34" s="6">
        <v>3</v>
      </c>
      <c r="S34" s="6">
        <v>3</v>
      </c>
      <c r="T34" s="6">
        <v>3</v>
      </c>
      <c r="U34" s="6">
        <v>3</v>
      </c>
      <c r="V34" s="6">
        <v>3</v>
      </c>
      <c r="W34" s="6">
        <v>3</v>
      </c>
      <c r="X34" s="6">
        <v>3</v>
      </c>
      <c r="Y34" s="6">
        <v>3</v>
      </c>
      <c r="Z34" s="6">
        <v>3</v>
      </c>
      <c r="AA34" s="6">
        <v>3</v>
      </c>
      <c r="AB34" s="6">
        <v>3</v>
      </c>
      <c r="AC34" s="6">
        <v>3</v>
      </c>
      <c r="AD34" s="6">
        <v>3</v>
      </c>
      <c r="AE34" s="6">
        <v>3</v>
      </c>
      <c r="AF34" s="6">
        <v>3</v>
      </c>
      <c r="AG34" s="6">
        <v>3</v>
      </c>
      <c r="AH34" s="6">
        <v>3</v>
      </c>
      <c r="AI34" s="6">
        <v>3</v>
      </c>
      <c r="AJ34" s="6">
        <v>7</v>
      </c>
      <c r="AK34" s="6">
        <v>7</v>
      </c>
      <c r="AL34" s="6">
        <v>7</v>
      </c>
      <c r="AM34" s="6">
        <v>7</v>
      </c>
      <c r="AN34" s="6">
        <v>7</v>
      </c>
      <c r="AO34" s="6">
        <v>7</v>
      </c>
      <c r="AP34" s="6">
        <v>8</v>
      </c>
      <c r="AQ34" s="6">
        <v>8</v>
      </c>
      <c r="AR34" s="6">
        <v>8</v>
      </c>
      <c r="AS34" s="6">
        <v>8</v>
      </c>
      <c r="AT34" s="6">
        <v>8</v>
      </c>
      <c r="AU34" s="6">
        <v>8</v>
      </c>
      <c r="AV34" s="6">
        <v>8</v>
      </c>
      <c r="AW34" s="6">
        <v>8</v>
      </c>
      <c r="AX34" s="6">
        <v>8</v>
      </c>
      <c r="AY34" s="6">
        <v>8</v>
      </c>
      <c r="AZ34" s="6">
        <v>8</v>
      </c>
      <c r="BA34" s="6">
        <v>8</v>
      </c>
      <c r="BB34" s="6">
        <v>8</v>
      </c>
      <c r="BC34" s="6">
        <v>8</v>
      </c>
      <c r="BD34" s="6">
        <v>8</v>
      </c>
      <c r="BE34" s="6">
        <v>8</v>
      </c>
      <c r="BF34" s="6">
        <v>8</v>
      </c>
      <c r="BG34" s="6">
        <v>8</v>
      </c>
      <c r="BH34" s="6">
        <v>8</v>
      </c>
      <c r="BI34" s="6">
        <v>8</v>
      </c>
      <c r="BJ34" s="6">
        <v>8</v>
      </c>
      <c r="BK34" s="6">
        <v>8</v>
      </c>
    </row>
    <row r="35" ht="15.75" customHeight="1" spans="1:63">
      <c r="A35" s="5" t="s">
        <v>97</v>
      </c>
      <c r="AK35" s="6">
        <v>10</v>
      </c>
      <c r="AL35" s="6">
        <v>10</v>
      </c>
      <c r="AM35" s="6">
        <v>9</v>
      </c>
      <c r="AN35" s="6">
        <v>9</v>
      </c>
      <c r="AO35" s="6">
        <v>10</v>
      </c>
      <c r="AP35" s="6">
        <v>7</v>
      </c>
      <c r="AQ35" s="6">
        <v>5</v>
      </c>
      <c r="AR35" s="6">
        <v>5</v>
      </c>
      <c r="AS35" s="6">
        <v>5</v>
      </c>
      <c r="AT35" s="6">
        <v>5</v>
      </c>
      <c r="AU35" s="6">
        <v>5</v>
      </c>
      <c r="AV35" s="6">
        <v>5</v>
      </c>
      <c r="AW35" s="6">
        <v>3</v>
      </c>
      <c r="AX35" s="6">
        <v>4</v>
      </c>
      <c r="AY35" s="6">
        <v>4</v>
      </c>
      <c r="AZ35" s="6">
        <v>4</v>
      </c>
      <c r="BA35" s="6">
        <v>5</v>
      </c>
      <c r="BB35" s="6">
        <v>5</v>
      </c>
      <c r="BC35" s="6">
        <v>5</v>
      </c>
      <c r="BD35" s="6">
        <v>5</v>
      </c>
      <c r="BE35" s="6">
        <v>5</v>
      </c>
      <c r="BF35" s="6">
        <v>5</v>
      </c>
      <c r="BG35" s="6">
        <v>5</v>
      </c>
      <c r="BH35" s="6">
        <v>5</v>
      </c>
      <c r="BI35" s="6">
        <v>5</v>
      </c>
      <c r="BJ35" s="6">
        <v>5</v>
      </c>
      <c r="BK35" s="6">
        <v>5</v>
      </c>
    </row>
    <row r="36" ht="15.75" customHeight="1" spans="1:63">
      <c r="A36" s="5" t="s">
        <v>98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</row>
    <row r="37" ht="15.75" customHeight="1" spans="1:63">
      <c r="A37" s="5" t="s">
        <v>99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0</v>
      </c>
      <c r="AQ37" s="6">
        <v>0</v>
      </c>
      <c r="AR37" s="6">
        <v>1</v>
      </c>
      <c r="AS37" s="6">
        <v>1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</row>
    <row r="38" ht="15.75" customHeight="1" spans="1:63">
      <c r="A38" s="6" t="s">
        <v>100</v>
      </c>
      <c r="B38" s="6">
        <v>47</v>
      </c>
      <c r="C38" s="6">
        <v>47</v>
      </c>
      <c r="D38" s="6">
        <v>47</v>
      </c>
      <c r="E38" s="6">
        <v>47</v>
      </c>
      <c r="F38" s="6">
        <v>47</v>
      </c>
      <c r="G38" s="6">
        <v>47</v>
      </c>
      <c r="H38" s="6">
        <v>47</v>
      </c>
      <c r="I38" s="6">
        <v>47</v>
      </c>
      <c r="J38" s="6">
        <v>47</v>
      </c>
      <c r="K38" s="6">
        <v>47</v>
      </c>
      <c r="L38" s="6">
        <v>47</v>
      </c>
      <c r="M38" s="6">
        <v>47</v>
      </c>
      <c r="N38" s="6">
        <v>47</v>
      </c>
      <c r="O38" s="6">
        <v>47</v>
      </c>
      <c r="P38" s="6">
        <v>47</v>
      </c>
      <c r="Q38" s="6">
        <v>47</v>
      </c>
      <c r="R38" s="6">
        <v>47</v>
      </c>
      <c r="S38" s="6">
        <v>47</v>
      </c>
      <c r="T38" s="6">
        <v>11</v>
      </c>
      <c r="U38" s="6">
        <v>11</v>
      </c>
      <c r="V38" s="6">
        <v>11</v>
      </c>
      <c r="W38" s="6">
        <v>11</v>
      </c>
      <c r="X38" s="6">
        <v>11</v>
      </c>
      <c r="Y38" s="6">
        <v>11</v>
      </c>
      <c r="Z38" s="6">
        <v>11</v>
      </c>
      <c r="AA38" s="6">
        <v>11</v>
      </c>
      <c r="AB38" s="6">
        <v>11</v>
      </c>
      <c r="AC38" s="6">
        <v>11</v>
      </c>
      <c r="AD38" s="6">
        <v>11</v>
      </c>
      <c r="AE38" s="6">
        <v>6</v>
      </c>
      <c r="AF38" s="6">
        <v>6</v>
      </c>
      <c r="AG38" s="6">
        <v>6</v>
      </c>
      <c r="AH38" s="6">
        <v>6</v>
      </c>
      <c r="AI38" s="6">
        <v>6</v>
      </c>
      <c r="AJ38" s="6">
        <v>6</v>
      </c>
      <c r="AK38" s="6">
        <v>3</v>
      </c>
      <c r="AL38" s="6">
        <v>3</v>
      </c>
      <c r="AM38" s="6">
        <v>3</v>
      </c>
      <c r="AN38" s="6">
        <v>1</v>
      </c>
      <c r="AO38" s="6">
        <v>2</v>
      </c>
      <c r="AP38" s="6">
        <v>18</v>
      </c>
      <c r="AQ38" s="6">
        <v>18</v>
      </c>
      <c r="AR38" s="6">
        <v>18</v>
      </c>
      <c r="AS38" s="6">
        <v>18</v>
      </c>
      <c r="AT38" s="6">
        <v>18</v>
      </c>
      <c r="AU38" s="6">
        <v>18</v>
      </c>
      <c r="AV38" s="6">
        <v>18</v>
      </c>
      <c r="AW38" s="6">
        <v>18</v>
      </c>
      <c r="AX38" s="6">
        <v>18</v>
      </c>
      <c r="AY38" s="6">
        <v>18</v>
      </c>
      <c r="AZ38" s="6">
        <v>18</v>
      </c>
      <c r="BA38" s="6">
        <v>18</v>
      </c>
      <c r="BB38" s="6">
        <v>18</v>
      </c>
      <c r="BC38" s="6">
        <v>18</v>
      </c>
      <c r="BD38" s="6">
        <v>18</v>
      </c>
      <c r="BE38" s="6">
        <v>18</v>
      </c>
      <c r="BF38" s="6">
        <v>18</v>
      </c>
      <c r="BG38" s="6">
        <v>18</v>
      </c>
      <c r="BH38" s="6">
        <v>18</v>
      </c>
      <c r="BI38" s="6">
        <v>18</v>
      </c>
      <c r="BJ38" s="6">
        <v>18</v>
      </c>
      <c r="BK38" s="6">
        <v>18</v>
      </c>
    </row>
    <row r="39" ht="15.75" customHeight="1" spans="1:63">
      <c r="A39" s="3" t="s">
        <v>101</v>
      </c>
      <c r="L39" s="7">
        <v>80</v>
      </c>
      <c r="M39" s="7">
        <v>80</v>
      </c>
      <c r="N39" s="7">
        <v>79.99985</v>
      </c>
      <c r="O39" s="7">
        <v>80.00031</v>
      </c>
      <c r="P39" s="7">
        <v>80.0002</v>
      </c>
      <c r="Q39" s="7">
        <v>80</v>
      </c>
      <c r="R39" s="7">
        <v>64.82625</v>
      </c>
      <c r="S39" s="7">
        <v>44.30097</v>
      </c>
      <c r="T39" s="7">
        <v>43.92268</v>
      </c>
      <c r="U39" s="7">
        <v>43.8493</v>
      </c>
      <c r="V39" s="7">
        <v>43.57107</v>
      </c>
      <c r="W39" s="7">
        <v>40.79202</v>
      </c>
      <c r="X39" s="7">
        <v>17.72996</v>
      </c>
      <c r="Y39" s="7">
        <v>8.32684</v>
      </c>
      <c r="Z39" s="7">
        <v>5.958496</v>
      </c>
      <c r="AA39" s="7">
        <v>3.892996</v>
      </c>
      <c r="AB39" s="7">
        <v>1.634594</v>
      </c>
      <c r="AC39" s="7">
        <v>0.725593</v>
      </c>
      <c r="AD39" s="7">
        <v>0.439927</v>
      </c>
      <c r="AE39" s="7">
        <v>0.406261</v>
      </c>
      <c r="AF39" s="7">
        <v>0.355543</v>
      </c>
      <c r="AG39" s="7">
        <v>0.331298</v>
      </c>
      <c r="AH39" s="7">
        <v>0.323112</v>
      </c>
      <c r="AI39" s="7">
        <v>0.320964</v>
      </c>
      <c r="AJ39" s="7">
        <v>0.296286</v>
      </c>
      <c r="AK39" s="7">
        <v>0.155777</v>
      </c>
      <c r="AL39" s="7">
        <v>0.131588</v>
      </c>
      <c r="AM39" s="7">
        <v>0.126287</v>
      </c>
      <c r="AN39" s="7">
        <v>0.109457</v>
      </c>
      <c r="AO39" s="7">
        <v>0.104598</v>
      </c>
      <c r="AP39" s="7">
        <v>0.105758</v>
      </c>
      <c r="AQ39" s="7">
        <v>0.10704</v>
      </c>
      <c r="AR39" s="7">
        <v>0.103563</v>
      </c>
      <c r="AS39" s="7">
        <v>0.092687</v>
      </c>
      <c r="AT39" s="7">
        <v>0.088606</v>
      </c>
      <c r="AU39" s="7">
        <v>0.091761</v>
      </c>
      <c r="AV39" s="7">
        <v>0.09175</v>
      </c>
      <c r="AW39" s="7">
        <v>0.091506</v>
      </c>
      <c r="AX39" s="7">
        <v>0.08985</v>
      </c>
      <c r="AY39" s="7">
        <v>0.074</v>
      </c>
      <c r="AZ39" s="7">
        <v>0.079139</v>
      </c>
      <c r="BA39" s="7">
        <v>0.080494</v>
      </c>
      <c r="BB39" s="7">
        <v>0.075933</v>
      </c>
      <c r="BC39" s="7">
        <v>0.078296</v>
      </c>
      <c r="BD39" s="7">
        <v>0.075231</v>
      </c>
      <c r="BE39" s="7">
        <v>0.063098</v>
      </c>
      <c r="BF39" s="7">
        <v>0.053579</v>
      </c>
      <c r="BG39" s="7">
        <v>0.052836</v>
      </c>
      <c r="BH39" s="7">
        <v>0.051963</v>
      </c>
      <c r="BI39" s="7">
        <v>0.051911</v>
      </c>
      <c r="BJ39" s="7">
        <v>0.046543</v>
      </c>
      <c r="BK39" s="7">
        <v>0.049328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998"/>
  <sheetViews>
    <sheetView workbookViewId="0">
      <selection activeCell="C16" sqref="C16"/>
    </sheetView>
  </sheetViews>
  <sheetFormatPr defaultColWidth="11.1666666666667" defaultRowHeight="15" customHeight="1"/>
  <cols>
    <col min="1" max="1" width="61" customWidth="1"/>
    <col min="2" max="63" width="10.5" customWidth="1"/>
  </cols>
  <sheetData>
    <row r="1" ht="15.75" customHeight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15.75" customHeight="1" spans="1:63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>
        <v>11.9534417356432</v>
      </c>
      <c r="R2" s="2">
        <v>10.4512423511694</v>
      </c>
      <c r="S2" s="2">
        <v>13.6881539782259</v>
      </c>
      <c r="T2" s="2">
        <v>21.0706163671957</v>
      </c>
      <c r="U2" s="2">
        <v>19.6684578552005</v>
      </c>
      <c r="V2" s="2">
        <v>18.8622393661339</v>
      </c>
      <c r="W2" s="2">
        <v>20.2649311261506</v>
      </c>
      <c r="X2" s="2">
        <v>20.6041519136801</v>
      </c>
      <c r="Y2" s="2">
        <v>23.9884410722125</v>
      </c>
      <c r="Z2" s="2">
        <v>25.7064052932917</v>
      </c>
      <c r="AA2" s="2">
        <v>31.9155122315052</v>
      </c>
      <c r="AB2" s="2">
        <v>30.1220394462478</v>
      </c>
      <c r="AC2" s="2">
        <v>21.9405308870924</v>
      </c>
      <c r="AD2" s="2">
        <v>20.2016872449004</v>
      </c>
      <c r="AE2" s="2">
        <v>16.3657143130995</v>
      </c>
      <c r="AF2" s="2">
        <v>16.9231450396407</v>
      </c>
      <c r="AG2" s="2">
        <v>13.007634978955</v>
      </c>
      <c r="AH2" s="2">
        <v>13.7667068442324</v>
      </c>
      <c r="AI2" s="2">
        <v>12.9833883915416</v>
      </c>
      <c r="AJ2" s="2">
        <v>13.4232234145138</v>
      </c>
      <c r="AK2" s="2">
        <v>11.6036133703737</v>
      </c>
      <c r="AL2" s="2">
        <v>12.645367132853</v>
      </c>
      <c r="AM2" s="2">
        <v>15.5172207199351</v>
      </c>
      <c r="AN2" s="2">
        <v>18.425864098174</v>
      </c>
      <c r="AO2" s="2">
        <v>21.8077200774255</v>
      </c>
      <c r="AP2" s="2">
        <v>16.2950040512155</v>
      </c>
      <c r="AQ2" s="2">
        <v>25.3848311218805</v>
      </c>
      <c r="AR2" s="2">
        <v>23.2454854545216</v>
      </c>
      <c r="AS2" s="2">
        <v>15.5415875246069</v>
      </c>
      <c r="AT2" s="2">
        <v>10.9876946194684</v>
      </c>
      <c r="AU2" s="2">
        <v>13.6969446455772</v>
      </c>
      <c r="AV2" s="2">
        <v>9.39990478857865</v>
      </c>
      <c r="AW2" s="2">
        <v>11.7711929101502</v>
      </c>
      <c r="AX2" s="2">
        <v>7.95853754746868</v>
      </c>
      <c r="AY2" s="2">
        <v>6.82921006296635</v>
      </c>
      <c r="AZ2" s="2">
        <v>4.70784294195101</v>
      </c>
      <c r="BA2" s="2">
        <v>3.88678150419178</v>
      </c>
      <c r="BB2" s="2">
        <v>5.4340758051006</v>
      </c>
      <c r="BC2" s="2">
        <v>4.84360573552971</v>
      </c>
      <c r="BD2" s="2">
        <v>8.95081454457124</v>
      </c>
      <c r="BE2" s="2">
        <v>6.73437223232144</v>
      </c>
      <c r="BF2" s="2">
        <v>5.06603715711569</v>
      </c>
      <c r="BG2" s="2">
        <v>4.72282429838875</v>
      </c>
      <c r="BH2" s="2">
        <v>5.52308394858552</v>
      </c>
      <c r="BI2" s="2">
        <v>8.08789815197817</v>
      </c>
      <c r="BJ2" s="2">
        <v>6.21206863926655</v>
      </c>
      <c r="BK2" s="2">
        <v>5.74927998387095</v>
      </c>
    </row>
    <row r="3" ht="15.75" customHeight="1" spans="1:63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>
        <v>27.4842</v>
      </c>
      <c r="M3" s="2">
        <v>27.5222</v>
      </c>
      <c r="N3" s="2">
        <v>27.4928</v>
      </c>
      <c r="O3" s="2">
        <v>27.5349</v>
      </c>
      <c r="P3" s="2">
        <v>27.4846</v>
      </c>
      <c r="Q3" s="2">
        <v>27.502</v>
      </c>
      <c r="R3" s="2">
        <v>27.5193</v>
      </c>
      <c r="S3" s="2">
        <v>37.7939</v>
      </c>
      <c r="T3" s="2">
        <v>41.6373</v>
      </c>
      <c r="U3" s="2">
        <v>35.2156</v>
      </c>
      <c r="V3" s="2">
        <v>27.7567</v>
      </c>
      <c r="W3" s="2">
        <v>26.5213</v>
      </c>
      <c r="X3" s="2">
        <v>24.849</v>
      </c>
      <c r="Y3" s="2">
        <v>23.7728</v>
      </c>
      <c r="Z3" s="2">
        <v>23.6531</v>
      </c>
      <c r="AA3" s="2">
        <v>18.2383</v>
      </c>
      <c r="AB3" s="2">
        <v>15.3205</v>
      </c>
      <c r="AC3" s="2">
        <v>13.0682</v>
      </c>
      <c r="AD3" s="2">
        <v>22.0552</v>
      </c>
      <c r="AE3" s="2">
        <v>25.9679</v>
      </c>
      <c r="AF3" s="2">
        <v>29.5485</v>
      </c>
      <c r="AG3" s="2">
        <v>33.0722</v>
      </c>
      <c r="AH3" s="2">
        <v>35.1774</v>
      </c>
      <c r="AI3" s="2">
        <v>42.9351</v>
      </c>
      <c r="AJ3" s="2">
        <v>44.4824</v>
      </c>
      <c r="AK3" s="2">
        <v>44.0541</v>
      </c>
      <c r="AL3" s="2">
        <v>42.2708</v>
      </c>
      <c r="AM3" s="2">
        <v>34.4807</v>
      </c>
      <c r="AN3" s="2">
        <v>28.2626</v>
      </c>
      <c r="AO3" s="2">
        <v>24.1664</v>
      </c>
      <c r="AP3" s="2">
        <v>18.6395</v>
      </c>
      <c r="AQ3" s="2">
        <v>19.6488</v>
      </c>
      <c r="AR3" s="2">
        <v>18.9424</v>
      </c>
      <c r="AS3" s="2">
        <v>18.7432</v>
      </c>
      <c r="AT3" s="2">
        <v>19.6656</v>
      </c>
      <c r="AU3" s="2">
        <v>27.3899</v>
      </c>
      <c r="AV3" s="2">
        <v>28.5021</v>
      </c>
      <c r="AW3" s="2">
        <v>29.1419</v>
      </c>
      <c r="AX3" s="2">
        <v>30.7051</v>
      </c>
      <c r="AY3" s="2">
        <v>41.1813</v>
      </c>
      <c r="AZ3" s="2">
        <v>47.6288</v>
      </c>
      <c r="BA3" s="2">
        <v>40.9636</v>
      </c>
      <c r="BB3" s="2">
        <v>39.2466</v>
      </c>
      <c r="BC3" s="2">
        <v>40.8145</v>
      </c>
      <c r="BD3" s="2">
        <v>38.3804</v>
      </c>
      <c r="BE3" s="2">
        <v>39.7742</v>
      </c>
      <c r="BF3" s="2">
        <v>39.1195</v>
      </c>
      <c r="BG3" s="2">
        <v>42.5235</v>
      </c>
      <c r="BH3" s="2">
        <v>36.7576</v>
      </c>
      <c r="BI3" s="2">
        <v>33.2543</v>
      </c>
      <c r="BJ3" s="2">
        <v>36.6471</v>
      </c>
      <c r="BK3" s="2">
        <v>35.1221428571429</v>
      </c>
    </row>
    <row r="4" ht="15.75" customHeight="1" spans="1:63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>
        <v>6.26293210854423</v>
      </c>
      <c r="S4" s="2">
        <v>4.60420553124245</v>
      </c>
      <c r="T4" s="2">
        <v>1.16865713358645</v>
      </c>
      <c r="U4" s="2">
        <v>3.96956412578018</v>
      </c>
      <c r="V4" s="2">
        <v>3.05525704276093</v>
      </c>
      <c r="W4" s="2">
        <v>8.15328341757775</v>
      </c>
      <c r="X4" s="2">
        <v>11.3275477872505</v>
      </c>
      <c r="Y4" s="2">
        <v>11.1522159607438</v>
      </c>
      <c r="Z4" s="2">
        <v>15.1248129759168</v>
      </c>
      <c r="AA4" s="2">
        <v>13.6098172480566</v>
      </c>
      <c r="AB4" s="2">
        <v>11.531215788535</v>
      </c>
      <c r="AC4" s="2">
        <v>6.51092811687815</v>
      </c>
      <c r="AD4" s="2">
        <v>5.34839741634138</v>
      </c>
      <c r="AE4" s="2">
        <v>5.77972592684466</v>
      </c>
      <c r="AF4" s="2">
        <v>8.17171642898056</v>
      </c>
      <c r="AG4" s="2">
        <v>9.12494255783141</v>
      </c>
      <c r="AH4" s="2">
        <v>7.34632900127859</v>
      </c>
      <c r="AI4" s="2">
        <v>4.39100680690761</v>
      </c>
      <c r="AJ4" s="2">
        <v>5.94526176247363</v>
      </c>
      <c r="AK4" s="2">
        <v>7.10208727359962</v>
      </c>
      <c r="AL4" s="2">
        <v>8.93166038026802</v>
      </c>
      <c r="AM4" s="2">
        <v>8.83409476385561</v>
      </c>
      <c r="AN4" s="2">
        <v>5.87889882998792</v>
      </c>
      <c r="AO4" s="2">
        <v>11.8617924582346</v>
      </c>
      <c r="AP4" s="2">
        <v>6.41687160709718</v>
      </c>
      <c r="AQ4" s="2">
        <v>5.25258115113859</v>
      </c>
      <c r="AR4" s="2">
        <v>5.52156753969322</v>
      </c>
      <c r="AS4" s="2">
        <v>4.78918015092468</v>
      </c>
      <c r="AT4" s="2">
        <v>0.949922531687859</v>
      </c>
      <c r="AU4" s="2">
        <v>-0.354173197273538</v>
      </c>
      <c r="AV4" s="2">
        <v>1.11279460175694</v>
      </c>
      <c r="AW4" s="2">
        <v>3.48698568702785</v>
      </c>
      <c r="AX4" s="2">
        <v>0.654506894891986</v>
      </c>
      <c r="AY4" s="2">
        <v>4.57231980497401</v>
      </c>
      <c r="AZ4" s="2">
        <v>0.243128638611462</v>
      </c>
      <c r="BA4" s="2">
        <v>1.2766820317925</v>
      </c>
      <c r="BB4" s="2">
        <v>3.21675712469183</v>
      </c>
      <c r="BC4" s="2">
        <v>3.22433498210821</v>
      </c>
      <c r="BD4" s="2">
        <v>3.45784317114814</v>
      </c>
      <c r="BE4" s="2">
        <v>3.98101397309843</v>
      </c>
      <c r="BF4" s="2">
        <v>1.78511916997275</v>
      </c>
      <c r="BG4" s="2">
        <v>2.46971462408852</v>
      </c>
      <c r="BH4" s="2">
        <v>2.67979728915769</v>
      </c>
      <c r="BI4" s="2">
        <v>3.0565979777771</v>
      </c>
      <c r="BJ4" s="2">
        <v>4.67277609848598</v>
      </c>
      <c r="BK4" s="2">
        <v>1.16338089760866</v>
      </c>
    </row>
    <row r="5" ht="15.75" customHeight="1" spans="1:63">
      <c r="A5" s="2" t="s">
        <v>67</v>
      </c>
      <c r="B5" s="2">
        <v>267250000</v>
      </c>
      <c r="C5" s="2">
        <v>350260000</v>
      </c>
      <c r="D5" s="2">
        <v>419260000</v>
      </c>
      <c r="E5" s="2">
        <v>472250000</v>
      </c>
      <c r="F5" s="2">
        <v>556260000</v>
      </c>
      <c r="G5" s="2">
        <v>643010000</v>
      </c>
      <c r="H5" s="2">
        <v>831760000</v>
      </c>
      <c r="I5" s="2">
        <v>916760000</v>
      </c>
      <c r="J5" s="2">
        <v>928760000</v>
      </c>
      <c r="K5" s="2">
        <v>892760000</v>
      </c>
      <c r="L5" s="2">
        <v>823520000</v>
      </c>
      <c r="M5" s="2">
        <v>787962434.2348</v>
      </c>
      <c r="N5" s="2">
        <v>963357906.810008</v>
      </c>
      <c r="O5" s="2">
        <v>1206829603.80581</v>
      </c>
      <c r="P5" s="2">
        <v>1758170772.41438</v>
      </c>
      <c r="Q5" s="2">
        <v>1678810025.60676</v>
      </c>
      <c r="R5" s="2">
        <v>1797533141.32813</v>
      </c>
      <c r="S5" s="2">
        <v>1812729459.30437</v>
      </c>
      <c r="T5" s="2">
        <v>2008628312.40343</v>
      </c>
      <c r="U5" s="2">
        <v>1842833502.45529</v>
      </c>
      <c r="V5" s="2">
        <v>1560175394.75063</v>
      </c>
      <c r="W5" s="2">
        <v>1731816630.65486</v>
      </c>
      <c r="X5" s="2">
        <v>1537555171.94638</v>
      </c>
      <c r="Y5" s="2">
        <v>1607066062.97028</v>
      </c>
      <c r="Z5" s="2">
        <v>1920572736.48102</v>
      </c>
      <c r="AA5" s="2">
        <v>2190073374.34095</v>
      </c>
      <c r="AB5" s="2">
        <v>2804364463.68941</v>
      </c>
      <c r="AC5" s="2">
        <v>4007079601.07251</v>
      </c>
      <c r="AD5" s="2">
        <v>6096568031.65077</v>
      </c>
      <c r="AE5" s="2">
        <v>9515327542.25037</v>
      </c>
      <c r="AF5" s="2">
        <v>13305058641.9314</v>
      </c>
      <c r="AG5" s="2">
        <v>17517184954.7269</v>
      </c>
      <c r="AH5" s="2">
        <v>20358625049.8439</v>
      </c>
      <c r="AI5" s="2">
        <v>24472852732.4865</v>
      </c>
      <c r="AJ5" s="2">
        <v>29332156100.0463</v>
      </c>
      <c r="AK5" s="2">
        <v>35982010292.4213</v>
      </c>
      <c r="AL5" s="2">
        <v>37731192730.5617</v>
      </c>
      <c r="AM5" s="2">
        <v>26179463599.9093</v>
      </c>
      <c r="AN5" s="2">
        <v>28825064036.9466</v>
      </c>
      <c r="AO5" s="2">
        <v>34062847866.224</v>
      </c>
      <c r="AP5" s="2">
        <v>32015871090.0388</v>
      </c>
      <c r="AQ5" s="2">
        <v>32354786129.7247</v>
      </c>
      <c r="AR5" s="2">
        <v>38046430773.6231</v>
      </c>
      <c r="AS5" s="2">
        <v>41076930759.8806</v>
      </c>
      <c r="AT5" s="2">
        <v>48664008741.8778</v>
      </c>
      <c r="AU5" s="2">
        <v>50690684293.7998</v>
      </c>
      <c r="AV5" s="2">
        <v>65291415167.6806</v>
      </c>
      <c r="AW5" s="2">
        <v>85221341803.2528</v>
      </c>
      <c r="AX5" s="2">
        <v>108660889971.921</v>
      </c>
      <c r="AY5" s="2">
        <v>135482869047.989</v>
      </c>
      <c r="AZ5" s="2">
        <v>167530335376.446</v>
      </c>
      <c r="BA5" s="2">
        <v>167389121491.419</v>
      </c>
      <c r="BB5" s="2">
        <v>173327664053.903</v>
      </c>
      <c r="BC5" s="2">
        <v>161328173498.308</v>
      </c>
      <c r="BD5" s="2">
        <v>151253340027.006</v>
      </c>
      <c r="BE5" s="2">
        <v>151265956382.606</v>
      </c>
      <c r="BF5" s="2">
        <v>166157164486.519</v>
      </c>
      <c r="BG5" s="2">
        <v>196120620197.399</v>
      </c>
      <c r="BH5" s="2">
        <v>199296461437.522</v>
      </c>
      <c r="BI5" s="2">
        <v>216816656654.641</v>
      </c>
      <c r="BJ5" s="2">
        <v>248743484788.605</v>
      </c>
      <c r="BK5" s="2">
        <v>231737457648.57</v>
      </c>
    </row>
    <row r="6" ht="15.75" customHeight="1" spans="1:63">
      <c r="A6" s="2" t="s">
        <v>68</v>
      </c>
      <c r="B6" s="2">
        <v>33.5598583586213</v>
      </c>
      <c r="C6" s="2">
        <v>34.4455713581831</v>
      </c>
      <c r="D6" s="2">
        <v>33.3361802438981</v>
      </c>
      <c r="E6" s="2">
        <v>33.5093396300662</v>
      </c>
      <c r="F6" s="2">
        <v>36.1300406932523</v>
      </c>
      <c r="G6" s="2">
        <v>34.9162381792472</v>
      </c>
      <c r="H6" s="2">
        <v>35.5602502954225</v>
      </c>
      <c r="I6" s="2">
        <v>38.3731248017245</v>
      </c>
      <c r="J6" s="2">
        <v>37.6202723383726</v>
      </c>
      <c r="K6" s="2">
        <v>36.1223008144778</v>
      </c>
      <c r="L6" s="2">
        <v>34.4023067652724</v>
      </c>
      <c r="M6" s="2">
        <v>34.8018251799158</v>
      </c>
      <c r="N6" s="2">
        <v>37.3733101033821</v>
      </c>
      <c r="O6" s="2">
        <v>38.6492576656576</v>
      </c>
      <c r="P6" s="2">
        <v>45.5447697785706</v>
      </c>
      <c r="Q6" s="2">
        <v>41.3379512150811</v>
      </c>
      <c r="R6" s="2">
        <v>42.940259009098</v>
      </c>
      <c r="S6" s="2">
        <v>45.3360586481119</v>
      </c>
      <c r="T6" s="2">
        <v>43.9989747661043</v>
      </c>
      <c r="U6" s="2">
        <v>51.8679561735627</v>
      </c>
      <c r="V6" s="2">
        <v>54.479065609659</v>
      </c>
      <c r="W6" s="2">
        <v>53.9686664567334</v>
      </c>
      <c r="X6" s="2">
        <v>47.5483288224509</v>
      </c>
      <c r="Y6" s="2">
        <v>47.3844960424744</v>
      </c>
      <c r="Z6" s="2">
        <v>48.0692654183176</v>
      </c>
      <c r="AA6" s="2">
        <v>49.1552284474048</v>
      </c>
      <c r="AB6" s="2">
        <v>49.1708546817786</v>
      </c>
      <c r="AC6" s="2">
        <v>57.2279844893387</v>
      </c>
      <c r="AD6" s="2">
        <v>67.4134705068906</v>
      </c>
      <c r="AE6" s="2">
        <v>72.4069335208579</v>
      </c>
      <c r="AF6" s="2">
        <v>75.7823643645399</v>
      </c>
      <c r="AG6" s="2">
        <v>78.4711349774175</v>
      </c>
      <c r="AH6" s="2">
        <v>77.9546456926093</v>
      </c>
      <c r="AI6" s="2">
        <v>77.7461171174097</v>
      </c>
      <c r="AJ6" s="2">
        <v>81.2489529938277</v>
      </c>
      <c r="AK6" s="2">
        <v>89.7561749368245</v>
      </c>
      <c r="AL6" s="2">
        <v>84.2741479979753</v>
      </c>
      <c r="AM6" s="2">
        <v>95.0517906464755</v>
      </c>
      <c r="AN6" s="2">
        <v>100.240473732828</v>
      </c>
      <c r="AO6" s="2">
        <v>100.706288704433</v>
      </c>
      <c r="AP6" s="2">
        <v>121.297955351472</v>
      </c>
      <c r="AQ6" s="2">
        <v>120.267966273533</v>
      </c>
      <c r="AR6" s="2">
        <v>114.969743021067</v>
      </c>
      <c r="AS6" s="2">
        <v>116.692819704865</v>
      </c>
      <c r="AT6" s="2">
        <v>127.411873720393</v>
      </c>
      <c r="AU6" s="2">
        <v>137.853866832247</v>
      </c>
      <c r="AV6" s="2">
        <v>134.086946191268</v>
      </c>
      <c r="AW6" s="2">
        <v>129.873226989717</v>
      </c>
      <c r="AX6" s="2">
        <v>140.437011540931</v>
      </c>
      <c r="AY6" s="2">
        <v>119.269418854589</v>
      </c>
      <c r="AZ6" s="2">
        <v>127.250522638251</v>
      </c>
      <c r="BA6" s="2">
        <v>139.675407224576</v>
      </c>
      <c r="BB6" s="2">
        <v>137.67493851024</v>
      </c>
      <c r="BC6" s="2">
        <v>132.462274174269</v>
      </c>
      <c r="BD6" s="2">
        <v>130.905495444398</v>
      </c>
      <c r="BE6" s="2">
        <v>124.839662152526</v>
      </c>
      <c r="BF6" s="2">
        <v>120.57522728913</v>
      </c>
      <c r="BG6" s="2">
        <v>120.891427433638</v>
      </c>
      <c r="BH6" s="2">
        <v>120.841864730984</v>
      </c>
      <c r="BI6" s="2">
        <v>109.668495515531</v>
      </c>
      <c r="BJ6" s="2">
        <v>97.8249256837564</v>
      </c>
      <c r="BK6" s="2">
        <v>116.682268400167</v>
      </c>
    </row>
    <row r="7" ht="15.75" customHeight="1" spans="1:63">
      <c r="A7" s="2" t="s">
        <v>69</v>
      </c>
      <c r="B7" s="2">
        <v>480790112.266191</v>
      </c>
      <c r="C7" s="2">
        <v>519127758.994036</v>
      </c>
      <c r="D7" s="2">
        <v>584003831.417625</v>
      </c>
      <c r="E7" s="2">
        <v>650552088.334134</v>
      </c>
      <c r="F7" s="2">
        <v>730192307.692308</v>
      </c>
      <c r="G7" s="2">
        <v>792692307.692308</v>
      </c>
      <c r="H7" s="2">
        <v>947403846.153846</v>
      </c>
      <c r="I7" s="2">
        <v>1139615384.61538</v>
      </c>
      <c r="J7" s="2">
        <v>1257644230.76923</v>
      </c>
      <c r="K7" s="2">
        <v>1343125000</v>
      </c>
      <c r="L7" s="2">
        <v>1373509615.38462</v>
      </c>
      <c r="M7" s="2">
        <v>1387451923.07692</v>
      </c>
      <c r="N7" s="2">
        <v>1568846153.84615</v>
      </c>
      <c r="O7" s="2">
        <v>2172743953.62002</v>
      </c>
      <c r="P7" s="2">
        <v>3282634195.66039</v>
      </c>
      <c r="Q7" s="2">
        <v>3419302920.11993</v>
      </c>
      <c r="R7" s="2">
        <v>3856500703.42792</v>
      </c>
      <c r="S7" s="2">
        <v>5019534217.96952</v>
      </c>
      <c r="T7" s="2">
        <v>5788769724.77515</v>
      </c>
      <c r="U7" s="2">
        <v>8019041182.43392</v>
      </c>
      <c r="V7" s="2">
        <v>9824969232.87296</v>
      </c>
      <c r="W7" s="2">
        <v>10496095396.968</v>
      </c>
      <c r="X7" s="2">
        <v>9012221685.99267</v>
      </c>
      <c r="Y7" s="2">
        <v>10920995995.6696</v>
      </c>
      <c r="Z7" s="2">
        <v>10937544946.1492</v>
      </c>
      <c r="AA7" s="2">
        <v>10091461730.777</v>
      </c>
      <c r="AB7" s="2">
        <v>10157497081.627</v>
      </c>
      <c r="AC7" s="2">
        <v>14318697808.9477</v>
      </c>
      <c r="AD7" s="2">
        <v>21214443007.998</v>
      </c>
      <c r="AE7" s="2">
        <v>27083534355.3031</v>
      </c>
      <c r="AF7" s="2">
        <v>35545758339.6846</v>
      </c>
      <c r="AG7" s="2">
        <v>41756450652.1194</v>
      </c>
      <c r="AH7" s="2">
        <v>45675804425.9668</v>
      </c>
      <c r="AI7" s="2">
        <v>52752887091.4232</v>
      </c>
      <c r="AJ7" s="2">
        <v>63083936381.7097</v>
      </c>
      <c r="AK7" s="2">
        <v>81632698111.9959</v>
      </c>
      <c r="AL7" s="2">
        <v>82833873265.2795</v>
      </c>
      <c r="AM7" s="2">
        <v>70306654380.9363</v>
      </c>
      <c r="AN7" s="2">
        <v>48088366852.5172</v>
      </c>
      <c r="AO7" s="2">
        <v>56073539484.3668</v>
      </c>
      <c r="AP7" s="2">
        <v>71358153959.6827</v>
      </c>
      <c r="AQ7" s="2">
        <v>68589774463.8424</v>
      </c>
      <c r="AR7" s="2">
        <v>72957581569.8753</v>
      </c>
      <c r="AS7" s="2">
        <v>84013658080.3479</v>
      </c>
      <c r="AT7" s="2">
        <v>106227176896.456</v>
      </c>
      <c r="AU7" s="2">
        <v>131483909786.4</v>
      </c>
      <c r="AV7" s="2">
        <v>145055593685.655</v>
      </c>
      <c r="AW7" s="2">
        <v>160397413538.365</v>
      </c>
      <c r="AX7" s="2">
        <v>201114269676.075</v>
      </c>
      <c r="AY7" s="2">
        <v>154464093006.434</v>
      </c>
      <c r="AZ7" s="2">
        <v>207270125009.073</v>
      </c>
      <c r="BA7" s="2">
        <v>255199578901.799</v>
      </c>
      <c r="BB7" s="2">
        <v>273216731921.848</v>
      </c>
      <c r="BC7" s="2">
        <v>274440311137.148</v>
      </c>
      <c r="BD7" s="2">
        <v>254633433703.41</v>
      </c>
      <c r="BE7" s="2">
        <v>229553488263.445</v>
      </c>
      <c r="BF7" s="2">
        <v>221168844414.728</v>
      </c>
      <c r="BG7" s="2">
        <v>247430332529.95</v>
      </c>
      <c r="BH7" s="2">
        <v>283801678726.842</v>
      </c>
      <c r="BI7" s="2">
        <v>272916553936.536</v>
      </c>
      <c r="BJ7" s="2">
        <v>231112684022.663</v>
      </c>
      <c r="BK7" s="2">
        <v>295800150732.868</v>
      </c>
    </row>
    <row r="8" ht="15.75" customHeight="1" spans="1:63">
      <c r="A8" s="2" t="s">
        <v>70</v>
      </c>
      <c r="B8" s="2">
        <v>445712828.938051</v>
      </c>
      <c r="C8" s="2">
        <v>525965885.347415</v>
      </c>
      <c r="D8" s="2">
        <v>519061302.681992</v>
      </c>
      <c r="E8" s="2">
        <v>535813730.196832</v>
      </c>
      <c r="F8" s="2">
        <v>674951923.076923</v>
      </c>
      <c r="G8" s="2">
        <v>739759615.384615</v>
      </c>
      <c r="H8" s="2">
        <v>929903846.153846</v>
      </c>
      <c r="I8" s="2">
        <v>1024038461.53846</v>
      </c>
      <c r="J8" s="2">
        <v>1030048076.92308</v>
      </c>
      <c r="K8" s="2">
        <v>1075384615.38462</v>
      </c>
      <c r="L8" s="2">
        <v>1064423076.92308</v>
      </c>
      <c r="M8" s="2">
        <v>1179182692.30769</v>
      </c>
      <c r="N8" s="2">
        <v>1487500000</v>
      </c>
      <c r="O8" s="2">
        <v>2016289601.59285</v>
      </c>
      <c r="P8" s="2">
        <v>2958365848.51117</v>
      </c>
      <c r="Q8" s="2">
        <v>2732920168.99501</v>
      </c>
      <c r="R8" s="2">
        <v>3436992955.91688</v>
      </c>
      <c r="S8" s="2">
        <v>3947627707.70732</v>
      </c>
      <c r="T8" s="2">
        <v>4773875030.11885</v>
      </c>
      <c r="U8" s="2">
        <v>6178099701.74691</v>
      </c>
      <c r="V8" s="2">
        <v>7800882967.70917</v>
      </c>
      <c r="W8" s="2">
        <v>8309884328.42661</v>
      </c>
      <c r="X8" s="2">
        <v>8385615714.71428</v>
      </c>
      <c r="Y8" s="2">
        <v>8053095421.32425</v>
      </c>
      <c r="Z8" s="2">
        <v>9154250953.91592</v>
      </c>
      <c r="AA8" s="2">
        <v>9030262639.50307</v>
      </c>
      <c r="AB8" s="2">
        <v>11033541326.8236</v>
      </c>
      <c r="AC8" s="2">
        <v>14601715209.8527</v>
      </c>
      <c r="AD8" s="2">
        <v>20357556565.0216</v>
      </c>
      <c r="AE8" s="2">
        <v>25231110419.4226</v>
      </c>
      <c r="AF8" s="2">
        <v>29129233354.8299</v>
      </c>
      <c r="AG8" s="2">
        <v>35329430022.5734</v>
      </c>
      <c r="AH8" s="2">
        <v>41206885012.2637</v>
      </c>
      <c r="AI8" s="2">
        <v>47453553768.6219</v>
      </c>
      <c r="AJ8" s="2">
        <v>56094870775.3479</v>
      </c>
      <c r="AK8" s="2">
        <v>70305436039.0444</v>
      </c>
      <c r="AL8" s="2">
        <v>71417410141.7765</v>
      </c>
      <c r="AM8" s="2">
        <v>72442713530.9891</v>
      </c>
      <c r="AN8" s="2">
        <v>65860554069.9333</v>
      </c>
      <c r="AO8" s="2">
        <v>71490174196.1247</v>
      </c>
      <c r="AP8" s="2">
        <v>81953041249.7071</v>
      </c>
      <c r="AQ8" s="2">
        <v>76088350937.052</v>
      </c>
      <c r="AR8" s="2">
        <v>81447761993.1052</v>
      </c>
      <c r="AS8" s="2">
        <v>93686958534.0102</v>
      </c>
      <c r="AT8" s="2">
        <v>114062537292.653</v>
      </c>
      <c r="AU8" s="2">
        <v>129499031578.738</v>
      </c>
      <c r="AV8" s="2">
        <v>152293199936.645</v>
      </c>
      <c r="AW8" s="2">
        <v>181094466107.734</v>
      </c>
      <c r="AX8" s="2">
        <v>208095295272.459</v>
      </c>
      <c r="AY8" s="2">
        <v>181530283674.291</v>
      </c>
      <c r="AZ8" s="2">
        <v>226787541383.021</v>
      </c>
      <c r="BA8" s="2">
        <v>262743566281.972</v>
      </c>
      <c r="BB8" s="2">
        <v>274121307076.836</v>
      </c>
      <c r="BC8" s="2">
        <v>282342608865.456</v>
      </c>
      <c r="BD8" s="2">
        <v>278596296775.227</v>
      </c>
      <c r="BE8" s="2">
        <v>271423628448.042</v>
      </c>
      <c r="BF8" s="2">
        <v>277248331274.578</v>
      </c>
      <c r="BG8" s="2">
        <v>304266112351.87</v>
      </c>
      <c r="BH8" s="2">
        <v>328570049086.666</v>
      </c>
      <c r="BI8" s="2">
        <v>323768954766.23</v>
      </c>
      <c r="BJ8" s="2">
        <v>257700623448.17</v>
      </c>
      <c r="BK8" s="2">
        <v>294590722735.958</v>
      </c>
    </row>
    <row r="9" ht="15.75" customHeight="1" spans="1:63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>
        <v>-4.07386056568009</v>
      </c>
      <c r="R9" s="2">
        <v>-2.58903277394971</v>
      </c>
      <c r="S9" s="2">
        <v>-5.54845015645517</v>
      </c>
      <c r="T9" s="2">
        <v>-4.80169993053305</v>
      </c>
      <c r="U9" s="2">
        <v>-7.62364130675644</v>
      </c>
      <c r="V9" s="2">
        <v>-6.41762410404691</v>
      </c>
      <c r="W9" s="2">
        <v>-7.37858373900782</v>
      </c>
      <c r="X9" s="2">
        <v>-2.74154390690188</v>
      </c>
      <c r="Y9" s="2">
        <v>-7.17597640545397</v>
      </c>
      <c r="Z9" s="2">
        <v>-5.04474344396219</v>
      </c>
      <c r="AA9" s="2">
        <v>-3.95191367549452</v>
      </c>
      <c r="AB9" s="2">
        <v>0.573196190188426</v>
      </c>
      <c r="AC9" s="2">
        <v>-0.725191797502125</v>
      </c>
      <c r="AD9" s="2">
        <v>-2.68272312712118</v>
      </c>
      <c r="AE9" s="2">
        <v>-3.45730517955934</v>
      </c>
      <c r="AF9" s="2">
        <v>-8.53156198615003</v>
      </c>
      <c r="AG9" s="2">
        <v>-7.70751300087315</v>
      </c>
      <c r="AH9" s="2">
        <v>-5.65567068755131</v>
      </c>
      <c r="AI9" s="2">
        <v>-4.93050496647537</v>
      </c>
      <c r="AJ9" s="2">
        <v>-5.49409817346072</v>
      </c>
      <c r="AK9" s="2">
        <v>-8.02330142841435</v>
      </c>
      <c r="AL9" s="2">
        <v>-8.02658795032647</v>
      </c>
      <c r="AM9" s="2">
        <v>-2.01164692863344</v>
      </c>
      <c r="AN9" s="2">
        <v>12.5290509102165</v>
      </c>
      <c r="AO9" s="2">
        <v>9.81129202867929</v>
      </c>
      <c r="AP9" s="2">
        <v>7.36845185151307</v>
      </c>
      <c r="AQ9" s="2">
        <v>4.24027233043999</v>
      </c>
      <c r="AR9" s="2">
        <v>3.46550653953315</v>
      </c>
      <c r="AS9" s="2">
        <v>3.13356271744097</v>
      </c>
      <c r="AT9" s="2">
        <v>1.59597279475727</v>
      </c>
      <c r="AU9" s="2">
        <v>-4.03646130445284</v>
      </c>
      <c r="AV9" s="2">
        <v>1.04380809209389</v>
      </c>
      <c r="AW9" s="2">
        <v>5.92665749339957</v>
      </c>
      <c r="AX9" s="2">
        <v>0.3194661418766</v>
      </c>
      <c r="AY9" s="2">
        <v>7.87656547559482</v>
      </c>
      <c r="AZ9" s="2">
        <v>3.36732414082915</v>
      </c>
      <c r="BA9" s="2">
        <v>2.54216821199204</v>
      </c>
      <c r="BB9" s="2">
        <v>-1.23233669674868</v>
      </c>
      <c r="BC9" s="2">
        <v>-2.10153684649177</v>
      </c>
      <c r="BD9" s="2">
        <v>2.85828119464066</v>
      </c>
      <c r="BE9" s="2">
        <v>6.91581173879001</v>
      </c>
      <c r="BF9" s="2">
        <v>10.5083594544078</v>
      </c>
      <c r="BG9" s="2">
        <v>9.6310270703741</v>
      </c>
      <c r="BH9" s="2">
        <v>5.60873594259876</v>
      </c>
      <c r="BI9" s="2">
        <v>6.99231972011095</v>
      </c>
      <c r="BJ9" s="2">
        <v>4.05833865077806</v>
      </c>
      <c r="BK9" s="2">
        <v>-2.09147491588612</v>
      </c>
    </row>
    <row r="10" ht="15.75" customHeight="1" spans="1:63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>
        <v>-1324875.75273554</v>
      </c>
      <c r="R10" s="2">
        <v>1029406.57108431</v>
      </c>
      <c r="S10" s="2">
        <v>-49019.360527823</v>
      </c>
      <c r="T10" s="2">
        <v>-75672968.3781206</v>
      </c>
      <c r="U10" s="2">
        <v>-180313423.459127</v>
      </c>
      <c r="V10" s="2">
        <v>-95964628.7886691</v>
      </c>
      <c r="W10" s="2">
        <v>-44270962.0815441</v>
      </c>
      <c r="X10" s="2">
        <v>-68390959.2944502</v>
      </c>
      <c r="Y10" s="2">
        <v>-108086411.192627</v>
      </c>
      <c r="Z10" s="2">
        <v>-155498253.420118</v>
      </c>
      <c r="AA10" s="2">
        <v>-894975570.386862</v>
      </c>
      <c r="AB10" s="2">
        <v>29485324.7538826</v>
      </c>
      <c r="AC10" s="2">
        <v>-345860866.215476</v>
      </c>
      <c r="AD10" s="2">
        <v>-530071274.293756</v>
      </c>
      <c r="AE10" s="2">
        <v>-1486226848.44336</v>
      </c>
      <c r="AF10" s="2">
        <v>38088995.5997495</v>
      </c>
      <c r="AG10" s="2">
        <v>81057750.2256146</v>
      </c>
      <c r="AH10" s="2">
        <v>-924359851.850994</v>
      </c>
      <c r="AI10" s="2">
        <v>-5455296730.8136</v>
      </c>
      <c r="AJ10" s="2">
        <v>-2661452933.86132</v>
      </c>
      <c r="AK10" s="2">
        <v>-4121073974.61596</v>
      </c>
      <c r="AL10" s="2">
        <v>-3698230128.72872</v>
      </c>
      <c r="AM10" s="2">
        <v>-4494812609.11489</v>
      </c>
      <c r="AN10" s="2">
        <v>-355284353.505976</v>
      </c>
      <c r="AO10" s="2">
        <v>111335844.563543</v>
      </c>
      <c r="AP10" s="2">
        <v>705725821.456431</v>
      </c>
      <c r="AQ10" s="2">
        <v>885655311.626696</v>
      </c>
      <c r="AR10" s="2">
        <v>1607725958.1766</v>
      </c>
      <c r="AS10" s="2">
        <v>88254928.3003899</v>
      </c>
      <c r="AT10" s="2">
        <v>-3087620265.63835</v>
      </c>
      <c r="AU10" s="2">
        <v>-6493767039.7</v>
      </c>
      <c r="AV10" s="2">
        <v>-4912188739.4</v>
      </c>
      <c r="AW10" s="2">
        <v>3910211870.79998</v>
      </c>
      <c r="AX10" s="2">
        <v>-159370139.79997</v>
      </c>
      <c r="AY10" s="2">
        <v>429038549.400011</v>
      </c>
      <c r="AZ10" s="2">
        <v>-4870256146.40001</v>
      </c>
      <c r="BA10" s="2">
        <v>-6163260154.9</v>
      </c>
      <c r="BB10" s="2">
        <v>-3398281659.79149</v>
      </c>
      <c r="BC10" s="2">
        <v>4766363947.61466</v>
      </c>
      <c r="BD10" s="2">
        <v>12012826033.8055</v>
      </c>
      <c r="BE10" s="2">
        <v>16508135075.9673</v>
      </c>
      <c r="BF10" s="2">
        <v>2797621810.09332</v>
      </c>
      <c r="BG10" s="2">
        <v>2151550277.49808</v>
      </c>
      <c r="BH10" s="2">
        <v>5863819332.03928</v>
      </c>
      <c r="BI10" s="2">
        <v>8798248347.17406</v>
      </c>
      <c r="BJ10" s="2">
        <v>12147550470.5748</v>
      </c>
      <c r="BK10" s="2">
        <v>11284099701.5213</v>
      </c>
    </row>
    <row r="11" ht="15.75" customHeight="1" spans="1:63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0.604002715535966</v>
      </c>
      <c r="M11" s="2">
        <v>0.526988264045019</v>
      </c>
      <c r="N11" s="2">
        <v>0.838977078440154</v>
      </c>
      <c r="O11" s="2">
        <v>0.718116752958313</v>
      </c>
      <c r="P11" s="2">
        <v>1.37406873762409</v>
      </c>
      <c r="Q11" s="2">
        <v>0.57533883838716</v>
      </c>
      <c r="R11" s="2">
        <v>0.465800791121928</v>
      </c>
      <c r="S11" s="2">
        <v>0.53630722434201</v>
      </c>
      <c r="T11" s="2">
        <v>0.23182490835641</v>
      </c>
      <c r="U11" s="2">
        <v>0.201963584376141</v>
      </c>
      <c r="V11" s="2">
        <v>0.586829184179971</v>
      </c>
      <c r="W11" s="2">
        <v>0.833824533802535</v>
      </c>
      <c r="X11" s="2">
        <v>0.521644320011238</v>
      </c>
      <c r="Y11" s="2">
        <v>0.87308255827289</v>
      </c>
      <c r="Z11" s="2">
        <v>0.95943144198137</v>
      </c>
      <c r="AA11" s="2">
        <v>0.419531495642587</v>
      </c>
      <c r="AB11" s="2">
        <v>0.609104346367882</v>
      </c>
      <c r="AC11" s="2">
        <v>0.696407326214218</v>
      </c>
      <c r="AD11" s="2">
        <v>1.7924765718208</v>
      </c>
      <c r="AE11" s="2">
        <v>2.45733949391793</v>
      </c>
      <c r="AF11" s="2">
        <v>2.86320836100382</v>
      </c>
      <c r="AG11" s="2">
        <v>2.05017784836404</v>
      </c>
      <c r="AH11" s="2">
        <v>1.89588826120272</v>
      </c>
      <c r="AI11" s="2">
        <v>1.3996823006752</v>
      </c>
      <c r="AJ11" s="2">
        <v>0.931557287773978</v>
      </c>
      <c r="AK11" s="2">
        <v>1.22161605408075</v>
      </c>
      <c r="AL11" s="2">
        <v>1.27616904516856</v>
      </c>
      <c r="AM11" s="2">
        <v>2.59338061560233</v>
      </c>
      <c r="AN11" s="2">
        <v>6.43480873398333</v>
      </c>
      <c r="AO11" s="2">
        <v>4.81781222647201</v>
      </c>
      <c r="AP11" s="2">
        <v>2.6631284880934</v>
      </c>
      <c r="AQ11" s="2">
        <v>4.21223509530842</v>
      </c>
      <c r="AR11" s="2">
        <v>2.48815400350075</v>
      </c>
      <c r="AS11" s="2">
        <v>3.43593844010357</v>
      </c>
      <c r="AT11" s="2">
        <v>3.38947368866657</v>
      </c>
      <c r="AU11" s="2">
        <v>4.33958384382831</v>
      </c>
      <c r="AV11" s="2">
        <v>4.02125851118269</v>
      </c>
      <c r="AW11" s="2">
        <v>3.28357120090353</v>
      </c>
      <c r="AX11" s="2">
        <v>2.9382489657328</v>
      </c>
      <c r="AY11" s="2">
        <v>2.27590396654577</v>
      </c>
      <c r="AZ11" s="2">
        <v>4.3232085998899</v>
      </c>
      <c r="BA11" s="2">
        <v>0.667086922585946</v>
      </c>
      <c r="BB11" s="2">
        <v>3.24456527821472</v>
      </c>
      <c r="BC11" s="2">
        <v>3.79126858058468</v>
      </c>
      <c r="BD11" s="2">
        <v>1.22145193912514</v>
      </c>
      <c r="BE11" s="2">
        <v>2.22468438530078</v>
      </c>
      <c r="BF11" s="2">
        <v>0.843364746913038</v>
      </c>
      <c r="BG11" s="2">
        <v>1.81550201260974</v>
      </c>
      <c r="BH11" s="2">
        <v>2.60211315231686</v>
      </c>
      <c r="BI11" s="2">
        <v>0.880450094733977</v>
      </c>
      <c r="BJ11" s="2">
        <v>-0.969688900991924</v>
      </c>
      <c r="BK11" s="2">
        <v>-0.274662343015615</v>
      </c>
    </row>
    <row r="12" ht="15.75" customHeight="1" spans="1:63">
      <c r="A12" s="3" t="s">
        <v>74</v>
      </c>
      <c r="B12" s="2" t="e">
        <f t="shared" ref="B12:BK12" si="0">B13*(1-(B16/100))</f>
        <v>#VALUE!</v>
      </c>
      <c r="C12" s="2">
        <f t="shared" si="0"/>
        <v>2921825452.05932</v>
      </c>
      <c r="D12" s="2">
        <f t="shared" si="0"/>
        <v>3291028146.74227</v>
      </c>
      <c r="E12" s="2">
        <f t="shared" si="0"/>
        <v>3581710646.97913</v>
      </c>
      <c r="F12" s="2">
        <f t="shared" si="0"/>
        <v>3784987463.98673</v>
      </c>
      <c r="G12" s="2">
        <f t="shared" si="0"/>
        <v>4199485965.84417</v>
      </c>
      <c r="H12" s="2">
        <f t="shared" si="0"/>
        <v>4843940882.25821</v>
      </c>
      <c r="I12" s="2">
        <f t="shared" si="0"/>
        <v>5732493647.94142</v>
      </c>
      <c r="J12" s="2">
        <f t="shared" si="0"/>
        <v>6096393500.72072</v>
      </c>
      <c r="K12" s="2">
        <f t="shared" si="0"/>
        <v>6472156230.93559</v>
      </c>
      <c r="L12" s="2">
        <f t="shared" si="0"/>
        <v>7440525106.8817</v>
      </c>
      <c r="M12" s="2">
        <f t="shared" si="0"/>
        <v>7432991367.19103</v>
      </c>
      <c r="N12" s="2">
        <f t="shared" si="0"/>
        <v>7659657282.42193</v>
      </c>
      <c r="O12" s="2">
        <f t="shared" si="0"/>
        <v>8839340232.84294</v>
      </c>
      <c r="P12" s="2">
        <f t="shared" si="0"/>
        <v>10916537526.9271</v>
      </c>
      <c r="Q12" s="2">
        <f t="shared" si="0"/>
        <v>14363634219.5613</v>
      </c>
      <c r="R12" s="2">
        <f t="shared" si="0"/>
        <v>16221371734.9524</v>
      </c>
      <c r="S12" s="2">
        <f t="shared" si="0"/>
        <v>18589648955.3812</v>
      </c>
      <c r="T12" s="2">
        <f t="shared" si="0"/>
        <v>21678609204.2511</v>
      </c>
      <c r="U12" s="2">
        <f t="shared" si="0"/>
        <v>25005257634.7572</v>
      </c>
      <c r="V12" s="2">
        <f t="shared" si="0"/>
        <v>28243750486.4151</v>
      </c>
      <c r="W12" s="2">
        <f t="shared" si="0"/>
        <v>31928644461.4156</v>
      </c>
      <c r="X12" s="2">
        <f t="shared" si="0"/>
        <v>34739139067.1498</v>
      </c>
      <c r="Y12" s="2">
        <f t="shared" si="0"/>
        <v>38581601186.5688</v>
      </c>
      <c r="Z12" s="2">
        <f t="shared" si="0"/>
        <v>41192419584.267</v>
      </c>
      <c r="AA12" s="2">
        <f t="shared" si="0"/>
        <v>38053745753.8439</v>
      </c>
      <c r="AB12" s="2">
        <f t="shared" si="0"/>
        <v>42384289977.2978</v>
      </c>
      <c r="AC12" s="2">
        <f t="shared" si="0"/>
        <v>48148542026.9754</v>
      </c>
      <c r="AD12" s="2">
        <f t="shared" si="0"/>
        <v>58017490407.9308</v>
      </c>
      <c r="AE12" s="2">
        <f t="shared" si="0"/>
        <v>67831476860.9728</v>
      </c>
      <c r="AF12" s="2">
        <f t="shared" si="0"/>
        <v>80416053420.1556</v>
      </c>
      <c r="AG12" s="2">
        <f t="shared" si="0"/>
        <v>92589615570.8022</v>
      </c>
      <c r="AH12" s="2">
        <f t="shared" si="0"/>
        <v>106448129401.06</v>
      </c>
      <c r="AI12" s="2">
        <f t="shared" si="0"/>
        <v>120523558222.069</v>
      </c>
      <c r="AJ12" s="2">
        <f t="shared" si="0"/>
        <v>139829325935.712</v>
      </c>
      <c r="AK12" s="2">
        <f t="shared" si="0"/>
        <v>159561753334.871</v>
      </c>
      <c r="AL12" s="2">
        <f t="shared" si="0"/>
        <v>175534077709.991</v>
      </c>
      <c r="AM12" s="2">
        <f t="shared" si="0"/>
        <v>143540881330.815</v>
      </c>
      <c r="AN12" s="2">
        <f t="shared" si="0"/>
        <v>104509092953.452</v>
      </c>
      <c r="AO12" s="2">
        <f t="shared" si="0"/>
        <v>129933266613.15</v>
      </c>
      <c r="AP12" s="2">
        <f t="shared" si="0"/>
        <v>124709889931.451</v>
      </c>
      <c r="AQ12" s="2">
        <f t="shared" si="0"/>
        <v>117989752460.128</v>
      </c>
      <c r="AR12" s="2">
        <f t="shared" si="0"/>
        <v>132030551695.629</v>
      </c>
      <c r="AS12" s="2">
        <f t="shared" si="0"/>
        <v>149007329840.952</v>
      </c>
      <c r="AT12" s="2">
        <f t="shared" si="0"/>
        <v>166724651791.099</v>
      </c>
      <c r="AU12" s="2">
        <f t="shared" si="0"/>
        <v>179679289358.473</v>
      </c>
      <c r="AV12" s="2">
        <f t="shared" si="0"/>
        <v>210439185204.901</v>
      </c>
      <c r="AW12" s="2">
        <f t="shared" si="0"/>
        <v>256439021206.188</v>
      </c>
      <c r="AX12" s="2">
        <f t="shared" si="0"/>
        <v>276424028428.714</v>
      </c>
      <c r="AY12" s="2">
        <f t="shared" si="0"/>
        <v>281161723175.832</v>
      </c>
      <c r="AZ12" s="2">
        <f t="shared" si="0"/>
        <v>327184369193.038</v>
      </c>
      <c r="BA12" s="2">
        <f t="shared" si="0"/>
        <v>356939016651.537</v>
      </c>
      <c r="BB12" s="2">
        <f t="shared" si="0"/>
        <v>389968262239.882</v>
      </c>
      <c r="BC12" s="2">
        <f t="shared" si="0"/>
        <v>412856543565.187</v>
      </c>
      <c r="BD12" s="2">
        <f t="shared" si="0"/>
        <v>401467796911.271</v>
      </c>
      <c r="BE12" s="2">
        <f t="shared" si="0"/>
        <v>398398621380.728</v>
      </c>
      <c r="BF12" s="2">
        <f t="shared" si="0"/>
        <v>402469126040.012</v>
      </c>
      <c r="BG12" s="2">
        <f t="shared" si="0"/>
        <v>447686430218.137</v>
      </c>
      <c r="BH12" s="2">
        <f t="shared" si="0"/>
        <v>499515189855.953</v>
      </c>
      <c r="BI12" s="2">
        <f t="shared" si="0"/>
        <v>538656069638.237</v>
      </c>
      <c r="BJ12" s="2">
        <f t="shared" si="0"/>
        <v>506270851271.006</v>
      </c>
      <c r="BK12" s="2">
        <f t="shared" si="0"/>
        <v>496487135295.385</v>
      </c>
    </row>
    <row r="13" ht="15.75" customHeight="1" spans="1:63">
      <c r="A13" s="2" t="s">
        <v>75</v>
      </c>
      <c r="B13" s="2">
        <v>2760747471.88624</v>
      </c>
      <c r="C13" s="2">
        <v>3034043574.06071</v>
      </c>
      <c r="D13" s="2">
        <v>3308912796.93487</v>
      </c>
      <c r="E13" s="2">
        <v>3540403456.55305</v>
      </c>
      <c r="F13" s="2">
        <v>3889129942.30769</v>
      </c>
      <c r="G13" s="2">
        <v>4388937649.03846</v>
      </c>
      <c r="H13" s="2">
        <v>5279230817.30769</v>
      </c>
      <c r="I13" s="2">
        <v>5638461442.30769</v>
      </c>
      <c r="J13" s="2">
        <v>6081009427.88461</v>
      </c>
      <c r="K13" s="2">
        <v>6695336567.30769</v>
      </c>
      <c r="L13" s="2">
        <v>7086538437.5</v>
      </c>
      <c r="M13" s="2">
        <v>7375000024.03846</v>
      </c>
      <c r="N13" s="2">
        <v>8177884552.88461</v>
      </c>
      <c r="O13" s="2">
        <v>10838587357.7466</v>
      </c>
      <c r="P13" s="2">
        <v>13703000530.0587</v>
      </c>
      <c r="Q13" s="2">
        <v>14882747955.0328</v>
      </c>
      <c r="R13" s="2">
        <v>16985211146.0238</v>
      </c>
      <c r="S13" s="2">
        <v>19779315170.0237</v>
      </c>
      <c r="T13" s="2">
        <v>24006570178.1561</v>
      </c>
      <c r="U13" s="2">
        <v>27371699082.7126</v>
      </c>
      <c r="V13" s="2">
        <v>32353440726.8856</v>
      </c>
      <c r="W13" s="2">
        <v>34846107862.3673</v>
      </c>
      <c r="X13" s="2">
        <v>36589797857.4006</v>
      </c>
      <c r="Y13" s="2">
        <v>40042826244.2337</v>
      </c>
      <c r="Z13" s="2">
        <v>41797592963.4424</v>
      </c>
      <c r="AA13" s="2">
        <v>38900692712.1496</v>
      </c>
      <c r="AB13" s="2">
        <v>43096746122.4614</v>
      </c>
      <c r="AC13" s="2">
        <v>50535438696.4094</v>
      </c>
      <c r="AD13" s="2">
        <v>61667199834.7428</v>
      </c>
      <c r="AE13" s="2">
        <v>72250877410.3183</v>
      </c>
      <c r="AF13" s="2">
        <v>85343063965.9182</v>
      </c>
      <c r="AG13" s="2">
        <v>98234695722.0341</v>
      </c>
      <c r="AH13" s="2">
        <v>111452869378.467</v>
      </c>
      <c r="AI13" s="2">
        <v>128889318946.587</v>
      </c>
      <c r="AJ13" s="2">
        <v>146683499005.964</v>
      </c>
      <c r="AK13" s="2">
        <v>169278753531.98</v>
      </c>
      <c r="AL13" s="2">
        <v>183035114648.4</v>
      </c>
      <c r="AM13" s="2">
        <v>150180619366.605</v>
      </c>
      <c r="AN13" s="2">
        <v>113675561057.462</v>
      </c>
      <c r="AO13" s="2">
        <v>126669064386.717</v>
      </c>
      <c r="AP13" s="2">
        <v>126392233706.79</v>
      </c>
      <c r="AQ13" s="2">
        <v>120296476180.402</v>
      </c>
      <c r="AR13" s="2">
        <v>134300851255.002</v>
      </c>
      <c r="AS13" s="2">
        <v>152280677649.055</v>
      </c>
      <c r="AT13" s="2">
        <v>172895749632.046</v>
      </c>
      <c r="AU13" s="2">
        <v>189318549680.384</v>
      </c>
      <c r="AV13" s="2">
        <v>221758196504.936</v>
      </c>
      <c r="AW13" s="2">
        <v>262942476722.425</v>
      </c>
      <c r="AX13" s="2">
        <v>291382991177.698</v>
      </c>
      <c r="AY13" s="2">
        <v>281710416557.292</v>
      </c>
      <c r="AZ13" s="2">
        <v>341104820155.464</v>
      </c>
      <c r="BA13" s="2">
        <v>370819140946.553</v>
      </c>
      <c r="BB13" s="2">
        <v>397558222957.17</v>
      </c>
      <c r="BC13" s="2">
        <v>420333203150.426</v>
      </c>
      <c r="BD13" s="2">
        <v>407339454060.678</v>
      </c>
      <c r="BE13" s="2">
        <v>401296437424.995</v>
      </c>
      <c r="BF13" s="2">
        <v>413366150655.591</v>
      </c>
      <c r="BG13" s="2">
        <v>456356961443.497</v>
      </c>
      <c r="BH13" s="2">
        <v>506754616189.315</v>
      </c>
      <c r="BI13" s="2">
        <v>544081056184.697</v>
      </c>
      <c r="BJ13" s="2">
        <v>499681757030.968</v>
      </c>
      <c r="BK13" s="2">
        <v>505981655622.305</v>
      </c>
    </row>
    <row r="14" ht="15.75" customHeight="1" spans="1:63">
      <c r="A14" s="2" t="s">
        <v>76</v>
      </c>
      <c r="B14" s="2" t="s">
        <v>64</v>
      </c>
      <c r="C14" s="2">
        <v>5.36214630168787</v>
      </c>
      <c r="D14" s="2">
        <v>7.55425444784086</v>
      </c>
      <c r="E14" s="2">
        <v>7.99983078698784</v>
      </c>
      <c r="F14" s="2">
        <v>6.83099614370542</v>
      </c>
      <c r="G14" s="2">
        <v>8.18166153767717</v>
      </c>
      <c r="H14" s="2">
        <v>11.1225184946389</v>
      </c>
      <c r="I14" s="2">
        <v>8.61598233328198</v>
      </c>
      <c r="J14" s="2">
        <v>8.12227025554289</v>
      </c>
      <c r="K14" s="2">
        <v>6.55065988587748</v>
      </c>
      <c r="L14" s="2">
        <v>11.4079490662098</v>
      </c>
      <c r="M14" s="2">
        <v>4.89537376024299</v>
      </c>
      <c r="N14" s="2">
        <v>4.27850803861051</v>
      </c>
      <c r="O14" s="2">
        <v>10.2364330148798</v>
      </c>
      <c r="P14" s="2">
        <v>4.46625338575453</v>
      </c>
      <c r="Q14" s="2">
        <v>4.97040522766497</v>
      </c>
      <c r="R14" s="2">
        <v>9.32681108178437</v>
      </c>
      <c r="S14" s="2">
        <v>9.84346323531113</v>
      </c>
      <c r="T14" s="2">
        <v>10.2957465349385</v>
      </c>
      <c r="U14" s="2">
        <v>5.37176651254237</v>
      </c>
      <c r="V14" s="2">
        <v>5.17354100571934</v>
      </c>
      <c r="W14" s="2">
        <v>5.90686776303639</v>
      </c>
      <c r="X14" s="2">
        <v>5.35234875066743</v>
      </c>
      <c r="Y14" s="2">
        <v>5.58420246919084</v>
      </c>
      <c r="Z14" s="2">
        <v>5.75243025148993</v>
      </c>
      <c r="AA14" s="2">
        <v>4.64724035659331</v>
      </c>
      <c r="AB14" s="2">
        <v>5.53382776724771</v>
      </c>
      <c r="AC14" s="2">
        <v>9.5189460221079</v>
      </c>
      <c r="AD14" s="2">
        <v>13.2881140717644</v>
      </c>
      <c r="AE14" s="2">
        <v>12.1905059866109</v>
      </c>
      <c r="AF14" s="2">
        <v>11.1671634446293</v>
      </c>
      <c r="AG14" s="2">
        <v>8.5582603212423</v>
      </c>
      <c r="AH14" s="2">
        <v>8.08338802345332</v>
      </c>
      <c r="AI14" s="2">
        <v>8.25191591524627</v>
      </c>
      <c r="AJ14" s="2">
        <v>7.99702466720433</v>
      </c>
      <c r="AK14" s="2">
        <v>8.12031534625378</v>
      </c>
      <c r="AL14" s="2">
        <v>5.65194446499471</v>
      </c>
      <c r="AM14" s="2">
        <v>-2.75357515314082</v>
      </c>
      <c r="AN14" s="2">
        <v>-7.63403528600102</v>
      </c>
      <c r="AO14" s="2">
        <v>4.57230775115542</v>
      </c>
      <c r="AP14" s="2">
        <v>4.45524704335014</v>
      </c>
      <c r="AQ14" s="2">
        <v>3.44424900968372</v>
      </c>
      <c r="AR14" s="2">
        <v>6.14903605210036</v>
      </c>
      <c r="AS14" s="2">
        <v>7.18924330340971</v>
      </c>
      <c r="AT14" s="2">
        <v>6.28934214285795</v>
      </c>
      <c r="AU14" s="2">
        <v>4.18763842884337</v>
      </c>
      <c r="AV14" s="2">
        <v>4.96781089246107</v>
      </c>
      <c r="AW14" s="2">
        <v>5.43515169050809</v>
      </c>
      <c r="AX14" s="2">
        <v>1.72569884866334</v>
      </c>
      <c r="AY14" s="2">
        <v>-0.690618232300579</v>
      </c>
      <c r="AZ14" s="2">
        <v>7.51339053261624</v>
      </c>
      <c r="BA14" s="2">
        <v>0.840132083053334</v>
      </c>
      <c r="BB14" s="2">
        <v>7.24279620249642</v>
      </c>
      <c r="BC14" s="2">
        <v>2.68749556320556</v>
      </c>
      <c r="BD14" s="2">
        <v>0.984468863619426</v>
      </c>
      <c r="BE14" s="2">
        <v>3.13404724911635</v>
      </c>
      <c r="BF14" s="2">
        <v>3.43515771692182</v>
      </c>
      <c r="BG14" s="2">
        <v>4.1776810321001</v>
      </c>
      <c r="BH14" s="2">
        <v>4.22287028746071</v>
      </c>
      <c r="BI14" s="2">
        <v>2.15165612180819</v>
      </c>
      <c r="BJ14" s="2">
        <v>-6.19548915958073</v>
      </c>
      <c r="BK14" s="2">
        <v>1.5662953378874</v>
      </c>
    </row>
    <row r="15" ht="15.75" customHeight="1" spans="1:63">
      <c r="A15" s="2" t="s">
        <v>77</v>
      </c>
      <c r="B15" s="2">
        <v>-0.765864332603765</v>
      </c>
      <c r="C15" s="2">
        <v>7.3869900771772</v>
      </c>
      <c r="D15" s="2">
        <v>3.69609856262892</v>
      </c>
      <c r="E15" s="2">
        <v>0</v>
      </c>
      <c r="F15" s="2">
        <v>-0.792079207921096</v>
      </c>
      <c r="G15" s="2">
        <v>0.166333998420158</v>
      </c>
      <c r="H15" s="2">
        <v>4.03520425067443</v>
      </c>
      <c r="I15" s="2">
        <v>4.30965682357134</v>
      </c>
      <c r="J15" s="2">
        <v>1.79035960223016</v>
      </c>
      <c r="K15" s="2">
        <v>2.45039085983106</v>
      </c>
      <c r="L15" s="2">
        <v>-0.0880410855462499</v>
      </c>
      <c r="M15" s="2">
        <v>0.484652665370736</v>
      </c>
      <c r="N15" s="2">
        <v>4.83776673497442</v>
      </c>
      <c r="O15" s="2">
        <v>15.5095497002705</v>
      </c>
      <c r="P15" s="2">
        <v>24.3135598335014</v>
      </c>
      <c r="Q15" s="2">
        <v>5.33009708749864</v>
      </c>
      <c r="R15" s="2">
        <v>4.14930555494794</v>
      </c>
      <c r="S15" s="2">
        <v>7.60126687769027</v>
      </c>
      <c r="T15" s="2">
        <v>7.92408985303786</v>
      </c>
      <c r="U15" s="2">
        <v>9.89736596559925</v>
      </c>
      <c r="V15" s="2">
        <v>19.703500522778</v>
      </c>
      <c r="W15" s="2">
        <v>12.6629930710216</v>
      </c>
      <c r="X15" s="2">
        <v>5.25907990316825</v>
      </c>
      <c r="Y15" s="2">
        <v>3.7265366212408</v>
      </c>
      <c r="Z15" s="2">
        <v>0.864898430279284</v>
      </c>
      <c r="AA15" s="2">
        <v>2.43173123433474</v>
      </c>
      <c r="AB15" s="2">
        <v>1.84167596806049</v>
      </c>
      <c r="AC15" s="2">
        <v>2.46646112823951</v>
      </c>
      <c r="AD15" s="2">
        <v>3.86273074733655</v>
      </c>
      <c r="AE15" s="2">
        <v>5.35546507986217</v>
      </c>
      <c r="AF15" s="2">
        <v>5.86399474375829</v>
      </c>
      <c r="AG15" s="2">
        <v>5.70985259891396</v>
      </c>
      <c r="AH15" s="2">
        <v>4.13914575077055</v>
      </c>
      <c r="AI15" s="2">
        <v>3.31219168428469</v>
      </c>
      <c r="AJ15" s="2">
        <v>5.04774897680756</v>
      </c>
      <c r="AK15" s="2">
        <v>5.81818181818193</v>
      </c>
      <c r="AL15" s="2">
        <v>5.80510554737347</v>
      </c>
      <c r="AM15" s="2">
        <v>5.62579747129104</v>
      </c>
      <c r="AN15" s="2">
        <v>7.99472875027459</v>
      </c>
      <c r="AO15" s="2">
        <v>0.28472645922304</v>
      </c>
      <c r="AP15" s="2">
        <v>1.59196917460974</v>
      </c>
      <c r="AQ15" s="2">
        <v>1.62690887314089</v>
      </c>
      <c r="AR15" s="2">
        <v>0.697308976625456</v>
      </c>
      <c r="AS15" s="2">
        <v>1.80434994635721</v>
      </c>
      <c r="AT15" s="2">
        <v>2.75914926231081</v>
      </c>
      <c r="AU15" s="2">
        <v>4.54036919634533</v>
      </c>
      <c r="AV15" s="2">
        <v>4.63747436011765</v>
      </c>
      <c r="AW15" s="2">
        <v>2.24154095286803</v>
      </c>
      <c r="AX15" s="2">
        <v>5.46848949649844</v>
      </c>
      <c r="AY15" s="2">
        <v>-0.845716092316723</v>
      </c>
      <c r="AZ15" s="2">
        <v>3.24758842443727</v>
      </c>
      <c r="BA15" s="2">
        <v>3.80879058139634</v>
      </c>
      <c r="BB15" s="2">
        <v>3.01489950334988</v>
      </c>
      <c r="BC15" s="2">
        <v>2.18488618530682</v>
      </c>
      <c r="BD15" s="2">
        <v>1.89514181898783</v>
      </c>
      <c r="BE15" s="2">
        <v>-0.900424963291544</v>
      </c>
      <c r="BF15" s="2">
        <v>0.188149704448173</v>
      </c>
      <c r="BG15" s="2">
        <v>0.66563189313507</v>
      </c>
      <c r="BH15" s="2">
        <v>1.06389754183022</v>
      </c>
      <c r="BI15" s="2">
        <v>0.70672860131428</v>
      </c>
      <c r="BJ15" s="2">
        <v>-0.845937147357037</v>
      </c>
      <c r="BK15" s="2">
        <v>1.23039541318382</v>
      </c>
    </row>
    <row r="16" ht="15.75" customHeight="1" spans="1:63">
      <c r="A16" s="2" t="s">
        <v>78</v>
      </c>
      <c r="B16" s="2" t="s">
        <v>64</v>
      </c>
      <c r="C16" s="2">
        <v>3.69863251011905</v>
      </c>
      <c r="D16" s="2">
        <v>0.540499290557534</v>
      </c>
      <c r="E16" s="2">
        <v>-1.16673681214564</v>
      </c>
      <c r="F16" s="2">
        <v>2.67778345968976</v>
      </c>
      <c r="G16" s="2">
        <v>4.31657267302027</v>
      </c>
      <c r="H16" s="2">
        <v>8.24532872520763</v>
      </c>
      <c r="I16" s="2">
        <v>-1.66769262494486</v>
      </c>
      <c r="J16" s="2">
        <v>-0.252985512003249</v>
      </c>
      <c r="K16" s="2">
        <v>3.33336993784386</v>
      </c>
      <c r="L16" s="2">
        <v>-4.99519860794794</v>
      </c>
      <c r="M16" s="2">
        <v>-0.78632329442101</v>
      </c>
      <c r="N16" s="2">
        <v>6.33693551322982</v>
      </c>
      <c r="O16" s="2">
        <v>18.4456429506447</v>
      </c>
      <c r="P16" s="2">
        <v>20.3346923691587</v>
      </c>
      <c r="Q16" s="2">
        <v>3.48802342846857</v>
      </c>
      <c r="R16" s="2">
        <v>4.49708516723513</v>
      </c>
      <c r="S16" s="2">
        <v>6.01469871133595</v>
      </c>
      <c r="T16" s="2">
        <v>9.69718271551842</v>
      </c>
      <c r="U16" s="2">
        <v>8.6455774659964</v>
      </c>
      <c r="V16" s="2">
        <v>12.7024827905098</v>
      </c>
      <c r="W16" s="2">
        <v>8.37242257435142</v>
      </c>
      <c r="X16" s="2">
        <v>5.05785464424613</v>
      </c>
      <c r="Y16" s="2">
        <v>3.6491556533808</v>
      </c>
      <c r="Z16" s="2">
        <v>1.44786657859639</v>
      </c>
      <c r="AA16" s="2">
        <v>2.17720276750025</v>
      </c>
      <c r="AB16" s="2">
        <v>1.6531553058301</v>
      </c>
      <c r="AC16" s="2">
        <v>4.72321351314125</v>
      </c>
      <c r="AD16" s="2">
        <v>5.91839654888264</v>
      </c>
      <c r="AE16" s="2">
        <v>6.11674308707329</v>
      </c>
      <c r="AF16" s="2">
        <v>5.77318216244282</v>
      </c>
      <c r="AG16" s="2">
        <v>5.74652378137894</v>
      </c>
      <c r="AH16" s="2">
        <v>4.49045413125464</v>
      </c>
      <c r="AI16" s="2">
        <v>6.4906547671219</v>
      </c>
      <c r="AJ16" s="2">
        <v>4.67276354647998</v>
      </c>
      <c r="AK16" s="2">
        <v>5.74023614562722</v>
      </c>
      <c r="AL16" s="2">
        <v>4.09814092384286</v>
      </c>
      <c r="AM16" s="2">
        <v>4.42116836632678</v>
      </c>
      <c r="AN16" s="2">
        <v>8.06371045697034</v>
      </c>
      <c r="AO16" s="2">
        <v>-2.57695297761677</v>
      </c>
      <c r="AP16" s="2">
        <v>1.33104995932025</v>
      </c>
      <c r="AQ16" s="2">
        <v>1.91753224493053</v>
      </c>
      <c r="AR16" s="2">
        <v>1.69045805604154</v>
      </c>
      <c r="AS16" s="2">
        <v>2.1495490160917</v>
      </c>
      <c r="AT16" s="2">
        <v>3.56925942602997</v>
      </c>
      <c r="AU16" s="2">
        <v>5.09155618304895</v>
      </c>
      <c r="AV16" s="2">
        <v>5.1042132730291</v>
      </c>
      <c r="AW16" s="2">
        <v>2.47333774189036</v>
      </c>
      <c r="AX16" s="2">
        <v>5.13378035159961</v>
      </c>
      <c r="AY16" s="2">
        <v>0.194772130958171</v>
      </c>
      <c r="AZ16" s="2">
        <v>4.08098922673743</v>
      </c>
      <c r="BA16" s="2">
        <v>3.7430981204437</v>
      </c>
      <c r="BB16" s="2">
        <v>1.90914444199674</v>
      </c>
      <c r="BC16" s="2">
        <v>1.77874589235417</v>
      </c>
      <c r="BD16" s="2">
        <v>1.44146536528029</v>
      </c>
      <c r="BE16" s="2">
        <v>0.722113573412514</v>
      </c>
      <c r="BF16" s="2">
        <v>2.63616761998928</v>
      </c>
      <c r="BG16" s="2">
        <v>1.8999449899777</v>
      </c>
      <c r="BH16" s="2">
        <v>1.42858616420727</v>
      </c>
      <c r="BI16" s="2">
        <v>0.997091606993621</v>
      </c>
      <c r="BJ16" s="2">
        <v>-1.31865815538062</v>
      </c>
      <c r="BK16" s="2">
        <v>1.87645544486037</v>
      </c>
    </row>
    <row r="17" ht="15.75" customHeight="1" spans="1:63">
      <c r="A17" s="2" t="s">
        <v>79</v>
      </c>
      <c r="B17" s="2" t="s">
        <v>64</v>
      </c>
      <c r="C17" s="2">
        <v>13.4598475967175</v>
      </c>
      <c r="D17" s="2">
        <v>11.8889247659025</v>
      </c>
      <c r="E17" s="2">
        <v>2.06048712917003</v>
      </c>
      <c r="F17" s="2">
        <v>12.6505683424758</v>
      </c>
      <c r="G17" s="2">
        <v>15.5973895582329</v>
      </c>
      <c r="H17" s="2">
        <v>22.2781951622009</v>
      </c>
      <c r="I17" s="2">
        <v>14.0036225450154</v>
      </c>
      <c r="J17" s="2">
        <v>16.083769470405</v>
      </c>
      <c r="K17" s="2">
        <v>12.2357927686232</v>
      </c>
      <c r="L17" s="2">
        <v>12.9312591607826</v>
      </c>
      <c r="M17" s="2">
        <v>16.5053477152981</v>
      </c>
      <c r="N17" s="2">
        <v>23.2888089266892</v>
      </c>
      <c r="O17" s="2">
        <v>22.7510100838875</v>
      </c>
      <c r="P17" s="2">
        <v>20.3078124281375</v>
      </c>
      <c r="Q17" s="2">
        <v>15.8052757449085</v>
      </c>
      <c r="R17" s="2">
        <v>20.4811000710213</v>
      </c>
      <c r="S17" s="2">
        <v>19.472314805475</v>
      </c>
      <c r="T17" s="2">
        <v>19.09830524307</v>
      </c>
      <c r="U17" s="2">
        <v>14.4276390774975</v>
      </c>
      <c r="V17" s="2">
        <v>22.2867961601867</v>
      </c>
      <c r="W17" s="2">
        <v>15.7537477826615</v>
      </c>
      <c r="X17" s="2">
        <v>23.3291553292522</v>
      </c>
      <c r="Y17" s="2">
        <v>23.7723918218349</v>
      </c>
      <c r="Z17" s="2">
        <v>19.6706537268527</v>
      </c>
      <c r="AA17" s="2">
        <v>11.464676689956</v>
      </c>
      <c r="AB17" s="2">
        <v>13.6237212073964</v>
      </c>
      <c r="AC17" s="2">
        <v>19.4321854594291</v>
      </c>
      <c r="AD17" s="2">
        <v>17.9626159279414</v>
      </c>
      <c r="AE17" s="2">
        <v>26.1771359222099</v>
      </c>
      <c r="AF17" s="2">
        <v>25.5190553318751</v>
      </c>
      <c r="AG17" s="2">
        <v>19.3955051933368</v>
      </c>
      <c r="AH17" s="2">
        <v>15.5136756624884</v>
      </c>
      <c r="AI17" s="2">
        <v>18.9909564645932</v>
      </c>
      <c r="AJ17" s="2">
        <v>10.6860962987035</v>
      </c>
      <c r="AK17" s="2">
        <v>17.7427316710277</v>
      </c>
      <c r="AL17" s="2">
        <v>10.620175603965</v>
      </c>
      <c r="AM17" s="2">
        <v>19.5505422821044</v>
      </c>
      <c r="AN17" s="2">
        <v>10.0696133843312</v>
      </c>
      <c r="AO17" s="2">
        <v>3.79912281611537</v>
      </c>
      <c r="AP17" s="2">
        <v>4.90795143092956</v>
      </c>
      <c r="AQ17" s="2">
        <v>16.3771980273823</v>
      </c>
      <c r="AR17" s="2">
        <v>1.30589499894612</v>
      </c>
      <c r="AS17" s="2">
        <v>6.24564193777105</v>
      </c>
      <c r="AT17" s="2">
        <v>5.79279814667161</v>
      </c>
      <c r="AU17" s="2">
        <v>6.09647929371457</v>
      </c>
      <c r="AV17" s="2">
        <v>8.15519670247754</v>
      </c>
      <c r="AW17" s="2">
        <v>6.25297359488566</v>
      </c>
      <c r="AX17" s="2">
        <v>9.16478327823315</v>
      </c>
      <c r="AY17" s="2">
        <v>6.76441683206241</v>
      </c>
      <c r="AZ17" s="2">
        <v>10.9429050955698</v>
      </c>
      <c r="BA17" s="2">
        <v>15.1209680158006</v>
      </c>
      <c r="BB17" s="2">
        <v>10.3754478189973</v>
      </c>
      <c r="BC17" s="2">
        <v>7.32085031482377</v>
      </c>
      <c r="BD17" s="2">
        <v>4.64784956646177</v>
      </c>
      <c r="BE17" s="2">
        <v>4.43563648660048</v>
      </c>
      <c r="BF17" s="2">
        <v>4.22178650304791</v>
      </c>
      <c r="BG17" s="2">
        <v>5.01277099942724</v>
      </c>
      <c r="BH17" s="2">
        <v>4.66754763850258</v>
      </c>
      <c r="BI17" s="2">
        <v>3.63689698519263</v>
      </c>
      <c r="BJ17" s="2">
        <v>3.35828702315305</v>
      </c>
      <c r="BK17" s="2">
        <v>2.98559668986787</v>
      </c>
    </row>
    <row r="18" ht="15.75" customHeight="1" spans="1:63">
      <c r="A18" s="2" t="s">
        <v>80</v>
      </c>
      <c r="B18" s="2">
        <v>1.72568905066579</v>
      </c>
      <c r="C18" s="2">
        <v>1.6164728784307</v>
      </c>
      <c r="D18" s="2">
        <v>1.58458522760327</v>
      </c>
      <c r="E18" s="2">
        <v>1.47207320423983</v>
      </c>
      <c r="F18" s="2">
        <v>1.44926538844424</v>
      </c>
      <c r="G18" s="2">
        <v>1.49643988950471</v>
      </c>
      <c r="H18" s="2">
        <v>1.46511228443217</v>
      </c>
      <c r="I18" s="2">
        <v>1.52952795165159</v>
      </c>
      <c r="J18" s="2">
        <v>1.72500678468563</v>
      </c>
      <c r="K18" s="2">
        <v>2.04134026542563</v>
      </c>
      <c r="L18" s="2">
        <v>2.49241895595388</v>
      </c>
      <c r="M18" s="2">
        <v>2.97226116572362</v>
      </c>
      <c r="N18" s="2">
        <v>2.924598110615</v>
      </c>
      <c r="O18" s="2">
        <v>2.76549456878451</v>
      </c>
      <c r="P18" s="2">
        <v>2.24057345575444</v>
      </c>
      <c r="Q18" s="2">
        <v>2.83663391940207</v>
      </c>
      <c r="R18" s="2">
        <v>3.24307650976518</v>
      </c>
      <c r="S18" s="2">
        <v>3.70741451128568</v>
      </c>
      <c r="T18" s="2">
        <v>3.8251501739252</v>
      </c>
      <c r="U18" s="2">
        <v>3.59580776686216</v>
      </c>
      <c r="V18" s="2">
        <v>4.49139265712449</v>
      </c>
      <c r="W18" s="2">
        <v>5.42726296824591</v>
      </c>
      <c r="X18" s="2">
        <v>6.46059742040707</v>
      </c>
      <c r="Y18" s="2">
        <v>8.36564708040221</v>
      </c>
      <c r="Z18" s="2">
        <v>9.2639969801458</v>
      </c>
      <c r="AA18" s="2">
        <v>8.04223088516705</v>
      </c>
      <c r="AB18" s="2">
        <v>7.50462218045556</v>
      </c>
      <c r="AC18" s="2">
        <v>6.64787340460639</v>
      </c>
      <c r="AD18" s="2">
        <v>5.83709432300598</v>
      </c>
      <c r="AE18" s="2">
        <v>4.90580991852858</v>
      </c>
      <c r="AF18" s="2">
        <v>4.55883160170433</v>
      </c>
      <c r="AG18" s="2">
        <v>4.23089346107823</v>
      </c>
      <c r="AH18" s="2">
        <v>4.26297228280917</v>
      </c>
      <c r="AI18" s="2">
        <v>4.23729556483123</v>
      </c>
      <c r="AJ18" s="2">
        <v>3.96685002008</v>
      </c>
      <c r="AK18" s="2">
        <v>3.86483340762278</v>
      </c>
      <c r="AL18" s="2">
        <v>4.01762702251392</v>
      </c>
      <c r="AM18" s="2">
        <v>5.57593862738922</v>
      </c>
      <c r="AN18" s="2">
        <v>4.23828168420698</v>
      </c>
      <c r="AO18" s="2">
        <v>4.08634460605896</v>
      </c>
      <c r="AP18" s="2">
        <v>4.30300974278548</v>
      </c>
      <c r="AQ18" s="2">
        <v>4.46951124672844</v>
      </c>
      <c r="AR18" s="2">
        <v>3.97726509008582</v>
      </c>
      <c r="AS18" s="2">
        <v>4.0377702225365</v>
      </c>
      <c r="AT18" s="2">
        <v>3.72648999853525</v>
      </c>
      <c r="AU18" s="2">
        <v>3.78464862224004</v>
      </c>
      <c r="AV18" s="2">
        <v>3.37748655504482</v>
      </c>
      <c r="AW18" s="2">
        <v>3.01698742243996</v>
      </c>
      <c r="AX18" s="2">
        <v>2.68905004134392</v>
      </c>
      <c r="AY18" s="2">
        <v>2.23713264570398</v>
      </c>
      <c r="AZ18" s="2">
        <v>2.16092331110653</v>
      </c>
      <c r="BA18" s="2">
        <v>2.54276905686928</v>
      </c>
      <c r="BB18" s="2">
        <v>2.65321490170399</v>
      </c>
      <c r="BC18" s="2">
        <v>3.12602075809035</v>
      </c>
      <c r="BD18" s="2">
        <v>3.29291123734934</v>
      </c>
      <c r="BE18" s="2">
        <v>3.276099359718</v>
      </c>
      <c r="BF18" s="2">
        <v>3.01763855876584</v>
      </c>
      <c r="BG18" s="2">
        <v>2.79496184209643</v>
      </c>
      <c r="BH18" s="2">
        <v>3.02660531926262</v>
      </c>
      <c r="BI18" s="2">
        <v>2.991947674318</v>
      </c>
      <c r="BJ18" s="2">
        <v>2.87288802064121</v>
      </c>
      <c r="BK18" s="2">
        <v>2.82231771331578</v>
      </c>
    </row>
    <row r="19" ht="15.75" customHeight="1" spans="1:63">
      <c r="A19" s="3" t="s">
        <v>81</v>
      </c>
      <c r="B19" s="2" t="e">
        <f>SUM(#REF!)/5</f>
        <v>#REF!</v>
      </c>
      <c r="C19" s="2" t="e">
        <f>SUM(#REF!)/5</f>
        <v>#REF!</v>
      </c>
      <c r="D19" s="2">
        <f>SUM(A20:D20)/5</f>
        <v>0</v>
      </c>
      <c r="E19" s="2">
        <f t="shared" ref="E19:BK19" si="1">SUM(A20:E20)/5</f>
        <v>0</v>
      </c>
      <c r="F19" s="2">
        <f t="shared" si="1"/>
        <v>0</v>
      </c>
      <c r="G19" s="2">
        <f t="shared" si="1"/>
        <v>0</v>
      </c>
      <c r="H19" s="2">
        <f t="shared" si="1"/>
        <v>0</v>
      </c>
      <c r="I19" s="2">
        <f t="shared" si="1"/>
        <v>0</v>
      </c>
      <c r="J19" s="2">
        <f t="shared" si="1"/>
        <v>0</v>
      </c>
      <c r="K19" s="2">
        <f t="shared" si="1"/>
        <v>0</v>
      </c>
      <c r="L19" s="2">
        <f t="shared" si="1"/>
        <v>0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  <c r="Q19" s="2">
        <f t="shared" si="1"/>
        <v>0</v>
      </c>
      <c r="R19" s="2">
        <f t="shared" si="1"/>
        <v>0</v>
      </c>
      <c r="S19" s="2">
        <f t="shared" si="1"/>
        <v>0</v>
      </c>
      <c r="T19" s="2">
        <f t="shared" si="1"/>
        <v>0</v>
      </c>
      <c r="U19" s="2">
        <f t="shared" si="1"/>
        <v>0</v>
      </c>
      <c r="V19" s="2">
        <f t="shared" si="1"/>
        <v>0</v>
      </c>
      <c r="W19" s="2">
        <f t="shared" si="1"/>
        <v>0</v>
      </c>
      <c r="X19" s="2">
        <f t="shared" si="1"/>
        <v>0</v>
      </c>
      <c r="Y19" s="2">
        <f t="shared" si="1"/>
        <v>0</v>
      </c>
      <c r="Z19" s="2">
        <f t="shared" si="1"/>
        <v>0</v>
      </c>
      <c r="AA19" s="2">
        <f t="shared" si="1"/>
        <v>0</v>
      </c>
      <c r="AB19" s="2">
        <f t="shared" si="1"/>
        <v>0</v>
      </c>
      <c r="AC19" s="2">
        <f t="shared" si="1"/>
        <v>0</v>
      </c>
      <c r="AD19" s="2">
        <f t="shared" si="1"/>
        <v>0</v>
      </c>
      <c r="AE19" s="2">
        <f t="shared" si="1"/>
        <v>0</v>
      </c>
      <c r="AF19" s="2">
        <f t="shared" si="1"/>
        <v>0</v>
      </c>
      <c r="AG19" s="2">
        <f t="shared" si="1"/>
        <v>0</v>
      </c>
      <c r="AH19" s="2">
        <f t="shared" si="1"/>
        <v>0</v>
      </c>
      <c r="AI19" s="2">
        <f t="shared" si="1"/>
        <v>0</v>
      </c>
      <c r="AJ19" s="2">
        <f t="shared" si="1"/>
        <v>21.348</v>
      </c>
      <c r="AK19" s="2">
        <f t="shared" si="1"/>
        <v>42.34</v>
      </c>
      <c r="AL19" s="2">
        <f t="shared" si="1"/>
        <v>64.702</v>
      </c>
      <c r="AM19" s="2">
        <f t="shared" si="1"/>
        <v>85.47</v>
      </c>
      <c r="AN19" s="2">
        <f t="shared" si="1"/>
        <v>103.162</v>
      </c>
      <c r="AO19" s="2">
        <f t="shared" si="1"/>
        <v>100.166</v>
      </c>
      <c r="AP19" s="2">
        <f t="shared" si="1"/>
        <v>96.768</v>
      </c>
      <c r="AQ19" s="2">
        <f t="shared" si="1"/>
        <v>91.184</v>
      </c>
      <c r="AR19" s="2">
        <f t="shared" si="1"/>
        <v>87.666</v>
      </c>
      <c r="AS19" s="2">
        <f t="shared" si="1"/>
        <v>86.856</v>
      </c>
      <c r="AT19" s="2">
        <f t="shared" si="1"/>
        <v>85.316</v>
      </c>
      <c r="AU19" s="2">
        <f t="shared" si="1"/>
        <v>84.756</v>
      </c>
      <c r="AV19" s="2">
        <f t="shared" si="1"/>
        <v>86.442</v>
      </c>
      <c r="AW19" s="2">
        <f t="shared" si="1"/>
        <v>90.09</v>
      </c>
      <c r="AX19" s="2">
        <f t="shared" si="1"/>
        <v>92.876</v>
      </c>
      <c r="AY19" s="2">
        <f t="shared" si="1"/>
        <v>95.016</v>
      </c>
      <c r="AZ19" s="2">
        <f t="shared" si="1"/>
        <v>97.982</v>
      </c>
      <c r="BA19" s="2">
        <f t="shared" si="1"/>
        <v>99.34</v>
      </c>
      <c r="BB19" s="2">
        <f t="shared" si="1"/>
        <v>98.346</v>
      </c>
      <c r="BC19" s="2">
        <f t="shared" si="1"/>
        <v>99.674</v>
      </c>
      <c r="BD19" s="2">
        <f t="shared" si="1"/>
        <v>101.1</v>
      </c>
      <c r="BE19" s="2">
        <f t="shared" si="1"/>
        <v>101.768</v>
      </c>
      <c r="BF19" s="2">
        <f t="shared" si="1"/>
        <v>101.968</v>
      </c>
      <c r="BG19" s="2">
        <f t="shared" si="1"/>
        <v>102.748</v>
      </c>
      <c r="BH19" s="2">
        <f t="shared" si="1"/>
        <v>103.03</v>
      </c>
      <c r="BI19" s="2">
        <f t="shared" si="1"/>
        <v>105.164</v>
      </c>
      <c r="BJ19" s="2">
        <f t="shared" si="1"/>
        <v>106.396</v>
      </c>
      <c r="BK19" s="2">
        <f t="shared" si="1"/>
        <v>107.076</v>
      </c>
    </row>
    <row r="20" ht="15.75" customHeight="1" spans="1:63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 t="s">
        <v>64</v>
      </c>
      <c r="AG20" s="2" t="s">
        <v>64</v>
      </c>
      <c r="AH20" s="2" t="s">
        <v>64</v>
      </c>
      <c r="AI20" s="2" t="s">
        <v>64</v>
      </c>
      <c r="AJ20" s="3">
        <v>106.74</v>
      </c>
      <c r="AK20" s="3">
        <v>104.96</v>
      </c>
      <c r="AL20" s="3">
        <v>111.81</v>
      </c>
      <c r="AM20" s="3">
        <v>103.84</v>
      </c>
      <c r="AN20" s="3">
        <v>88.46</v>
      </c>
      <c r="AO20" s="3">
        <v>91.76</v>
      </c>
      <c r="AP20" s="3">
        <v>87.97</v>
      </c>
      <c r="AQ20" s="3">
        <v>83.89</v>
      </c>
      <c r="AR20" s="3">
        <v>86.25</v>
      </c>
      <c r="AS20" s="3">
        <v>84.41</v>
      </c>
      <c r="AT20" s="3">
        <v>84.06</v>
      </c>
      <c r="AU20" s="3">
        <v>85.17</v>
      </c>
      <c r="AV20" s="3">
        <v>92.32</v>
      </c>
      <c r="AW20" s="3">
        <v>104.49</v>
      </c>
      <c r="AX20" s="3">
        <v>98.34</v>
      </c>
      <c r="AY20" s="3">
        <v>94.76</v>
      </c>
      <c r="AZ20" s="3">
        <v>100</v>
      </c>
      <c r="BA20" s="3">
        <v>99.11</v>
      </c>
      <c r="BB20" s="3">
        <v>99.52</v>
      </c>
      <c r="BC20" s="3">
        <v>104.98</v>
      </c>
      <c r="BD20" s="3">
        <v>101.89</v>
      </c>
      <c r="BE20" s="3">
        <v>103.34</v>
      </c>
      <c r="BF20" s="3">
        <v>100.11</v>
      </c>
      <c r="BG20" s="3">
        <v>103.42</v>
      </c>
      <c r="BH20" s="3">
        <v>106.39</v>
      </c>
      <c r="BI20" s="3">
        <v>112.56</v>
      </c>
      <c r="BJ20" s="3">
        <v>109.5</v>
      </c>
      <c r="BK20" s="3">
        <v>103.51</v>
      </c>
    </row>
    <row r="21" ht="15.75" customHeight="1" spans="1:63">
      <c r="A21" s="2" t="s">
        <v>83</v>
      </c>
      <c r="B21" s="2">
        <v>9.13512169945249</v>
      </c>
      <c r="C21" s="2">
        <v>8.80547003185833</v>
      </c>
      <c r="D21" s="2">
        <v>9.08958023322682</v>
      </c>
      <c r="E21" s="2">
        <v>9.38890691156436</v>
      </c>
      <c r="F21" s="2">
        <v>9.24420721607216</v>
      </c>
      <c r="G21" s="2">
        <v>9.12915855641871</v>
      </c>
      <c r="H21" s="2">
        <v>8.4584000395381</v>
      </c>
      <c r="I21" s="2">
        <v>8.8335608600539</v>
      </c>
      <c r="J21" s="2">
        <v>10.0691784738886</v>
      </c>
      <c r="K21" s="2">
        <v>10.0945692247277</v>
      </c>
      <c r="L21" s="2">
        <v>11.2469471209191</v>
      </c>
      <c r="M21" s="2">
        <v>11.5228161293259</v>
      </c>
      <c r="N21" s="2">
        <v>10.9182834461715</v>
      </c>
      <c r="O21" s="2">
        <v>9.74110775392011</v>
      </c>
      <c r="P21" s="2">
        <v>9.34276483885793</v>
      </c>
      <c r="Q21" s="2">
        <v>10.316518795322</v>
      </c>
      <c r="R21" s="2">
        <v>10.9694081826277</v>
      </c>
      <c r="S21" s="2">
        <v>10.6376701890489</v>
      </c>
      <c r="T21" s="2">
        <v>11.1804585581126</v>
      </c>
      <c r="U21" s="2">
        <v>11.9516911120827</v>
      </c>
      <c r="V21" s="2">
        <v>12.2921076760429</v>
      </c>
      <c r="W21" s="2">
        <v>12.7581025820836</v>
      </c>
      <c r="X21" s="2">
        <v>13.0906673998454</v>
      </c>
      <c r="Y21" s="2">
        <v>12.8749636513441</v>
      </c>
      <c r="Z21" s="2">
        <v>13.1670830492867</v>
      </c>
      <c r="AA21" s="2">
        <v>13.5279694129657</v>
      </c>
      <c r="AB21" s="2">
        <v>12.7549303450319</v>
      </c>
      <c r="AC21" s="2">
        <v>11.3256811788169</v>
      </c>
      <c r="AD21" s="2">
        <v>10.0467751984605</v>
      </c>
      <c r="AE21" s="2">
        <v>9.52066541619023</v>
      </c>
      <c r="AF21" s="2">
        <v>9.40461513137137</v>
      </c>
      <c r="AG21" s="2">
        <v>9.22060819677098</v>
      </c>
      <c r="AH21" s="2">
        <v>9.89796925226476</v>
      </c>
      <c r="AI21" s="2">
        <v>11.0012606383598</v>
      </c>
      <c r="AJ21" s="2">
        <v>11.0522649217016</v>
      </c>
      <c r="AK21" s="2">
        <v>11.2506028289929</v>
      </c>
      <c r="AL21" s="2">
        <v>11.584261126839</v>
      </c>
      <c r="AM21" s="2">
        <v>12.0838331235099</v>
      </c>
      <c r="AN21" s="2">
        <v>13.0644916690294</v>
      </c>
      <c r="AO21" s="2">
        <v>13.5690524039913</v>
      </c>
      <c r="AP21" s="2">
        <v>13.575965221645</v>
      </c>
      <c r="AQ21" s="2">
        <v>13.4744970113195</v>
      </c>
      <c r="AR21" s="2">
        <v>13.1723845314163</v>
      </c>
      <c r="AS21" s="2">
        <v>12.9255475002545</v>
      </c>
      <c r="AT21" s="2">
        <v>13.1136902414944</v>
      </c>
      <c r="AU21" s="2">
        <v>13.6536233728387</v>
      </c>
      <c r="AV21" s="2">
        <v>13.5022624455935</v>
      </c>
      <c r="AW21" s="2">
        <v>13.9259484673327</v>
      </c>
      <c r="AX21" s="2">
        <v>14.3419509919152</v>
      </c>
      <c r="AY21" s="2">
        <v>15.9800519057133</v>
      </c>
      <c r="AZ21" s="2">
        <v>15.8008150334771</v>
      </c>
      <c r="BA21" s="2">
        <v>16.1417809611223</v>
      </c>
      <c r="BB21" s="2">
        <v>16.3529827045331</v>
      </c>
      <c r="BC21" s="2">
        <v>16.3634854486488</v>
      </c>
      <c r="BD21" s="2">
        <v>16.9163611055347</v>
      </c>
      <c r="BE21" s="2">
        <v>17.1211512659094</v>
      </c>
      <c r="BF21" s="2">
        <v>16.8651827576018</v>
      </c>
      <c r="BG21" s="2">
        <v>16.2984037874409</v>
      </c>
      <c r="BH21" s="2">
        <v>16.1739664282364</v>
      </c>
      <c r="BI21" s="2">
        <v>16.1739375154914</v>
      </c>
      <c r="BJ21" s="2">
        <v>17.840688407945</v>
      </c>
      <c r="BK21" s="2">
        <v>18.17408914039</v>
      </c>
    </row>
    <row r="22" ht="15.75" customHeight="1" spans="1:63">
      <c r="A22" s="2" t="s">
        <v>84</v>
      </c>
      <c r="B22" s="2">
        <v>356674125.900537</v>
      </c>
      <c r="C22" s="2">
        <v>394854309.919082</v>
      </c>
      <c r="D22" s="2">
        <v>483381226.05364</v>
      </c>
      <c r="E22" s="2">
        <v>580172827.652424</v>
      </c>
      <c r="F22" s="2">
        <v>698028846.153846</v>
      </c>
      <c r="G22" s="2">
        <v>768557692.307692</v>
      </c>
      <c r="H22" s="2">
        <v>979038461.538461</v>
      </c>
      <c r="I22" s="2">
        <v>1198413461.53846</v>
      </c>
      <c r="J22" s="2">
        <v>1321009615.38462</v>
      </c>
      <c r="K22" s="2">
        <v>1479519230.76923</v>
      </c>
      <c r="L22" s="2">
        <v>1682451923.07692</v>
      </c>
      <c r="M22" s="2">
        <v>1720528846.15385</v>
      </c>
      <c r="N22" s="2">
        <v>1857259615.38462</v>
      </c>
      <c r="O22" s="2">
        <v>2436949774.54176</v>
      </c>
      <c r="P22" s="2">
        <v>3191689856.7369</v>
      </c>
      <c r="Q22" s="2">
        <v>3404434892.26813</v>
      </c>
      <c r="R22" s="2">
        <v>3890520144.5091</v>
      </c>
      <c r="S22" s="2">
        <v>5128504272.03788</v>
      </c>
      <c r="T22" s="2">
        <v>6060601590.27542</v>
      </c>
      <c r="U22" s="2">
        <v>6996410188.59978</v>
      </c>
      <c r="V22" s="2">
        <v>8985319685.1009</v>
      </c>
      <c r="W22" s="2">
        <v>9753304247.40151</v>
      </c>
      <c r="X22" s="2">
        <v>9857696270.88578</v>
      </c>
      <c r="Y22" s="2">
        <v>11397254794.5444</v>
      </c>
      <c r="Z22" s="2">
        <v>11954575835.2581</v>
      </c>
      <c r="AA22" s="2">
        <v>10567401477.9685</v>
      </c>
      <c r="AB22" s="2">
        <v>11110464696.242</v>
      </c>
      <c r="AC22" s="2">
        <v>13966947610.68</v>
      </c>
      <c r="AD22" s="2">
        <v>18918948837.4667</v>
      </c>
      <c r="AE22" s="2">
        <v>25012683837.8336</v>
      </c>
      <c r="AF22" s="2">
        <v>34463426550.1944</v>
      </c>
      <c r="AG22" s="2">
        <v>40896664158.5152</v>
      </c>
      <c r="AH22" s="2">
        <v>43751126964.0671</v>
      </c>
      <c r="AI22" s="2">
        <v>50350124014.5974</v>
      </c>
      <c r="AJ22" s="2">
        <v>58673001988.0716</v>
      </c>
      <c r="AK22" s="2">
        <v>69948144104.8035</v>
      </c>
      <c r="AL22" s="2">
        <v>76243178508.9986</v>
      </c>
      <c r="AM22" s="2">
        <v>51979671154.7843</v>
      </c>
      <c r="AN22" s="2">
        <v>25181168005.3386</v>
      </c>
      <c r="AO22" s="2">
        <v>25853169618.4187</v>
      </c>
      <c r="AP22" s="2">
        <v>27269033052.6179</v>
      </c>
      <c r="AQ22" s="2">
        <v>27043092912.9747</v>
      </c>
      <c r="AR22" s="2">
        <v>29427445466.8402</v>
      </c>
      <c r="AS22" s="2">
        <v>35073135573.2007</v>
      </c>
      <c r="AT22" s="2">
        <v>42989130434.7826</v>
      </c>
      <c r="AU22" s="2">
        <v>52465135591.4083</v>
      </c>
      <c r="AV22" s="2">
        <v>59534607465.2869</v>
      </c>
      <c r="AW22" s="2">
        <v>66935297900.8175</v>
      </c>
      <c r="AX22" s="2">
        <v>77064145551.4764</v>
      </c>
      <c r="AY22" s="2">
        <v>65100333082.5006</v>
      </c>
      <c r="AZ22" s="2">
        <v>81840262326.5385</v>
      </c>
      <c r="BA22" s="2">
        <v>95806202999.5048</v>
      </c>
      <c r="BB22" s="2">
        <v>107315486550.569</v>
      </c>
      <c r="BC22" s="2">
        <v>106695437089.11</v>
      </c>
      <c r="BD22" s="2">
        <v>100455575465.366</v>
      </c>
      <c r="BE22" s="2">
        <v>98431953094.6604</v>
      </c>
      <c r="BF22" s="2">
        <v>98024104441.2461</v>
      </c>
      <c r="BG22" s="2">
        <v>105456632036.724</v>
      </c>
      <c r="BH22" s="2">
        <v>115470253975.525</v>
      </c>
      <c r="BI22" s="2">
        <v>122784820726.884</v>
      </c>
      <c r="BJ22" s="2">
        <v>116144175984.304</v>
      </c>
      <c r="BK22" s="2">
        <v>119323140622.508</v>
      </c>
    </row>
    <row r="23" ht="15.75" customHeight="1" spans="1:63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>
        <v>0.189999997615814</v>
      </c>
      <c r="N23" s="2">
        <v>0.509999990463257</v>
      </c>
      <c r="O23" s="2">
        <v>0.430000007152557</v>
      </c>
      <c r="P23" s="2">
        <v>0.469999998807907</v>
      </c>
      <c r="Q23" s="2">
        <v>0.449999988079071</v>
      </c>
      <c r="R23" s="2">
        <v>0.600000023841858</v>
      </c>
      <c r="S23" s="2">
        <v>0.899999976158142</v>
      </c>
      <c r="T23" s="2">
        <v>0.75</v>
      </c>
      <c r="U23" s="2">
        <v>0.920000016689301</v>
      </c>
      <c r="V23" s="2">
        <v>0.930000007152557</v>
      </c>
      <c r="W23" s="2">
        <v>1.25999999046326</v>
      </c>
      <c r="X23" s="2">
        <v>2.66000008583069</v>
      </c>
      <c r="Y23" s="2">
        <v>2.90000009536743</v>
      </c>
      <c r="Z23" s="2">
        <v>2.90000009536743</v>
      </c>
      <c r="AA23" s="2">
        <v>4.92999982833862</v>
      </c>
      <c r="AB23" s="2">
        <v>3.5</v>
      </c>
      <c r="AC23" s="2">
        <v>5.76999998092651</v>
      </c>
      <c r="AD23" s="2">
        <v>3.03999996185303</v>
      </c>
      <c r="AE23" s="2">
        <v>1.38999998569489</v>
      </c>
      <c r="AF23" s="2">
        <v>2.21000003814697</v>
      </c>
      <c r="AG23" s="2">
        <v>2.63000011444092</v>
      </c>
      <c r="AH23" s="2">
        <v>1.35000002384186</v>
      </c>
      <c r="AI23" s="2">
        <v>1.49000000953674</v>
      </c>
      <c r="AJ23" s="2">
        <v>1.35000002384186</v>
      </c>
      <c r="AK23" s="2">
        <v>1.10000002384186</v>
      </c>
      <c r="AL23" s="2">
        <v>1.07000005245209</v>
      </c>
      <c r="AM23" s="2">
        <v>0.870000004768372</v>
      </c>
      <c r="AN23" s="2">
        <v>3.40000009536743</v>
      </c>
      <c r="AO23" s="2">
        <v>2.97000002861023</v>
      </c>
      <c r="AP23" s="2">
        <v>2.39000010490417</v>
      </c>
      <c r="AQ23" s="2">
        <v>2.59999990463257</v>
      </c>
      <c r="AR23" s="2">
        <v>1.82000005245209</v>
      </c>
      <c r="AS23" s="2">
        <v>1.53999996185303</v>
      </c>
      <c r="AT23" s="2">
        <v>1.50999999046326</v>
      </c>
      <c r="AU23" s="2">
        <v>1.35000002384186</v>
      </c>
      <c r="AV23" s="2">
        <v>1.22000002861023</v>
      </c>
      <c r="AW23" s="2">
        <v>1.17999994754791</v>
      </c>
      <c r="AX23" s="2">
        <v>1.17999994754791</v>
      </c>
      <c r="AY23" s="2">
        <v>1.49000000953674</v>
      </c>
      <c r="AZ23" s="2">
        <v>0.620000004768372</v>
      </c>
      <c r="BA23" s="2">
        <v>0.660000026226044</v>
      </c>
      <c r="BB23" s="2">
        <v>0.579999983310699</v>
      </c>
      <c r="BC23" s="2">
        <v>0.25</v>
      </c>
      <c r="BD23" s="2">
        <v>0.579999983310699</v>
      </c>
      <c r="BE23" s="2">
        <v>0.600000023841858</v>
      </c>
      <c r="BF23" s="2">
        <v>0.689999997615814</v>
      </c>
      <c r="BG23" s="2">
        <v>0.829999983310699</v>
      </c>
      <c r="BH23" s="2">
        <v>0.769999980926514</v>
      </c>
      <c r="BI23" s="2">
        <v>0.720000028610229</v>
      </c>
      <c r="BJ23" s="2">
        <v>1.10000002384186</v>
      </c>
      <c r="BK23" s="2">
        <v>1.04500004649162</v>
      </c>
    </row>
    <row r="24" ht="15.75" customHeight="1" spans="1:63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 t="s">
        <v>64</v>
      </c>
      <c r="AG24" s="2" t="s">
        <v>64</v>
      </c>
      <c r="AH24" s="2" t="s">
        <v>64</v>
      </c>
      <c r="AI24" s="2" t="s">
        <v>64</v>
      </c>
      <c r="AJ24" s="2" t="s">
        <v>64</v>
      </c>
      <c r="AK24" s="2" t="s">
        <v>64</v>
      </c>
      <c r="AL24" s="2" t="s">
        <v>64</v>
      </c>
      <c r="AM24" s="2" t="s">
        <v>64</v>
      </c>
      <c r="AN24" s="2" t="s">
        <v>64</v>
      </c>
      <c r="AO24" s="2" t="s">
        <v>64</v>
      </c>
      <c r="AP24" s="2" t="s">
        <v>64</v>
      </c>
      <c r="AQ24" s="2" t="s">
        <v>64</v>
      </c>
      <c r="AR24" s="2" t="s">
        <v>64</v>
      </c>
      <c r="AS24" s="2" t="s">
        <v>64</v>
      </c>
      <c r="AT24" s="2" t="s">
        <v>64</v>
      </c>
      <c r="AU24" s="2" t="s">
        <v>64</v>
      </c>
      <c r="AV24" s="2" t="s">
        <v>64</v>
      </c>
      <c r="AW24" s="2">
        <v>106.362551068585</v>
      </c>
      <c r="AX24" s="2">
        <v>105.759763937671</v>
      </c>
      <c r="AY24" s="2">
        <v>108.983352741425</v>
      </c>
      <c r="AZ24" s="2">
        <v>115.747568600025</v>
      </c>
      <c r="BA24" s="2">
        <v>130.672937960862</v>
      </c>
      <c r="BB24" s="2">
        <v>136.230998631992</v>
      </c>
      <c r="BC24" s="2">
        <v>142.363202683937</v>
      </c>
      <c r="BD24" s="2">
        <v>145.564225761056</v>
      </c>
      <c r="BE24" s="2">
        <v>149.373253475137</v>
      </c>
      <c r="BF24" s="2">
        <v>146.223949449024</v>
      </c>
      <c r="BG24" s="2">
        <v>144.640307265206</v>
      </c>
      <c r="BH24" s="2">
        <v>144.088791675771</v>
      </c>
      <c r="BI24" s="2">
        <v>143.341690337221</v>
      </c>
      <c r="BJ24" s="2">
        <v>160.400621304564</v>
      </c>
      <c r="BK24" s="2">
        <v>159.751312840571</v>
      </c>
    </row>
    <row r="25" ht="15.75" customHeight="1" spans="1:63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>
        <v>11.0416666666667</v>
      </c>
      <c r="S25" s="2">
        <v>10.8958333333333</v>
      </c>
      <c r="T25" s="2">
        <v>10.9791666666667</v>
      </c>
      <c r="U25" s="2">
        <v>12.9583333333333</v>
      </c>
      <c r="V25" s="2">
        <v>16.1458333333333</v>
      </c>
      <c r="W25" s="2">
        <v>17.2083333333333</v>
      </c>
      <c r="X25" s="2">
        <v>16.9583333333333</v>
      </c>
      <c r="Y25" s="2">
        <v>15.2083333333333</v>
      </c>
      <c r="Z25" s="2">
        <v>16.7916666666667</v>
      </c>
      <c r="AA25" s="2">
        <v>16.0833333333333</v>
      </c>
      <c r="AB25" s="2">
        <v>13.375</v>
      </c>
      <c r="AC25" s="2">
        <v>11.5416666666667</v>
      </c>
      <c r="AD25" s="2">
        <v>11.5833333333333</v>
      </c>
      <c r="AE25" s="2">
        <v>12.25</v>
      </c>
      <c r="AF25" s="2">
        <v>14.4166666666667</v>
      </c>
      <c r="AG25" s="2">
        <v>15.3958333333333</v>
      </c>
      <c r="AH25" s="2">
        <v>12.1666666666667</v>
      </c>
      <c r="AI25" s="2">
        <v>11.1666666666667</v>
      </c>
      <c r="AJ25" s="2">
        <v>10.8958333333333</v>
      </c>
      <c r="AK25" s="2">
        <v>13.25</v>
      </c>
      <c r="AL25" s="2">
        <v>13.3958333333333</v>
      </c>
      <c r="AM25" s="2">
        <v>13.6458333333333</v>
      </c>
      <c r="AN25" s="2">
        <v>14.4166666666667</v>
      </c>
      <c r="AO25" s="2">
        <v>8.97916666666667</v>
      </c>
      <c r="AP25" s="2">
        <v>7.83333333333333</v>
      </c>
      <c r="AQ25" s="2">
        <v>7.27083333333333</v>
      </c>
      <c r="AR25" s="2">
        <v>5.57361111111112</v>
      </c>
      <c r="AS25" s="2">
        <v>4.04503968253966</v>
      </c>
      <c r="AT25" s="2">
        <v>4.55308715722008</v>
      </c>
      <c r="AU25" s="2">
        <v>4.71935005845093</v>
      </c>
      <c r="AV25" s="2">
        <v>6.27380728455047</v>
      </c>
      <c r="AW25" s="2">
        <v>6.04656836196978</v>
      </c>
      <c r="AX25" s="2">
        <v>5.82188819286143</v>
      </c>
      <c r="AY25" s="2">
        <v>4.77599754065056</v>
      </c>
      <c r="AZ25" s="2">
        <v>4.33403991889774</v>
      </c>
      <c r="BA25" s="2">
        <v>5.06756761337228</v>
      </c>
      <c r="BB25" s="2">
        <v>5.18731410654716</v>
      </c>
      <c r="BC25" s="2">
        <v>5.06043360051236</v>
      </c>
      <c r="BD25" s="2">
        <v>4.94915214812624</v>
      </c>
      <c r="BE25" s="2">
        <v>4.73187498877014</v>
      </c>
      <c r="BF25" s="2">
        <v>4.46834552349908</v>
      </c>
      <c r="BG25" s="2">
        <v>4.41658283333333</v>
      </c>
      <c r="BH25" s="2">
        <v>4.14666666666667</v>
      </c>
      <c r="BI25" s="2">
        <v>4.08416666666667</v>
      </c>
      <c r="BJ25" s="2">
        <v>3.2925</v>
      </c>
      <c r="BK25" s="2">
        <v>3.06166666666667</v>
      </c>
    </row>
    <row r="26" ht="15.75" customHeight="1" spans="1:63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>
        <v>8</v>
      </c>
      <c r="T26" s="2">
        <v>8</v>
      </c>
      <c r="U26" s="2">
        <v>8.25</v>
      </c>
      <c r="V26" s="2">
        <v>12</v>
      </c>
      <c r="W26" s="2">
        <v>12.5</v>
      </c>
      <c r="X26" s="2">
        <v>13</v>
      </c>
      <c r="Y26" s="2">
        <v>13</v>
      </c>
      <c r="Z26" s="2">
        <v>13</v>
      </c>
      <c r="AA26" s="2">
        <v>13</v>
      </c>
      <c r="AB26" s="2">
        <v>9.75</v>
      </c>
      <c r="AC26" s="2">
        <v>9.5</v>
      </c>
      <c r="AD26" s="2">
        <v>9.5</v>
      </c>
      <c r="AE26" s="2">
        <v>9.5</v>
      </c>
      <c r="AF26" s="2">
        <v>12.25</v>
      </c>
      <c r="AG26" s="2">
        <v>13.6666666666667</v>
      </c>
      <c r="AH26" s="2">
        <v>8.875</v>
      </c>
      <c r="AI26" s="2">
        <v>8.625</v>
      </c>
      <c r="AJ26" s="2">
        <v>8.45833333333333</v>
      </c>
      <c r="AK26" s="2">
        <v>11.5833333333333</v>
      </c>
      <c r="AL26" s="2">
        <v>10.3333333333333</v>
      </c>
      <c r="AM26" s="2">
        <v>10.5208333333333</v>
      </c>
      <c r="AN26" s="2">
        <v>10.6458333333333</v>
      </c>
      <c r="AO26" s="2">
        <v>4.77083333333333</v>
      </c>
      <c r="AP26" s="2">
        <v>3.29166666666667</v>
      </c>
      <c r="AQ26" s="2">
        <v>2.54166666666667</v>
      </c>
      <c r="AR26" s="2">
        <v>0.36527777777777</v>
      </c>
      <c r="AS26" s="2">
        <v>0.36527777777777</v>
      </c>
      <c r="AT26" s="2">
        <v>1.09836378355252</v>
      </c>
      <c r="AU26" s="2">
        <v>1.65311094810176</v>
      </c>
      <c r="AV26" s="2">
        <v>4.33873042661947</v>
      </c>
      <c r="AW26" s="2">
        <v>2.8407899146902</v>
      </c>
      <c r="AX26" s="2">
        <v>2.53599795678966</v>
      </c>
      <c r="AY26" s="2">
        <v>1.02193983408434</v>
      </c>
      <c r="AZ26" s="2">
        <v>1.19967250261727</v>
      </c>
      <c r="BA26" s="2">
        <v>2.4580602042386</v>
      </c>
      <c r="BB26" s="2">
        <v>2.60014998247194</v>
      </c>
      <c r="BC26" s="2">
        <v>2.43305606719736</v>
      </c>
      <c r="BD26" s="2">
        <v>1.75309614610678</v>
      </c>
      <c r="BE26" s="2">
        <v>1.43341559553114</v>
      </c>
      <c r="BF26" s="2">
        <v>1.30034238213158</v>
      </c>
      <c r="BG26" s="2">
        <v>1.28916187722766</v>
      </c>
      <c r="BH26" s="2">
        <v>1.2875</v>
      </c>
      <c r="BI26" s="2">
        <v>1.41666666666667</v>
      </c>
      <c r="BJ26" s="2">
        <v>0.621666666666667</v>
      </c>
      <c r="BK26" s="2">
        <v>0.407083333333333</v>
      </c>
    </row>
    <row r="27" ht="15.75" customHeight="1" spans="1:63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ht="15.75" customHeight="1" spans="1:63">
      <c r="A28" s="2" t="s">
        <v>90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ht="15.75" customHeight="1" spans="1:63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4.6</v>
      </c>
      <c r="W29" s="2">
        <v>5.9</v>
      </c>
      <c r="X29" s="2">
        <v>5.4</v>
      </c>
      <c r="Y29" s="2">
        <v>5.6</v>
      </c>
      <c r="Z29" s="2">
        <v>5.8</v>
      </c>
      <c r="AA29" s="2">
        <v>4.6</v>
      </c>
      <c r="AB29" s="2">
        <v>5.5</v>
      </c>
      <c r="AC29" s="2">
        <v>9.5</v>
      </c>
      <c r="AD29" s="2">
        <v>13.3</v>
      </c>
      <c r="AE29" s="2">
        <v>12.2</v>
      </c>
      <c r="AF29" s="2">
        <v>11.6</v>
      </c>
      <c r="AG29" s="2">
        <v>8.4</v>
      </c>
      <c r="AH29" s="2">
        <v>9.2</v>
      </c>
      <c r="AI29" s="2">
        <v>8.7</v>
      </c>
      <c r="AJ29" s="2">
        <v>8</v>
      </c>
      <c r="AK29" s="2">
        <v>8.1</v>
      </c>
      <c r="AL29" s="2">
        <v>5.7</v>
      </c>
      <c r="AM29" s="2">
        <v>-2.8</v>
      </c>
      <c r="AN29" s="2">
        <v>-7.6</v>
      </c>
      <c r="AO29" s="2">
        <v>4.6</v>
      </c>
      <c r="AP29" s="2">
        <v>4.5</v>
      </c>
      <c r="AQ29" s="2">
        <v>3.4</v>
      </c>
      <c r="AR29" s="2">
        <v>6.1</v>
      </c>
      <c r="AS29" s="2">
        <v>7.2</v>
      </c>
      <c r="AT29" s="2">
        <v>6.3</v>
      </c>
      <c r="AU29" s="2">
        <v>4.2</v>
      </c>
      <c r="AV29" s="2">
        <v>5</v>
      </c>
      <c r="AW29" s="2">
        <v>5.4</v>
      </c>
      <c r="AX29" s="2">
        <v>1.7</v>
      </c>
      <c r="AY29" s="2">
        <v>-0.7</v>
      </c>
      <c r="AZ29" s="2">
        <v>7.5</v>
      </c>
      <c r="BA29" s="2">
        <v>0.8</v>
      </c>
      <c r="BB29" s="2">
        <v>7.2</v>
      </c>
      <c r="BC29" s="2">
        <v>2.7</v>
      </c>
      <c r="BD29" s="2">
        <v>1</v>
      </c>
      <c r="BE29" s="2">
        <v>3.1</v>
      </c>
      <c r="BF29" s="2">
        <v>3.4</v>
      </c>
      <c r="BG29" s="2">
        <v>4.2</v>
      </c>
      <c r="BH29" s="2">
        <v>4.2</v>
      </c>
      <c r="BI29" s="2">
        <v>2.2</v>
      </c>
      <c r="BJ29" s="2">
        <v>-6.2</v>
      </c>
      <c r="BK29" s="2">
        <v>1.6</v>
      </c>
    </row>
    <row r="30" ht="15.75" customHeight="1" spans="1:63">
      <c r="A30" s="5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-88</v>
      </c>
      <c r="K30" s="6">
        <v>4</v>
      </c>
      <c r="L30" s="6">
        <v>4</v>
      </c>
      <c r="M30" s="6">
        <v>0</v>
      </c>
      <c r="N30" s="6">
        <v>0</v>
      </c>
      <c r="O30" s="6">
        <v>-88</v>
      </c>
      <c r="P30" s="6">
        <v>4</v>
      </c>
      <c r="Q30" s="6">
        <v>4</v>
      </c>
      <c r="R30" s="6">
        <v>0</v>
      </c>
      <c r="S30" s="6">
        <v>-88</v>
      </c>
      <c r="T30" s="6">
        <v>3</v>
      </c>
      <c r="U30" s="6">
        <v>3</v>
      </c>
      <c r="V30" s="6">
        <v>3</v>
      </c>
      <c r="W30" s="6">
        <v>3</v>
      </c>
      <c r="X30" s="6">
        <v>3</v>
      </c>
      <c r="Y30" s="6">
        <v>3</v>
      </c>
      <c r="Z30" s="6">
        <v>3</v>
      </c>
      <c r="AA30" s="6">
        <v>3</v>
      </c>
      <c r="AB30" s="6">
        <v>3</v>
      </c>
      <c r="AC30" s="6">
        <v>3</v>
      </c>
      <c r="AD30" s="6">
        <v>4</v>
      </c>
      <c r="AE30" s="6">
        <v>4</v>
      </c>
      <c r="AF30" s="6">
        <v>4</v>
      </c>
      <c r="AG30" s="6">
        <v>1</v>
      </c>
      <c r="AH30" s="6">
        <v>9</v>
      </c>
      <c r="AI30" s="6">
        <v>9</v>
      </c>
      <c r="AJ30" s="6">
        <v>9</v>
      </c>
      <c r="AK30" s="6">
        <v>9</v>
      </c>
      <c r="AL30" s="6">
        <v>9</v>
      </c>
      <c r="AM30" s="6">
        <v>9</v>
      </c>
      <c r="AN30" s="6">
        <v>9</v>
      </c>
      <c r="AO30" s="6">
        <v>9</v>
      </c>
      <c r="AP30" s="6">
        <v>9</v>
      </c>
      <c r="AQ30" s="6">
        <v>9</v>
      </c>
      <c r="AR30" s="6">
        <v>9</v>
      </c>
      <c r="AS30" s="6">
        <v>9</v>
      </c>
      <c r="AT30" s="6">
        <v>9</v>
      </c>
      <c r="AU30" s="6">
        <v>9</v>
      </c>
      <c r="AV30" s="6">
        <v>0</v>
      </c>
      <c r="AW30" s="6">
        <v>2</v>
      </c>
      <c r="AX30" s="6">
        <v>5</v>
      </c>
      <c r="AY30" s="6">
        <v>5</v>
      </c>
      <c r="AZ30" s="6">
        <v>5</v>
      </c>
      <c r="BA30" s="6">
        <v>7</v>
      </c>
      <c r="BB30" s="6">
        <v>7</v>
      </c>
      <c r="BC30" s="6">
        <v>7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</row>
    <row r="31" ht="15.75" customHeight="1" spans="1:63">
      <c r="A31" s="5" t="s">
        <v>93</v>
      </c>
      <c r="B31" s="6">
        <v>-7</v>
      </c>
      <c r="C31" s="6">
        <v>-7</v>
      </c>
      <c r="D31" s="6">
        <v>-7</v>
      </c>
      <c r="E31" s="6">
        <v>-7</v>
      </c>
      <c r="F31" s="6">
        <v>-7</v>
      </c>
      <c r="G31" s="6">
        <v>-7</v>
      </c>
      <c r="H31" s="6">
        <v>-7</v>
      </c>
      <c r="I31" s="6">
        <v>-7</v>
      </c>
      <c r="J31" s="6">
        <v>-88</v>
      </c>
      <c r="K31" s="6">
        <v>2</v>
      </c>
      <c r="L31" s="6">
        <v>2</v>
      </c>
      <c r="M31" s="6">
        <v>-7</v>
      </c>
      <c r="N31" s="6">
        <v>-7</v>
      </c>
      <c r="O31" s="6">
        <v>-88</v>
      </c>
      <c r="P31" s="6">
        <v>3</v>
      </c>
      <c r="Q31" s="6">
        <v>3</v>
      </c>
      <c r="R31" s="6">
        <v>-7</v>
      </c>
      <c r="S31" s="6">
        <v>-88</v>
      </c>
      <c r="T31" s="6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2</v>
      </c>
      <c r="AC31" s="6">
        <v>2</v>
      </c>
      <c r="AD31" s="6">
        <v>3</v>
      </c>
      <c r="AE31" s="6">
        <v>3</v>
      </c>
      <c r="AF31" s="6">
        <v>3</v>
      </c>
      <c r="AG31" s="6">
        <v>-1</v>
      </c>
      <c r="AH31" s="6">
        <v>9</v>
      </c>
      <c r="AI31" s="6">
        <v>9</v>
      </c>
      <c r="AJ31" s="6">
        <v>9</v>
      </c>
      <c r="AK31" s="6">
        <v>9</v>
      </c>
      <c r="AL31" s="6">
        <v>9</v>
      </c>
      <c r="AM31" s="6">
        <v>9</v>
      </c>
      <c r="AN31" s="6">
        <v>9</v>
      </c>
      <c r="AO31" s="6">
        <v>9</v>
      </c>
      <c r="AP31" s="6">
        <v>9</v>
      </c>
      <c r="AQ31" s="6">
        <v>9</v>
      </c>
      <c r="AR31" s="6">
        <v>9</v>
      </c>
      <c r="AS31" s="6">
        <v>9</v>
      </c>
      <c r="AT31" s="6">
        <v>9</v>
      </c>
      <c r="AU31" s="6">
        <v>9</v>
      </c>
      <c r="AV31" s="6">
        <v>-5</v>
      </c>
      <c r="AW31" s="6">
        <v>-1</v>
      </c>
      <c r="AX31" s="6">
        <v>4</v>
      </c>
      <c r="AY31" s="6">
        <v>4</v>
      </c>
      <c r="AZ31" s="6">
        <v>4</v>
      </c>
      <c r="BA31" s="6">
        <v>7</v>
      </c>
      <c r="BB31" s="6">
        <v>7</v>
      </c>
      <c r="BC31" s="6">
        <v>7</v>
      </c>
      <c r="BD31" s="6">
        <v>-3</v>
      </c>
      <c r="BE31" s="6">
        <v>-3</v>
      </c>
      <c r="BF31" s="6">
        <v>-3</v>
      </c>
      <c r="BG31" s="6">
        <v>-3</v>
      </c>
      <c r="BH31" s="6">
        <v>-3</v>
      </c>
      <c r="BI31" s="6">
        <v>-3</v>
      </c>
      <c r="BJ31" s="6">
        <v>-3</v>
      </c>
      <c r="BK31" s="6">
        <v>-3</v>
      </c>
    </row>
    <row r="32" ht="15.75" customHeight="1" spans="1:63">
      <c r="A32" s="5" t="s">
        <v>94</v>
      </c>
      <c r="B32" s="6">
        <v>2</v>
      </c>
      <c r="C32" s="6">
        <v>3</v>
      </c>
      <c r="D32" s="6">
        <v>4</v>
      </c>
      <c r="E32" s="6">
        <v>5</v>
      </c>
      <c r="F32" s="6">
        <v>6</v>
      </c>
      <c r="G32" s="6">
        <v>7</v>
      </c>
      <c r="H32" s="6">
        <v>8</v>
      </c>
      <c r="I32" s="6">
        <v>9</v>
      </c>
      <c r="J32" s="6">
        <v>0</v>
      </c>
      <c r="K32" s="6">
        <v>0</v>
      </c>
      <c r="L32" s="6">
        <v>1</v>
      </c>
      <c r="M32" s="6">
        <v>0</v>
      </c>
      <c r="N32" s="6">
        <v>1</v>
      </c>
      <c r="O32" s="6">
        <v>0</v>
      </c>
      <c r="P32" s="6">
        <v>0</v>
      </c>
      <c r="Q32" s="6">
        <v>1</v>
      </c>
      <c r="R32" s="6">
        <v>0</v>
      </c>
      <c r="S32" s="6">
        <v>0</v>
      </c>
      <c r="T32" s="6">
        <v>0</v>
      </c>
      <c r="U32" s="6">
        <v>1</v>
      </c>
      <c r="V32" s="6">
        <v>2</v>
      </c>
      <c r="W32" s="6">
        <v>3</v>
      </c>
      <c r="X32" s="6">
        <v>4</v>
      </c>
      <c r="Y32" s="6">
        <v>5</v>
      </c>
      <c r="Z32" s="6">
        <v>6</v>
      </c>
      <c r="AA32" s="6">
        <v>7</v>
      </c>
      <c r="AB32" s="6">
        <v>8</v>
      </c>
      <c r="AC32" s="6">
        <v>9</v>
      </c>
      <c r="AD32" s="6">
        <v>10</v>
      </c>
      <c r="AE32" s="6">
        <v>11</v>
      </c>
      <c r="AF32" s="6">
        <v>12</v>
      </c>
      <c r="AG32" s="6">
        <v>0</v>
      </c>
      <c r="AH32" s="6">
        <v>0</v>
      </c>
      <c r="AI32" s="6">
        <v>1</v>
      </c>
      <c r="AJ32" s="6">
        <v>2</v>
      </c>
      <c r="AK32" s="6">
        <v>3</v>
      </c>
      <c r="AL32" s="6">
        <v>4</v>
      </c>
      <c r="AM32" s="6">
        <v>5</v>
      </c>
      <c r="AN32" s="6">
        <v>6</v>
      </c>
      <c r="AO32" s="6">
        <v>7</v>
      </c>
      <c r="AP32" s="6">
        <v>8</v>
      </c>
      <c r="AQ32" s="6">
        <v>9</v>
      </c>
      <c r="AR32" s="6">
        <v>10</v>
      </c>
      <c r="AS32" s="6">
        <v>11</v>
      </c>
      <c r="AT32" s="6">
        <v>12</v>
      </c>
      <c r="AU32" s="6">
        <v>13</v>
      </c>
      <c r="AV32" s="6">
        <v>0</v>
      </c>
      <c r="AW32" s="6">
        <v>0</v>
      </c>
      <c r="AX32" s="6">
        <v>0</v>
      </c>
      <c r="AY32" s="6">
        <v>1</v>
      </c>
      <c r="AZ32" s="6">
        <v>2</v>
      </c>
      <c r="BA32" s="6">
        <v>0</v>
      </c>
      <c r="BB32" s="6">
        <v>1</v>
      </c>
      <c r="BC32" s="6">
        <v>2</v>
      </c>
      <c r="BD32" s="6">
        <v>0</v>
      </c>
      <c r="BE32" s="6">
        <v>1</v>
      </c>
      <c r="BF32" s="6">
        <v>2</v>
      </c>
      <c r="BG32" s="6">
        <v>3</v>
      </c>
      <c r="BH32" s="6">
        <v>4</v>
      </c>
      <c r="BI32" s="6">
        <v>5</v>
      </c>
      <c r="BJ32" s="6">
        <v>6</v>
      </c>
      <c r="BK32" s="6">
        <v>7</v>
      </c>
    </row>
    <row r="33" ht="15.75" customHeight="1" spans="1:63">
      <c r="A33" s="5" t="s">
        <v>95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-88</v>
      </c>
      <c r="K33" s="6">
        <v>3</v>
      </c>
      <c r="L33" s="6">
        <v>3</v>
      </c>
      <c r="M33" s="6">
        <v>1</v>
      </c>
      <c r="N33" s="6">
        <v>1</v>
      </c>
      <c r="O33" s="6">
        <v>-88</v>
      </c>
      <c r="P33" s="6">
        <v>3</v>
      </c>
      <c r="Q33" s="6">
        <v>3</v>
      </c>
      <c r="R33" s="6">
        <v>1</v>
      </c>
      <c r="S33" s="6">
        <v>-88</v>
      </c>
      <c r="T33" s="6">
        <v>3</v>
      </c>
      <c r="U33" s="6">
        <v>3</v>
      </c>
      <c r="V33" s="6">
        <v>3</v>
      </c>
      <c r="W33" s="6">
        <v>3</v>
      </c>
      <c r="X33" s="6">
        <v>3</v>
      </c>
      <c r="Y33" s="6">
        <v>3</v>
      </c>
      <c r="Z33" s="6">
        <v>3</v>
      </c>
      <c r="AA33" s="6">
        <v>3</v>
      </c>
      <c r="AB33" s="6">
        <v>3</v>
      </c>
      <c r="AC33" s="6">
        <v>3</v>
      </c>
      <c r="AD33" s="6">
        <v>3</v>
      </c>
      <c r="AE33" s="6">
        <v>3</v>
      </c>
      <c r="AF33" s="6">
        <v>3</v>
      </c>
      <c r="AG33" s="6">
        <v>3</v>
      </c>
      <c r="AH33" s="6">
        <v>7</v>
      </c>
      <c r="AI33" s="6">
        <v>7</v>
      </c>
      <c r="AJ33" s="6">
        <v>7</v>
      </c>
      <c r="AK33" s="6">
        <v>7</v>
      </c>
      <c r="AL33" s="6">
        <v>7</v>
      </c>
      <c r="AM33" s="6">
        <v>7</v>
      </c>
      <c r="AN33" s="6">
        <v>7</v>
      </c>
      <c r="AO33" s="6">
        <v>7</v>
      </c>
      <c r="AP33" s="6">
        <v>7</v>
      </c>
      <c r="AQ33" s="6">
        <v>7</v>
      </c>
      <c r="AR33" s="6">
        <v>7</v>
      </c>
      <c r="AS33" s="6">
        <v>7</v>
      </c>
      <c r="AT33" s="6">
        <v>7</v>
      </c>
      <c r="AU33" s="6">
        <v>7</v>
      </c>
      <c r="AV33" s="6">
        <v>3</v>
      </c>
      <c r="AW33" s="6">
        <v>4</v>
      </c>
      <c r="AX33" s="6">
        <v>5</v>
      </c>
      <c r="AY33" s="6">
        <v>5</v>
      </c>
      <c r="AZ33" s="6">
        <v>5</v>
      </c>
      <c r="BA33" s="6">
        <v>6</v>
      </c>
      <c r="BB33" s="6">
        <v>6</v>
      </c>
      <c r="BC33" s="6">
        <v>6</v>
      </c>
      <c r="BD33" s="6">
        <v>3</v>
      </c>
      <c r="BE33" s="6">
        <v>3</v>
      </c>
      <c r="BF33" s="6">
        <v>3</v>
      </c>
      <c r="BG33" s="6">
        <v>3</v>
      </c>
      <c r="BH33" s="6">
        <v>3</v>
      </c>
      <c r="BI33" s="6">
        <v>3</v>
      </c>
      <c r="BJ33" s="6">
        <v>3</v>
      </c>
      <c r="BK33" s="6">
        <v>3</v>
      </c>
    </row>
    <row r="34" ht="15.75" customHeight="1" spans="1:63">
      <c r="A34" s="5" t="s">
        <v>96</v>
      </c>
      <c r="B34" s="6">
        <v>4</v>
      </c>
      <c r="C34" s="6">
        <v>4</v>
      </c>
      <c r="D34" s="6">
        <v>4</v>
      </c>
      <c r="E34" s="6">
        <v>4</v>
      </c>
      <c r="F34" s="6">
        <v>4</v>
      </c>
      <c r="G34" s="6">
        <v>4</v>
      </c>
      <c r="H34" s="6">
        <v>4</v>
      </c>
      <c r="I34" s="6">
        <v>4</v>
      </c>
      <c r="J34" s="6">
        <v>-88</v>
      </c>
      <c r="K34" s="6">
        <v>8</v>
      </c>
      <c r="L34" s="6">
        <v>8</v>
      </c>
      <c r="M34" s="6">
        <v>4</v>
      </c>
      <c r="N34" s="6">
        <v>4</v>
      </c>
      <c r="O34" s="6">
        <v>-88</v>
      </c>
      <c r="P34" s="6">
        <v>8</v>
      </c>
      <c r="Q34" s="6">
        <v>8</v>
      </c>
      <c r="R34" s="6">
        <v>4</v>
      </c>
      <c r="S34" s="6">
        <v>-88</v>
      </c>
      <c r="T34" s="6">
        <v>7</v>
      </c>
      <c r="U34" s="6">
        <v>7</v>
      </c>
      <c r="V34" s="6">
        <v>7</v>
      </c>
      <c r="W34" s="6">
        <v>7</v>
      </c>
      <c r="X34" s="6">
        <v>7</v>
      </c>
      <c r="Y34" s="6">
        <v>7</v>
      </c>
      <c r="Z34" s="6">
        <v>7</v>
      </c>
      <c r="AA34" s="6">
        <v>7</v>
      </c>
      <c r="AB34" s="6">
        <v>7</v>
      </c>
      <c r="AC34" s="6">
        <v>7</v>
      </c>
      <c r="AD34" s="6">
        <v>8</v>
      </c>
      <c r="AE34" s="6">
        <v>8</v>
      </c>
      <c r="AF34" s="6">
        <v>8</v>
      </c>
      <c r="AG34" s="6">
        <v>4</v>
      </c>
      <c r="AH34" s="6">
        <v>8</v>
      </c>
      <c r="AI34" s="6">
        <v>8</v>
      </c>
      <c r="AJ34" s="6">
        <v>8</v>
      </c>
      <c r="AK34" s="6">
        <v>8</v>
      </c>
      <c r="AL34" s="6">
        <v>8</v>
      </c>
      <c r="AM34" s="6">
        <v>8</v>
      </c>
      <c r="AN34" s="6">
        <v>8</v>
      </c>
      <c r="AO34" s="6">
        <v>8</v>
      </c>
      <c r="AP34" s="6">
        <v>8</v>
      </c>
      <c r="AQ34" s="6">
        <v>8</v>
      </c>
      <c r="AR34" s="6">
        <v>8</v>
      </c>
      <c r="AS34" s="6">
        <v>8</v>
      </c>
      <c r="AT34" s="6">
        <v>8</v>
      </c>
      <c r="AU34" s="6">
        <v>8</v>
      </c>
      <c r="AV34" s="6">
        <v>3</v>
      </c>
      <c r="AW34" s="6">
        <v>3</v>
      </c>
      <c r="AX34" s="6">
        <v>7</v>
      </c>
      <c r="AY34" s="6">
        <v>7</v>
      </c>
      <c r="AZ34" s="6">
        <v>7</v>
      </c>
      <c r="BA34" s="6">
        <v>8</v>
      </c>
      <c r="BB34" s="6">
        <v>8</v>
      </c>
      <c r="BC34" s="6">
        <v>8</v>
      </c>
      <c r="BD34" s="6">
        <v>4</v>
      </c>
      <c r="BE34" s="6">
        <v>4</v>
      </c>
      <c r="BF34" s="6">
        <v>4</v>
      </c>
      <c r="BG34" s="6">
        <v>4</v>
      </c>
      <c r="BH34" s="6">
        <v>4</v>
      </c>
      <c r="BI34" s="6">
        <v>4</v>
      </c>
      <c r="BJ34" s="6">
        <v>4</v>
      </c>
      <c r="BK34" s="6">
        <v>4</v>
      </c>
    </row>
    <row r="35" ht="15.75" customHeight="1" spans="1:63">
      <c r="A35" s="5" t="s">
        <v>97</v>
      </c>
      <c r="AK35" s="6">
        <v>10</v>
      </c>
      <c r="AL35" s="6">
        <v>8</v>
      </c>
      <c r="AM35" s="6">
        <v>8</v>
      </c>
      <c r="AN35" s="6">
        <v>8</v>
      </c>
      <c r="AO35" s="6">
        <v>8</v>
      </c>
      <c r="AP35" s="6">
        <v>7</v>
      </c>
      <c r="AQ35" s="6">
        <v>7</v>
      </c>
      <c r="AR35" s="6">
        <v>6</v>
      </c>
      <c r="AS35" s="6">
        <v>7</v>
      </c>
      <c r="AT35" s="6">
        <v>8</v>
      </c>
      <c r="AU35" s="6">
        <v>8</v>
      </c>
      <c r="AV35" s="6">
        <v>7</v>
      </c>
      <c r="AW35" s="6">
        <v>7</v>
      </c>
      <c r="AX35" s="6">
        <v>7</v>
      </c>
      <c r="AY35" s="6">
        <v>8</v>
      </c>
      <c r="AZ35" s="6">
        <v>7</v>
      </c>
      <c r="BA35" s="6">
        <v>7</v>
      </c>
      <c r="BB35" s="6">
        <v>7</v>
      </c>
      <c r="BC35" s="6">
        <v>6</v>
      </c>
      <c r="BD35" s="6">
        <v>5</v>
      </c>
      <c r="BE35" s="6">
        <v>5</v>
      </c>
      <c r="BF35" s="6">
        <v>5</v>
      </c>
      <c r="BG35" s="6">
        <v>7</v>
      </c>
      <c r="BH35" s="6">
        <v>8</v>
      </c>
      <c r="BI35" s="6">
        <v>8.4</v>
      </c>
      <c r="BJ35" s="6">
        <v>9.2</v>
      </c>
      <c r="BK35" s="6">
        <v>10</v>
      </c>
    </row>
    <row r="36" ht="15.75" customHeight="1" spans="1:63">
      <c r="A36" s="5" t="s">
        <v>98</v>
      </c>
      <c r="AK36" s="6">
        <v>3</v>
      </c>
      <c r="AL36" s="6">
        <v>2</v>
      </c>
      <c r="AM36" s="6">
        <v>2</v>
      </c>
      <c r="AN36" s="6">
        <v>2</v>
      </c>
      <c r="AO36" s="6">
        <v>2</v>
      </c>
      <c r="AP36" s="6">
        <v>2</v>
      </c>
      <c r="AQ36" s="6">
        <v>2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2</v>
      </c>
      <c r="BH36" s="6">
        <v>2</v>
      </c>
      <c r="BI36" s="6">
        <v>2.3</v>
      </c>
      <c r="BJ36" s="6">
        <v>2.6</v>
      </c>
      <c r="BK36" s="6">
        <v>2.9</v>
      </c>
    </row>
    <row r="37" ht="15.75" customHeight="1" spans="1:63">
      <c r="A37" s="5" t="s">
        <v>99</v>
      </c>
      <c r="AK37" s="6">
        <v>2</v>
      </c>
      <c r="AL37" s="6">
        <v>2</v>
      </c>
      <c r="AM37" s="6">
        <v>2</v>
      </c>
      <c r="AN37" s="6">
        <v>2</v>
      </c>
      <c r="AO37" s="6">
        <v>2</v>
      </c>
      <c r="AP37" s="6">
        <v>2</v>
      </c>
      <c r="AQ37" s="6">
        <v>2</v>
      </c>
      <c r="AR37" s="6">
        <v>2</v>
      </c>
      <c r="AS37" s="6">
        <v>2</v>
      </c>
      <c r="AT37" s="6">
        <v>2</v>
      </c>
      <c r="AU37" s="6">
        <v>2</v>
      </c>
      <c r="AV37" s="6">
        <v>2</v>
      </c>
      <c r="AW37" s="6">
        <v>2</v>
      </c>
      <c r="AX37" s="6">
        <v>1</v>
      </c>
      <c r="AY37" s="6">
        <v>2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</row>
    <row r="38" ht="15.75" customHeight="1" spans="1:63">
      <c r="A38" s="6" t="s">
        <v>100</v>
      </c>
      <c r="B38" s="6">
        <v>9</v>
      </c>
      <c r="C38" s="6">
        <v>9</v>
      </c>
      <c r="D38" s="6">
        <v>9</v>
      </c>
      <c r="E38" s="6">
        <v>9</v>
      </c>
      <c r="F38" s="6">
        <v>9</v>
      </c>
      <c r="G38" s="6">
        <v>9</v>
      </c>
      <c r="H38" s="6">
        <v>9</v>
      </c>
      <c r="I38" s="6">
        <v>9</v>
      </c>
      <c r="J38" s="6">
        <v>9</v>
      </c>
      <c r="K38" s="6">
        <v>1</v>
      </c>
      <c r="L38" s="6">
        <v>3</v>
      </c>
      <c r="M38" s="6">
        <v>3</v>
      </c>
      <c r="N38" s="6">
        <v>2</v>
      </c>
      <c r="O38" s="6">
        <v>2</v>
      </c>
      <c r="P38" s="6">
        <v>1</v>
      </c>
      <c r="Q38" s="6">
        <v>2</v>
      </c>
      <c r="R38" s="6">
        <v>2</v>
      </c>
      <c r="S38" s="6">
        <v>1</v>
      </c>
      <c r="T38" s="6">
        <v>1</v>
      </c>
      <c r="U38" s="6">
        <v>10</v>
      </c>
      <c r="V38" s="6">
        <v>10</v>
      </c>
      <c r="W38" s="6">
        <v>10</v>
      </c>
      <c r="X38" s="6">
        <v>10</v>
      </c>
      <c r="Y38" s="6">
        <v>10</v>
      </c>
      <c r="Z38" s="6">
        <v>10</v>
      </c>
      <c r="AA38" s="6">
        <v>10</v>
      </c>
      <c r="AB38" s="6">
        <v>10</v>
      </c>
      <c r="AC38" s="6">
        <v>10</v>
      </c>
      <c r="AD38" s="6">
        <v>10</v>
      </c>
      <c r="AE38" s="6">
        <v>3</v>
      </c>
      <c r="AF38" s="6">
        <v>3</v>
      </c>
      <c r="AG38" s="6">
        <v>3</v>
      </c>
      <c r="AH38" s="6">
        <v>2</v>
      </c>
      <c r="AI38" s="6">
        <v>13</v>
      </c>
      <c r="AJ38" s="6">
        <v>13</v>
      </c>
      <c r="AK38" s="6">
        <v>13</v>
      </c>
      <c r="AL38" s="6">
        <v>13</v>
      </c>
      <c r="AM38" s="6">
        <v>13</v>
      </c>
      <c r="AN38" s="6">
        <v>13</v>
      </c>
      <c r="AO38" s="6">
        <v>13</v>
      </c>
      <c r="AP38" s="6">
        <v>13</v>
      </c>
      <c r="AQ38" s="6">
        <v>13</v>
      </c>
      <c r="AR38" s="6">
        <v>13</v>
      </c>
      <c r="AS38" s="6">
        <v>13</v>
      </c>
      <c r="AT38" s="6">
        <v>13</v>
      </c>
      <c r="AU38" s="6">
        <v>13</v>
      </c>
      <c r="AV38" s="6">
        <v>1</v>
      </c>
      <c r="AW38" s="6">
        <v>1</v>
      </c>
      <c r="AX38" s="6">
        <v>1</v>
      </c>
      <c r="AY38" s="6">
        <v>4</v>
      </c>
      <c r="AZ38" s="6">
        <v>4</v>
      </c>
      <c r="BA38" s="6">
        <v>4</v>
      </c>
      <c r="BB38" s="6">
        <v>3</v>
      </c>
      <c r="BC38" s="6">
        <v>3</v>
      </c>
      <c r="BD38" s="6">
        <v>3</v>
      </c>
      <c r="BE38" s="6">
        <v>5</v>
      </c>
      <c r="BF38" s="6">
        <v>5</v>
      </c>
      <c r="BG38" s="6">
        <v>5</v>
      </c>
      <c r="BH38" s="6">
        <v>5</v>
      </c>
      <c r="BI38" s="6">
        <v>5</v>
      </c>
      <c r="BJ38" s="6">
        <v>5</v>
      </c>
      <c r="BK38" s="6">
        <v>5</v>
      </c>
    </row>
    <row r="39" ht="15.75" customHeight="1" spans="1:63">
      <c r="A39" s="3" t="s">
        <v>101</v>
      </c>
      <c r="L39" s="7">
        <v>0.048077</v>
      </c>
      <c r="M39" s="7">
        <v>0.048077</v>
      </c>
      <c r="N39" s="7">
        <v>0.048077</v>
      </c>
      <c r="O39" s="7">
        <v>0.048498</v>
      </c>
      <c r="P39" s="7">
        <v>0.04908</v>
      </c>
      <c r="Q39" s="7">
        <v>0.049069</v>
      </c>
      <c r="R39" s="7">
        <v>0.049019</v>
      </c>
      <c r="S39" s="7">
        <v>0.049019</v>
      </c>
      <c r="T39" s="7">
        <v>0.049174</v>
      </c>
      <c r="U39" s="7">
        <v>0.048974</v>
      </c>
      <c r="V39" s="7">
        <v>0.048837</v>
      </c>
      <c r="W39" s="7">
        <v>0.045829</v>
      </c>
      <c r="X39" s="7">
        <v>0.043478</v>
      </c>
      <c r="Y39" s="7">
        <v>0.043478</v>
      </c>
      <c r="Z39" s="7">
        <v>0.042302</v>
      </c>
      <c r="AA39" s="7">
        <v>0.03682</v>
      </c>
      <c r="AB39" s="7">
        <v>0.038024</v>
      </c>
      <c r="AC39" s="7">
        <v>0.038876</v>
      </c>
      <c r="AD39" s="7">
        <v>0.039535</v>
      </c>
      <c r="AE39" s="7">
        <v>0.038907</v>
      </c>
      <c r="AF39" s="7">
        <v>0.039085</v>
      </c>
      <c r="AG39" s="7">
        <v>0.03919</v>
      </c>
      <c r="AH39" s="7">
        <v>0.03937</v>
      </c>
      <c r="AI39" s="7">
        <v>0.039495</v>
      </c>
      <c r="AJ39" s="7">
        <v>0.039762</v>
      </c>
      <c r="AK39" s="7">
        <v>0.040136</v>
      </c>
      <c r="AL39" s="7">
        <v>0.039459</v>
      </c>
      <c r="AM39" s="7">
        <v>0.031883</v>
      </c>
      <c r="AN39" s="7">
        <v>0.024178</v>
      </c>
      <c r="AO39" s="7">
        <v>0.026445</v>
      </c>
      <c r="AP39" s="7">
        <v>0.02493</v>
      </c>
      <c r="AQ39" s="7">
        <v>0.022506</v>
      </c>
      <c r="AR39" s="7">
        <v>0.023277</v>
      </c>
      <c r="AS39" s="7">
        <v>0.024105</v>
      </c>
      <c r="AT39" s="7">
        <v>0.024862</v>
      </c>
      <c r="AU39" s="7">
        <v>0.024863</v>
      </c>
      <c r="AV39" s="7">
        <v>0.026398</v>
      </c>
      <c r="AW39" s="7">
        <v>0.02897</v>
      </c>
      <c r="AX39" s="7">
        <v>0.030018</v>
      </c>
      <c r="AY39" s="7">
        <v>0.029167</v>
      </c>
      <c r="AZ39" s="7">
        <v>0.03156</v>
      </c>
      <c r="BA39" s="7">
        <v>0.032796</v>
      </c>
      <c r="BB39" s="7">
        <v>0.032172</v>
      </c>
      <c r="BC39" s="7">
        <v>0.032546</v>
      </c>
      <c r="BD39" s="7">
        <v>0.030788</v>
      </c>
      <c r="BE39" s="7">
        <v>0.029199</v>
      </c>
      <c r="BF39" s="7">
        <v>0.028332</v>
      </c>
      <c r="BG39" s="7">
        <v>0.029464</v>
      </c>
      <c r="BH39" s="7">
        <v>0.03095</v>
      </c>
      <c r="BI39" s="7">
        <v>0.032209</v>
      </c>
      <c r="BJ39" s="7">
        <v>0.031955</v>
      </c>
      <c r="BK39" s="7">
        <v>0.031272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Hong Kong</vt:lpstr>
      <vt:lpstr>Korea</vt:lpstr>
      <vt:lpstr>Singapore</vt:lpstr>
      <vt:lpstr>Mexico</vt:lpstr>
      <vt:lpstr>Thailand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Wickson [Student]</dc:creator>
  <cp:lastModifiedBy>pogo</cp:lastModifiedBy>
  <dcterms:created xsi:type="dcterms:W3CDTF">2022-09-28T09:18:00Z</dcterms:created>
  <dcterms:modified xsi:type="dcterms:W3CDTF">2023-11-09T23:54:14Z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