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mahendranma_hcl_com/Documents/Desktop/"/>
    </mc:Choice>
  </mc:AlternateContent>
  <xr:revisionPtr revIDLastSave="30" documentId="8_{927A4C4F-F130-4FB6-9868-762D2BB30340}" xr6:coauthVersionLast="47" xr6:coauthVersionMax="47" xr10:uidLastSave="{3166A137-1913-4170-A110-73E54719C9C3}"/>
  <bookViews>
    <workbookView xWindow="-120" yWindow="-120" windowWidth="20730" windowHeight="11160" activeTab="1" xr2:uid="{10C35177-6E1C-480A-A88D-F583A1FC89DD}"/>
  </bookViews>
  <sheets>
    <sheet name="Sheet1" sheetId="1" r:id="rId1"/>
    <sheet name="Debit" sheetId="10" r:id="rId2"/>
    <sheet name="Recovery" sheetId="6" r:id="rId3"/>
    <sheet name="Balace sheet" sheetId="3" r:id="rId4"/>
    <sheet name="individual" sheetId="9" r:id="rId5"/>
    <sheet name="Credit Card" sheetId="7" r:id="rId6"/>
    <sheet name="House" sheetId="2" r:id="rId7"/>
    <sheet name="Interest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10" l="1"/>
  <c r="C17" i="1"/>
  <c r="J19" i="2"/>
  <c r="G17" i="7" l="1"/>
  <c r="B17" i="7"/>
  <c r="C18" i="9" l="1"/>
  <c r="L18" i="9" l="1"/>
  <c r="K18" i="9"/>
  <c r="J18" i="9"/>
  <c r="G18" i="9"/>
  <c r="B18" i="9"/>
  <c r="I14" i="3" l="1"/>
  <c r="J14" i="3"/>
  <c r="G17" i="2" l="1"/>
  <c r="B14" i="2"/>
  <c r="M14" i="3"/>
  <c r="L14" i="3"/>
  <c r="K14" i="3"/>
  <c r="C14" i="3"/>
  <c r="K18" i="5" l="1"/>
  <c r="H18" i="5"/>
  <c r="E18" i="5"/>
  <c r="B18" i="5"/>
  <c r="B14" i="3" l="1"/>
  <c r="O17" i="1" l="1"/>
  <c r="G17" i="1" l="1"/>
  <c r="R17" i="1"/>
  <c r="N17" i="1"/>
  <c r="K17" i="1"/>
  <c r="J17" i="1"/>
  <c r="I17" i="1"/>
  <c r="B17" i="1"/>
  <c r="F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342F0-D757-4448-8D1F-C127EE639D1B}" keepAlive="1" name="Query - loan1" description="Connection to the 'loan1' query in the workbook." type="5" refreshedVersion="6" background="1">
    <dbPr connection="Provider=Microsoft.Mashup.OleDb.1;Data Source=$Workbook$;Location=loan1;Extended Properties=&quot;&quot;" command="SELECT * FROM [loan1]"/>
  </connection>
</connections>
</file>

<file path=xl/sharedStrings.xml><?xml version="1.0" encoding="utf-8"?>
<sst xmlns="http://schemas.openxmlformats.org/spreadsheetml/2006/main" count="209" uniqueCount="170">
  <si>
    <t>icici loan</t>
  </si>
  <si>
    <t>tata capital</t>
  </si>
  <si>
    <t xml:space="preserve">DHFL Dewan </t>
  </si>
  <si>
    <t xml:space="preserve">ADITY BIRLA </t>
  </si>
  <si>
    <t xml:space="preserve">income </t>
  </si>
  <si>
    <t>Salary</t>
  </si>
  <si>
    <t>Rent theni</t>
  </si>
  <si>
    <t>Rent blore</t>
  </si>
  <si>
    <t>Interest tni</t>
  </si>
  <si>
    <t>Interest mds</t>
  </si>
  <si>
    <t>Total</t>
  </si>
  <si>
    <t>Pending Ammount</t>
  </si>
  <si>
    <t>Icici</t>
  </si>
  <si>
    <t>DHFL</t>
  </si>
  <si>
    <t>tata cap</t>
  </si>
  <si>
    <t>Return</t>
  </si>
  <si>
    <t>Jagadees</t>
  </si>
  <si>
    <t>Dharmes</t>
  </si>
  <si>
    <t>Kottai</t>
  </si>
  <si>
    <t>PF</t>
  </si>
  <si>
    <t>pasumai</t>
  </si>
  <si>
    <t>Blore</t>
  </si>
  <si>
    <t>card</t>
  </si>
  <si>
    <t>aditya</t>
  </si>
  <si>
    <t>Futue Plan</t>
  </si>
  <si>
    <t>school land</t>
  </si>
  <si>
    <t>PC patti house</t>
  </si>
  <si>
    <t>Blore fst floor advance</t>
  </si>
  <si>
    <t>Blore second floor advance</t>
  </si>
  <si>
    <t>Blore third floor advance</t>
  </si>
  <si>
    <t xml:space="preserve">5th </t>
  </si>
  <si>
    <t>10th</t>
  </si>
  <si>
    <t>15th</t>
  </si>
  <si>
    <t xml:space="preserve">16th </t>
  </si>
  <si>
    <t>Theni</t>
  </si>
  <si>
    <t>PC Patti house groudn and top floor 3 years agreement</t>
  </si>
  <si>
    <t>Bangalore</t>
  </si>
  <si>
    <t>Second  floor 2 years agreement for 875000</t>
  </si>
  <si>
    <t xml:space="preserve">Annan </t>
  </si>
  <si>
    <t xml:space="preserve">Kavida </t>
  </si>
  <si>
    <t>House</t>
  </si>
  <si>
    <t>kotak card 62 000</t>
  </si>
  <si>
    <t>From tata card</t>
  </si>
  <si>
    <t xml:space="preserve">Dharmeswaran just taken 20 and returned 10k balance to be returned </t>
  </si>
  <si>
    <t>Jagadees (kavida) till Feburaru  interest balance</t>
  </si>
  <si>
    <t>Venkatesh Mother  till February Interest</t>
  </si>
  <si>
    <t>Jagadeed credit card payment</t>
  </si>
  <si>
    <t xml:space="preserve">Pasumai second floor advance </t>
  </si>
  <si>
    <t>Jegadees</t>
  </si>
  <si>
    <t>Feburuary balance interest</t>
  </si>
  <si>
    <t>March</t>
  </si>
  <si>
    <t>Credit interest</t>
  </si>
  <si>
    <t>Venkatest Mother</t>
  </si>
  <si>
    <t>Raja Annan</t>
  </si>
  <si>
    <t>Raja vel chaimurai</t>
  </si>
  <si>
    <t xml:space="preserve">Local expendure he took </t>
  </si>
  <si>
    <t>Madhu fee</t>
  </si>
  <si>
    <t>Thodam expenditure</t>
  </si>
  <si>
    <t>Hand</t>
  </si>
  <si>
    <t>salary</t>
  </si>
  <si>
    <t>Mama durng Rajavel marriage</t>
  </si>
  <si>
    <t>Mappla pungodi</t>
  </si>
  <si>
    <t xml:space="preserve">Pasumai ground floor advance </t>
  </si>
  <si>
    <t>Credit card</t>
  </si>
  <si>
    <t>Rent</t>
  </si>
  <si>
    <t>Jagadees March month interest</t>
  </si>
  <si>
    <t xml:space="preserve">Jagdees credit card intertest </t>
  </si>
  <si>
    <t>Raja anna</t>
  </si>
  <si>
    <t>Cash available</t>
  </si>
  <si>
    <t>Cash in blore</t>
  </si>
  <si>
    <t>April</t>
  </si>
  <si>
    <t>May</t>
  </si>
  <si>
    <t>June</t>
  </si>
  <si>
    <t>top floor constructions</t>
  </si>
  <si>
    <t>Chengal 5 load</t>
  </si>
  <si>
    <t>Cement</t>
  </si>
  <si>
    <t>Sand</t>
  </si>
  <si>
    <t xml:space="preserve">Chitra </t>
  </si>
  <si>
    <t>Jagadees  month interest</t>
  </si>
  <si>
    <t>Feburary</t>
  </si>
  <si>
    <t>Raja</t>
  </si>
  <si>
    <t>Raja anna (20000+4000+3000+3000)</t>
  </si>
  <si>
    <t>16/02/2020</t>
  </si>
  <si>
    <t>OVERLIMT FEE (EXCL TAX 90.00)</t>
  </si>
  <si>
    <t>Debit</t>
  </si>
  <si>
    <t>SBI</t>
  </si>
  <si>
    <t>15/03/2020</t>
  </si>
  <si>
    <t>PNL CHRGE ON LOAN (EXCL TAX 422.65)</t>
  </si>
  <si>
    <t>sbi</t>
  </si>
  <si>
    <t>16/01/2020</t>
  </si>
  <si>
    <t>RBL</t>
  </si>
  <si>
    <t>Kotak  mah</t>
  </si>
  <si>
    <t>standard</t>
  </si>
  <si>
    <t>HDFC</t>
  </si>
  <si>
    <t>Citi1</t>
  </si>
  <si>
    <t>CITI2</t>
  </si>
  <si>
    <t>Kotak</t>
  </si>
  <si>
    <t>MSW Mahendran</t>
  </si>
  <si>
    <t>Done</t>
  </si>
  <si>
    <t>Rent(3rd floor)</t>
  </si>
  <si>
    <t xml:space="preserve">initial </t>
  </si>
  <si>
    <t>first time</t>
  </si>
  <si>
    <t>rajavel marriage</t>
  </si>
  <si>
    <t>raja</t>
  </si>
  <si>
    <t>selavuku</t>
  </si>
  <si>
    <t>amount madhu</t>
  </si>
  <si>
    <t>vivasayam</t>
  </si>
  <si>
    <t>venkatesh mother</t>
  </si>
  <si>
    <t>feb</t>
  </si>
  <si>
    <t>mar</t>
  </si>
  <si>
    <t>april</t>
  </si>
  <si>
    <t>may</t>
  </si>
  <si>
    <t>jan</t>
  </si>
  <si>
    <t>june</t>
  </si>
  <si>
    <t>tata card</t>
  </si>
  <si>
    <t>cash</t>
  </si>
  <si>
    <t xml:space="preserve">Bet  </t>
  </si>
  <si>
    <t>loan payment(10-06-2020)</t>
  </si>
  <si>
    <t>cash  for personal expenditure</t>
  </si>
  <si>
    <t>interest till june</t>
  </si>
  <si>
    <t>Income Part</t>
  </si>
  <si>
    <t>HCL loan</t>
  </si>
  <si>
    <t>Tata</t>
  </si>
  <si>
    <t>Sala</t>
  </si>
  <si>
    <t>Crdit</t>
  </si>
  <si>
    <t>SC1</t>
  </si>
  <si>
    <t>Sc1</t>
  </si>
  <si>
    <t>Other</t>
  </si>
  <si>
    <t>Till June</t>
  </si>
  <si>
    <t>Credit  till june for amount 69k for buying jewel</t>
  </si>
  <si>
    <t>27/08/2020</t>
  </si>
  <si>
    <t>31/08/2020</t>
  </si>
  <si>
    <t>Chengal 1 load</t>
  </si>
  <si>
    <t>Iron rod</t>
  </si>
  <si>
    <t>done</t>
  </si>
  <si>
    <t>tata</t>
  </si>
  <si>
    <t>annan return money</t>
  </si>
  <si>
    <t>credit card payment</t>
  </si>
  <si>
    <t>Top sheet(jsw)</t>
  </si>
  <si>
    <t>Iron rod pasumai</t>
  </si>
  <si>
    <t xml:space="preserve">first advance </t>
  </si>
  <si>
    <t xml:space="preserve">Wood </t>
  </si>
  <si>
    <t>Carpender</t>
  </si>
  <si>
    <t>Roof worker</t>
  </si>
  <si>
    <t>pc patti material</t>
  </si>
  <si>
    <t>15/10/2020</t>
  </si>
  <si>
    <t>Electrician</t>
  </si>
  <si>
    <t>carpender</t>
  </si>
  <si>
    <t xml:space="preserve">Pasumai Nagar  ground  floor for 3 yeaars agreement </t>
  </si>
  <si>
    <t>Pasumai Nagar  First floor 75k  advance amount rent 9000</t>
  </si>
  <si>
    <t>22/10/2020</t>
  </si>
  <si>
    <t>10000-2000</t>
  </si>
  <si>
    <t>August 4th taken for depostint money to Sudari</t>
  </si>
  <si>
    <t>Interest for july ,august,sept,oct,nov</t>
  </si>
  <si>
    <t>july,aug</t>
  </si>
  <si>
    <t>Cash</t>
  </si>
  <si>
    <t>18/11/2020</t>
  </si>
  <si>
    <t>30/11/2020</t>
  </si>
  <si>
    <t>sept, oct 2021( Dec24th 2021)</t>
  </si>
  <si>
    <t>Blore House  loan</t>
  </si>
  <si>
    <t>Pasumai House loan</t>
  </si>
  <si>
    <t>HDFC Personal loan</t>
  </si>
  <si>
    <t>ICICI PL</t>
  </si>
  <si>
    <t>CITI credit card PL</t>
  </si>
  <si>
    <t>Tata PL</t>
  </si>
  <si>
    <t>Credit amount</t>
  </si>
  <si>
    <t>Fish shop</t>
  </si>
  <si>
    <t xml:space="preserve">Land sale </t>
  </si>
  <si>
    <t>Murugavel mamanar</t>
  </si>
  <si>
    <t>Venkatesh mother 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</si>
</sst>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6">
    <xf numFmtId="0" fontId="0" fillId="0" borderId="0" xfId="0"/>
    <xf numFmtId="4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right" vertical="center" wrapText="1" indent="2"/>
    </xf>
    <xf numFmtId="0" fontId="3" fillId="3" borderId="1" xfId="0" applyFont="1" applyFill="1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 indent="2"/>
    </xf>
    <xf numFmtId="4" fontId="3" fillId="3" borderId="3" xfId="0" applyNumberFormat="1" applyFont="1" applyFill="1" applyBorder="1" applyAlignment="1">
      <alignment horizontal="right" vertical="center" wrapText="1" indent="2"/>
    </xf>
    <xf numFmtId="16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F06B-E2C4-4CDF-B407-779EE70AC6CC}">
  <dimension ref="A1:T17"/>
  <sheetViews>
    <sheetView workbookViewId="0">
      <selection activeCell="J10" sqref="I10:J10"/>
    </sheetView>
  </sheetViews>
  <sheetFormatPr defaultRowHeight="15" x14ac:dyDescent="0.25"/>
  <cols>
    <col min="1" max="1" width="10.7109375" bestFit="1" customWidth="1"/>
    <col min="5" max="5" width="12.140625" bestFit="1" customWidth="1"/>
    <col min="6" max="6" width="7" bestFit="1" customWidth="1"/>
    <col min="8" max="8" width="25.28515625" bestFit="1" customWidth="1"/>
    <col min="11" max="11" width="8" bestFit="1" customWidth="1"/>
    <col min="12" max="12" width="8" customWidth="1"/>
    <col min="13" max="13" width="21.5703125" style="4" customWidth="1"/>
    <col min="17" max="17" width="12.140625" bestFit="1" customWidth="1"/>
  </cols>
  <sheetData>
    <row r="1" spans="1:20" x14ac:dyDescent="0.25">
      <c r="E1" t="s">
        <v>4</v>
      </c>
      <c r="H1" t="s">
        <v>11</v>
      </c>
      <c r="K1">
        <v>2020</v>
      </c>
      <c r="L1" s="15">
        <v>44348</v>
      </c>
      <c r="M1" s="4" t="s">
        <v>15</v>
      </c>
      <c r="Q1" t="s">
        <v>24</v>
      </c>
      <c r="T1" t="s">
        <v>137</v>
      </c>
    </row>
    <row r="2" spans="1:20" x14ac:dyDescent="0.25">
      <c r="A2" t="s">
        <v>22</v>
      </c>
      <c r="E2" t="s">
        <v>5</v>
      </c>
      <c r="F2">
        <v>32000</v>
      </c>
      <c r="G2">
        <v>180000</v>
      </c>
      <c r="M2" s="4" t="s">
        <v>16</v>
      </c>
      <c r="N2">
        <v>1400000</v>
      </c>
      <c r="O2">
        <v>1400000</v>
      </c>
      <c r="Q2" t="s">
        <v>20</v>
      </c>
      <c r="R2">
        <v>16000</v>
      </c>
    </row>
    <row r="3" spans="1:20" ht="30" x14ac:dyDescent="0.25">
      <c r="A3" t="s">
        <v>0</v>
      </c>
      <c r="B3">
        <v>54500</v>
      </c>
      <c r="C3">
        <v>48500</v>
      </c>
      <c r="D3" t="s">
        <v>30</v>
      </c>
      <c r="E3" t="s">
        <v>6</v>
      </c>
      <c r="F3">
        <v>9000</v>
      </c>
      <c r="G3">
        <v>9000</v>
      </c>
      <c r="H3" t="s">
        <v>12</v>
      </c>
      <c r="I3">
        <v>5500000</v>
      </c>
      <c r="J3">
        <v>5400000</v>
      </c>
      <c r="K3">
        <v>5400000</v>
      </c>
      <c r="M3" s="4" t="s">
        <v>46</v>
      </c>
      <c r="Q3" t="s">
        <v>21</v>
      </c>
      <c r="R3">
        <v>42000</v>
      </c>
    </row>
    <row r="4" spans="1:20" x14ac:dyDescent="0.25">
      <c r="A4" t="s">
        <v>1</v>
      </c>
      <c r="B4" s="1">
        <v>19430</v>
      </c>
      <c r="C4" s="1">
        <v>19430</v>
      </c>
      <c r="D4" t="s">
        <v>30</v>
      </c>
      <c r="E4" t="s">
        <v>7</v>
      </c>
      <c r="F4">
        <v>15000</v>
      </c>
      <c r="G4">
        <v>41000</v>
      </c>
      <c r="H4" t="s">
        <v>13</v>
      </c>
      <c r="I4">
        <v>2000000</v>
      </c>
      <c r="J4">
        <v>2000000</v>
      </c>
      <c r="M4" s="4" t="s">
        <v>17</v>
      </c>
      <c r="N4">
        <v>200000</v>
      </c>
      <c r="O4">
        <v>200000</v>
      </c>
      <c r="Q4" t="s">
        <v>8</v>
      </c>
      <c r="R4">
        <v>6000</v>
      </c>
    </row>
    <row r="5" spans="1:20" x14ac:dyDescent="0.25">
      <c r="A5" s="2" t="s">
        <v>3</v>
      </c>
      <c r="B5">
        <v>23600</v>
      </c>
      <c r="C5">
        <v>23600</v>
      </c>
      <c r="D5" t="s">
        <v>30</v>
      </c>
      <c r="E5" t="s">
        <v>8</v>
      </c>
      <c r="G5">
        <v>6000</v>
      </c>
      <c r="H5" t="s">
        <v>13</v>
      </c>
      <c r="I5">
        <v>1400000</v>
      </c>
      <c r="J5">
        <v>1400000</v>
      </c>
      <c r="K5">
        <v>1400000</v>
      </c>
      <c r="M5" s="4" t="s">
        <v>18</v>
      </c>
      <c r="N5">
        <v>200000</v>
      </c>
      <c r="O5">
        <v>200000</v>
      </c>
      <c r="Q5" t="s">
        <v>9</v>
      </c>
      <c r="R5">
        <v>24500</v>
      </c>
    </row>
    <row r="6" spans="1:20" x14ac:dyDescent="0.25">
      <c r="A6" s="2" t="s">
        <v>2</v>
      </c>
      <c r="B6" s="1">
        <v>18594</v>
      </c>
      <c r="C6" s="1">
        <v>18594</v>
      </c>
      <c r="D6" t="s">
        <v>31</v>
      </c>
      <c r="E6" t="s">
        <v>9</v>
      </c>
      <c r="F6">
        <v>24500</v>
      </c>
      <c r="G6">
        <v>24000</v>
      </c>
      <c r="H6" t="s">
        <v>14</v>
      </c>
      <c r="I6">
        <v>500000</v>
      </c>
      <c r="J6">
        <v>500000</v>
      </c>
      <c r="K6">
        <v>500000</v>
      </c>
      <c r="M6" s="4" t="s">
        <v>19</v>
      </c>
      <c r="N6">
        <v>3000000</v>
      </c>
      <c r="O6">
        <v>3000000</v>
      </c>
    </row>
    <row r="7" spans="1:20" x14ac:dyDescent="0.25">
      <c r="A7" s="2" t="s">
        <v>2</v>
      </c>
      <c r="B7">
        <v>23000</v>
      </c>
      <c r="E7" t="s">
        <v>38</v>
      </c>
      <c r="F7">
        <v>50000</v>
      </c>
      <c r="H7" t="s">
        <v>23</v>
      </c>
      <c r="I7">
        <v>800000</v>
      </c>
      <c r="J7">
        <v>800000</v>
      </c>
      <c r="K7">
        <v>800000</v>
      </c>
      <c r="M7" s="4" t="s">
        <v>80</v>
      </c>
      <c r="N7">
        <v>250000</v>
      </c>
      <c r="O7">
        <v>250000</v>
      </c>
    </row>
    <row r="8" spans="1:20" x14ac:dyDescent="0.25">
      <c r="A8" s="2"/>
      <c r="D8" t="s">
        <v>33</v>
      </c>
      <c r="E8" t="s">
        <v>39</v>
      </c>
      <c r="H8" s="3" t="s">
        <v>26</v>
      </c>
      <c r="I8" s="3">
        <v>600000</v>
      </c>
      <c r="M8" s="4" t="s">
        <v>25</v>
      </c>
      <c r="N8">
        <v>3000000</v>
      </c>
    </row>
    <row r="9" spans="1:20" x14ac:dyDescent="0.25">
      <c r="A9" s="2"/>
      <c r="D9" t="s">
        <v>32</v>
      </c>
      <c r="E9" t="s">
        <v>40</v>
      </c>
      <c r="H9" s="3" t="s">
        <v>27</v>
      </c>
      <c r="I9" s="3">
        <v>50000</v>
      </c>
      <c r="M9" s="4" t="s">
        <v>63</v>
      </c>
      <c r="N9">
        <v>700000</v>
      </c>
      <c r="O9">
        <v>700000</v>
      </c>
    </row>
    <row r="10" spans="1:20" x14ac:dyDescent="0.25">
      <c r="H10" s="3" t="s">
        <v>28</v>
      </c>
      <c r="I10" s="3">
        <v>875000</v>
      </c>
      <c r="M10" s="4" t="s">
        <v>155</v>
      </c>
      <c r="N10">
        <v>1500000</v>
      </c>
      <c r="O10">
        <v>1500000</v>
      </c>
    </row>
    <row r="11" spans="1:20" x14ac:dyDescent="0.25">
      <c r="H11" s="3" t="s">
        <v>29</v>
      </c>
      <c r="I11" s="3">
        <v>700000</v>
      </c>
    </row>
    <row r="12" spans="1:20" x14ac:dyDescent="0.25">
      <c r="H12" s="3" t="s">
        <v>47</v>
      </c>
      <c r="I12" s="3">
        <v>55000</v>
      </c>
    </row>
    <row r="13" spans="1:20" x14ac:dyDescent="0.25">
      <c r="H13" s="3" t="s">
        <v>62</v>
      </c>
      <c r="I13" s="3">
        <v>550000</v>
      </c>
    </row>
    <row r="17" spans="1:18" x14ac:dyDescent="0.25">
      <c r="A17" t="s">
        <v>10</v>
      </c>
      <c r="B17">
        <f>SUM(B2:B16)</f>
        <v>139124</v>
      </c>
      <c r="C17">
        <f>SUM(C2:C16)</f>
        <v>110124</v>
      </c>
      <c r="F17">
        <f>SUM(F2:F16)</f>
        <v>130500</v>
      </c>
      <c r="G17">
        <f>SUM(G2:G16)</f>
        <v>260000</v>
      </c>
      <c r="I17">
        <f>SUM(I2:I16)</f>
        <v>13030000</v>
      </c>
      <c r="J17">
        <f>SUM(J2:J16)</f>
        <v>10100000</v>
      </c>
      <c r="K17">
        <f>SUM(K2:K16)</f>
        <v>8100000</v>
      </c>
      <c r="N17">
        <f>SUM(N2:N16)</f>
        <v>10250000</v>
      </c>
      <c r="O17">
        <f>SUM(O2:O16)</f>
        <v>7250000</v>
      </c>
      <c r="R17">
        <f>SUM(R2:R16)</f>
        <v>88500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82E-0BC2-40E8-8AB1-6AFCE5E083CA}">
  <dimension ref="A1:E21"/>
  <sheetViews>
    <sheetView tabSelected="1" workbookViewId="0">
      <selection activeCell="D9" sqref="D9"/>
    </sheetView>
  </sheetViews>
  <sheetFormatPr defaultRowHeight="15" x14ac:dyDescent="0.25"/>
  <cols>
    <col min="1" max="1" width="19" bestFit="1" customWidth="1"/>
    <col min="4" max="4" width="19.42578125" bestFit="1" customWidth="1"/>
  </cols>
  <sheetData>
    <row r="1" spans="1:5" x14ac:dyDescent="0.25">
      <c r="D1" t="s">
        <v>165</v>
      </c>
    </row>
    <row r="2" spans="1:5" x14ac:dyDescent="0.25">
      <c r="A2" t="s">
        <v>159</v>
      </c>
      <c r="B2">
        <v>5000000</v>
      </c>
      <c r="D2" t="s">
        <v>166</v>
      </c>
      <c r="E2">
        <v>400000</v>
      </c>
    </row>
    <row r="3" spans="1:5" x14ac:dyDescent="0.25">
      <c r="A3" t="s">
        <v>160</v>
      </c>
      <c r="B3">
        <v>1900000</v>
      </c>
      <c r="D3" t="s">
        <v>167</v>
      </c>
      <c r="E3">
        <v>5000000</v>
      </c>
    </row>
    <row r="4" spans="1:5" x14ac:dyDescent="0.25">
      <c r="A4" t="s">
        <v>161</v>
      </c>
      <c r="B4">
        <v>2200000</v>
      </c>
      <c r="D4" t="s">
        <v>168</v>
      </c>
      <c r="E4">
        <v>200000</v>
      </c>
    </row>
    <row r="5" spans="1:5" x14ac:dyDescent="0.25">
      <c r="A5" t="s">
        <v>162</v>
      </c>
      <c r="B5">
        <v>450000</v>
      </c>
      <c r="D5" t="s">
        <v>169</v>
      </c>
    </row>
    <row r="6" spans="1:5" x14ac:dyDescent="0.25">
      <c r="A6" t="s">
        <v>163</v>
      </c>
      <c r="B6">
        <v>600000</v>
      </c>
    </row>
    <row r="7" spans="1:5" x14ac:dyDescent="0.25">
      <c r="A7" t="s">
        <v>164</v>
      </c>
      <c r="B7">
        <v>400000</v>
      </c>
    </row>
    <row r="21" spans="1:2" x14ac:dyDescent="0.25">
      <c r="A21" t="s">
        <v>10</v>
      </c>
      <c r="B21">
        <f>SUM(B2:B20)</f>
        <v>10550000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B81C-876B-4AE5-B7F4-D5E415637CF8}">
  <dimension ref="A1:E9"/>
  <sheetViews>
    <sheetView workbookViewId="0"/>
  </sheetViews>
  <sheetFormatPr defaultRowHeight="15" x14ac:dyDescent="0.25"/>
  <cols>
    <col min="1" max="1" width="12.7109375" bestFit="1" customWidth="1"/>
    <col min="2" max="2" width="40.42578125" bestFit="1" customWidth="1"/>
    <col min="4" max="4" width="10.7109375" bestFit="1" customWidth="1"/>
  </cols>
  <sheetData>
    <row r="1" spans="1:5" ht="58.5" customHeight="1" thickBot="1" x14ac:dyDescent="0.3">
      <c r="A1" s="7" t="s">
        <v>82</v>
      </c>
      <c r="B1" s="5" t="s">
        <v>83</v>
      </c>
      <c r="C1" s="6" t="s">
        <v>84</v>
      </c>
      <c r="D1" s="8">
        <v>500</v>
      </c>
      <c r="E1" t="s">
        <v>85</v>
      </c>
    </row>
    <row r="2" spans="1:5" ht="20.100000000000001" customHeight="1" thickBot="1" x14ac:dyDescent="0.3">
      <c r="A2" s="11" t="s">
        <v>86</v>
      </c>
      <c r="B2" s="9" t="s">
        <v>87</v>
      </c>
      <c r="C2" s="10" t="s">
        <v>84</v>
      </c>
      <c r="D2" s="12">
        <v>2348.14</v>
      </c>
      <c r="E2" t="s">
        <v>88</v>
      </c>
    </row>
    <row r="3" spans="1:5" ht="20.100000000000001" customHeight="1" thickBot="1" x14ac:dyDescent="0.3">
      <c r="A3" s="7" t="s">
        <v>89</v>
      </c>
      <c r="B3" s="5" t="s">
        <v>83</v>
      </c>
      <c r="C3" s="6" t="s">
        <v>84</v>
      </c>
      <c r="D3" s="8">
        <v>500</v>
      </c>
      <c r="E3" t="s">
        <v>85</v>
      </c>
    </row>
    <row r="8" spans="1:5" x14ac:dyDescent="0.25">
      <c r="A8" t="s">
        <v>96</v>
      </c>
    </row>
    <row r="9" spans="1:5" x14ac:dyDescent="0.25">
      <c r="A9" s="14">
        <v>43566</v>
      </c>
      <c r="B9" t="s">
        <v>97</v>
      </c>
      <c r="C9">
        <v>65000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00E3-769E-49B5-A5C7-A7AFF845371F}">
  <dimension ref="A1:M14"/>
  <sheetViews>
    <sheetView workbookViewId="0">
      <selection activeCell="F12" sqref="F12"/>
    </sheetView>
  </sheetViews>
  <sheetFormatPr defaultRowHeight="15" x14ac:dyDescent="0.25"/>
  <cols>
    <col min="1" max="1" width="38.5703125" style="4" customWidth="1"/>
    <col min="2" max="2" width="7" bestFit="1" customWidth="1"/>
    <col min="8" max="8" width="17.42578125" bestFit="1" customWidth="1"/>
    <col min="9" max="10" width="17.42578125" customWidth="1"/>
  </cols>
  <sheetData>
    <row r="1" spans="1:13" x14ac:dyDescent="0.25">
      <c r="H1" t="s">
        <v>68</v>
      </c>
      <c r="I1" t="s">
        <v>79</v>
      </c>
      <c r="J1" t="s">
        <v>50</v>
      </c>
      <c r="K1" t="s">
        <v>70</v>
      </c>
      <c r="L1" t="s">
        <v>71</v>
      </c>
      <c r="M1" t="s">
        <v>72</v>
      </c>
    </row>
    <row r="2" spans="1:13" x14ac:dyDescent="0.25">
      <c r="A2" s="4" t="s">
        <v>41</v>
      </c>
      <c r="B2">
        <v>62000</v>
      </c>
      <c r="H2" t="s">
        <v>69</v>
      </c>
      <c r="K2">
        <v>200000</v>
      </c>
    </row>
    <row r="3" spans="1:13" x14ac:dyDescent="0.25">
      <c r="A3" s="4" t="s">
        <v>42</v>
      </c>
      <c r="B3">
        <v>82000</v>
      </c>
      <c r="C3">
        <v>82000</v>
      </c>
      <c r="H3" t="s">
        <v>5</v>
      </c>
      <c r="L3">
        <v>75000</v>
      </c>
      <c r="M3">
        <v>75000</v>
      </c>
    </row>
    <row r="4" spans="1:13" x14ac:dyDescent="0.25">
      <c r="H4" t="s">
        <v>64</v>
      </c>
    </row>
    <row r="5" spans="1:13" ht="30" x14ac:dyDescent="0.25">
      <c r="A5" s="4" t="s">
        <v>43</v>
      </c>
      <c r="B5">
        <v>10000</v>
      </c>
      <c r="H5" s="4" t="s">
        <v>78</v>
      </c>
      <c r="I5" s="4">
        <v>11500</v>
      </c>
      <c r="J5">
        <v>24500</v>
      </c>
      <c r="K5">
        <v>24500</v>
      </c>
      <c r="L5">
        <v>24500</v>
      </c>
      <c r="M5">
        <v>24500</v>
      </c>
    </row>
    <row r="6" spans="1:13" ht="30" x14ac:dyDescent="0.25">
      <c r="A6" s="4" t="s">
        <v>44</v>
      </c>
      <c r="B6">
        <v>21000</v>
      </c>
      <c r="C6">
        <v>21000</v>
      </c>
      <c r="H6" s="4" t="s">
        <v>66</v>
      </c>
      <c r="I6" s="4"/>
      <c r="J6">
        <v>2700</v>
      </c>
      <c r="K6">
        <v>2700</v>
      </c>
      <c r="L6">
        <v>2700</v>
      </c>
      <c r="M6">
        <v>2700</v>
      </c>
    </row>
    <row r="7" spans="1:13" ht="45" x14ac:dyDescent="0.25">
      <c r="A7" s="4" t="s">
        <v>45</v>
      </c>
      <c r="B7">
        <v>12000</v>
      </c>
      <c r="C7">
        <v>12000</v>
      </c>
      <c r="H7" s="4" t="s">
        <v>45</v>
      </c>
      <c r="I7" s="4">
        <v>6000</v>
      </c>
      <c r="J7" s="4">
        <v>6000</v>
      </c>
      <c r="K7">
        <v>6000</v>
      </c>
      <c r="L7">
        <v>6000</v>
      </c>
      <c r="M7">
        <v>6000</v>
      </c>
    </row>
    <row r="8" spans="1:13" x14ac:dyDescent="0.25">
      <c r="A8" s="4" t="s">
        <v>64</v>
      </c>
      <c r="H8" s="4" t="s">
        <v>99</v>
      </c>
      <c r="J8">
        <v>14000</v>
      </c>
      <c r="K8">
        <v>14000</v>
      </c>
    </row>
    <row r="9" spans="1:13" x14ac:dyDescent="0.25">
      <c r="A9" s="4" t="s">
        <v>65</v>
      </c>
      <c r="B9">
        <v>24500</v>
      </c>
      <c r="C9">
        <v>24500</v>
      </c>
      <c r="H9" s="4" t="s">
        <v>80</v>
      </c>
      <c r="I9">
        <v>24000</v>
      </c>
      <c r="J9">
        <v>3000</v>
      </c>
      <c r="K9">
        <v>23000</v>
      </c>
      <c r="L9">
        <v>20000</v>
      </c>
    </row>
    <row r="10" spans="1:13" x14ac:dyDescent="0.25">
      <c r="A10" s="4" t="s">
        <v>66</v>
      </c>
      <c r="B10">
        <v>2700</v>
      </c>
      <c r="C10">
        <v>2700</v>
      </c>
    </row>
    <row r="11" spans="1:13" x14ac:dyDescent="0.25">
      <c r="A11" s="4" t="s">
        <v>81</v>
      </c>
      <c r="B11">
        <v>30000</v>
      </c>
      <c r="C11">
        <v>30000</v>
      </c>
    </row>
    <row r="12" spans="1:13" x14ac:dyDescent="0.25">
      <c r="A12" s="4" t="s">
        <v>67</v>
      </c>
      <c r="B12">
        <v>15000</v>
      </c>
      <c r="C12">
        <v>15000</v>
      </c>
    </row>
    <row r="13" spans="1:13" x14ac:dyDescent="0.25">
      <c r="A13" s="4" t="s">
        <v>80</v>
      </c>
      <c r="B13">
        <v>20000</v>
      </c>
    </row>
    <row r="14" spans="1:13" x14ac:dyDescent="0.25">
      <c r="A14" s="4" t="s">
        <v>10</v>
      </c>
      <c r="B14">
        <f>SUM(B2:B13)</f>
        <v>279200</v>
      </c>
      <c r="C14">
        <f>SUM(C2:C13)</f>
        <v>187200</v>
      </c>
      <c r="I14">
        <f>SUM(I2:I13)</f>
        <v>41500</v>
      </c>
      <c r="J14">
        <f>SUM(J2:J13)</f>
        <v>50200</v>
      </c>
      <c r="K14">
        <f>SUM(K2:K13)</f>
        <v>270200</v>
      </c>
      <c r="L14">
        <f>SUM(L3:L13)</f>
        <v>128200</v>
      </c>
      <c r="M14">
        <f>SUM(M2:M13)</f>
        <v>108200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2C3-1A01-44FA-843A-36933B83670E}">
  <dimension ref="A1:L20"/>
  <sheetViews>
    <sheetView topLeftCell="A7" workbookViewId="0">
      <selection activeCell="I5" sqref="I5"/>
    </sheetView>
  </sheetViews>
  <sheetFormatPr defaultRowHeight="15" x14ac:dyDescent="0.25"/>
  <cols>
    <col min="1" max="1" width="43.85546875" bestFit="1" customWidth="1"/>
    <col min="6" max="6" width="14.85546875" bestFit="1" customWidth="1"/>
    <col min="8" max="8" width="19.28515625" bestFit="1" customWidth="1"/>
    <col min="9" max="9" width="17.42578125" bestFit="1" customWidth="1"/>
  </cols>
  <sheetData>
    <row r="1" spans="1:12" x14ac:dyDescent="0.25">
      <c r="A1" t="s">
        <v>16</v>
      </c>
      <c r="F1" t="s">
        <v>103</v>
      </c>
      <c r="H1" t="s">
        <v>136</v>
      </c>
      <c r="I1" t="s">
        <v>107</v>
      </c>
    </row>
    <row r="2" spans="1:12" x14ac:dyDescent="0.25">
      <c r="A2" t="s">
        <v>100</v>
      </c>
      <c r="F2" t="s">
        <v>102</v>
      </c>
      <c r="G2">
        <v>20000</v>
      </c>
      <c r="I2" t="s">
        <v>112</v>
      </c>
      <c r="J2">
        <v>6000</v>
      </c>
      <c r="K2" t="s">
        <v>114</v>
      </c>
      <c r="L2">
        <v>82000</v>
      </c>
    </row>
    <row r="3" spans="1:12" x14ac:dyDescent="0.25">
      <c r="A3" t="s">
        <v>101</v>
      </c>
      <c r="B3">
        <v>900000</v>
      </c>
      <c r="C3" t="s">
        <v>128</v>
      </c>
      <c r="F3" t="s">
        <v>104</v>
      </c>
      <c r="G3">
        <v>4000</v>
      </c>
      <c r="H3">
        <v>50000</v>
      </c>
      <c r="I3" t="s">
        <v>108</v>
      </c>
      <c r="J3">
        <v>6000</v>
      </c>
      <c r="K3" t="s">
        <v>115</v>
      </c>
      <c r="L3">
        <v>200000</v>
      </c>
    </row>
    <row r="4" spans="1:12" x14ac:dyDescent="0.25">
      <c r="A4" t="s">
        <v>102</v>
      </c>
      <c r="C4">
        <v>158000</v>
      </c>
      <c r="F4" t="s">
        <v>105</v>
      </c>
      <c r="G4">
        <v>9000</v>
      </c>
      <c r="H4">
        <v>10000</v>
      </c>
      <c r="I4" t="s">
        <v>109</v>
      </c>
      <c r="J4">
        <v>6000</v>
      </c>
    </row>
    <row r="5" spans="1:12" x14ac:dyDescent="0.25">
      <c r="A5" t="s">
        <v>119</v>
      </c>
      <c r="C5">
        <v>98000</v>
      </c>
      <c r="F5" t="s">
        <v>106</v>
      </c>
      <c r="G5">
        <v>20000</v>
      </c>
      <c r="H5">
        <v>32000</v>
      </c>
      <c r="I5" t="s">
        <v>110</v>
      </c>
      <c r="J5">
        <v>6000</v>
      </c>
    </row>
    <row r="6" spans="1:12" x14ac:dyDescent="0.25">
      <c r="A6" t="s">
        <v>118</v>
      </c>
      <c r="C6">
        <v>10000</v>
      </c>
      <c r="F6" t="s">
        <v>106</v>
      </c>
      <c r="G6">
        <v>20000</v>
      </c>
      <c r="H6">
        <v>25000</v>
      </c>
      <c r="I6" t="s">
        <v>111</v>
      </c>
      <c r="J6">
        <v>6000</v>
      </c>
    </row>
    <row r="7" spans="1:12" x14ac:dyDescent="0.25">
      <c r="A7" t="s">
        <v>116</v>
      </c>
      <c r="C7">
        <v>6000</v>
      </c>
      <c r="H7">
        <v>30000</v>
      </c>
      <c r="I7" t="s">
        <v>113</v>
      </c>
      <c r="J7">
        <v>6000</v>
      </c>
    </row>
    <row r="8" spans="1:12" x14ac:dyDescent="0.25">
      <c r="A8" t="s">
        <v>117</v>
      </c>
      <c r="C8">
        <v>7000</v>
      </c>
      <c r="I8" t="s">
        <v>154</v>
      </c>
      <c r="J8">
        <v>12000</v>
      </c>
    </row>
    <row r="9" spans="1:12" x14ac:dyDescent="0.25">
      <c r="A9" t="s">
        <v>49</v>
      </c>
      <c r="C9">
        <v>21000</v>
      </c>
      <c r="I9" t="s">
        <v>158</v>
      </c>
    </row>
    <row r="10" spans="1:12" x14ac:dyDescent="0.25">
      <c r="A10" t="s">
        <v>129</v>
      </c>
      <c r="C10">
        <v>8000</v>
      </c>
    </row>
    <row r="18" spans="1:12" x14ac:dyDescent="0.25">
      <c r="B18">
        <f>SUM(B3:B17)</f>
        <v>900000</v>
      </c>
      <c r="C18">
        <f>SUM(C3:C17)</f>
        <v>308000</v>
      </c>
      <c r="G18">
        <f>SUM(G2:G17)</f>
        <v>73000</v>
      </c>
      <c r="J18">
        <f>SUM(J2:J17)</f>
        <v>48000</v>
      </c>
      <c r="K18">
        <f>SUM(K2:K17)</f>
        <v>0</v>
      </c>
      <c r="L18">
        <f>SUM(L2:L17)</f>
        <v>282000</v>
      </c>
    </row>
    <row r="19" spans="1:12" x14ac:dyDescent="0.25">
      <c r="A19" t="s">
        <v>152</v>
      </c>
      <c r="C19">
        <v>8000</v>
      </c>
      <c r="D19" t="s">
        <v>151</v>
      </c>
      <c r="G19">
        <v>243000</v>
      </c>
    </row>
    <row r="20" spans="1:12" x14ac:dyDescent="0.25">
      <c r="A20" t="s">
        <v>153</v>
      </c>
      <c r="C20">
        <v>122500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C8F9-21F8-464E-B9DB-4C42AB1E2CFC}">
  <dimension ref="A1:J17"/>
  <sheetViews>
    <sheetView workbookViewId="0">
      <selection activeCell="C14" sqref="C14:D14"/>
    </sheetView>
  </sheetViews>
  <sheetFormatPr defaultRowHeight="15" x14ac:dyDescent="0.25"/>
  <cols>
    <col min="1" max="1" width="10.7109375" bestFit="1" customWidth="1"/>
    <col min="3" max="3" width="7.42578125" bestFit="1" customWidth="1"/>
    <col min="6" max="6" width="11.5703125" bestFit="1" customWidth="1"/>
  </cols>
  <sheetData>
    <row r="1" spans="1:10" x14ac:dyDescent="0.25">
      <c r="F1" t="s">
        <v>120</v>
      </c>
      <c r="I1" t="s">
        <v>124</v>
      </c>
    </row>
    <row r="2" spans="1:10" x14ac:dyDescent="0.25">
      <c r="A2" t="s">
        <v>90</v>
      </c>
      <c r="B2">
        <v>33000</v>
      </c>
      <c r="C2" s="13">
        <v>43955</v>
      </c>
      <c r="D2" t="s">
        <v>98</v>
      </c>
      <c r="F2" t="s">
        <v>121</v>
      </c>
      <c r="G2">
        <v>130000</v>
      </c>
      <c r="I2" t="s">
        <v>125</v>
      </c>
      <c r="J2">
        <v>100000</v>
      </c>
    </row>
    <row r="3" spans="1:10" x14ac:dyDescent="0.25">
      <c r="A3" t="s">
        <v>93</v>
      </c>
      <c r="B3">
        <v>92000</v>
      </c>
      <c r="C3" s="13">
        <v>43895</v>
      </c>
      <c r="D3" t="s">
        <v>98</v>
      </c>
      <c r="F3" t="s">
        <v>122</v>
      </c>
      <c r="G3">
        <v>80000</v>
      </c>
      <c r="I3" t="s">
        <v>126</v>
      </c>
      <c r="J3">
        <v>100000</v>
      </c>
    </row>
    <row r="4" spans="1:10" x14ac:dyDescent="0.25">
      <c r="A4" t="s">
        <v>92</v>
      </c>
      <c r="B4">
        <v>93400</v>
      </c>
      <c r="C4" s="13">
        <v>44079</v>
      </c>
      <c r="F4" t="s">
        <v>123</v>
      </c>
      <c r="G4">
        <v>50000</v>
      </c>
      <c r="I4" t="s">
        <v>94</v>
      </c>
      <c r="J4">
        <v>100000</v>
      </c>
    </row>
    <row r="5" spans="1:10" x14ac:dyDescent="0.25">
      <c r="A5" t="s">
        <v>95</v>
      </c>
      <c r="B5" s="1"/>
      <c r="C5" s="13">
        <v>44019</v>
      </c>
      <c r="D5" t="s">
        <v>134</v>
      </c>
      <c r="I5" t="s">
        <v>93</v>
      </c>
      <c r="J5">
        <v>100000</v>
      </c>
    </row>
    <row r="6" spans="1:10" x14ac:dyDescent="0.25">
      <c r="A6" t="s">
        <v>85</v>
      </c>
      <c r="B6">
        <v>63000</v>
      </c>
      <c r="C6" s="13">
        <v>43951</v>
      </c>
      <c r="D6" t="s">
        <v>134</v>
      </c>
      <c r="I6" t="s">
        <v>127</v>
      </c>
      <c r="J6">
        <v>100000</v>
      </c>
    </row>
    <row r="7" spans="1:10" x14ac:dyDescent="0.25">
      <c r="A7" t="s">
        <v>94</v>
      </c>
      <c r="B7" s="1">
        <v>51929.08</v>
      </c>
      <c r="C7">
        <v>14</v>
      </c>
      <c r="D7" t="s">
        <v>98</v>
      </c>
    </row>
    <row r="8" spans="1:10" x14ac:dyDescent="0.25">
      <c r="A8" t="s">
        <v>135</v>
      </c>
      <c r="D8" t="s">
        <v>98</v>
      </c>
    </row>
    <row r="9" spans="1:10" x14ac:dyDescent="0.25">
      <c r="A9" t="s">
        <v>91</v>
      </c>
      <c r="B9" s="1">
        <v>20000</v>
      </c>
      <c r="C9" s="13">
        <v>43964</v>
      </c>
    </row>
    <row r="17" spans="2:7" x14ac:dyDescent="0.25">
      <c r="B17">
        <f>SUM(B2:B16)</f>
        <v>353329.08</v>
      </c>
      <c r="G17">
        <f>SUM(G2:G16)</f>
        <v>260000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BF82-71EF-4E7F-A999-C9626C5CBF0B}">
  <dimension ref="A1:N19"/>
  <sheetViews>
    <sheetView workbookViewId="0">
      <selection activeCell="G8" sqref="G8"/>
    </sheetView>
  </sheetViews>
  <sheetFormatPr defaultRowHeight="15" x14ac:dyDescent="0.25"/>
  <cols>
    <col min="1" max="1" width="50.42578125" style="4" bestFit="1" customWidth="1"/>
    <col min="6" max="6" width="21.42578125" bestFit="1" customWidth="1"/>
    <col min="8" max="8" width="15.7109375" bestFit="1" customWidth="1"/>
    <col min="9" max="9" width="12.7109375" bestFit="1" customWidth="1"/>
  </cols>
  <sheetData>
    <row r="1" spans="1:14" x14ac:dyDescent="0.25">
      <c r="A1" s="4" t="s">
        <v>34</v>
      </c>
      <c r="F1" t="s">
        <v>73</v>
      </c>
      <c r="I1" t="s">
        <v>77</v>
      </c>
      <c r="K1" t="s">
        <v>146</v>
      </c>
      <c r="M1" t="s">
        <v>147</v>
      </c>
    </row>
    <row r="2" spans="1:14" x14ac:dyDescent="0.25">
      <c r="A2" s="4" t="s">
        <v>35</v>
      </c>
      <c r="B2">
        <v>600000</v>
      </c>
      <c r="F2" t="s">
        <v>74</v>
      </c>
      <c r="G2">
        <v>27500</v>
      </c>
      <c r="I2" t="s">
        <v>140</v>
      </c>
      <c r="J2">
        <v>8000</v>
      </c>
      <c r="K2" t="s">
        <v>145</v>
      </c>
      <c r="L2">
        <v>4000</v>
      </c>
      <c r="M2" s="14">
        <v>44052</v>
      </c>
      <c r="N2">
        <v>10000</v>
      </c>
    </row>
    <row r="3" spans="1:14" ht="30" x14ac:dyDescent="0.25">
      <c r="A3" s="4" t="s">
        <v>149</v>
      </c>
      <c r="F3" t="s">
        <v>75</v>
      </c>
      <c r="G3">
        <v>12000</v>
      </c>
      <c r="J3">
        <v>30000</v>
      </c>
    </row>
    <row r="4" spans="1:14" x14ac:dyDescent="0.25">
      <c r="A4" s="4" t="s">
        <v>148</v>
      </c>
      <c r="B4">
        <v>55000</v>
      </c>
      <c r="F4" t="s">
        <v>76</v>
      </c>
      <c r="G4">
        <v>15000</v>
      </c>
      <c r="I4" t="s">
        <v>75</v>
      </c>
      <c r="J4">
        <v>8000</v>
      </c>
    </row>
    <row r="5" spans="1:14" x14ac:dyDescent="0.25">
      <c r="A5" s="4" t="s">
        <v>36</v>
      </c>
      <c r="F5" t="s">
        <v>75</v>
      </c>
      <c r="G5">
        <v>8000</v>
      </c>
      <c r="I5" t="s">
        <v>130</v>
      </c>
      <c r="J5">
        <v>10000</v>
      </c>
    </row>
    <row r="6" spans="1:14" x14ac:dyDescent="0.25">
      <c r="F6" t="s">
        <v>132</v>
      </c>
      <c r="G6">
        <v>11000</v>
      </c>
      <c r="I6" t="s">
        <v>131</v>
      </c>
      <c r="J6">
        <v>10000</v>
      </c>
    </row>
    <row r="7" spans="1:14" x14ac:dyDescent="0.25">
      <c r="A7" s="4" t="s">
        <v>37</v>
      </c>
      <c r="B7">
        <v>875000</v>
      </c>
      <c r="F7" t="s">
        <v>133</v>
      </c>
      <c r="G7">
        <v>7000</v>
      </c>
      <c r="I7" s="14">
        <v>44051</v>
      </c>
      <c r="J7">
        <v>5000</v>
      </c>
    </row>
    <row r="8" spans="1:14" x14ac:dyDescent="0.25">
      <c r="F8" t="s">
        <v>138</v>
      </c>
      <c r="G8">
        <v>33000</v>
      </c>
      <c r="I8" s="14">
        <v>44052</v>
      </c>
      <c r="J8">
        <v>15000</v>
      </c>
    </row>
    <row r="9" spans="1:14" x14ac:dyDescent="0.25">
      <c r="F9" t="s">
        <v>139</v>
      </c>
      <c r="G9">
        <v>40000</v>
      </c>
      <c r="I9" t="s">
        <v>145</v>
      </c>
      <c r="J9">
        <v>20000</v>
      </c>
    </row>
    <row r="10" spans="1:14" x14ac:dyDescent="0.25">
      <c r="F10" s="4" t="s">
        <v>141</v>
      </c>
      <c r="G10">
        <v>32000</v>
      </c>
      <c r="I10" t="s">
        <v>150</v>
      </c>
      <c r="J10">
        <v>10000</v>
      </c>
    </row>
    <row r="11" spans="1:14" x14ac:dyDescent="0.25">
      <c r="F11" s="4" t="s">
        <v>142</v>
      </c>
      <c r="G11">
        <v>10000</v>
      </c>
      <c r="H11">
        <v>28000</v>
      </c>
      <c r="I11" s="14">
        <v>43872</v>
      </c>
      <c r="J11">
        <v>12000</v>
      </c>
    </row>
    <row r="12" spans="1:14" x14ac:dyDescent="0.25">
      <c r="F12" s="4" t="s">
        <v>143</v>
      </c>
      <c r="G12">
        <v>10000</v>
      </c>
      <c r="H12">
        <v>18000</v>
      </c>
      <c r="I12" s="14">
        <v>44085</v>
      </c>
      <c r="J12">
        <v>10000</v>
      </c>
    </row>
    <row r="13" spans="1:14" x14ac:dyDescent="0.25">
      <c r="F13" s="4" t="s">
        <v>144</v>
      </c>
      <c r="G13">
        <v>15000</v>
      </c>
      <c r="I13" t="s">
        <v>156</v>
      </c>
      <c r="J13">
        <v>10000</v>
      </c>
    </row>
    <row r="14" spans="1:14" x14ac:dyDescent="0.25">
      <c r="A14" s="4" t="s">
        <v>10</v>
      </c>
      <c r="B14">
        <f>SUM(B2:B13)</f>
        <v>1530000</v>
      </c>
      <c r="I14" t="s">
        <v>157</v>
      </c>
      <c r="J14">
        <v>15000</v>
      </c>
    </row>
    <row r="17" spans="7:10" x14ac:dyDescent="0.25">
      <c r="G17">
        <f>SUM(G2:G13)</f>
        <v>220500</v>
      </c>
    </row>
    <row r="19" spans="7:10" x14ac:dyDescent="0.25">
      <c r="J19">
        <f>SUM(J3:J13)</f>
        <v>140000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BC5C-08E1-4200-8994-2123C49A3FF9}">
  <dimension ref="A2:K18"/>
  <sheetViews>
    <sheetView workbookViewId="0">
      <selection activeCell="A3" sqref="A3:B3"/>
    </sheetView>
  </sheetViews>
  <sheetFormatPr defaultRowHeight="15" x14ac:dyDescent="0.25"/>
  <cols>
    <col min="1" max="1" width="21.5703125" bestFit="1" customWidth="1"/>
    <col min="4" max="4" width="17.28515625" bestFit="1" customWidth="1"/>
    <col min="7" max="7" width="23.5703125" bestFit="1" customWidth="1"/>
  </cols>
  <sheetData>
    <row r="2" spans="1:11" x14ac:dyDescent="0.25">
      <c r="A2" t="s">
        <v>48</v>
      </c>
      <c r="D2" t="s">
        <v>52</v>
      </c>
      <c r="G2" t="s">
        <v>53</v>
      </c>
    </row>
    <row r="3" spans="1:11" x14ac:dyDescent="0.25">
      <c r="A3" t="s">
        <v>49</v>
      </c>
      <c r="B3">
        <v>21000</v>
      </c>
      <c r="D3" t="s">
        <v>49</v>
      </c>
      <c r="E3">
        <v>6000</v>
      </c>
      <c r="G3" t="s">
        <v>54</v>
      </c>
      <c r="H3">
        <v>20000</v>
      </c>
      <c r="J3" t="s">
        <v>48</v>
      </c>
      <c r="K3">
        <v>160000</v>
      </c>
    </row>
    <row r="4" spans="1:11" x14ac:dyDescent="0.25">
      <c r="A4" t="s">
        <v>50</v>
      </c>
      <c r="B4">
        <v>24500</v>
      </c>
      <c r="D4" t="s">
        <v>50</v>
      </c>
      <c r="E4">
        <v>6000</v>
      </c>
      <c r="G4" t="s">
        <v>55</v>
      </c>
      <c r="H4">
        <v>4000</v>
      </c>
      <c r="J4" t="s">
        <v>58</v>
      </c>
      <c r="K4">
        <v>250000</v>
      </c>
    </row>
    <row r="5" spans="1:11" x14ac:dyDescent="0.25">
      <c r="A5" t="s">
        <v>51</v>
      </c>
      <c r="B5">
        <v>2700</v>
      </c>
      <c r="G5" t="s">
        <v>56</v>
      </c>
      <c r="H5">
        <v>3000</v>
      </c>
      <c r="J5" t="s">
        <v>22</v>
      </c>
      <c r="K5">
        <v>200000</v>
      </c>
    </row>
    <row r="6" spans="1:11" x14ac:dyDescent="0.25">
      <c r="G6" t="s">
        <v>57</v>
      </c>
      <c r="H6">
        <v>15000</v>
      </c>
      <c r="J6" t="s">
        <v>59</v>
      </c>
      <c r="K6">
        <v>200000</v>
      </c>
    </row>
    <row r="7" spans="1:11" x14ac:dyDescent="0.25">
      <c r="G7" t="s">
        <v>61</v>
      </c>
    </row>
    <row r="8" spans="1:11" x14ac:dyDescent="0.25">
      <c r="G8" t="s">
        <v>60</v>
      </c>
      <c r="H8">
        <v>10000</v>
      </c>
    </row>
    <row r="18" spans="1:11" x14ac:dyDescent="0.25">
      <c r="A18" t="s">
        <v>10</v>
      </c>
      <c r="B18">
        <f>SUM(B3:B16)</f>
        <v>48200</v>
      </c>
      <c r="E18">
        <f>SUM(E3:E17)</f>
        <v>12000</v>
      </c>
      <c r="H18">
        <f>SUM(H3:H17)</f>
        <v>52000</v>
      </c>
      <c r="K18">
        <f>SUM(K3:K17)</f>
        <v>810000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41A1F4-1E92-4816-AF68-F05095A95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Debit</vt:lpstr>
      <vt:lpstr>Recovery</vt:lpstr>
      <vt:lpstr>Balace sheet</vt:lpstr>
      <vt:lpstr>individual</vt:lpstr>
      <vt:lpstr>Credit Card</vt:lpstr>
      <vt:lpstr>House</vt:lpstr>
      <vt:lpstr>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Mahendran</dc:creator>
  <cp:lastModifiedBy>S Mahendran</cp:lastModifiedBy>
  <dcterms:created xsi:type="dcterms:W3CDTF">2019-12-11T12:09:36Z</dcterms:created>
  <dcterms:modified xsi:type="dcterms:W3CDTF">2022-01-05T06:54:25Z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f10f7c52-d477-4795-afd9-329dc556ee28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