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ocument\docs\"/>
    </mc:Choice>
  </mc:AlternateContent>
  <xr:revisionPtr revIDLastSave="0" documentId="13_ncr:1_{0DCAE467-C4A7-40AE-8804-A1003903FA2B}" xr6:coauthVersionLast="47" xr6:coauthVersionMax="47" xr10:uidLastSave="{00000000-0000-0000-0000-000000000000}"/>
  <bookViews>
    <workbookView xWindow="0" yWindow="0" windowWidth="20490" windowHeight="10920" activeTab="4" xr2:uid="{10C35177-6E1C-480A-A88D-F583A1FC89DD}"/>
  </bookViews>
  <sheets>
    <sheet name="Sheet1" sheetId="1" r:id="rId1"/>
    <sheet name="Balace sheet" sheetId="3" r:id="rId2"/>
    <sheet name="New Plan" sheetId="10" r:id="rId3"/>
    <sheet name="Debit and Credit" sheetId="11" r:id="rId4"/>
    <sheet name="individual" sheetId="9" r:id="rId5"/>
    <sheet name="Credit Card" sheetId="7" r:id="rId6"/>
    <sheet name="House" sheetId="2" r:id="rId7"/>
    <sheet name="Interest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1" l="1"/>
  <c r="F21" i="11"/>
  <c r="E21" i="11"/>
  <c r="B21" i="11"/>
  <c r="M17" i="10"/>
  <c r="J17" i="10"/>
  <c r="G17" i="10"/>
  <c r="C17" i="10"/>
  <c r="B17" i="10"/>
  <c r="J19" i="2"/>
  <c r="N19" i="2"/>
  <c r="C18" i="1" l="1"/>
  <c r="G17" i="7" l="1"/>
  <c r="B17" i="7"/>
  <c r="C18" i="9" l="1"/>
  <c r="C34" i="9" s="1"/>
  <c r="K18" i="9" l="1"/>
  <c r="J18" i="9"/>
  <c r="I18" i="9"/>
  <c r="G18" i="9"/>
  <c r="B18" i="9"/>
  <c r="B34" i="9" s="1"/>
  <c r="I14" i="3" l="1"/>
  <c r="J14" i="3"/>
  <c r="G17" i="2" l="1"/>
  <c r="B14" i="2"/>
  <c r="M14" i="3"/>
  <c r="L14" i="3"/>
  <c r="K14" i="3"/>
  <c r="C19" i="3"/>
  <c r="K18" i="5" l="1"/>
  <c r="H18" i="5"/>
  <c r="E18" i="5"/>
  <c r="B18" i="5"/>
  <c r="B19" i="3" l="1"/>
  <c r="O18" i="1" l="1"/>
  <c r="G18" i="1" l="1"/>
  <c r="R18" i="1"/>
  <c r="N18" i="1"/>
  <c r="K18" i="1"/>
  <c r="J18" i="1"/>
  <c r="I18" i="1"/>
  <c r="B18" i="1"/>
  <c r="F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5342F0-D757-4448-8D1F-C127EE639D1B}" keepAlive="1" name="Query - loan1" description="Connection to the 'loan1' query in the workbook." type="5" refreshedVersion="6" background="1">
    <dbPr connection="Provider=Microsoft.Mashup.OleDb.1;Data Source=$Workbook$;Location=loan1;Extended Properties=&quot;&quot;" command="SELECT * FROM [loan1]"/>
  </connection>
</connections>
</file>

<file path=xl/sharedStrings.xml><?xml version="1.0" encoding="utf-8"?>
<sst xmlns="http://schemas.openxmlformats.org/spreadsheetml/2006/main" count="279" uniqueCount="224">
  <si>
    <t>icici loan</t>
  </si>
  <si>
    <t>tata capital</t>
  </si>
  <si>
    <t xml:space="preserve">DHFL Dewan </t>
  </si>
  <si>
    <t xml:space="preserve">ADITY BIRLA </t>
  </si>
  <si>
    <t xml:space="preserve">income </t>
  </si>
  <si>
    <t>Salary</t>
  </si>
  <si>
    <t>Rent theni</t>
  </si>
  <si>
    <t>Rent blore</t>
  </si>
  <si>
    <t>Interest tni</t>
  </si>
  <si>
    <t>Interest mds</t>
  </si>
  <si>
    <t>Total</t>
  </si>
  <si>
    <t>Pending Ammount</t>
  </si>
  <si>
    <t>Icici</t>
  </si>
  <si>
    <t>DHFL</t>
  </si>
  <si>
    <t>tata cap</t>
  </si>
  <si>
    <t>Return</t>
  </si>
  <si>
    <t>Jagadees</t>
  </si>
  <si>
    <t>Dharmes</t>
  </si>
  <si>
    <t>Kottai</t>
  </si>
  <si>
    <t>PF</t>
  </si>
  <si>
    <t>pasumai</t>
  </si>
  <si>
    <t>Blore</t>
  </si>
  <si>
    <t>card</t>
  </si>
  <si>
    <t>aditya</t>
  </si>
  <si>
    <t>Futue Plan</t>
  </si>
  <si>
    <t>school land</t>
  </si>
  <si>
    <t>PC patti house</t>
  </si>
  <si>
    <t>Blore fst floor advance</t>
  </si>
  <si>
    <t>Blore second floor advance</t>
  </si>
  <si>
    <t>Blore third floor advance</t>
  </si>
  <si>
    <t xml:space="preserve">5th </t>
  </si>
  <si>
    <t>10th</t>
  </si>
  <si>
    <t xml:space="preserve">16th </t>
  </si>
  <si>
    <t>Theni</t>
  </si>
  <si>
    <t>PC Patti house groudn and top floor 3 years agreement</t>
  </si>
  <si>
    <t>Bangalore</t>
  </si>
  <si>
    <t>Second  floor 2 years agreement for 875000</t>
  </si>
  <si>
    <t xml:space="preserve">Annan </t>
  </si>
  <si>
    <t xml:space="preserve">Kavida </t>
  </si>
  <si>
    <t>House</t>
  </si>
  <si>
    <t>kotak card 62 000</t>
  </si>
  <si>
    <t>From tata card</t>
  </si>
  <si>
    <t xml:space="preserve">Dharmeswaran just taken 20 and returned 10k balance to be returned </t>
  </si>
  <si>
    <t>Jagadees (kavida) till Feburaru  interest balance</t>
  </si>
  <si>
    <t>Venkatesh Mother  till February Interest</t>
  </si>
  <si>
    <t>Jagadeed credit card payment</t>
  </si>
  <si>
    <t xml:space="preserve">Pasumai second floor advance </t>
  </si>
  <si>
    <t>Jegadees</t>
  </si>
  <si>
    <t>Feburuary balance interest</t>
  </si>
  <si>
    <t>March</t>
  </si>
  <si>
    <t>Credit interest</t>
  </si>
  <si>
    <t>Venkatest Mother</t>
  </si>
  <si>
    <t>Raja Annan</t>
  </si>
  <si>
    <t>Raja vel chaimurai</t>
  </si>
  <si>
    <t xml:space="preserve">Local expendure he took </t>
  </si>
  <si>
    <t>Madhu fee</t>
  </si>
  <si>
    <t>Thodam expenditure</t>
  </si>
  <si>
    <t>Hand</t>
  </si>
  <si>
    <t>salary</t>
  </si>
  <si>
    <t>Mama durng Rajavel marriage</t>
  </si>
  <si>
    <t>Mappla pungodi</t>
  </si>
  <si>
    <t xml:space="preserve">Pasumai ground floor advance </t>
  </si>
  <si>
    <t>Credit card</t>
  </si>
  <si>
    <t>Rent</t>
  </si>
  <si>
    <t>Jagadees March month interest</t>
  </si>
  <si>
    <t xml:space="preserve">Jagdees credit card intertest </t>
  </si>
  <si>
    <t>Raja anna</t>
  </si>
  <si>
    <t>Cash available</t>
  </si>
  <si>
    <t>Cash in blore</t>
  </si>
  <si>
    <t>April</t>
  </si>
  <si>
    <t>May</t>
  </si>
  <si>
    <t>June</t>
  </si>
  <si>
    <t>top floor constructions</t>
  </si>
  <si>
    <t>Chengal 5 load</t>
  </si>
  <si>
    <t>Cement</t>
  </si>
  <si>
    <t>Sand</t>
  </si>
  <si>
    <t xml:space="preserve">Chitra </t>
  </si>
  <si>
    <t>Jagadees  month interest</t>
  </si>
  <si>
    <t>Feburary</t>
  </si>
  <si>
    <t>Raja</t>
  </si>
  <si>
    <t>Raja anna (20000+4000+3000+3000)</t>
  </si>
  <si>
    <t>SBI</t>
  </si>
  <si>
    <t>RBL</t>
  </si>
  <si>
    <t>Kotak  mah</t>
  </si>
  <si>
    <t>standard</t>
  </si>
  <si>
    <t>HDFC</t>
  </si>
  <si>
    <t>Citi1</t>
  </si>
  <si>
    <t>CITI2</t>
  </si>
  <si>
    <t>Kotak</t>
  </si>
  <si>
    <t>Done</t>
  </si>
  <si>
    <t>Rent(3rd floor)</t>
  </si>
  <si>
    <t xml:space="preserve">initial </t>
  </si>
  <si>
    <t>first time</t>
  </si>
  <si>
    <t>rajavel marriage</t>
  </si>
  <si>
    <t>raja</t>
  </si>
  <si>
    <t>selavuku</t>
  </si>
  <si>
    <t>amount madhu</t>
  </si>
  <si>
    <t>vivasayam</t>
  </si>
  <si>
    <t>venkatesh mother</t>
  </si>
  <si>
    <t>feb</t>
  </si>
  <si>
    <t>mar</t>
  </si>
  <si>
    <t>april</t>
  </si>
  <si>
    <t>may</t>
  </si>
  <si>
    <t>jan</t>
  </si>
  <si>
    <t>june</t>
  </si>
  <si>
    <t xml:space="preserve">Bet  </t>
  </si>
  <si>
    <t>loan payment(10-06-2020)</t>
  </si>
  <si>
    <t>cash  for personal expenditure</t>
  </si>
  <si>
    <t>Income Part</t>
  </si>
  <si>
    <t>HCL loan</t>
  </si>
  <si>
    <t>Tata</t>
  </si>
  <si>
    <t>Sala</t>
  </si>
  <si>
    <t>Crdit</t>
  </si>
  <si>
    <t>SC1</t>
  </si>
  <si>
    <t>Sc1</t>
  </si>
  <si>
    <t>Other</t>
  </si>
  <si>
    <t>Credit  till june for amount 69k for buying jewel</t>
  </si>
  <si>
    <t>27/08/2020</t>
  </si>
  <si>
    <t>31/08/2020</t>
  </si>
  <si>
    <t>Chengal 1 load</t>
  </si>
  <si>
    <t>Iron rod</t>
  </si>
  <si>
    <t>done</t>
  </si>
  <si>
    <t>tata</t>
  </si>
  <si>
    <t>credit card payment</t>
  </si>
  <si>
    <t>Top sheet(jsw)</t>
  </si>
  <si>
    <t>Iron rod pasumai</t>
  </si>
  <si>
    <t xml:space="preserve">Wood </t>
  </si>
  <si>
    <t>Carpender</t>
  </si>
  <si>
    <t>Roof worker</t>
  </si>
  <si>
    <t>pc patti material</t>
  </si>
  <si>
    <t>15/10/2020</t>
  </si>
  <si>
    <t>Electrician</t>
  </si>
  <si>
    <t>carpender</t>
  </si>
  <si>
    <t xml:space="preserve">Pasumai Nagar  ground  floor for 3 yeaars agreement </t>
  </si>
  <si>
    <t>Pasumai Nagar  First floor 75k  advance amount rent 9000</t>
  </si>
  <si>
    <t>22/10/2020</t>
  </si>
  <si>
    <t>10000-2000</t>
  </si>
  <si>
    <t>july,aug</t>
  </si>
  <si>
    <t>Cash</t>
  </si>
  <si>
    <t>18/11/2020</t>
  </si>
  <si>
    <t>30/11/2020</t>
  </si>
  <si>
    <t>Citi2</t>
  </si>
  <si>
    <t>SC</t>
  </si>
  <si>
    <t>RPL</t>
  </si>
  <si>
    <t>13/12/2020</t>
  </si>
  <si>
    <t>Murugavel Mamanar</t>
  </si>
  <si>
    <t>oct &amp; nov</t>
  </si>
  <si>
    <t xml:space="preserve">Amount </t>
  </si>
  <si>
    <t>sept</t>
  </si>
  <si>
    <t>14/12/1900</t>
  </si>
  <si>
    <t>first advance ( 15-02-2020)</t>
  </si>
  <si>
    <t>18-02-2020</t>
  </si>
  <si>
    <t>dec</t>
  </si>
  <si>
    <t>2nd</t>
  </si>
  <si>
    <t>Kannan  deposit  18k(oct,nov,dec)</t>
  </si>
  <si>
    <t>Murugavel Mamanar(200000)</t>
  </si>
  <si>
    <t>Rajvel (4th April) Jan, Feb21</t>
  </si>
  <si>
    <t>From kannan 4th April</t>
  </si>
  <si>
    <t xml:space="preserve">Cash </t>
  </si>
  <si>
    <t>Bonus</t>
  </si>
  <si>
    <t>CC</t>
  </si>
  <si>
    <t>RCC</t>
  </si>
  <si>
    <t>Jagad</t>
  </si>
  <si>
    <t>other</t>
  </si>
  <si>
    <t>gold</t>
  </si>
  <si>
    <t>2nd Aug21(Marc,april, may 2021)</t>
  </si>
  <si>
    <t>Joseph(400000)</t>
  </si>
  <si>
    <t>Till June 2020</t>
  </si>
  <si>
    <t>August 4th taken for depostint money to Sundari</t>
  </si>
  <si>
    <t>Interest for july ,august,sept,oct,nov  2020</t>
  </si>
  <si>
    <t>Interest for dec 2020,jan,feb,marc,april 2021</t>
  </si>
  <si>
    <t>Credit card  balance</t>
  </si>
  <si>
    <t>SC2</t>
  </si>
  <si>
    <t>Hdfc</t>
  </si>
  <si>
    <t>Other loan available</t>
  </si>
  <si>
    <t>ICICI</t>
  </si>
  <si>
    <t xml:space="preserve">PF advance </t>
  </si>
  <si>
    <t>Salary advance</t>
  </si>
  <si>
    <t>Interest Parties</t>
  </si>
  <si>
    <t>Venkatesh Mother</t>
  </si>
  <si>
    <t>Dharmesh Mama</t>
  </si>
  <si>
    <t>urugavel mamnar</t>
  </si>
  <si>
    <t>Colony  sathis friend (spt)</t>
  </si>
  <si>
    <t>Sathis duraipandi  son spt</t>
  </si>
  <si>
    <t>Gurusamy spt</t>
  </si>
  <si>
    <t>Fish shop bangalore</t>
  </si>
  <si>
    <t>Kotal card</t>
  </si>
  <si>
    <t>Ready CC</t>
  </si>
  <si>
    <t>murugavel mam</t>
  </si>
  <si>
    <t>Sathis</t>
  </si>
  <si>
    <t xml:space="preserve">Salary </t>
  </si>
  <si>
    <t>Periya Karuppan SPT</t>
  </si>
  <si>
    <t>Periya karuppan Seelayampatti</t>
  </si>
  <si>
    <t>July, august 2021</t>
  </si>
  <si>
    <t>Gurusay</t>
  </si>
  <si>
    <t>icci Pl</t>
  </si>
  <si>
    <t>sept 29 (guvind)  june and jul</t>
  </si>
  <si>
    <t>Kannan</t>
  </si>
  <si>
    <t>7th dec 2021 Rajavel</t>
  </si>
  <si>
    <t xml:space="preserve">pounku </t>
  </si>
  <si>
    <t>Feburuary 2020, balance interest</t>
  </si>
  <si>
    <t>Credit amount</t>
  </si>
  <si>
    <t>Blore House  loan</t>
  </si>
  <si>
    <t>Fish shop</t>
  </si>
  <si>
    <t>Pasumai House loan</t>
  </si>
  <si>
    <t xml:space="preserve">Land sale </t>
  </si>
  <si>
    <t>HDFC Personal loan</t>
  </si>
  <si>
    <t>Murugavel mamanar</t>
  </si>
  <si>
    <t>ICICI PL</t>
  </si>
  <si>
    <t>CITI credit card PL</t>
  </si>
  <si>
    <t>Tata PL</t>
  </si>
  <si>
    <t>Venkatesh mother kotapatti</t>
  </si>
  <si>
    <t>Dharmesh mama</t>
  </si>
  <si>
    <t>Jagadeess amd  kavitha</t>
  </si>
  <si>
    <t xml:space="preserve">PF </t>
  </si>
  <si>
    <t>interest till dec2021</t>
  </si>
  <si>
    <t>interest till june 2020</t>
  </si>
  <si>
    <t xml:space="preserve">Till dec 2021 </t>
  </si>
  <si>
    <t>1649000 - 70000-100000</t>
  </si>
  <si>
    <t>1479000+8000</t>
  </si>
  <si>
    <t>Jagdees 17th march 2022</t>
  </si>
  <si>
    <t>Jagdees 18th march 2022</t>
  </si>
  <si>
    <t>Jagdees 21st march 2022</t>
  </si>
  <si>
    <t>jagdees transfer (aug, sept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</si>
</sst>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14" fontId="0" fillId="0" borderId="0" xfId="0" applyNumberFormat="1"/>
    <xf numFmtId="17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F06B-E2C4-4CDF-B407-779EE70AC6CC}">
  <dimension ref="A1:T18"/>
  <sheetViews>
    <sheetView topLeftCell="A2" workbookViewId="0">
      <selection activeCell="H13" sqref="H13"/>
    </sheetView>
  </sheetViews>
  <sheetFormatPr defaultRowHeight="15" x14ac:dyDescent="0.25"/>
  <cols>
    <col min="1" max="1" width="10.7109375" bestFit="1" customWidth="1"/>
    <col min="5" max="5" width="12.140625" bestFit="1" customWidth="1"/>
    <col min="6" max="6" width="7" bestFit="1" customWidth="1"/>
    <col min="8" max="8" width="25.28515625" bestFit="1" customWidth="1"/>
    <col min="11" max="11" width="8" bestFit="1" customWidth="1"/>
    <col min="12" max="12" width="8" customWidth="1"/>
    <col min="13" max="13" width="21.5703125" style="4" customWidth="1"/>
    <col min="17" max="17" width="12.140625" bestFit="1" customWidth="1"/>
  </cols>
  <sheetData>
    <row r="1" spans="1:20" x14ac:dyDescent="0.25">
      <c r="E1" t="s">
        <v>4</v>
      </c>
      <c r="H1" t="s">
        <v>11</v>
      </c>
      <c r="K1">
        <v>2020</v>
      </c>
      <c r="L1" s="7">
        <v>44348</v>
      </c>
      <c r="M1" s="4" t="s">
        <v>15</v>
      </c>
      <c r="Q1" t="s">
        <v>24</v>
      </c>
      <c r="T1" t="s">
        <v>123</v>
      </c>
    </row>
    <row r="2" spans="1:20" x14ac:dyDescent="0.25">
      <c r="A2" t="s">
        <v>22</v>
      </c>
      <c r="E2" t="s">
        <v>5</v>
      </c>
      <c r="F2">
        <v>32000</v>
      </c>
      <c r="G2">
        <v>180000</v>
      </c>
      <c r="M2" s="4" t="s">
        <v>16</v>
      </c>
      <c r="N2">
        <v>1400000</v>
      </c>
      <c r="O2">
        <v>1400000</v>
      </c>
      <c r="Q2" t="s">
        <v>20</v>
      </c>
      <c r="R2">
        <v>16000</v>
      </c>
    </row>
    <row r="3" spans="1:20" ht="30" x14ac:dyDescent="0.25">
      <c r="A3" t="s">
        <v>0</v>
      </c>
      <c r="B3">
        <v>48000</v>
      </c>
      <c r="D3" t="s">
        <v>30</v>
      </c>
      <c r="E3" t="s">
        <v>6</v>
      </c>
      <c r="F3">
        <v>9000</v>
      </c>
      <c r="G3">
        <v>9000</v>
      </c>
      <c r="H3" t="s">
        <v>12</v>
      </c>
      <c r="I3">
        <v>5400000</v>
      </c>
      <c r="J3">
        <v>5400000</v>
      </c>
      <c r="K3">
        <v>5100000</v>
      </c>
      <c r="M3" s="4" t="s">
        <v>45</v>
      </c>
      <c r="Q3" t="s">
        <v>21</v>
      </c>
      <c r="R3">
        <v>42000</v>
      </c>
    </row>
    <row r="4" spans="1:20" x14ac:dyDescent="0.25">
      <c r="A4" t="s">
        <v>1</v>
      </c>
      <c r="B4" s="1">
        <v>19430</v>
      </c>
      <c r="C4" s="1"/>
      <c r="D4" t="s">
        <v>30</v>
      </c>
      <c r="E4" t="s">
        <v>7</v>
      </c>
      <c r="F4">
        <v>15000</v>
      </c>
      <c r="G4">
        <v>41000</v>
      </c>
      <c r="H4" t="s">
        <v>13</v>
      </c>
      <c r="I4">
        <v>2000000</v>
      </c>
      <c r="J4">
        <v>2000000</v>
      </c>
      <c r="M4" s="4" t="s">
        <v>17</v>
      </c>
      <c r="N4">
        <v>200000</v>
      </c>
      <c r="O4">
        <v>200000</v>
      </c>
      <c r="Q4" t="s">
        <v>8</v>
      </c>
      <c r="R4">
        <v>6000</v>
      </c>
    </row>
    <row r="5" spans="1:20" x14ac:dyDescent="0.25">
      <c r="A5" s="2" t="s">
        <v>3</v>
      </c>
      <c r="B5">
        <v>23600</v>
      </c>
      <c r="D5" t="s">
        <v>30</v>
      </c>
      <c r="E5" t="s">
        <v>8</v>
      </c>
      <c r="G5">
        <v>6000</v>
      </c>
      <c r="H5" t="s">
        <v>13</v>
      </c>
      <c r="I5">
        <v>1400000</v>
      </c>
      <c r="J5">
        <v>1400000</v>
      </c>
      <c r="K5">
        <v>1400000</v>
      </c>
      <c r="M5" s="4" t="s">
        <v>18</v>
      </c>
      <c r="N5">
        <v>200000</v>
      </c>
      <c r="O5">
        <v>200000</v>
      </c>
      <c r="Q5" t="s">
        <v>9</v>
      </c>
      <c r="R5">
        <v>24500</v>
      </c>
    </row>
    <row r="6" spans="1:20" x14ac:dyDescent="0.25">
      <c r="A6" s="2" t="s">
        <v>2</v>
      </c>
      <c r="B6" s="1"/>
      <c r="C6" s="1">
        <v>18594</v>
      </c>
      <c r="D6" t="s">
        <v>31</v>
      </c>
      <c r="E6" t="s">
        <v>9</v>
      </c>
      <c r="F6">
        <v>24500</v>
      </c>
      <c r="G6">
        <v>24000</v>
      </c>
      <c r="H6" t="s">
        <v>14</v>
      </c>
      <c r="I6">
        <v>500000</v>
      </c>
      <c r="J6">
        <v>500000</v>
      </c>
      <c r="K6">
        <v>500000</v>
      </c>
      <c r="M6" s="4" t="s">
        <v>19</v>
      </c>
      <c r="N6">
        <v>3000000</v>
      </c>
      <c r="O6">
        <v>3000000</v>
      </c>
    </row>
    <row r="7" spans="1:20" x14ac:dyDescent="0.25">
      <c r="A7" s="2" t="s">
        <v>2</v>
      </c>
      <c r="B7">
        <v>23000</v>
      </c>
      <c r="E7" t="s">
        <v>37</v>
      </c>
      <c r="F7">
        <v>50000</v>
      </c>
      <c r="H7" t="s">
        <v>23</v>
      </c>
      <c r="I7">
        <v>800000</v>
      </c>
      <c r="J7">
        <v>800000</v>
      </c>
      <c r="K7">
        <v>800000</v>
      </c>
      <c r="M7" s="4" t="s">
        <v>79</v>
      </c>
      <c r="N7">
        <v>250000</v>
      </c>
      <c r="O7">
        <v>250000</v>
      </c>
    </row>
    <row r="8" spans="1:20" x14ac:dyDescent="0.25">
      <c r="A8" s="2"/>
      <c r="D8" t="s">
        <v>32</v>
      </c>
      <c r="E8" t="s">
        <v>38</v>
      </c>
      <c r="H8" s="3" t="s">
        <v>26</v>
      </c>
      <c r="I8" s="3">
        <v>600000</v>
      </c>
      <c r="M8" s="4" t="s">
        <v>25</v>
      </c>
      <c r="N8">
        <v>3000000</v>
      </c>
    </row>
    <row r="9" spans="1:20" x14ac:dyDescent="0.25">
      <c r="A9" s="2" t="s">
        <v>195</v>
      </c>
      <c r="B9" s="10">
        <v>10500</v>
      </c>
      <c r="D9" t="s">
        <v>153</v>
      </c>
      <c r="E9" t="s">
        <v>39</v>
      </c>
      <c r="H9" s="3" t="s">
        <v>27</v>
      </c>
      <c r="I9" s="3">
        <v>50000</v>
      </c>
      <c r="M9" s="4" t="s">
        <v>62</v>
      </c>
      <c r="N9">
        <v>700000</v>
      </c>
      <c r="O9">
        <v>700000</v>
      </c>
    </row>
    <row r="10" spans="1:20" x14ac:dyDescent="0.25">
      <c r="A10" s="2" t="s">
        <v>86</v>
      </c>
      <c r="H10" s="3" t="s">
        <v>28</v>
      </c>
      <c r="I10" s="3">
        <v>875000</v>
      </c>
      <c r="M10" s="4" t="s">
        <v>138</v>
      </c>
      <c r="N10">
        <v>1500000</v>
      </c>
      <c r="O10">
        <v>1500000</v>
      </c>
    </row>
    <row r="11" spans="1:20" x14ac:dyDescent="0.25">
      <c r="A11" s="2" t="s">
        <v>141</v>
      </c>
      <c r="H11" s="3" t="s">
        <v>29</v>
      </c>
      <c r="I11" s="3">
        <v>700000</v>
      </c>
    </row>
    <row r="12" spans="1:20" x14ac:dyDescent="0.25">
      <c r="A12" s="2" t="s">
        <v>142</v>
      </c>
      <c r="B12">
        <v>7</v>
      </c>
      <c r="D12" t="s">
        <v>153</v>
      </c>
      <c r="H12" s="3"/>
      <c r="I12" s="3"/>
    </row>
    <row r="13" spans="1:20" x14ac:dyDescent="0.25">
      <c r="A13" s="2" t="s">
        <v>143</v>
      </c>
      <c r="D13">
        <v>12</v>
      </c>
      <c r="H13" s="3" t="s">
        <v>46</v>
      </c>
      <c r="I13" s="3">
        <v>55000</v>
      </c>
    </row>
    <row r="14" spans="1:20" x14ac:dyDescent="0.25">
      <c r="A14" s="2" t="s">
        <v>88</v>
      </c>
      <c r="H14" s="3" t="s">
        <v>61</v>
      </c>
      <c r="I14" s="3">
        <v>550000</v>
      </c>
    </row>
    <row r="15" spans="1:20" x14ac:dyDescent="0.25">
      <c r="A15" s="2" t="s">
        <v>81</v>
      </c>
      <c r="D15">
        <v>4</v>
      </c>
    </row>
    <row r="16" spans="1:20" x14ac:dyDescent="0.25">
      <c r="A16" s="2" t="s">
        <v>110</v>
      </c>
    </row>
    <row r="18" spans="1:18" x14ac:dyDescent="0.25">
      <c r="A18" t="s">
        <v>10</v>
      </c>
      <c r="B18">
        <f>SUM(B2:B17)</f>
        <v>124537</v>
      </c>
      <c r="C18">
        <f>SUM(C2:C17)</f>
        <v>18594</v>
      </c>
      <c r="F18">
        <f>SUM(F2:F17)</f>
        <v>130500</v>
      </c>
      <c r="G18">
        <f>SUM(G2:G17)</f>
        <v>260000</v>
      </c>
      <c r="I18">
        <f>SUM(I2:I17)</f>
        <v>12930000</v>
      </c>
      <c r="J18">
        <f>SUM(J2:J17)</f>
        <v>10100000</v>
      </c>
      <c r="K18">
        <f>SUM(K2:K17)</f>
        <v>7800000</v>
      </c>
      <c r="N18">
        <f>SUM(N2:N17)</f>
        <v>10250000</v>
      </c>
      <c r="O18">
        <f>SUM(O2:O17)</f>
        <v>7250000</v>
      </c>
      <c r="R18">
        <f>SUM(R2:R17)</f>
        <v>88500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00E3-769E-49B5-A5C7-A7AFF845371F}">
  <dimension ref="A1:M19"/>
  <sheetViews>
    <sheetView workbookViewId="0">
      <selection activeCell="E7" sqref="E7"/>
    </sheetView>
  </sheetViews>
  <sheetFormatPr defaultRowHeight="15" x14ac:dyDescent="0.25"/>
  <cols>
    <col min="1" max="1" width="38.5703125" style="4" customWidth="1"/>
    <col min="2" max="2" width="7" bestFit="1" customWidth="1"/>
    <col min="8" max="8" width="17.42578125" bestFit="1" customWidth="1"/>
    <col min="9" max="10" width="17.42578125" customWidth="1"/>
  </cols>
  <sheetData>
    <row r="1" spans="1:13" x14ac:dyDescent="0.25">
      <c r="H1" t="s">
        <v>67</v>
      </c>
      <c r="I1" t="s">
        <v>78</v>
      </c>
      <c r="J1" t="s">
        <v>49</v>
      </c>
      <c r="K1" t="s">
        <v>69</v>
      </c>
      <c r="L1" t="s">
        <v>70</v>
      </c>
      <c r="M1" t="s">
        <v>71</v>
      </c>
    </row>
    <row r="2" spans="1:13" x14ac:dyDescent="0.25">
      <c r="A2" s="4" t="s">
        <v>40</v>
      </c>
      <c r="B2">
        <v>62000</v>
      </c>
      <c r="H2" t="s">
        <v>68</v>
      </c>
      <c r="K2">
        <v>200000</v>
      </c>
    </row>
    <row r="3" spans="1:13" x14ac:dyDescent="0.25">
      <c r="A3" s="4" t="s">
        <v>41</v>
      </c>
      <c r="B3">
        <v>82000</v>
      </c>
      <c r="C3">
        <v>82000</v>
      </c>
      <c r="H3" t="s">
        <v>5</v>
      </c>
      <c r="L3">
        <v>75000</v>
      </c>
      <c r="M3">
        <v>75000</v>
      </c>
    </row>
    <row r="4" spans="1:13" x14ac:dyDescent="0.25">
      <c r="H4" t="s">
        <v>63</v>
      </c>
    </row>
    <row r="5" spans="1:13" ht="30" x14ac:dyDescent="0.25">
      <c r="A5" s="4" t="s">
        <v>42</v>
      </c>
      <c r="B5">
        <v>10000</v>
      </c>
      <c r="H5" s="4" t="s">
        <v>77</v>
      </c>
      <c r="I5" s="4">
        <v>11500</v>
      </c>
      <c r="J5">
        <v>24500</v>
      </c>
      <c r="K5">
        <v>24500</v>
      </c>
      <c r="L5">
        <v>24500</v>
      </c>
      <c r="M5">
        <v>24500</v>
      </c>
    </row>
    <row r="6" spans="1:13" ht="30" x14ac:dyDescent="0.25">
      <c r="A6" s="4" t="s">
        <v>43</v>
      </c>
      <c r="B6">
        <v>21000</v>
      </c>
      <c r="C6">
        <v>21000</v>
      </c>
      <c r="H6" s="4" t="s">
        <v>65</v>
      </c>
      <c r="I6" s="4"/>
      <c r="J6">
        <v>2700</v>
      </c>
      <c r="K6">
        <v>2700</v>
      </c>
      <c r="L6">
        <v>2700</v>
      </c>
      <c r="M6">
        <v>2700</v>
      </c>
    </row>
    <row r="7" spans="1:13" ht="45" x14ac:dyDescent="0.25">
      <c r="A7" s="4" t="s">
        <v>44</v>
      </c>
      <c r="B7">
        <v>12000</v>
      </c>
      <c r="C7">
        <v>12000</v>
      </c>
      <c r="H7" s="4" t="s">
        <v>44</v>
      </c>
      <c r="I7" s="4">
        <v>6000</v>
      </c>
      <c r="J7" s="4">
        <v>6000</v>
      </c>
      <c r="K7">
        <v>6000</v>
      </c>
      <c r="L7">
        <v>6000</v>
      </c>
      <c r="M7">
        <v>6000</v>
      </c>
    </row>
    <row r="8" spans="1:13" x14ac:dyDescent="0.25">
      <c r="A8" s="4" t="s">
        <v>63</v>
      </c>
      <c r="H8" s="4" t="s">
        <v>90</v>
      </c>
      <c r="J8">
        <v>14000</v>
      </c>
      <c r="K8">
        <v>14000</v>
      </c>
    </row>
    <row r="9" spans="1:13" x14ac:dyDescent="0.25">
      <c r="A9" s="4" t="s">
        <v>64</v>
      </c>
      <c r="B9">
        <v>24500</v>
      </c>
      <c r="C9">
        <v>24500</v>
      </c>
      <c r="H9" s="4" t="s">
        <v>79</v>
      </c>
      <c r="I9">
        <v>24000</v>
      </c>
      <c r="J9">
        <v>3000</v>
      </c>
      <c r="K9">
        <v>23000</v>
      </c>
      <c r="L9">
        <v>20000</v>
      </c>
    </row>
    <row r="10" spans="1:13" x14ac:dyDescent="0.25">
      <c r="A10" s="4" t="s">
        <v>65</v>
      </c>
      <c r="B10">
        <v>2700</v>
      </c>
      <c r="C10">
        <v>2700</v>
      </c>
    </row>
    <row r="11" spans="1:13" x14ac:dyDescent="0.25">
      <c r="A11" s="4" t="s">
        <v>80</v>
      </c>
      <c r="B11">
        <v>30000</v>
      </c>
      <c r="C11">
        <v>30000</v>
      </c>
    </row>
    <row r="12" spans="1:13" x14ac:dyDescent="0.25">
      <c r="A12" s="4" t="s">
        <v>66</v>
      </c>
      <c r="B12">
        <v>15000</v>
      </c>
      <c r="C12">
        <v>15000</v>
      </c>
    </row>
    <row r="13" spans="1:13" x14ac:dyDescent="0.25">
      <c r="A13" s="4" t="s">
        <v>79</v>
      </c>
      <c r="B13">
        <v>20000</v>
      </c>
    </row>
    <row r="14" spans="1:13" x14ac:dyDescent="0.25">
      <c r="I14">
        <f>SUM(I2:I13)</f>
        <v>41500</v>
      </c>
      <c r="J14">
        <f>SUM(J2:J13)</f>
        <v>50200</v>
      </c>
      <c r="K14">
        <f>SUM(K2:K13)</f>
        <v>270200</v>
      </c>
      <c r="L14">
        <f>SUM(L3:L13)</f>
        <v>128200</v>
      </c>
      <c r="M14">
        <f>SUM(M2:M13)</f>
        <v>108200</v>
      </c>
    </row>
    <row r="19" spans="1:3" x14ac:dyDescent="0.25">
      <c r="A19" s="4" t="s">
        <v>10</v>
      </c>
      <c r="B19">
        <f>SUM(B2:B13)</f>
        <v>279200</v>
      </c>
      <c r="C19">
        <f>SUM(C2:C13)</f>
        <v>187200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4F83-28AE-4D63-8F3F-B4B576CDC93D}">
  <dimension ref="A1:M17"/>
  <sheetViews>
    <sheetView workbookViewId="0">
      <selection activeCell="F16" sqref="F16"/>
    </sheetView>
  </sheetViews>
  <sheetFormatPr defaultRowHeight="15" x14ac:dyDescent="0.25"/>
  <cols>
    <col min="6" max="6" width="18.5703125" bestFit="1" customWidth="1"/>
    <col min="9" max="9" width="19.140625" bestFit="1" customWidth="1"/>
    <col min="12" max="12" width="24" bestFit="1" customWidth="1"/>
  </cols>
  <sheetData>
    <row r="1" spans="1:13" x14ac:dyDescent="0.25">
      <c r="A1" t="s">
        <v>158</v>
      </c>
      <c r="B1">
        <v>1000000</v>
      </c>
      <c r="C1">
        <v>1000000</v>
      </c>
      <c r="F1" t="s">
        <v>171</v>
      </c>
      <c r="I1" t="s">
        <v>174</v>
      </c>
      <c r="L1" t="s">
        <v>178</v>
      </c>
    </row>
    <row r="2" spans="1:13" x14ac:dyDescent="0.25">
      <c r="A2" t="s">
        <v>159</v>
      </c>
      <c r="B2">
        <v>300000</v>
      </c>
      <c r="F2" t="s">
        <v>113</v>
      </c>
      <c r="G2">
        <v>200000</v>
      </c>
      <c r="I2" t="s">
        <v>175</v>
      </c>
      <c r="L2" t="s">
        <v>16</v>
      </c>
      <c r="M2">
        <v>1500000</v>
      </c>
    </row>
    <row r="3" spans="1:13" x14ac:dyDescent="0.25">
      <c r="A3" t="s">
        <v>160</v>
      </c>
      <c r="B3">
        <v>1000000</v>
      </c>
      <c r="C3">
        <v>1000000</v>
      </c>
      <c r="F3" t="s">
        <v>172</v>
      </c>
      <c r="G3">
        <v>200000</v>
      </c>
      <c r="I3" t="s">
        <v>176</v>
      </c>
      <c r="J3">
        <v>260000</v>
      </c>
      <c r="L3" t="s">
        <v>179</v>
      </c>
      <c r="M3">
        <v>200000</v>
      </c>
    </row>
    <row r="4" spans="1:13" x14ac:dyDescent="0.25">
      <c r="A4" t="s">
        <v>161</v>
      </c>
      <c r="B4">
        <v>500000</v>
      </c>
      <c r="F4" t="s">
        <v>173</v>
      </c>
      <c r="G4">
        <v>120000</v>
      </c>
      <c r="I4" t="s">
        <v>177</v>
      </c>
      <c r="L4" t="s">
        <v>180</v>
      </c>
      <c r="M4">
        <v>200000</v>
      </c>
    </row>
    <row r="5" spans="1:13" x14ac:dyDescent="0.25">
      <c r="A5" t="s">
        <v>162</v>
      </c>
      <c r="B5">
        <v>1500000</v>
      </c>
      <c r="C5">
        <v>1500000</v>
      </c>
      <c r="F5" t="s">
        <v>88</v>
      </c>
      <c r="G5">
        <v>60000</v>
      </c>
      <c r="I5" t="s">
        <v>186</v>
      </c>
      <c r="L5" t="s">
        <v>181</v>
      </c>
      <c r="M5">
        <v>200000</v>
      </c>
    </row>
    <row r="6" spans="1:13" x14ac:dyDescent="0.25">
      <c r="A6" t="s">
        <v>163</v>
      </c>
      <c r="B6">
        <v>1000000</v>
      </c>
      <c r="C6">
        <v>1300000</v>
      </c>
      <c r="F6" t="s">
        <v>143</v>
      </c>
      <c r="G6">
        <v>170000</v>
      </c>
      <c r="I6" t="s">
        <v>138</v>
      </c>
      <c r="L6" t="s">
        <v>182</v>
      </c>
      <c r="M6">
        <v>200000</v>
      </c>
    </row>
    <row r="7" spans="1:13" x14ac:dyDescent="0.25">
      <c r="A7" t="s">
        <v>164</v>
      </c>
      <c r="B7">
        <v>500000</v>
      </c>
      <c r="F7" t="s">
        <v>86</v>
      </c>
      <c r="G7">
        <v>150000</v>
      </c>
      <c r="I7" t="s">
        <v>187</v>
      </c>
      <c r="L7" t="s">
        <v>183</v>
      </c>
      <c r="M7">
        <v>100000</v>
      </c>
    </row>
    <row r="8" spans="1:13" x14ac:dyDescent="0.25">
      <c r="A8" t="s">
        <v>19</v>
      </c>
      <c r="B8">
        <v>3000000</v>
      </c>
      <c r="C8">
        <v>3000000</v>
      </c>
      <c r="F8" t="s">
        <v>141</v>
      </c>
      <c r="G8">
        <v>60000</v>
      </c>
      <c r="I8" t="s">
        <v>188</v>
      </c>
      <c r="J8">
        <v>250000</v>
      </c>
      <c r="L8" t="s">
        <v>184</v>
      </c>
      <c r="M8">
        <v>20000</v>
      </c>
    </row>
    <row r="9" spans="1:13" x14ac:dyDescent="0.25">
      <c r="F9" t="s">
        <v>110</v>
      </c>
      <c r="G9">
        <v>40000</v>
      </c>
      <c r="I9" t="s">
        <v>160</v>
      </c>
      <c r="J9">
        <v>500000</v>
      </c>
      <c r="L9" t="s">
        <v>185</v>
      </c>
      <c r="M9">
        <v>400000</v>
      </c>
    </row>
    <row r="10" spans="1:13" x14ac:dyDescent="0.25">
      <c r="F10" t="s">
        <v>81</v>
      </c>
      <c r="G10">
        <v>200000</v>
      </c>
      <c r="I10" t="s">
        <v>189</v>
      </c>
      <c r="J10">
        <v>100000</v>
      </c>
    </row>
    <row r="11" spans="1:13" x14ac:dyDescent="0.25">
      <c r="I11" t="s">
        <v>194</v>
      </c>
      <c r="J11">
        <v>20000</v>
      </c>
    </row>
    <row r="12" spans="1:13" x14ac:dyDescent="0.25">
      <c r="I12" t="s">
        <v>190</v>
      </c>
      <c r="J12">
        <v>50000</v>
      </c>
    </row>
    <row r="17" spans="1:13" x14ac:dyDescent="0.25">
      <c r="A17" t="s">
        <v>10</v>
      </c>
      <c r="B17">
        <f>SUM(B1:B16)</f>
        <v>8800000</v>
      </c>
      <c r="C17">
        <f>SUM(C1:C16)</f>
        <v>7800000</v>
      </c>
      <c r="F17" t="s">
        <v>10</v>
      </c>
      <c r="G17">
        <f>SUM(G1:G16)</f>
        <v>1200000</v>
      </c>
      <c r="I17" t="s">
        <v>10</v>
      </c>
      <c r="J17">
        <f>SUM(J1:J16)</f>
        <v>1180000</v>
      </c>
      <c r="L17" t="s">
        <v>10</v>
      </c>
      <c r="M17">
        <f>SUM(M1:M16)</f>
        <v>2820000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0E6B-F97E-4E12-8A65-7A57A26B74FD}">
  <dimension ref="A1:G21"/>
  <sheetViews>
    <sheetView workbookViewId="0">
      <selection activeCell="I12" sqref="I12"/>
    </sheetView>
  </sheetViews>
  <sheetFormatPr defaultRowHeight="15" x14ac:dyDescent="0.25"/>
  <cols>
    <col min="1" max="1" width="19" bestFit="1" customWidth="1"/>
    <col min="4" max="4" width="21" bestFit="1" customWidth="1"/>
  </cols>
  <sheetData>
    <row r="1" spans="1:7" x14ac:dyDescent="0.25">
      <c r="D1" t="s">
        <v>201</v>
      </c>
    </row>
    <row r="2" spans="1:7" x14ac:dyDescent="0.25">
      <c r="A2" t="s">
        <v>202</v>
      </c>
      <c r="B2">
        <v>5000000</v>
      </c>
      <c r="D2" t="s">
        <v>203</v>
      </c>
      <c r="E2">
        <v>400000</v>
      </c>
      <c r="F2">
        <v>400000</v>
      </c>
      <c r="G2">
        <v>400000</v>
      </c>
    </row>
    <row r="3" spans="1:7" x14ac:dyDescent="0.25">
      <c r="A3" t="s">
        <v>204</v>
      </c>
      <c r="B3">
        <v>1900000</v>
      </c>
      <c r="D3" t="s">
        <v>205</v>
      </c>
      <c r="E3">
        <v>5000000</v>
      </c>
      <c r="F3">
        <v>4500000</v>
      </c>
      <c r="G3">
        <v>3500000</v>
      </c>
    </row>
    <row r="4" spans="1:7" x14ac:dyDescent="0.25">
      <c r="A4" t="s">
        <v>206</v>
      </c>
      <c r="B4">
        <v>2200000</v>
      </c>
      <c r="D4" t="s">
        <v>207</v>
      </c>
      <c r="E4">
        <v>200000</v>
      </c>
      <c r="F4">
        <v>200000</v>
      </c>
      <c r="G4">
        <v>200000</v>
      </c>
    </row>
    <row r="5" spans="1:7" x14ac:dyDescent="0.25">
      <c r="A5" t="s">
        <v>208</v>
      </c>
      <c r="B5">
        <v>450000</v>
      </c>
      <c r="D5" t="s">
        <v>211</v>
      </c>
      <c r="E5">
        <v>200000</v>
      </c>
      <c r="F5">
        <v>200000</v>
      </c>
      <c r="G5">
        <v>200000</v>
      </c>
    </row>
    <row r="6" spans="1:7" x14ac:dyDescent="0.25">
      <c r="A6" t="s">
        <v>209</v>
      </c>
      <c r="B6">
        <v>600000</v>
      </c>
      <c r="D6" t="s">
        <v>212</v>
      </c>
      <c r="E6">
        <v>200000</v>
      </c>
      <c r="F6">
        <v>200000</v>
      </c>
      <c r="G6">
        <v>200000</v>
      </c>
    </row>
    <row r="7" spans="1:7" x14ac:dyDescent="0.25">
      <c r="A7" t="s">
        <v>210</v>
      </c>
      <c r="B7">
        <v>400000</v>
      </c>
      <c r="D7" t="s">
        <v>213</v>
      </c>
      <c r="E7">
        <v>1600000</v>
      </c>
      <c r="F7">
        <v>1600000</v>
      </c>
      <c r="G7">
        <v>1600000</v>
      </c>
    </row>
    <row r="8" spans="1:7" x14ac:dyDescent="0.25">
      <c r="D8" t="s">
        <v>214</v>
      </c>
      <c r="E8">
        <v>3000000</v>
      </c>
      <c r="F8">
        <v>3000000</v>
      </c>
      <c r="G8">
        <v>3000000</v>
      </c>
    </row>
    <row r="21" spans="1:7" x14ac:dyDescent="0.25">
      <c r="A21" t="s">
        <v>10</v>
      </c>
      <c r="B21">
        <f>SUM(B2:B20)</f>
        <v>10550000</v>
      </c>
      <c r="E21">
        <f>SUM(E2:E20)</f>
        <v>10600000</v>
      </c>
      <c r="F21">
        <f>SUM(F2:F20)</f>
        <v>10100000</v>
      </c>
      <c r="G21">
        <f>SUM(G2:G20)</f>
        <v>9100000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E2C3-1A01-44FA-843A-36933B83670E}">
  <dimension ref="A1:N34"/>
  <sheetViews>
    <sheetView tabSelected="1" workbookViewId="0">
      <selection activeCell="I17" sqref="I17"/>
    </sheetView>
  </sheetViews>
  <sheetFormatPr defaultRowHeight="15" x14ac:dyDescent="0.25"/>
  <cols>
    <col min="1" max="1" width="43.85546875" bestFit="1" customWidth="1"/>
    <col min="2" max="2" width="23" bestFit="1" customWidth="1"/>
    <col min="3" max="3" width="21.7109375" bestFit="1" customWidth="1"/>
    <col min="4" max="4" width="13.140625" bestFit="1" customWidth="1"/>
    <col min="6" max="6" width="14.85546875" bestFit="1" customWidth="1"/>
    <col min="8" max="8" width="31.42578125" bestFit="1" customWidth="1"/>
    <col min="9" max="9" width="7" bestFit="1" customWidth="1"/>
    <col min="10" max="10" width="27.140625" bestFit="1" customWidth="1"/>
    <col min="12" max="12" width="14.7109375" bestFit="1" customWidth="1"/>
    <col min="13" max="13" width="20.85546875" bestFit="1" customWidth="1"/>
  </cols>
  <sheetData>
    <row r="1" spans="1:14" x14ac:dyDescent="0.25">
      <c r="A1" t="s">
        <v>16</v>
      </c>
      <c r="F1" t="s">
        <v>94</v>
      </c>
      <c r="H1" t="s">
        <v>98</v>
      </c>
      <c r="J1" t="s">
        <v>155</v>
      </c>
      <c r="K1" t="s">
        <v>147</v>
      </c>
      <c r="L1" t="s">
        <v>166</v>
      </c>
      <c r="M1" t="s">
        <v>192</v>
      </c>
      <c r="N1">
        <v>200000</v>
      </c>
    </row>
    <row r="2" spans="1:14" x14ac:dyDescent="0.25">
      <c r="A2" t="s">
        <v>91</v>
      </c>
      <c r="F2" t="s">
        <v>93</v>
      </c>
      <c r="G2">
        <v>20000</v>
      </c>
      <c r="H2" t="s">
        <v>103</v>
      </c>
      <c r="I2">
        <v>6000</v>
      </c>
      <c r="J2" t="s">
        <v>146</v>
      </c>
      <c r="K2">
        <v>10000</v>
      </c>
      <c r="M2" t="s">
        <v>193</v>
      </c>
      <c r="N2">
        <v>10000</v>
      </c>
    </row>
    <row r="3" spans="1:14" x14ac:dyDescent="0.25">
      <c r="A3" t="s">
        <v>92</v>
      </c>
      <c r="B3">
        <v>900000</v>
      </c>
      <c r="C3" t="s">
        <v>167</v>
      </c>
      <c r="F3" t="s">
        <v>95</v>
      </c>
      <c r="G3">
        <v>4000</v>
      </c>
      <c r="H3" t="s">
        <v>99</v>
      </c>
      <c r="I3">
        <v>6000</v>
      </c>
      <c r="J3" t="s">
        <v>152</v>
      </c>
    </row>
    <row r="4" spans="1:14" x14ac:dyDescent="0.25">
      <c r="A4" t="s">
        <v>93</v>
      </c>
      <c r="C4">
        <v>158000</v>
      </c>
      <c r="F4" t="s">
        <v>96</v>
      </c>
      <c r="G4">
        <v>9000</v>
      </c>
      <c r="H4" t="s">
        <v>100</v>
      </c>
      <c r="I4">
        <v>6000</v>
      </c>
    </row>
    <row r="5" spans="1:14" x14ac:dyDescent="0.25">
      <c r="A5" t="s">
        <v>216</v>
      </c>
      <c r="C5">
        <v>98000</v>
      </c>
      <c r="F5" t="s">
        <v>97</v>
      </c>
      <c r="G5">
        <v>20000</v>
      </c>
      <c r="H5" t="s">
        <v>101</v>
      </c>
      <c r="I5">
        <v>6000</v>
      </c>
    </row>
    <row r="6" spans="1:14" x14ac:dyDescent="0.25">
      <c r="A6" t="s">
        <v>107</v>
      </c>
      <c r="C6">
        <v>10000</v>
      </c>
      <c r="F6" t="s">
        <v>97</v>
      </c>
      <c r="G6">
        <v>20000</v>
      </c>
      <c r="H6" t="s">
        <v>102</v>
      </c>
      <c r="I6">
        <v>6000</v>
      </c>
    </row>
    <row r="7" spans="1:14" x14ac:dyDescent="0.25">
      <c r="A7" t="s">
        <v>105</v>
      </c>
      <c r="C7">
        <v>6000</v>
      </c>
      <c r="H7" t="s">
        <v>104</v>
      </c>
      <c r="I7">
        <v>6000</v>
      </c>
    </row>
    <row r="8" spans="1:14" x14ac:dyDescent="0.25">
      <c r="A8" t="s">
        <v>106</v>
      </c>
      <c r="C8">
        <v>7000</v>
      </c>
      <c r="H8" t="s">
        <v>137</v>
      </c>
      <c r="I8">
        <v>12000</v>
      </c>
    </row>
    <row r="9" spans="1:14" x14ac:dyDescent="0.25">
      <c r="A9" t="s">
        <v>200</v>
      </c>
      <c r="C9">
        <v>21000</v>
      </c>
      <c r="H9" t="s">
        <v>148</v>
      </c>
      <c r="I9">
        <v>6000</v>
      </c>
    </row>
    <row r="10" spans="1:14" x14ac:dyDescent="0.25">
      <c r="A10" t="s">
        <v>116</v>
      </c>
      <c r="B10" t="s">
        <v>199</v>
      </c>
      <c r="C10">
        <v>8000</v>
      </c>
      <c r="H10" t="s">
        <v>154</v>
      </c>
      <c r="I10">
        <v>18000</v>
      </c>
    </row>
    <row r="11" spans="1:14" x14ac:dyDescent="0.25">
      <c r="A11" t="s">
        <v>157</v>
      </c>
      <c r="B11" t="s">
        <v>197</v>
      </c>
      <c r="D11">
        <v>70000</v>
      </c>
      <c r="H11" t="s">
        <v>156</v>
      </c>
      <c r="I11">
        <v>12000</v>
      </c>
    </row>
    <row r="12" spans="1:14" x14ac:dyDescent="0.25">
      <c r="B12" t="s">
        <v>198</v>
      </c>
      <c r="D12">
        <v>100000</v>
      </c>
      <c r="H12" t="s">
        <v>165</v>
      </c>
    </row>
    <row r="13" spans="1:14" x14ac:dyDescent="0.25">
      <c r="B13" t="s">
        <v>215</v>
      </c>
      <c r="C13">
        <v>441000</v>
      </c>
      <c r="H13" t="s">
        <v>196</v>
      </c>
      <c r="I13">
        <v>12000</v>
      </c>
    </row>
    <row r="14" spans="1:14" x14ac:dyDescent="0.25">
      <c r="B14" t="s">
        <v>220</v>
      </c>
      <c r="D14">
        <v>100000</v>
      </c>
      <c r="H14" t="s">
        <v>223</v>
      </c>
      <c r="I14">
        <v>12000</v>
      </c>
    </row>
    <row r="15" spans="1:14" x14ac:dyDescent="0.25">
      <c r="B15" t="s">
        <v>221</v>
      </c>
      <c r="D15">
        <v>200000</v>
      </c>
    </row>
    <row r="16" spans="1:14" x14ac:dyDescent="0.25">
      <c r="B16" t="s">
        <v>222</v>
      </c>
      <c r="D16">
        <v>100000</v>
      </c>
    </row>
    <row r="17" spans="1:11" x14ac:dyDescent="0.25">
      <c r="C17">
        <v>900000</v>
      </c>
    </row>
    <row r="18" spans="1:11" x14ac:dyDescent="0.25">
      <c r="B18">
        <f>SUM(B3:B17)</f>
        <v>900000</v>
      </c>
      <c r="C18">
        <f>SUM(C3:C17)</f>
        <v>1649000</v>
      </c>
      <c r="G18">
        <f>SUM(G2:G17)</f>
        <v>73000</v>
      </c>
      <c r="I18">
        <f>SUM(I2:I17)</f>
        <v>108000</v>
      </c>
      <c r="J18">
        <f>SUM(J3:J17)</f>
        <v>0</v>
      </c>
      <c r="K18">
        <f>SUM(K3:K17)</f>
        <v>0</v>
      </c>
    </row>
    <row r="19" spans="1:11" x14ac:dyDescent="0.25">
      <c r="A19" t="s">
        <v>168</v>
      </c>
      <c r="C19">
        <v>8000</v>
      </c>
      <c r="E19" t="s">
        <v>136</v>
      </c>
      <c r="G19">
        <v>243000</v>
      </c>
    </row>
    <row r="20" spans="1:11" x14ac:dyDescent="0.25">
      <c r="A20" t="s">
        <v>169</v>
      </c>
      <c r="C20">
        <v>122500</v>
      </c>
    </row>
    <row r="21" spans="1:11" x14ac:dyDescent="0.25">
      <c r="A21" t="s">
        <v>170</v>
      </c>
      <c r="C21">
        <v>122500</v>
      </c>
    </row>
    <row r="24" spans="1:11" x14ac:dyDescent="0.25">
      <c r="A24" t="s">
        <v>217</v>
      </c>
      <c r="C24" t="s">
        <v>218</v>
      </c>
      <c r="D24" t="s">
        <v>219</v>
      </c>
      <c r="E24" s="11">
        <v>1487000</v>
      </c>
    </row>
    <row r="34" spans="1:3" x14ac:dyDescent="0.25">
      <c r="A34" t="s">
        <v>10</v>
      </c>
      <c r="B34">
        <f>SUM(B18:B33)</f>
        <v>900000</v>
      </c>
      <c r="C34">
        <f>SUM(C18:C33)</f>
        <v>1902000</v>
      </c>
    </row>
  </sheetData>
  <pageMargins left="0.7" right="0.7" top="0.75" bottom="0.75" header="0.3" footer="0.3"/>
  <headerFooter>
    <oddHeader>&amp;C&amp;G</oddHead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C8F9-21F8-464E-B9DB-4C42AB1E2CFC}">
  <dimension ref="A1:J17"/>
  <sheetViews>
    <sheetView workbookViewId="0">
      <selection activeCell="M13" sqref="M13"/>
    </sheetView>
  </sheetViews>
  <sheetFormatPr defaultRowHeight="15" x14ac:dyDescent="0.25"/>
  <cols>
    <col min="1" max="1" width="10.7109375" bestFit="1" customWidth="1"/>
    <col min="3" max="3" width="7.42578125" bestFit="1" customWidth="1"/>
    <col min="6" max="6" width="11.5703125" bestFit="1" customWidth="1"/>
  </cols>
  <sheetData>
    <row r="1" spans="1:10" x14ac:dyDescent="0.25">
      <c r="F1" t="s">
        <v>108</v>
      </c>
      <c r="I1" t="s">
        <v>112</v>
      </c>
    </row>
    <row r="2" spans="1:10" x14ac:dyDescent="0.25">
      <c r="A2" t="s">
        <v>82</v>
      </c>
      <c r="B2">
        <v>33000</v>
      </c>
      <c r="C2" s="5">
        <v>43955</v>
      </c>
      <c r="D2" t="s">
        <v>89</v>
      </c>
      <c r="F2" t="s">
        <v>109</v>
      </c>
      <c r="G2">
        <v>130000</v>
      </c>
      <c r="I2" t="s">
        <v>113</v>
      </c>
      <c r="J2">
        <v>100000</v>
      </c>
    </row>
    <row r="3" spans="1:10" x14ac:dyDescent="0.25">
      <c r="A3" t="s">
        <v>85</v>
      </c>
      <c r="B3">
        <v>92000</v>
      </c>
      <c r="C3" s="5">
        <v>43895</v>
      </c>
      <c r="D3" t="s">
        <v>89</v>
      </c>
      <c r="F3" t="s">
        <v>110</v>
      </c>
      <c r="G3">
        <v>80000</v>
      </c>
      <c r="I3" t="s">
        <v>114</v>
      </c>
      <c r="J3">
        <v>100000</v>
      </c>
    </row>
    <row r="4" spans="1:10" x14ac:dyDescent="0.25">
      <c r="A4" t="s">
        <v>84</v>
      </c>
      <c r="B4">
        <v>93400</v>
      </c>
      <c r="C4" s="5">
        <v>44079</v>
      </c>
      <c r="F4" t="s">
        <v>111</v>
      </c>
      <c r="G4">
        <v>50000</v>
      </c>
      <c r="I4" t="s">
        <v>86</v>
      </c>
      <c r="J4">
        <v>100000</v>
      </c>
    </row>
    <row r="5" spans="1:10" x14ac:dyDescent="0.25">
      <c r="A5" t="s">
        <v>87</v>
      </c>
      <c r="B5" s="1"/>
      <c r="C5" s="5">
        <v>44019</v>
      </c>
      <c r="D5" t="s">
        <v>121</v>
      </c>
      <c r="I5" t="s">
        <v>85</v>
      </c>
      <c r="J5">
        <v>100000</v>
      </c>
    </row>
    <row r="6" spans="1:10" x14ac:dyDescent="0.25">
      <c r="A6" t="s">
        <v>81</v>
      </c>
      <c r="B6">
        <v>63000</v>
      </c>
      <c r="C6" s="5">
        <v>43951</v>
      </c>
      <c r="D6" t="s">
        <v>121</v>
      </c>
      <c r="I6" t="s">
        <v>115</v>
      </c>
      <c r="J6">
        <v>100000</v>
      </c>
    </row>
    <row r="7" spans="1:10" x14ac:dyDescent="0.25">
      <c r="A7" t="s">
        <v>86</v>
      </c>
      <c r="B7" s="1">
        <v>51929.08</v>
      </c>
      <c r="C7">
        <v>14</v>
      </c>
      <c r="D7" t="s">
        <v>89</v>
      </c>
    </row>
    <row r="8" spans="1:10" x14ac:dyDescent="0.25">
      <c r="A8" t="s">
        <v>122</v>
      </c>
      <c r="D8" t="s">
        <v>89</v>
      </c>
    </row>
    <row r="9" spans="1:10" x14ac:dyDescent="0.25">
      <c r="A9" t="s">
        <v>83</v>
      </c>
      <c r="B9" s="1">
        <v>20000</v>
      </c>
      <c r="C9" s="5">
        <v>43964</v>
      </c>
    </row>
    <row r="17" spans="2:7" x14ac:dyDescent="0.25">
      <c r="B17">
        <f>SUM(B2:B16)</f>
        <v>353329.08</v>
      </c>
      <c r="G17">
        <f>SUM(G2:G16)</f>
        <v>260000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BF82-71EF-4E7F-A999-C9626C5CBF0B}">
  <dimension ref="A1:N19"/>
  <sheetViews>
    <sheetView topLeftCell="B1" workbookViewId="0">
      <selection activeCell="F4" sqref="F4"/>
    </sheetView>
  </sheetViews>
  <sheetFormatPr defaultRowHeight="15" x14ac:dyDescent="0.25"/>
  <cols>
    <col min="1" max="1" width="50.42578125" style="4" bestFit="1" customWidth="1"/>
    <col min="6" max="6" width="21.42578125" bestFit="1" customWidth="1"/>
    <col min="8" max="8" width="15.7109375" bestFit="1" customWidth="1"/>
    <col min="9" max="9" width="24.42578125" bestFit="1" customWidth="1"/>
    <col min="11" max="11" width="10.7109375" bestFit="1" customWidth="1"/>
    <col min="13" max="13" width="10.7109375" bestFit="1" customWidth="1"/>
  </cols>
  <sheetData>
    <row r="1" spans="1:14" x14ac:dyDescent="0.25">
      <c r="A1" s="4" t="s">
        <v>33</v>
      </c>
      <c r="F1" t="s">
        <v>72</v>
      </c>
      <c r="I1" t="s">
        <v>76</v>
      </c>
      <c r="K1" t="s">
        <v>131</v>
      </c>
      <c r="M1" t="s">
        <v>132</v>
      </c>
    </row>
    <row r="2" spans="1:14" x14ac:dyDescent="0.25">
      <c r="A2" s="4" t="s">
        <v>34</v>
      </c>
      <c r="B2">
        <v>600000</v>
      </c>
      <c r="F2" t="s">
        <v>73</v>
      </c>
      <c r="G2">
        <v>27500</v>
      </c>
      <c r="I2" t="s">
        <v>150</v>
      </c>
      <c r="J2">
        <v>8000</v>
      </c>
      <c r="K2" t="s">
        <v>130</v>
      </c>
      <c r="L2">
        <v>4000</v>
      </c>
      <c r="M2" s="6">
        <v>44052</v>
      </c>
      <c r="N2">
        <v>10000</v>
      </c>
    </row>
    <row r="3" spans="1:14" ht="30" x14ac:dyDescent="0.25">
      <c r="A3" s="4" t="s">
        <v>134</v>
      </c>
      <c r="F3" t="s">
        <v>74</v>
      </c>
      <c r="G3">
        <v>12000</v>
      </c>
      <c r="I3" t="s">
        <v>151</v>
      </c>
      <c r="J3">
        <v>30000</v>
      </c>
      <c r="M3" s="6">
        <v>44086</v>
      </c>
      <c r="N3">
        <v>4000</v>
      </c>
    </row>
    <row r="4" spans="1:14" x14ac:dyDescent="0.25">
      <c r="A4" s="4" t="s">
        <v>133</v>
      </c>
      <c r="B4">
        <v>55000</v>
      </c>
      <c r="F4" t="s">
        <v>75</v>
      </c>
      <c r="G4">
        <v>15000</v>
      </c>
      <c r="I4" t="s">
        <v>74</v>
      </c>
      <c r="J4">
        <v>8000</v>
      </c>
      <c r="M4" s="6">
        <v>44147</v>
      </c>
      <c r="N4">
        <v>4000</v>
      </c>
    </row>
    <row r="5" spans="1:14" x14ac:dyDescent="0.25">
      <c r="A5" s="4" t="s">
        <v>35</v>
      </c>
      <c r="F5" t="s">
        <v>74</v>
      </c>
      <c r="G5">
        <v>8000</v>
      </c>
      <c r="I5" t="s">
        <v>117</v>
      </c>
      <c r="J5">
        <v>10000</v>
      </c>
      <c r="M5" s="6">
        <v>44177</v>
      </c>
      <c r="N5">
        <v>3000</v>
      </c>
    </row>
    <row r="6" spans="1:14" x14ac:dyDescent="0.25">
      <c r="F6" t="s">
        <v>119</v>
      </c>
      <c r="G6">
        <v>11000</v>
      </c>
      <c r="I6" t="s">
        <v>118</v>
      </c>
      <c r="J6">
        <v>10000</v>
      </c>
      <c r="M6" t="s">
        <v>144</v>
      </c>
      <c r="N6">
        <v>4000</v>
      </c>
    </row>
    <row r="7" spans="1:14" x14ac:dyDescent="0.25">
      <c r="A7" s="4" t="s">
        <v>36</v>
      </c>
      <c r="B7">
        <v>875000</v>
      </c>
      <c r="F7" t="s">
        <v>120</v>
      </c>
      <c r="G7">
        <v>7000</v>
      </c>
      <c r="I7" s="6">
        <v>44051</v>
      </c>
      <c r="J7">
        <v>5000</v>
      </c>
    </row>
    <row r="8" spans="1:14" x14ac:dyDescent="0.25">
      <c r="F8" t="s">
        <v>124</v>
      </c>
      <c r="G8">
        <v>33000</v>
      </c>
      <c r="I8" s="6">
        <v>44052</v>
      </c>
      <c r="J8">
        <v>15000</v>
      </c>
    </row>
    <row r="9" spans="1:14" x14ac:dyDescent="0.25">
      <c r="F9" t="s">
        <v>125</v>
      </c>
      <c r="G9">
        <v>40000</v>
      </c>
      <c r="I9" s="8" t="s">
        <v>130</v>
      </c>
      <c r="J9">
        <v>20000</v>
      </c>
    </row>
    <row r="10" spans="1:14" x14ac:dyDescent="0.25">
      <c r="F10" s="4" t="s">
        <v>126</v>
      </c>
      <c r="G10">
        <v>32000</v>
      </c>
      <c r="I10" s="8" t="s">
        <v>135</v>
      </c>
      <c r="J10">
        <v>10000</v>
      </c>
    </row>
    <row r="11" spans="1:14" x14ac:dyDescent="0.25">
      <c r="F11" s="4" t="s">
        <v>127</v>
      </c>
      <c r="G11">
        <v>10000</v>
      </c>
      <c r="H11">
        <v>28000</v>
      </c>
      <c r="I11" s="6">
        <v>43872</v>
      </c>
      <c r="J11">
        <v>12000</v>
      </c>
    </row>
    <row r="12" spans="1:14" x14ac:dyDescent="0.25">
      <c r="F12" s="4" t="s">
        <v>128</v>
      </c>
      <c r="G12">
        <v>10000</v>
      </c>
      <c r="H12">
        <v>18000</v>
      </c>
      <c r="I12" s="9">
        <v>44085</v>
      </c>
      <c r="J12">
        <v>10000</v>
      </c>
    </row>
    <row r="13" spans="1:14" x14ac:dyDescent="0.25">
      <c r="F13" s="4" t="s">
        <v>129</v>
      </c>
      <c r="G13">
        <v>15000</v>
      </c>
      <c r="I13" t="s">
        <v>139</v>
      </c>
      <c r="J13">
        <v>10000</v>
      </c>
    </row>
    <row r="14" spans="1:14" x14ac:dyDescent="0.25">
      <c r="A14" s="4" t="s">
        <v>10</v>
      </c>
      <c r="B14">
        <f>SUM(B2:B13)</f>
        <v>1530000</v>
      </c>
      <c r="I14" t="s">
        <v>140</v>
      </c>
      <c r="J14">
        <v>15000</v>
      </c>
    </row>
    <row r="15" spans="1:14" x14ac:dyDescent="0.25">
      <c r="I15" s="6">
        <v>44024</v>
      </c>
      <c r="J15">
        <v>20000</v>
      </c>
    </row>
    <row r="16" spans="1:14" x14ac:dyDescent="0.25">
      <c r="I16" s="6" t="s">
        <v>149</v>
      </c>
      <c r="J16">
        <v>5000</v>
      </c>
    </row>
    <row r="17" spans="7:14" x14ac:dyDescent="0.25">
      <c r="G17">
        <f>SUM(G2:G13)</f>
        <v>220500</v>
      </c>
    </row>
    <row r="19" spans="7:14" x14ac:dyDescent="0.25">
      <c r="J19">
        <f>SUM(J2:J17)</f>
        <v>188000</v>
      </c>
      <c r="N19">
        <f>SUM(N2:N13)</f>
        <v>25000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C5C-08E1-4200-8994-2123C49A3FF9}">
  <dimension ref="A2:P18"/>
  <sheetViews>
    <sheetView topLeftCell="B1" workbookViewId="0">
      <selection activeCell="J13" sqref="J13"/>
    </sheetView>
  </sheetViews>
  <sheetFormatPr defaultRowHeight="15" x14ac:dyDescent="0.25"/>
  <cols>
    <col min="1" max="1" width="21.5703125" bestFit="1" customWidth="1"/>
    <col min="4" max="4" width="17.28515625" bestFit="1" customWidth="1"/>
    <col min="7" max="7" width="23.5703125" bestFit="1" customWidth="1"/>
    <col min="12" max="12" width="19.42578125" bestFit="1" customWidth="1"/>
    <col min="15" max="15" width="19.28515625" bestFit="1" customWidth="1"/>
  </cols>
  <sheetData>
    <row r="2" spans="1:16" x14ac:dyDescent="0.25">
      <c r="A2" t="s">
        <v>47</v>
      </c>
      <c r="D2" t="s">
        <v>51</v>
      </c>
      <c r="G2" t="s">
        <v>52</v>
      </c>
      <c r="L2" t="s">
        <v>145</v>
      </c>
      <c r="M2" t="s">
        <v>147</v>
      </c>
      <c r="N2">
        <v>200000</v>
      </c>
      <c r="O2" t="s">
        <v>191</v>
      </c>
      <c r="P2">
        <v>200000</v>
      </c>
    </row>
    <row r="3" spans="1:16" x14ac:dyDescent="0.25">
      <c r="A3" t="s">
        <v>48</v>
      </c>
      <c r="B3">
        <v>21000</v>
      </c>
      <c r="D3" t="s">
        <v>48</v>
      </c>
      <c r="E3">
        <v>6000</v>
      </c>
      <c r="G3" t="s">
        <v>53</v>
      </c>
      <c r="H3">
        <v>20000</v>
      </c>
      <c r="J3" t="s">
        <v>47</v>
      </c>
      <c r="K3">
        <v>160000</v>
      </c>
      <c r="L3" t="s">
        <v>146</v>
      </c>
      <c r="M3">
        <v>10000</v>
      </c>
      <c r="O3" s="7">
        <v>44378</v>
      </c>
      <c r="P3">
        <v>5000</v>
      </c>
    </row>
    <row r="4" spans="1:16" x14ac:dyDescent="0.25">
      <c r="A4" t="s">
        <v>49</v>
      </c>
      <c r="B4">
        <v>24500</v>
      </c>
      <c r="D4" t="s">
        <v>49</v>
      </c>
      <c r="E4">
        <v>6000</v>
      </c>
      <c r="G4" t="s">
        <v>54</v>
      </c>
      <c r="H4">
        <v>4000</v>
      </c>
      <c r="J4" t="s">
        <v>57</v>
      </c>
      <c r="K4">
        <v>250000</v>
      </c>
      <c r="O4" s="7">
        <v>44409</v>
      </c>
      <c r="P4">
        <v>5000</v>
      </c>
    </row>
    <row r="5" spans="1:16" x14ac:dyDescent="0.25">
      <c r="A5" t="s">
        <v>50</v>
      </c>
      <c r="B5">
        <v>2700</v>
      </c>
      <c r="G5" t="s">
        <v>55</v>
      </c>
      <c r="H5">
        <v>3000</v>
      </c>
      <c r="J5" t="s">
        <v>22</v>
      </c>
      <c r="K5">
        <v>200000</v>
      </c>
    </row>
    <row r="6" spans="1:16" x14ac:dyDescent="0.25">
      <c r="G6" t="s">
        <v>56</v>
      </c>
      <c r="H6">
        <v>15000</v>
      </c>
      <c r="J6" t="s">
        <v>58</v>
      </c>
      <c r="K6">
        <v>200000</v>
      </c>
    </row>
    <row r="7" spans="1:16" x14ac:dyDescent="0.25">
      <c r="G7" t="s">
        <v>60</v>
      </c>
    </row>
    <row r="8" spans="1:16" x14ac:dyDescent="0.25">
      <c r="G8" t="s">
        <v>59</v>
      </c>
      <c r="H8">
        <v>10000</v>
      </c>
    </row>
    <row r="18" spans="1:11" x14ac:dyDescent="0.25">
      <c r="A18" t="s">
        <v>10</v>
      </c>
      <c r="B18">
        <f>SUM(B3:B16)</f>
        <v>48200</v>
      </c>
      <c r="E18">
        <f>SUM(E3:E17)</f>
        <v>12000</v>
      </c>
      <c r="H18">
        <f>SUM(H3:H17)</f>
        <v>52000</v>
      </c>
      <c r="K18">
        <f>SUM(K3:K17)</f>
        <v>810000</v>
      </c>
    </row>
  </sheetData>
  <pageMargins left="0.7" right="0.7" top="0.75" bottom="0.75" header="0.3" footer="0.3"/>
  <headerFooter>
    <oddHeader>&amp;C&amp;G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D A A B Q S w M E F A A C A A g A v I F +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8 g X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F + U Q t j O H m V A A A A t A A A A B M A H A B G b 3 J t d W x h c y 9 T Z W N 0 a W 9 u M S 5 t I K I Y A C i g F A A A A A A A A A A A A A A A A A A A A A A A A A A A A E 2 N M Q v C M B S E 9 0 D + Q + j U g h R a c L G 4 W C w O F Y U 6 Z o n t K w 2 8 v g d J C o r 4 3 w 0 V w R v u 4 O O 4 8 9 A H y 6 S 6 b x a V F F L 4 y T g Y F L K h Q u 0 V Q p B C R X W 8 u B 4 i u Z k 7 Q t 4 4 n m v G Z S a f v l p L 4 F d 0 s G T c M 2 1 s r N R M A S j 4 N K l 3 + g r O M x n U p 8 v 5 2 M Z x P U w j 6 v U m D 4 + Q Z B t F C + L P i 3 J b Z u 9 M C k v / / 9 U H U E s B A i 0 A F A A C A A g A v I F + U e n 8 W i q m A A A A + A A A A B I A A A A A A A A A A A A A A A A A A A A A A E N v b m Z p Z y 9 Q Y W N r Y W d l L n h t b F B L A Q I t A B Q A A g A I A L y B f l E P y u m r p A A A A O k A A A A T A A A A A A A A A A A A A A A A A P I A A A B b Q 2 9 u d G V u d F 9 U e X B l c 1 0 u e G 1 s U E s B A i 0 A F A A C A A g A v I F + U Q t j O H m V A A A A t A A A A B M A A A A A A A A A A A A A A A A A 4 w E A A E Z v c m 1 1 b G F z L 1 N l Y 3 R p b 2 4 x L m 1 Q S w U G A A A A A A M A A w D C A A A A x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c A A A A A A A A C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h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T A 6 N D I 6 M z I u N z Y y N D Q y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F u M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h b j E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u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Y G / j / A X T E K e u j u h 3 G N E O g A A A A A C A A A A A A A D Z g A A w A A A A B A A A A C F p a q k B 9 b 2 m R i G + 2 c W + Z T I A A A A A A S A A A C g A A A A E A A A A A R 0 Y o n B N n y U 9 k p 8 k g a G S K 5 Q A A A A L P P 5 R + 9 6 a b n G P 7 Q 3 1 D N x c g c G O k p S 9 u p + g 4 N 2 Z 1 L d 7 L K U F 5 1 f c R K f d g C i g V 7 m Y G m y R L A B L 2 T R N Y 4 b 1 i Q K U 2 W 0 q Z e E S g F E W s C w M P e E J o A s z h w U A A A A 4 N O n p l 4 r s j 4 C + 0 U g 0 X r Q Q 7 X n e D o = < / D a t a M a s h u p > 
</file>

<file path=customXml/itemProps1.xml><?xml version="1.0" encoding="utf-8"?>
<ds:datastoreItem xmlns:ds="http://schemas.openxmlformats.org/officeDocument/2006/customXml" ds:itemID="{3A41A1F4-1E92-4816-AF68-F05095A95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Balace sheet</vt:lpstr>
      <vt:lpstr>New Plan</vt:lpstr>
      <vt:lpstr>Debit and Credit</vt:lpstr>
      <vt:lpstr>individual</vt:lpstr>
      <vt:lpstr>Credit Card</vt:lpstr>
      <vt:lpstr>House</vt:lpstr>
      <vt:lpstr>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Mahendran</dc:creator>
  <cp:lastModifiedBy>S Mahendran</cp:lastModifiedBy>
  <dcterms:created xsi:type="dcterms:W3CDTF">2019-12-11T12:09:36Z</dcterms:created>
  <dcterms:modified xsi:type="dcterms:W3CDTF">2022-03-25T09:36:42Z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bc933316-37b0-4aae-983c-b11cbcf381ef</vt:lpwstr>
  </property>
  <property fmtid="{D5CDD505-2E9C-101B-9397-08002B2CF9AE}" pid="3" name="HCL_Cla5s_D6">
    <vt:lpwstr>False</vt:lpwstr>
  </property>
  <property fmtid="{D5CDD505-2E9C-101B-9397-08002B2CF9AE}" pid="4" name="HCLClassD6">
    <vt:lpwstr>False</vt:lpwstr>
  </property>
  <property fmtid="{D5CDD505-2E9C-101B-9397-08002B2CF9AE}" pid="5" name="MSIP_Label_0a23ef02-6db2-48db-ad71-4f0b889aac99_Enabled">
    <vt:lpwstr>true</vt:lpwstr>
  </property>
  <property fmtid="{D5CDD505-2E9C-101B-9397-08002B2CF9AE}" pid="6" name="MSIP_Label_0a23ef02-6db2-48db-ad71-4f0b889aac99_SetDate">
    <vt:lpwstr>2021-04-24T08:29:00Z</vt:lpwstr>
  </property>
  <property fmtid="{D5CDD505-2E9C-101B-9397-08002B2CF9AE}" pid="7" name="MSIP_Label_0a23ef02-6db2-48db-ad71-4f0b889aac99_Method">
    <vt:lpwstr>Privileged</vt:lpwstr>
  </property>
  <property fmtid="{D5CDD505-2E9C-101B-9397-08002B2CF9AE}" pid="8" name="MSIP_Label_0a23ef02-6db2-48db-ad71-4f0b889aac99_Name">
    <vt:lpwstr>General</vt:lpwstr>
  </property>
  <property fmtid="{D5CDD505-2E9C-101B-9397-08002B2CF9AE}" pid="9" name="MSIP_Label_0a23ef02-6db2-48db-ad71-4f0b889aac99_SiteId">
    <vt:lpwstr>189de737-c93a-4f5a-8b68-6f4ca9941912</vt:lpwstr>
  </property>
  <property fmtid="{D5CDD505-2E9C-101B-9397-08002B2CF9AE}" pid="10" name="MSIP_Label_0a23ef02-6db2-48db-ad71-4f0b889aac99_ActionId">
    <vt:lpwstr>d9b647b7-c6ab-4d7f-89ed-15e67c5000e3</vt:lpwstr>
  </property>
  <property fmtid="{D5CDD505-2E9C-101B-9397-08002B2CF9AE}" pid="11" name="MSIP_Label_0a23ef02-6db2-48db-ad71-4f0b889aac99_ContentBits">
    <vt:lpwstr>4</vt:lpwstr>
  </property>
  <property fmtid="{D5CDD505-2E9C-101B-9397-08002B2CF9AE}" pid="12" name="HCLClassification">
    <vt:lpwstr>HCL_Cla5s_Publ1c</vt:lpwstr>
  </property>
</Properties>
</file>