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anigunda/Documents/WPC 300/"/>
    </mc:Choice>
  </mc:AlternateContent>
  <xr:revisionPtr revIDLastSave="0" documentId="8_{C26C0194-BB85-C445-9A45-5D774393885A}" xr6:coauthVersionLast="47" xr6:coauthVersionMax="47" xr10:uidLastSave="{00000000-0000-0000-0000-000000000000}"/>
  <bookViews>
    <workbookView xWindow="0" yWindow="740" windowWidth="30240" windowHeight="18900" xr2:uid="{62D5CC73-2BA5-8543-BB21-2D6AF644FC3C}"/>
  </bookViews>
  <sheets>
    <sheet name="ANOVA" sheetId="2" r:id="rId1"/>
    <sheet name="T-TestEqual" sheetId="3" r:id="rId2"/>
    <sheet name="T-TestUnequal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4" i="2" l="1"/>
  <c r="K15" i="2"/>
  <c r="K13" i="2"/>
  <c r="I14" i="2"/>
  <c r="I15" i="2"/>
  <c r="I13" i="2"/>
  <c r="H14" i="2"/>
  <c r="H15" i="2"/>
  <c r="H13" i="2"/>
  <c r="G15" i="2"/>
  <c r="G14" i="2"/>
  <c r="G13" i="2"/>
</calcChain>
</file>

<file path=xl/sharedStrings.xml><?xml version="1.0" encoding="utf-8"?>
<sst xmlns="http://schemas.openxmlformats.org/spreadsheetml/2006/main" count="155" uniqueCount="85">
  <si>
    <t>Car Data</t>
  </si>
  <si>
    <t>Data Formatted for the Analysis</t>
  </si>
  <si>
    <t>Model</t>
  </si>
  <si>
    <t>MPG</t>
  </si>
  <si>
    <t>Cylinders</t>
  </si>
  <si>
    <t>4 Cylinders</t>
  </si>
  <si>
    <t>6 Cylinders</t>
  </si>
  <si>
    <t>8 Cylinders</t>
  </si>
  <si>
    <t>Merc 230</t>
  </si>
  <si>
    <t>Fiat 128</t>
  </si>
  <si>
    <t>Honda Civic</t>
  </si>
  <si>
    <t>Toyota Corolla</t>
  </si>
  <si>
    <t>Toyota Corona</t>
  </si>
  <si>
    <t>Lotus Europa</t>
  </si>
  <si>
    <t>Volvo 142E</t>
  </si>
  <si>
    <t>Mazda RX4</t>
  </si>
  <si>
    <t>Mazda RX4 Wag</t>
  </si>
  <si>
    <t>Comparison</t>
  </si>
  <si>
    <t>Abs Mean Diff</t>
  </si>
  <si>
    <t>Standard Error</t>
  </si>
  <si>
    <t>Calculated Q</t>
  </si>
  <si>
    <t>Critical Q</t>
  </si>
  <si>
    <t>Significant</t>
  </si>
  <si>
    <t>Hornet 4 Drive</t>
  </si>
  <si>
    <t>4 Cylinder to 6 Cylinder</t>
  </si>
  <si>
    <t>Valiant</t>
  </si>
  <si>
    <t>4 Cylinder to 8 Cylinder</t>
  </si>
  <si>
    <t>Merc 280</t>
  </si>
  <si>
    <t>6 Cylinder to 8 Cylinder</t>
  </si>
  <si>
    <t>Merc 280C</t>
  </si>
  <si>
    <t>Ferrari Dino</t>
  </si>
  <si>
    <t>ANOVA OUTPUT</t>
  </si>
  <si>
    <t>Merc 450SE</t>
  </si>
  <si>
    <t>Merc 450SLC</t>
  </si>
  <si>
    <t>Cadillac Fleetwood</t>
  </si>
  <si>
    <t>Dodge Challenger</t>
  </si>
  <si>
    <t>AMC Javelin</t>
  </si>
  <si>
    <t>Ford Pantera L</t>
  </si>
  <si>
    <t>Maserati Bora</t>
  </si>
  <si>
    <t>Four Cylinder Cars</t>
  </si>
  <si>
    <t>Eight Cylinder Cars</t>
  </si>
  <si>
    <t>MPG (4)</t>
  </si>
  <si>
    <t>MPG (8)</t>
  </si>
  <si>
    <t>Datsun 710</t>
  </si>
  <si>
    <t>Hornet Sportabout</t>
  </si>
  <si>
    <t>Merc 240D</t>
  </si>
  <si>
    <t>Duster 360</t>
  </si>
  <si>
    <t>Merc 450SL</t>
  </si>
  <si>
    <t>Lincoln Continental</t>
  </si>
  <si>
    <t>Fiat X1-9</t>
  </si>
  <si>
    <t>Chrysler Imperial</t>
  </si>
  <si>
    <t>Porsche 914-2</t>
  </si>
  <si>
    <t>Camaro Z28</t>
  </si>
  <si>
    <t>Pontiac Firebird</t>
  </si>
  <si>
    <t>Output Assuming Equal Variances</t>
  </si>
  <si>
    <t>Output Assuming Unequal Variances</t>
  </si>
  <si>
    <t>t-Test: Two-Sample Assuming Equal Variances</t>
  </si>
  <si>
    <t>Mean</t>
  </si>
  <si>
    <t>Variance</t>
  </si>
  <si>
    <t>Observations</t>
  </si>
  <si>
    <t>Pooled Variance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</si>
  <si>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</si>
  <si>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</si>
  <si>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</si>
  <si>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</si>
  <si>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</si>
  <si>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</si>
  <si>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</si>
  <si>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Two-Sample Assuming Unequal Variances</t>
  </si>
  <si>
    <t>Anova: Single Factor</t>
  </si>
  <si>
    <t>SUMMARY</t>
  </si>
  <si>
    <t>Groups</t>
  </si>
  <si>
    <t>Count</t>
  </si>
  <si>
    <t>Sum</t>
  </si>
  <si>
    <t>Average</t>
  </si>
  <si>
    <t>ANOVA</t>
  </si>
  <si>
    <t>Source of Variation</t>
  </si>
  <si>
    <t>SS</t>
  </si>
  <si>
    <t>MS</t>
  </si>
  <si>
    <t>F</t>
  </si>
  <si>
    <t>P-value</t>
  </si>
  <si>
    <t>F crit</t>
  </si>
  <si>
    <t>Between Groups</t>
  </si>
  <si>
    <t>Within Groups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</si>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</sst>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rgb="FFFFFFFF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00000"/>
        <bgColor indexed="64"/>
      </patternFill>
    </fill>
    <fill>
      <patternFill patternType="solid">
        <fgColor rgb="FF800000"/>
        <bgColor rgb="FF008E6C"/>
      </patternFill>
    </fill>
    <fill>
      <patternFill patternType="solid">
        <fgColor rgb="FFFFFFFF"/>
        <bgColor rgb="FF000000"/>
      </patternFill>
    </fill>
    <fill>
      <patternFill patternType="solid">
        <fgColor rgb="FFF0E68C"/>
        <bgColor rgb="FF000000"/>
      </patternFill>
    </fill>
  </fills>
  <borders count="15">
    <border>
      <left/>
      <right/>
      <top/>
      <bottom/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thin">
        <color rgb="FFBBBBBB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BBBBBB"/>
      </left>
      <right style="thin">
        <color rgb="FFBBBBBB"/>
      </right>
      <top style="thin">
        <color rgb="FFBBBBBB"/>
      </top>
      <bottom style="medium">
        <color rgb="FF000000"/>
      </bottom>
      <diagonal/>
    </border>
    <border>
      <left style="thin">
        <color rgb="FFBBBBBB"/>
      </left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medium">
        <color rgb="FF000000"/>
      </right>
      <top/>
      <bottom style="thin">
        <color rgb="FFBBBBBB"/>
      </bottom>
      <diagonal/>
    </border>
    <border>
      <left/>
      <right/>
      <top style="medium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3" fillId="2" borderId="8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3" fillId="3" borderId="8" xfId="0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4" fillId="0" borderId="14" xfId="0" applyFont="1" applyFill="1" applyBorder="1" applyAlignment="1">
      <alignment horizontal="center"/>
    </xf>
    <xf numFmtId="0" fontId="2" fillId="4" borderId="0" xfId="0" applyFont="1" applyFill="1"/>
    <xf numFmtId="0" fontId="0" fillId="4" borderId="0" xfId="0" applyFill="1"/>
    <xf numFmtId="164" fontId="0" fillId="5" borderId="12" xfId="0" applyNumberFormat="1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5" borderId="1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12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2A03CC1-A95A-3344-AB48-1CC9141FBD77}">
  <we:reference id="wa200000046" version="1.3.0.0" store="en-US" storeType="OMEX"/>
  <we:alternateReferences>
    <we:reference id="wa200000046" version="1.3.0.0" store="wa200000046" storeType="OMEX"/>
  </we:alternateReferences>
  <we:properties>
    <we:property name="Office.AutoShowTaskpaneWithDocument" value="true"/>
  </we:properties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8B21EC-C779-6B47-A897-82D7373EBF39}">
  <dimension ref="B2:L32"/>
  <sheetViews>
    <sheetView tabSelected="1" topLeftCell="B3" workbookViewId="0">
      <selection activeCell="K13" sqref="K13"/>
    </sheetView>
  </sheetViews>
  <sheetFormatPr baseColWidth="10" defaultRowHeight="16" x14ac:dyDescent="0.2"/>
  <cols>
    <col min="1" max="1" width="3.33203125" customWidth="1"/>
    <col min="2" max="2" width="17.5" customWidth="1"/>
    <col min="3" max="3" width="6.6640625" customWidth="1"/>
    <col min="4" max="4" width="9.1640625" customWidth="1"/>
    <col min="5" max="5" width="3.33203125" customWidth="1"/>
    <col min="6" max="6" width="23.33203125" customWidth="1"/>
    <col min="7" max="11" width="13.33203125" customWidth="1"/>
  </cols>
  <sheetData>
    <row r="2" spans="2:11" ht="17" thickBot="1" x14ac:dyDescent="0.25">
      <c r="B2" s="2" t="s">
        <v>0</v>
      </c>
      <c r="F2" s="2" t="s">
        <v>1</v>
      </c>
    </row>
    <row r="3" spans="2:11" x14ac:dyDescent="0.2">
      <c r="B3" s="9" t="s">
        <v>2</v>
      </c>
      <c r="C3" s="10" t="s">
        <v>3</v>
      </c>
      <c r="D3" s="11" t="s">
        <v>4</v>
      </c>
      <c r="F3" s="9" t="s">
        <v>5</v>
      </c>
      <c r="G3" s="10" t="s">
        <v>6</v>
      </c>
      <c r="H3" s="11" t="s">
        <v>7</v>
      </c>
    </row>
    <row r="4" spans="2:11" x14ac:dyDescent="0.2">
      <c r="B4" s="5" t="s">
        <v>8</v>
      </c>
      <c r="C4" s="3">
        <v>22.8</v>
      </c>
      <c r="D4" s="7">
        <v>4</v>
      </c>
      <c r="F4" s="5">
        <v>22.8</v>
      </c>
      <c r="G4" s="3">
        <v>21</v>
      </c>
      <c r="H4" s="7">
        <v>16.399999999999999</v>
      </c>
    </row>
    <row r="5" spans="2:11" x14ac:dyDescent="0.2">
      <c r="B5" s="5" t="s">
        <v>9</v>
      </c>
      <c r="C5" s="3">
        <v>32.4</v>
      </c>
      <c r="D5" s="7">
        <v>4</v>
      </c>
      <c r="F5" s="5">
        <v>32.4</v>
      </c>
      <c r="G5" s="3">
        <v>21</v>
      </c>
      <c r="H5" s="7">
        <v>15.2</v>
      </c>
    </row>
    <row r="6" spans="2:11" x14ac:dyDescent="0.2">
      <c r="B6" s="5" t="s">
        <v>10</v>
      </c>
      <c r="C6" s="3">
        <v>30.4</v>
      </c>
      <c r="D6" s="7">
        <v>4</v>
      </c>
      <c r="F6" s="5">
        <v>30.4</v>
      </c>
      <c r="G6" s="3">
        <v>21.4</v>
      </c>
      <c r="H6" s="7">
        <v>10.4</v>
      </c>
    </row>
    <row r="7" spans="2:11" x14ac:dyDescent="0.2">
      <c r="B7" s="5" t="s">
        <v>11</v>
      </c>
      <c r="C7" s="3">
        <v>33.9</v>
      </c>
      <c r="D7" s="7">
        <v>4</v>
      </c>
      <c r="F7" s="5">
        <v>33.9</v>
      </c>
      <c r="G7" s="3">
        <v>18.100000000000001</v>
      </c>
      <c r="H7" s="7">
        <v>15.5</v>
      </c>
    </row>
    <row r="8" spans="2:11" x14ac:dyDescent="0.2">
      <c r="B8" s="5" t="s">
        <v>12</v>
      </c>
      <c r="C8" s="3">
        <v>21.5</v>
      </c>
      <c r="D8" s="7">
        <v>4</v>
      </c>
      <c r="F8" s="5">
        <v>21.5</v>
      </c>
      <c r="G8" s="3">
        <v>19.2</v>
      </c>
      <c r="H8" s="7">
        <v>15.2</v>
      </c>
    </row>
    <row r="9" spans="2:11" x14ac:dyDescent="0.2">
      <c r="B9" s="5" t="s">
        <v>13</v>
      </c>
      <c r="C9" s="3">
        <v>30.4</v>
      </c>
      <c r="D9" s="7">
        <v>4</v>
      </c>
      <c r="F9" s="5">
        <v>30.4</v>
      </c>
      <c r="G9" s="3">
        <v>17.8</v>
      </c>
      <c r="H9" s="7">
        <v>15.8</v>
      </c>
    </row>
    <row r="10" spans="2:11" ht="17" thickBot="1" x14ac:dyDescent="0.25">
      <c r="B10" s="5" t="s">
        <v>14</v>
      </c>
      <c r="C10" s="3">
        <v>21.4</v>
      </c>
      <c r="D10" s="7">
        <v>4</v>
      </c>
      <c r="F10" s="6">
        <v>21.4</v>
      </c>
      <c r="G10" s="4">
        <v>19.7</v>
      </c>
      <c r="H10" s="8">
        <v>15</v>
      </c>
    </row>
    <row r="11" spans="2:11" ht="17" thickBot="1" x14ac:dyDescent="0.25">
      <c r="B11" s="5" t="s">
        <v>15</v>
      </c>
      <c r="C11" s="3">
        <v>21</v>
      </c>
      <c r="D11" s="7">
        <v>6</v>
      </c>
    </row>
    <row r="12" spans="2:11" x14ac:dyDescent="0.2">
      <c r="B12" s="5" t="s">
        <v>16</v>
      </c>
      <c r="C12" s="3">
        <v>21</v>
      </c>
      <c r="D12" s="7">
        <v>6</v>
      </c>
      <c r="F12" s="9" t="s">
        <v>17</v>
      </c>
      <c r="G12" s="10" t="s">
        <v>18</v>
      </c>
      <c r="H12" s="10" t="s">
        <v>19</v>
      </c>
      <c r="I12" s="10" t="s">
        <v>20</v>
      </c>
      <c r="J12" s="10" t="s">
        <v>21</v>
      </c>
      <c r="K12" s="11" t="s">
        <v>22</v>
      </c>
    </row>
    <row r="13" spans="2:11" x14ac:dyDescent="0.2">
      <c r="B13" s="5" t="s">
        <v>23</v>
      </c>
      <c r="C13" s="3">
        <v>21.4</v>
      </c>
      <c r="D13" s="7">
        <v>6</v>
      </c>
      <c r="F13" s="5" t="s">
        <v>24</v>
      </c>
      <c r="G13" s="23">
        <f>ABS(I22-I23)</f>
        <v>7.8000000000000043</v>
      </c>
      <c r="H13" s="23">
        <f>SQRT($I$30/$G$22)</f>
        <v>1.301777957387563</v>
      </c>
      <c r="I13" s="23">
        <f>ABS(G13/H13)</f>
        <v>5.9918052504539396</v>
      </c>
      <c r="J13" s="23">
        <v>3.6110000000000002</v>
      </c>
      <c r="K13" s="24" t="str">
        <f>IF(I13&gt;J13,"Yes","NO")</f>
        <v>Yes</v>
      </c>
    </row>
    <row r="14" spans="2:11" x14ac:dyDescent="0.2">
      <c r="B14" s="5" t="s">
        <v>25</v>
      </c>
      <c r="C14" s="3">
        <v>18.100000000000001</v>
      </c>
      <c r="D14" s="7">
        <v>6</v>
      </c>
      <c r="F14" s="5" t="s">
        <v>26</v>
      </c>
      <c r="G14" s="25">
        <f>ABS(I22-I24)</f>
        <v>12.757142857142858</v>
      </c>
      <c r="H14" s="23">
        <f t="shared" ref="H14:H15" si="0">SQRT($I$30/$G$22)</f>
        <v>1.301777957387563</v>
      </c>
      <c r="I14" s="23">
        <f t="shared" ref="I14:I15" si="1">ABS(G14/H14)</f>
        <v>9.7997840451563469</v>
      </c>
      <c r="J14" s="23">
        <v>3.6110000000000002</v>
      </c>
      <c r="K14" s="24" t="str">
        <f t="shared" ref="K14:K15" si="2">IF(I14&gt;J14,"Yes","NO")</f>
        <v>Yes</v>
      </c>
    </row>
    <row r="15" spans="2:11" ht="17" thickBot="1" x14ac:dyDescent="0.25">
      <c r="B15" s="5" t="s">
        <v>27</v>
      </c>
      <c r="C15" s="3">
        <v>19.2</v>
      </c>
      <c r="D15" s="7">
        <v>6</v>
      </c>
      <c r="F15" s="6" t="s">
        <v>28</v>
      </c>
      <c r="G15" s="26">
        <f>ABS(I23-I24)</f>
        <v>4.9571428571428537</v>
      </c>
      <c r="H15" s="23">
        <f t="shared" si="0"/>
        <v>1.301777957387563</v>
      </c>
      <c r="I15" s="23">
        <f t="shared" si="1"/>
        <v>3.8079787947024073</v>
      </c>
      <c r="J15" s="23">
        <v>3.6110000000000002</v>
      </c>
      <c r="K15" s="24" t="str">
        <f t="shared" si="2"/>
        <v>Yes</v>
      </c>
    </row>
    <row r="16" spans="2:11" x14ac:dyDescent="0.2">
      <c r="B16" s="5" t="s">
        <v>29</v>
      </c>
      <c r="C16" s="3">
        <v>17.8</v>
      </c>
      <c r="D16" s="7">
        <v>6</v>
      </c>
    </row>
    <row r="17" spans="2:12" x14ac:dyDescent="0.2">
      <c r="B17" s="5" t="s">
        <v>30</v>
      </c>
      <c r="C17" s="3">
        <v>19.7</v>
      </c>
      <c r="D17" s="7">
        <v>6</v>
      </c>
      <c r="F17" s="2" t="s">
        <v>31</v>
      </c>
    </row>
    <row r="18" spans="2:12" x14ac:dyDescent="0.2">
      <c r="B18" s="5" t="s">
        <v>32</v>
      </c>
      <c r="C18" s="3">
        <v>16.399999999999999</v>
      </c>
      <c r="D18" s="7">
        <v>8</v>
      </c>
      <c r="F18" s="22" t="s">
        <v>69</v>
      </c>
    </row>
    <row r="19" spans="2:12" x14ac:dyDescent="0.2">
      <c r="B19" s="5" t="s">
        <v>33</v>
      </c>
      <c r="C19" s="3">
        <v>15.2</v>
      </c>
      <c r="D19" s="7">
        <v>8</v>
      </c>
    </row>
    <row r="20" spans="2:12" ht="17" thickBot="1" x14ac:dyDescent="0.25">
      <c r="B20" s="5" t="s">
        <v>34</v>
      </c>
      <c r="C20" s="3">
        <v>10.4</v>
      </c>
      <c r="D20" s="7">
        <v>8</v>
      </c>
      <c r="F20" t="s">
        <v>70</v>
      </c>
    </row>
    <row r="21" spans="2:12" x14ac:dyDescent="0.2">
      <c r="B21" s="5" t="s">
        <v>35</v>
      </c>
      <c r="C21" s="3">
        <v>15.5</v>
      </c>
      <c r="D21" s="7">
        <v>8</v>
      </c>
      <c r="F21" s="20" t="s">
        <v>71</v>
      </c>
      <c r="G21" s="20" t="s">
        <v>72</v>
      </c>
      <c r="H21" s="20" t="s">
        <v>73</v>
      </c>
      <c r="I21" s="20" t="s">
        <v>74</v>
      </c>
      <c r="J21" s="20" t="s">
        <v>58</v>
      </c>
    </row>
    <row r="22" spans="2:12" x14ac:dyDescent="0.2">
      <c r="B22" s="5" t="s">
        <v>36</v>
      </c>
      <c r="C22" s="3">
        <v>15.2</v>
      </c>
      <c r="D22" s="7">
        <v>8</v>
      </c>
      <c r="F22" s="18" t="s">
        <v>5</v>
      </c>
      <c r="G22" s="18">
        <v>7</v>
      </c>
      <c r="H22" s="18">
        <v>192.8</v>
      </c>
      <c r="I22" s="18">
        <v>27.542857142857144</v>
      </c>
      <c r="J22" s="18">
        <v>29.512857142856927</v>
      </c>
    </row>
    <row r="23" spans="2:12" x14ac:dyDescent="0.2">
      <c r="B23" s="5" t="s">
        <v>37</v>
      </c>
      <c r="C23" s="3">
        <v>15.8</v>
      </c>
      <c r="D23" s="7">
        <v>8</v>
      </c>
      <c r="F23" s="18" t="s">
        <v>6</v>
      </c>
      <c r="G23" s="18">
        <v>7</v>
      </c>
      <c r="H23" s="18">
        <v>138.19999999999999</v>
      </c>
      <c r="I23" s="18">
        <v>19.74285714285714</v>
      </c>
      <c r="J23" s="18">
        <v>2.1128571428571412</v>
      </c>
    </row>
    <row r="24" spans="2:12" ht="17" thickBot="1" x14ac:dyDescent="0.25">
      <c r="B24" s="6" t="s">
        <v>38</v>
      </c>
      <c r="C24" s="4">
        <v>15</v>
      </c>
      <c r="D24" s="8">
        <v>8</v>
      </c>
      <c r="F24" s="19" t="s">
        <v>7</v>
      </c>
      <c r="G24" s="19">
        <v>7</v>
      </c>
      <c r="H24" s="19">
        <v>103.5</v>
      </c>
      <c r="I24" s="19">
        <v>14.785714285714286</v>
      </c>
      <c r="J24" s="19">
        <v>3.9614285714285793</v>
      </c>
    </row>
    <row r="27" spans="2:12" ht="17" thickBot="1" x14ac:dyDescent="0.25">
      <c r="F27" t="s">
        <v>75</v>
      </c>
    </row>
    <row r="28" spans="2:12" x14ac:dyDescent="0.2">
      <c r="F28" s="20" t="s">
        <v>76</v>
      </c>
      <c r="G28" s="20" t="s">
        <v>77</v>
      </c>
      <c r="H28" s="20" t="s">
        <v>62</v>
      </c>
      <c r="I28" s="20" t="s">
        <v>78</v>
      </c>
      <c r="J28" s="20" t="s">
        <v>79</v>
      </c>
      <c r="K28" s="20" t="s">
        <v>80</v>
      </c>
      <c r="L28" s="20" t="s">
        <v>81</v>
      </c>
    </row>
    <row r="29" spans="2:12" x14ac:dyDescent="0.2">
      <c r="F29" s="18" t="s">
        <v>82</v>
      </c>
      <c r="G29" s="18">
        <v>579.03523809523801</v>
      </c>
      <c r="H29" s="18">
        <v>2</v>
      </c>
      <c r="I29" s="18">
        <v>289.51761904761901</v>
      </c>
      <c r="J29" s="18">
        <v>24.406366665328569</v>
      </c>
      <c r="K29" s="18">
        <v>7.4768624776697681E-6</v>
      </c>
      <c r="L29" s="18">
        <v>3.5545571456617879</v>
      </c>
    </row>
    <row r="30" spans="2:12" x14ac:dyDescent="0.2">
      <c r="F30" s="18" t="s">
        <v>83</v>
      </c>
      <c r="G30" s="18">
        <v>213.52285714285711</v>
      </c>
      <c r="H30" s="18">
        <v>18</v>
      </c>
      <c r="I30" s="18">
        <v>11.862380952380951</v>
      </c>
      <c r="J30" s="18"/>
      <c r="K30" s="18"/>
      <c r="L30" s="18"/>
    </row>
    <row r="31" spans="2:12" x14ac:dyDescent="0.2">
      <c r="F31" s="18"/>
      <c r="G31" s="18"/>
      <c r="H31" s="18"/>
      <c r="I31" s="18"/>
      <c r="J31" s="18"/>
      <c r="K31" s="18"/>
      <c r="L31" s="18"/>
    </row>
    <row r="32" spans="2:12" ht="17" thickBot="1" x14ac:dyDescent="0.25">
      <c r="F32" s="19" t="s">
        <v>84</v>
      </c>
      <c r="G32" s="19">
        <v>792.55809523809512</v>
      </c>
      <c r="H32" s="19">
        <v>20</v>
      </c>
      <c r="I32" s="19"/>
      <c r="J32" s="19"/>
      <c r="K32" s="19"/>
      <c r="L32" s="1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3EE66-1B6C-5F47-99F1-DD53BE904C37}">
  <dimension ref="B2:H33"/>
  <sheetViews>
    <sheetView workbookViewId="0">
      <selection activeCell="B20" sqref="B20:D33"/>
    </sheetView>
  </sheetViews>
  <sheetFormatPr baseColWidth="10" defaultRowHeight="16" x14ac:dyDescent="0.2"/>
  <cols>
    <col min="1" max="1" width="3.33203125" customWidth="1"/>
    <col min="2" max="2" width="20.83203125" customWidth="1"/>
    <col min="5" max="5" width="4.1640625" customWidth="1"/>
    <col min="6" max="6" width="20.83203125" customWidth="1"/>
  </cols>
  <sheetData>
    <row r="2" spans="2:8" ht="17" thickBot="1" x14ac:dyDescent="0.25">
      <c r="B2" s="21" t="s">
        <v>39</v>
      </c>
      <c r="F2" s="2" t="s">
        <v>40</v>
      </c>
    </row>
    <row r="3" spans="2:8" x14ac:dyDescent="0.2">
      <c r="B3" s="15" t="s">
        <v>2</v>
      </c>
      <c r="C3" s="16" t="s">
        <v>41</v>
      </c>
      <c r="D3" s="17" t="s">
        <v>4</v>
      </c>
      <c r="E3" s="1"/>
      <c r="F3" s="15" t="s">
        <v>2</v>
      </c>
      <c r="G3" s="16" t="s">
        <v>42</v>
      </c>
      <c r="H3" s="17" t="s">
        <v>4</v>
      </c>
    </row>
    <row r="4" spans="2:8" x14ac:dyDescent="0.2">
      <c r="B4" s="13" t="s">
        <v>43</v>
      </c>
      <c r="C4" s="3">
        <v>22.8</v>
      </c>
      <c r="D4" s="7">
        <v>4</v>
      </c>
      <c r="F4" s="13" t="s">
        <v>44</v>
      </c>
      <c r="G4" s="3">
        <v>18.7</v>
      </c>
      <c r="H4" s="7">
        <v>8</v>
      </c>
    </row>
    <row r="5" spans="2:8" x14ac:dyDescent="0.2">
      <c r="B5" s="13" t="s">
        <v>45</v>
      </c>
      <c r="C5" s="3">
        <v>24.4</v>
      </c>
      <c r="D5" s="7">
        <v>4</v>
      </c>
      <c r="F5" s="13" t="s">
        <v>46</v>
      </c>
      <c r="G5" s="3">
        <v>14.3</v>
      </c>
      <c r="H5" s="7">
        <v>8</v>
      </c>
    </row>
    <row r="6" spans="2:8" x14ac:dyDescent="0.2">
      <c r="B6" s="13" t="s">
        <v>8</v>
      </c>
      <c r="C6" s="3">
        <v>22.8</v>
      </c>
      <c r="D6" s="7">
        <v>4</v>
      </c>
      <c r="F6" s="13" t="s">
        <v>32</v>
      </c>
      <c r="G6" s="3">
        <v>16.399999999999999</v>
      </c>
      <c r="H6" s="7">
        <v>8</v>
      </c>
    </row>
    <row r="7" spans="2:8" x14ac:dyDescent="0.2">
      <c r="B7" s="13" t="s">
        <v>9</v>
      </c>
      <c r="C7" s="3">
        <v>32.4</v>
      </c>
      <c r="D7" s="7">
        <v>4</v>
      </c>
      <c r="F7" s="13" t="s">
        <v>47</v>
      </c>
      <c r="G7" s="3">
        <v>17.3</v>
      </c>
      <c r="H7" s="7">
        <v>8</v>
      </c>
    </row>
    <row r="8" spans="2:8" x14ac:dyDescent="0.2">
      <c r="B8" s="13" t="s">
        <v>10</v>
      </c>
      <c r="C8" s="3">
        <v>30.4</v>
      </c>
      <c r="D8" s="7">
        <v>4</v>
      </c>
      <c r="F8" s="13" t="s">
        <v>33</v>
      </c>
      <c r="G8" s="3">
        <v>15.2</v>
      </c>
      <c r="H8" s="7">
        <v>8</v>
      </c>
    </row>
    <row r="9" spans="2:8" x14ac:dyDescent="0.2">
      <c r="B9" s="13" t="s">
        <v>11</v>
      </c>
      <c r="C9" s="3">
        <v>33.9</v>
      </c>
      <c r="D9" s="7">
        <v>4</v>
      </c>
      <c r="F9" s="13" t="s">
        <v>34</v>
      </c>
      <c r="G9" s="3">
        <v>10.4</v>
      </c>
      <c r="H9" s="7">
        <v>8</v>
      </c>
    </row>
    <row r="10" spans="2:8" x14ac:dyDescent="0.2">
      <c r="B10" s="13" t="s">
        <v>12</v>
      </c>
      <c r="C10" s="3">
        <v>21.5</v>
      </c>
      <c r="D10" s="7">
        <v>4</v>
      </c>
      <c r="F10" s="13" t="s">
        <v>48</v>
      </c>
      <c r="G10" s="3">
        <v>10.4</v>
      </c>
      <c r="H10" s="7">
        <v>8</v>
      </c>
    </row>
    <row r="11" spans="2:8" x14ac:dyDescent="0.2">
      <c r="B11" s="13" t="s">
        <v>49</v>
      </c>
      <c r="C11" s="3">
        <v>27.3</v>
      </c>
      <c r="D11" s="7">
        <v>4</v>
      </c>
      <c r="F11" s="13" t="s">
        <v>50</v>
      </c>
      <c r="G11" s="3">
        <v>14.7</v>
      </c>
      <c r="H11" s="7">
        <v>8</v>
      </c>
    </row>
    <row r="12" spans="2:8" x14ac:dyDescent="0.2">
      <c r="B12" s="13" t="s">
        <v>51</v>
      </c>
      <c r="C12" s="3">
        <v>26</v>
      </c>
      <c r="D12" s="7">
        <v>4</v>
      </c>
      <c r="F12" s="13" t="s">
        <v>35</v>
      </c>
      <c r="G12" s="3">
        <v>15.5</v>
      </c>
      <c r="H12" s="7">
        <v>8</v>
      </c>
    </row>
    <row r="13" spans="2:8" x14ac:dyDescent="0.2">
      <c r="B13" s="13" t="s">
        <v>13</v>
      </c>
      <c r="C13" s="3">
        <v>30.4</v>
      </c>
      <c r="D13" s="7">
        <v>4</v>
      </c>
      <c r="F13" s="13" t="s">
        <v>36</v>
      </c>
      <c r="G13" s="3">
        <v>15.2</v>
      </c>
      <c r="H13" s="7">
        <v>8</v>
      </c>
    </row>
    <row r="14" spans="2:8" ht="17" thickBot="1" x14ac:dyDescent="0.25">
      <c r="B14" s="14" t="s">
        <v>14</v>
      </c>
      <c r="C14" s="4">
        <v>21.4</v>
      </c>
      <c r="D14" s="8">
        <v>4</v>
      </c>
      <c r="F14" s="13" t="s">
        <v>52</v>
      </c>
      <c r="G14" s="3">
        <v>13.3</v>
      </c>
      <c r="H14" s="7">
        <v>8</v>
      </c>
    </row>
    <row r="15" spans="2:8" x14ac:dyDescent="0.2">
      <c r="B15" s="12"/>
      <c r="C15" s="12"/>
      <c r="D15" s="12"/>
      <c r="F15" s="13" t="s">
        <v>53</v>
      </c>
      <c r="G15" s="3">
        <v>19.2</v>
      </c>
      <c r="H15" s="7">
        <v>8</v>
      </c>
    </row>
    <row r="16" spans="2:8" x14ac:dyDescent="0.2">
      <c r="F16" s="13" t="s">
        <v>37</v>
      </c>
      <c r="G16" s="3">
        <v>15.8</v>
      </c>
      <c r="H16" s="7">
        <v>8</v>
      </c>
    </row>
    <row r="17" spans="2:8" ht="17" thickBot="1" x14ac:dyDescent="0.25">
      <c r="F17" s="14" t="s">
        <v>38</v>
      </c>
      <c r="G17" s="4">
        <v>15</v>
      </c>
      <c r="H17" s="8">
        <v>8</v>
      </c>
    </row>
    <row r="18" spans="2:8" x14ac:dyDescent="0.2">
      <c r="F18" s="12"/>
      <c r="G18" s="12"/>
      <c r="H18" s="12"/>
    </row>
    <row r="19" spans="2:8" x14ac:dyDescent="0.2">
      <c r="B19" s="2" t="s">
        <v>54</v>
      </c>
      <c r="E19" s="1"/>
    </row>
    <row r="20" spans="2:8" x14ac:dyDescent="0.2">
      <c r="B20" t="s">
        <v>56</v>
      </c>
    </row>
    <row r="21" spans="2:8" ht="17" thickBot="1" x14ac:dyDescent="0.25"/>
    <row r="22" spans="2:8" x14ac:dyDescent="0.2">
      <c r="B22" s="20"/>
      <c r="C22" s="20" t="s">
        <v>41</v>
      </c>
      <c r="D22" s="20" t="s">
        <v>42</v>
      </c>
    </row>
    <row r="23" spans="2:8" x14ac:dyDescent="0.2">
      <c r="B23" s="18" t="s">
        <v>57</v>
      </c>
      <c r="C23" s="18">
        <v>26.663636363636364</v>
      </c>
      <c r="D23" s="18">
        <v>15.100000000000003</v>
      </c>
    </row>
    <row r="24" spans="2:8" x14ac:dyDescent="0.2">
      <c r="B24" s="18" t="s">
        <v>58</v>
      </c>
      <c r="C24" s="18">
        <v>20.338545454545418</v>
      </c>
      <c r="D24" s="18">
        <v>6.5538461538460702</v>
      </c>
    </row>
    <row r="25" spans="2:8" x14ac:dyDescent="0.2">
      <c r="B25" s="18" t="s">
        <v>59</v>
      </c>
      <c r="C25" s="18">
        <v>11</v>
      </c>
      <c r="D25" s="18">
        <v>14</v>
      </c>
    </row>
    <row r="26" spans="2:8" x14ac:dyDescent="0.2">
      <c r="B26" s="18" t="s">
        <v>60</v>
      </c>
      <c r="C26" s="18">
        <v>12.547193675889265</v>
      </c>
      <c r="D26" s="18"/>
    </row>
    <row r="27" spans="2:8" x14ac:dyDescent="0.2">
      <c r="B27" s="18" t="s">
        <v>61</v>
      </c>
      <c r="C27" s="18">
        <v>0</v>
      </c>
      <c r="D27" s="18"/>
    </row>
    <row r="28" spans="2:8" x14ac:dyDescent="0.2">
      <c r="B28" s="18" t="s">
        <v>62</v>
      </c>
      <c r="C28" s="18">
        <v>23</v>
      </c>
      <c r="D28" s="18"/>
    </row>
    <row r="29" spans="2:8" x14ac:dyDescent="0.2">
      <c r="B29" s="18" t="s">
        <v>63</v>
      </c>
      <c r="C29" s="18">
        <v>8.1023589877620381</v>
      </c>
      <c r="D29" s="18"/>
    </row>
    <row r="30" spans="2:8" x14ac:dyDescent="0.2">
      <c r="B30" s="18" t="s">
        <v>64</v>
      </c>
      <c r="C30" s="18">
        <v>1.7231094747135401E-8</v>
      </c>
      <c r="D30" s="18"/>
    </row>
    <row r="31" spans="2:8" x14ac:dyDescent="0.2">
      <c r="B31" s="18" t="s">
        <v>65</v>
      </c>
      <c r="C31" s="18">
        <v>1.7138715277470482</v>
      </c>
      <c r="D31" s="18"/>
    </row>
    <row r="32" spans="2:8" x14ac:dyDescent="0.2">
      <c r="B32" s="18" t="s">
        <v>66</v>
      </c>
      <c r="C32" s="18">
        <v>3.4462189494270802E-8</v>
      </c>
      <c r="D32" s="18"/>
    </row>
    <row r="33" spans="2:4" ht="17" thickBot="1" x14ac:dyDescent="0.25">
      <c r="B33" s="19" t="s">
        <v>67</v>
      </c>
      <c r="C33" s="19">
        <v>2.0686576104190491</v>
      </c>
      <c r="D33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BAEFC-BEFD-8946-971B-D8467E56832E}">
  <dimension ref="B2:H32"/>
  <sheetViews>
    <sheetView workbookViewId="0">
      <selection activeCell="B20" sqref="B20"/>
    </sheetView>
  </sheetViews>
  <sheetFormatPr baseColWidth="10" defaultRowHeight="16" x14ac:dyDescent="0.2"/>
  <cols>
    <col min="1" max="1" width="3.33203125" customWidth="1"/>
    <col min="2" max="2" width="20.83203125" customWidth="1"/>
    <col min="5" max="5" width="4.1640625" customWidth="1"/>
    <col min="6" max="6" width="20.83203125" customWidth="1"/>
  </cols>
  <sheetData>
    <row r="2" spans="2:8" ht="17" thickBot="1" x14ac:dyDescent="0.25">
      <c r="B2" s="21" t="s">
        <v>39</v>
      </c>
      <c r="F2" s="2" t="s">
        <v>40</v>
      </c>
    </row>
    <row r="3" spans="2:8" x14ac:dyDescent="0.2">
      <c r="B3" s="15" t="s">
        <v>2</v>
      </c>
      <c r="C3" s="16" t="s">
        <v>41</v>
      </c>
      <c r="D3" s="17" t="s">
        <v>4</v>
      </c>
      <c r="E3" s="1"/>
      <c r="F3" s="15" t="s">
        <v>2</v>
      </c>
      <c r="G3" s="16" t="s">
        <v>42</v>
      </c>
      <c r="H3" s="17" t="s">
        <v>4</v>
      </c>
    </row>
    <row r="4" spans="2:8" x14ac:dyDescent="0.2">
      <c r="B4" s="13" t="s">
        <v>43</v>
      </c>
      <c r="C4" s="3">
        <v>22.8</v>
      </c>
      <c r="D4" s="7">
        <v>4</v>
      </c>
      <c r="F4" s="13" t="s">
        <v>44</v>
      </c>
      <c r="G4" s="3">
        <v>18.7</v>
      </c>
      <c r="H4" s="7">
        <v>8</v>
      </c>
    </row>
    <row r="5" spans="2:8" x14ac:dyDescent="0.2">
      <c r="B5" s="13" t="s">
        <v>45</v>
      </c>
      <c r="C5" s="3">
        <v>24.4</v>
      </c>
      <c r="D5" s="7">
        <v>4</v>
      </c>
      <c r="F5" s="13" t="s">
        <v>46</v>
      </c>
      <c r="G5" s="3">
        <v>14.3</v>
      </c>
      <c r="H5" s="7">
        <v>8</v>
      </c>
    </row>
    <row r="6" spans="2:8" x14ac:dyDescent="0.2">
      <c r="B6" s="13" t="s">
        <v>8</v>
      </c>
      <c r="C6" s="3">
        <v>22.8</v>
      </c>
      <c r="D6" s="7">
        <v>4</v>
      </c>
      <c r="F6" s="13" t="s">
        <v>32</v>
      </c>
      <c r="G6" s="3">
        <v>16.399999999999999</v>
      </c>
      <c r="H6" s="7">
        <v>8</v>
      </c>
    </row>
    <row r="7" spans="2:8" x14ac:dyDescent="0.2">
      <c r="B7" s="13" t="s">
        <v>9</v>
      </c>
      <c r="C7" s="3">
        <v>32.4</v>
      </c>
      <c r="D7" s="7">
        <v>4</v>
      </c>
      <c r="F7" s="13" t="s">
        <v>47</v>
      </c>
      <c r="G7" s="3">
        <v>17.3</v>
      </c>
      <c r="H7" s="7">
        <v>8</v>
      </c>
    </row>
    <row r="8" spans="2:8" x14ac:dyDescent="0.2">
      <c r="B8" s="13" t="s">
        <v>10</v>
      </c>
      <c r="C8" s="3">
        <v>30.4</v>
      </c>
      <c r="D8" s="7">
        <v>4</v>
      </c>
      <c r="F8" s="13" t="s">
        <v>33</v>
      </c>
      <c r="G8" s="3">
        <v>15.2</v>
      </c>
      <c r="H8" s="7">
        <v>8</v>
      </c>
    </row>
    <row r="9" spans="2:8" x14ac:dyDescent="0.2">
      <c r="B9" s="13" t="s">
        <v>11</v>
      </c>
      <c r="C9" s="3">
        <v>33.9</v>
      </c>
      <c r="D9" s="7">
        <v>4</v>
      </c>
      <c r="F9" s="13" t="s">
        <v>34</v>
      </c>
      <c r="G9" s="3">
        <v>10.4</v>
      </c>
      <c r="H9" s="7">
        <v>8</v>
      </c>
    </row>
    <row r="10" spans="2:8" x14ac:dyDescent="0.2">
      <c r="B10" s="13" t="s">
        <v>12</v>
      </c>
      <c r="C10" s="3">
        <v>21.5</v>
      </c>
      <c r="D10" s="7">
        <v>4</v>
      </c>
      <c r="F10" s="13" t="s">
        <v>48</v>
      </c>
      <c r="G10" s="3">
        <v>10.4</v>
      </c>
      <c r="H10" s="7">
        <v>8</v>
      </c>
    </row>
    <row r="11" spans="2:8" x14ac:dyDescent="0.2">
      <c r="B11" s="13" t="s">
        <v>49</v>
      </c>
      <c r="C11" s="3">
        <v>27.3</v>
      </c>
      <c r="D11" s="7">
        <v>4</v>
      </c>
      <c r="F11" s="13" t="s">
        <v>50</v>
      </c>
      <c r="G11" s="3">
        <v>14.7</v>
      </c>
      <c r="H11" s="7">
        <v>8</v>
      </c>
    </row>
    <row r="12" spans="2:8" x14ac:dyDescent="0.2">
      <c r="B12" s="13" t="s">
        <v>51</v>
      </c>
      <c r="C12" s="3">
        <v>26</v>
      </c>
      <c r="D12" s="7">
        <v>4</v>
      </c>
      <c r="F12" s="13" t="s">
        <v>35</v>
      </c>
      <c r="G12" s="3">
        <v>15.5</v>
      </c>
      <c r="H12" s="7">
        <v>8</v>
      </c>
    </row>
    <row r="13" spans="2:8" x14ac:dyDescent="0.2">
      <c r="B13" s="13" t="s">
        <v>13</v>
      </c>
      <c r="C13" s="3">
        <v>30.4</v>
      </c>
      <c r="D13" s="7">
        <v>4</v>
      </c>
      <c r="F13" s="13" t="s">
        <v>36</v>
      </c>
      <c r="G13" s="3">
        <v>15.2</v>
      </c>
      <c r="H13" s="7">
        <v>8</v>
      </c>
    </row>
    <row r="14" spans="2:8" ht="17" thickBot="1" x14ac:dyDescent="0.25">
      <c r="B14" s="14" t="s">
        <v>14</v>
      </c>
      <c r="C14" s="4">
        <v>21.4</v>
      </c>
      <c r="D14" s="8">
        <v>4</v>
      </c>
      <c r="F14" s="13" t="s">
        <v>52</v>
      </c>
      <c r="G14" s="3">
        <v>13.3</v>
      </c>
      <c r="H14" s="7">
        <v>8</v>
      </c>
    </row>
    <row r="15" spans="2:8" x14ac:dyDescent="0.2">
      <c r="B15" s="12"/>
      <c r="C15" s="12"/>
      <c r="D15" s="12"/>
      <c r="F15" s="13" t="s">
        <v>53</v>
      </c>
      <c r="G15" s="3">
        <v>19.2</v>
      </c>
      <c r="H15" s="7">
        <v>8</v>
      </c>
    </row>
    <row r="16" spans="2:8" x14ac:dyDescent="0.2">
      <c r="F16" s="13" t="s">
        <v>37</v>
      </c>
      <c r="G16" s="3">
        <v>15.8</v>
      </c>
      <c r="H16" s="7">
        <v>8</v>
      </c>
    </row>
    <row r="17" spans="2:8" ht="17" thickBot="1" x14ac:dyDescent="0.25">
      <c r="F17" s="14" t="s">
        <v>38</v>
      </c>
      <c r="G17" s="4">
        <v>15</v>
      </c>
      <c r="H17" s="8">
        <v>8</v>
      </c>
    </row>
    <row r="18" spans="2:8" x14ac:dyDescent="0.2">
      <c r="F18" s="12"/>
      <c r="G18" s="12"/>
      <c r="H18" s="12"/>
    </row>
    <row r="19" spans="2:8" x14ac:dyDescent="0.2">
      <c r="B19" s="2" t="s">
        <v>55</v>
      </c>
      <c r="E19" s="1"/>
    </row>
    <row r="20" spans="2:8" x14ac:dyDescent="0.2">
      <c r="B20" t="s">
        <v>68</v>
      </c>
    </row>
    <row r="21" spans="2:8" ht="17" thickBot="1" x14ac:dyDescent="0.25"/>
    <row r="22" spans="2:8" x14ac:dyDescent="0.2">
      <c r="B22" s="20"/>
      <c r="C22" s="20" t="s">
        <v>41</v>
      </c>
      <c r="D22" s="20" t="s">
        <v>42</v>
      </c>
    </row>
    <row r="23" spans="2:8" x14ac:dyDescent="0.2">
      <c r="B23" s="18" t="s">
        <v>57</v>
      </c>
      <c r="C23" s="18">
        <v>26.663636363636364</v>
      </c>
      <c r="D23" s="18">
        <v>15.100000000000003</v>
      </c>
    </row>
    <row r="24" spans="2:8" x14ac:dyDescent="0.2">
      <c r="B24" s="18" t="s">
        <v>58</v>
      </c>
      <c r="C24" s="18">
        <v>20.338545454545418</v>
      </c>
      <c r="D24" s="18">
        <v>6.5538461538460702</v>
      </c>
    </row>
    <row r="25" spans="2:8" x14ac:dyDescent="0.2">
      <c r="B25" s="18" t="s">
        <v>59</v>
      </c>
      <c r="C25" s="18">
        <v>11</v>
      </c>
      <c r="D25" s="18">
        <v>14</v>
      </c>
    </row>
    <row r="26" spans="2:8" x14ac:dyDescent="0.2">
      <c r="B26" s="18" t="s">
        <v>61</v>
      </c>
      <c r="C26" s="18">
        <v>0</v>
      </c>
      <c r="D26" s="18"/>
    </row>
    <row r="27" spans="2:8" x14ac:dyDescent="0.2">
      <c r="B27" s="18" t="s">
        <v>62</v>
      </c>
      <c r="C27" s="18">
        <v>15</v>
      </c>
      <c r="D27" s="18"/>
    </row>
    <row r="28" spans="2:8" x14ac:dyDescent="0.2">
      <c r="B28" s="18" t="s">
        <v>63</v>
      </c>
      <c r="C28" s="18">
        <v>7.5966640968927113</v>
      </c>
      <c r="D28" s="18"/>
    </row>
    <row r="29" spans="2:8" x14ac:dyDescent="0.2">
      <c r="B29" s="18" t="s">
        <v>64</v>
      </c>
      <c r="C29" s="18">
        <v>8.0934256135464236E-7</v>
      </c>
      <c r="D29" s="18"/>
    </row>
    <row r="30" spans="2:8" x14ac:dyDescent="0.2">
      <c r="B30" s="18" t="s">
        <v>65</v>
      </c>
      <c r="C30" s="18">
        <v>1.7530503556925723</v>
      </c>
      <c r="D30" s="18"/>
    </row>
    <row r="31" spans="2:8" x14ac:dyDescent="0.2">
      <c r="B31" s="18" t="s">
        <v>66</v>
      </c>
      <c r="C31" s="18">
        <v>1.6186851227092847E-6</v>
      </c>
      <c r="D31" s="18"/>
    </row>
    <row r="32" spans="2:8" ht="17" thickBot="1" x14ac:dyDescent="0.25">
      <c r="B32" s="19" t="s">
        <v>67</v>
      </c>
      <c r="C32" s="19">
        <v>2.1314495455597742</v>
      </c>
      <c r="D32" s="1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item1.xml><?xml version="1.0" encoding="utf-8"?>
<properties xmlns="http://schemas.myeducator.com/properties/myeducator/atlas_meta">H4sIAAAAAAAAAyXJSwqDMBRG4b384wY0N1qTrZQS7jUZiCmBPOhA3LuCZ/TBOcAtcfW1lb62XiLcgX8uu+S8+y3AgWmZZQpG8SKjMiSDstoapSmSBDuxpRUv/HLoKfq01Qb3wXA3v/U9Ho34nucFfnrN+24AAAA=</properties>
</file>

<file path=customXml/item2.xml><?xml version="1.0" encoding="utf-8"?>
<properties xmlns="http://schemas.myeducator.com/symphony/msoffice/properties/officeprops">[obf3]PUyAY2ixf7VYs7y1r1i-X7QvX0RAKe4YH2cFG1QJ_1kxYpaxJ2coJ7R1r1Qmspi7yIV1c2iqy9zA8xiYdI4xfpc3fpkey2i6EIV-o1ku-</properties>
</file>

<file path=customXml/item3.xml><?xml version="1.0" encoding="utf-8"?>
<properties xmlns="http://schemas.myeducator.com/symphony/msoffice/properties/submission">[obf3]TXcxJZN3E9bJy9cv~vNLi9kwihVxdp2JKZrA8vk5Bvg3opNo5q_35Zr-59Vv~v88-S_AY91ocZ4Jk3SvKvg3Jq_35Zr-59Vv~vk7yqN9cUbvrZNGcDCxH3NJtU23EqrmEqgpcZN1aUbL-vidipg75ZbnijixaDbAiZbeiQ2t</properties>
</file>

<file path=customXml/item4.xml><?xml version="1.0" encoding="utf-8"?>
<properties xmlns="http://schemas.myeducator.com/properties/myeducator/atlas_meta_I9HYY7fYy9eG">H4sIAAAAAAAAA+1YbU8jNxD+K9ZKpXdSCNlAEhpdrjrQHa1UWlSg9+GEVsN6NrHw2lu/BFLKf+/Yu5ssHOjom9RTL1/WLzPj8cwzj+3cJmCtmKsSlUumykvZS0rNvcRketu0MuXLSzTJNBnQbzxJk15SGaFNBs5hWTmbTAe9xJAotT6QGloLc7KQvBNSImeXK1Z4lTuhFekqKMPcsVCi9CV7c/I9W6KxNMlgCULCJa3eS6zDqra31p0mpVAZVCJrFIInYKC0wdvu+DTtj+/uLu56z/XmdIHoGN4I6ywDxVmOUlLLIMt1WUl0T/pkg2pGOlnUueeTATXHDIyBFaklB8PkotcoNAufbZ+hdW9/9SCTz8njc4Vrn0nCgb2q1+HoKInUTl5pydyqwhm8fiXF63OLzC2QcXBADoNcWWGZ05q8Foq9vSFn+kHwZyzQoMpr8SVIj5YV2rDjk6P4DcOF9mY7X0mhOBqWg7HsxeHu9DDde8nARpFfwIgAJpayuKvnG0cxX7iH1o92p0fp5GPrw471U0pJmFysKk1fK36j9JUIinFRrBfWbBClz0gy6oYA5NJzZIR+lPaeLZDVApjEJcpadTCK8ycSml1o7yrvovcrCssmuBTWkGF2MBz0KcsLEaq8C7nfaYYmBKfhN2824KpFWJSpd0qOR6BoskHJTfe7Fd/odwy4bRcMNJ6RK7k2BnP3wIR14HzASkR2gcgvIb+i/lruB21d5Je6+xaMQh6UI+rwJmwoIAtYsyQRmieamLOIT8pw43yIXRQQRQgalQl5BSywnyhEDsp1c0SRC5GNqQvIMOCCzUt014iqRl+sukegEkK9FBx1Uw82N6JqSu+M6oSdaumbYi5EG8NKgqMMliR0ckgz3khqLpyr7HRnB5wE2y9XyH0OTps+1fjOUpSo+wtXym8Fn4339ga7w3RvskVRNW42oK+uZuPBFkcJq1naH20VmmJIoJwNt5xwEmfBn6+Ggw+hfrdror/YCmGd1UNR6iIJtNRx8Bjyv+LhZJwO0/393dG/4WGAA5FNpDd9Hfs3pYzI5DDWo4h/jufKCdkedVG37SxQVm3boK20sviO9usltMNcC7dpKwy9AqTFXpJrVYh5O6m0C2mtOxS0U9isUxldfNdZi05ZUaza3v2KsOj8WnDuBQ9QXovCEn9Shy3Zt558qm56Xzj6c+Ho5pC9x9IHG5L9MXw6hDr5mJMP/iQnT/4OJ086nHyAOXhC0zWRKKyIOJlX1gfWLZiIq1soYpwjYYcggWvy3TJ2uMvEAPRYhSZwzyM079X/nejHac2jaTr6z1L9P+zjF7J/Ftl3CzIQWefmFzF9j2XYtTZX8aZv2SUxI9GDomOiqY8A31CFbA5S0lPtBRXLy6ZaanKOOqFe2LpIwhr7DzjawVWoK6PLaPhYE4DYGRUjZ+k3k7149PRZu9EoEx8Xoax9czydOuJhquNg/z3KfPG1bXghitHxhobIAR9SAIWbnkvEAbJLAW2tR3c2FKCLT1d/g6nkxAA9rsjWe4phUL4WFAy3Dnm4OktN62Ycl+uUdvMdOxlw2hf3ZTuaS+Il/wR6KoNzA3yDteYR1/QaSt8dRRQSMdqMjlJCVc1Qa+w7I/Lu0EPkBXjX7F8fKdTAm4rODeRZWT/is/rViFw0fwbUi5/QXigYnZEngLo7umv/d8gMAqctOuMJ3paOKMxyvdlkxAKNSAmVDbq3yaCVTuvGXStVkHcE6MeF7v4Af/DArfwQAAA=</properties>
</file>

<file path=customXml/item5.xml><?xml version="1.0" encoding="utf-8"?>
<properties xmlns="http://schemas.myeducator.com/properties/myeducator/atlas_meta_I9HYY7fb1PTe">H4sIAAAAAAAAA+1abVMbORL+K7qpOgqqvMaDX5Z1xblKCATCkrCB3a2rhHKJGRmr0Iwmkgbw5vLft1sv47GxAwFy5aucv1iaUUvd6u6nu6X5HFGt+UWesdxE/bwUohFlMi0Fi/qffWuYl9k5U1E/asGv9/NW1IgKxaUaUmNYVhgd9VuNSMFQaH0AMqY1vYAZoj0uBEvJ+YSMyjwxXOZAm9MM3x3xnGdlRl4cH5ArpjS8JPSKckHPYfVGpA0r3HwVbT/KeD6kBR96AuSEKppp5Lb+vB83e1++nH1p3JebkzFjhrAbro0mNE9JwoSAlmIkkVkhmFnKk0bSIdAMLc0MT4rmF2xIlaITIIv24m14/Tpu9w/jbnTW8LSehxdv3/3xIkK24Y2h+tItlTIDuwLt6JkUxEwKNqDPnwn+/HfNiBkzklJDgWcqJpprYqQExnlOdm+AH+iCAHlaJobY+ck1N2NCieb5hWBkRBMjVfPWdCOpMlRvii37uFpg3QpF9tr9/bi1Qai2r3lelIa4V/MkdvrTilPY0wsly8LpIpGizHI35iBPRJk6NsAOmBMEeyOuNEwvr+24E9CVXUAUY0oEu3KCtpqtrn3/rjTIDQ5xQiumSwGa1YYqA5LjtKgtAhppgkrGHO3faeA/Tks8xQcvpibiZoIN2JkaRCGBEFQTzziAJ71FKx1bMEUilWKJmZsBuDMlKtpa5oix9Jwml9Cvxv0qtbHe5rq7VOUsRWJrMuwGhdiZUTdsCxgQU+A5oKQR7gnsP+og5aMRtPOEVbucMZqTo+PX5IqKEh4HRZqxYl5pGrfriqdMeuPUieKFd4VTMFpyAgr1zjXiYUsKQQ3aFAw63oE3pRLQHBtT6P7mJjWC6mY2YcA4RXsEn9u84hmTzbHJxL94Ouh1Oq32Vvxze83qcNCCf1kM2ltrKRN0Moib3bWRhD3hf7HB1prhRrAB8vPPrdYHdKafHIydreE2DdwjO+osQpioMXhEk5XjENULnm/hRl7b/k0mrKGxbmtSWhtO2e+54SIAuaUNnTETRWiDNxQy12wP5C0FDY9Tyc20nTPsjajQrBEBhIz4RXiZS4NqdR3YtBM6XadQcrRfWwtiCB9NQm/WwjUzZTXwouQpBWOshtIr9i6vfC1wcpcfNL4CmMeCJoxMZKlIQkUCoqOd6gAGmiAyv467M3DIc4eFGJ+8m8x4MwKsn8wR0HONHsCCE8mRg9Xb7mYdCoIeUxCgNCKpc6dzQMaKpz3gac/ztA/C9mcXsS47nbsCNhCFgKmUAkB2EV+32YJx5poxx5pnyoIBokDnp2QieJ4y3DrlQmRv9tktHD2MWxDntiosfVnDw8DLEbL/qrY1iEw7C9FxHl9f1vD1aG4Xgigdx+hiyO08AnE7aGiej5f35WN7MR/tR/DRrvGxczcfve/HRy0ALXaHOUvVM/a2UrGl3XbQ3eusbHB5Whb/H12+W3SpAHk/bld5MDCap1SlhCkF4AreyD6V1Oaw6AwaOgpigJLSBJz+VErDoUoL/T8hjYepX1u/IUcnZN36l4aKCka4GapA40MVvMyommxYELALUZSfoM1YlGc0GfuotA4bIpfQuxycI7DcMQvXYQRruNas5PWNuobyjNhVz6t53YQUXsykoOR0DDOjwG5+H2mrmLkfO8Ddj7tu2vqMtEYzo50oGCkoGRHoA5rQ0JZo8MpVZ2eND2iT1rAbEVBBEdSNGnGz3Yq3z8BvyvyrtFgBRfAfKIEiOoM6dTZywtsqatZQPZirL7P8HM0ahHcXuF80QAnf+8frdoV/AO1GdDum7mBMnVbMp4v2CZUKPloLIJ49fOdHz48I/G09IsRsTUPdzss72ex8hc3Of4vNnTvZ7H6Fze5dbMaPKRmXBuw5F/V4Y81mReJzr+uC33Z3ZePz07K4ID7fPx7PBVsf2N27/5HI231I4A2HF78RDa4zPZXqkKpsgXjbm/bwoI8qrmtB+6AWtMM8PqYtrcDCOrXp1kNJtgED0YHsydcdzuapEKktD+9Zqb2YPgLdrj3nZZV43FPjRD8gyMEe9A8wyEUDkGATY9M3BLpAvTjQHdQC3aulgc7PUQ90tiC8V6Q7WBzpXs1Guunauwi6dH7t73NSt1R3NoWqGVBBueL5xYrg73bPgVvcWt3Ttyfm8UdH4Dtqn93cIJxiVl5lOM5/3oD/vPHHV79KeUmgKpgdR8mJKVMobUAvKXlvqX4jp3gNREq8pnBH0LYvXT3yjBIoB0aDj5WFMIFXP81Sb+JG6E07XG9+OlbynJ5zwc3EmsrH6PluGOrXeLZJn5Nrdl4AElQnfwDp9csFwGW8XLBFBS1AE4XidHrEF+A2ZRdQpdgjvxE0UplZCmdX+NTXL7jKW2n9nrprCnBkwwHLQfIq6VtSAz0Ozb0+oka72YvjbwDyQLgYyN/UgHx3KZAHY3hIxfJmMY7v3hPHK7nrKz8Yxrs1FH9VXa+gwnamivwDFbkaiB23/HlR3N5eWch+aiZ/dMx+VNaMXwXwEVgyprRfvysIh+yzNwQhhT70KbRH1YO96vYd01cFQqucfIz+zfTHyF9QegicT+BrSTnCI0AtdVGH5ksw1BO88SwszqDnr0d90nzruBpvJlBjXNtVxOTbwffQ3/xDKn2wtw5yPAfWGl54+H8rP0Yb35JdH04/JVgAyoc1UN5bCsp+jodl14eLUXnvnqg83ZCnz65fzev1lkZvV2oaDWtGyTVHMCuSfsftXzxO9tqrC+ZPzOSPDuYzpn1anRFcS3Vp4QEMW4MWJy5tBAQmwB4TuuGzT5uUBoSGpwjZGdooKQDsLsDU8Zzi6Pj1BrgmfiLj3IOG030fAgK0Y/tIgimQU3Cm1C5ov+4BhE2hfFWCw7R2IMeb7fCRWZNA3suTaebrP0apH+9bTnEdxbA4TsO1yDSNruQg69OL6UbtQtrJtz17Qb3RrD7d8SWFvtSupAAepzsJy8GeoDvc+Q1NDSrmL/jx5tztJKGJktoqRtdvOr25RseKJnZP/gQWcLz9RMuBfSMSEiYfpuyqsp66adnOkKZQP6VlVtm0AKgrlxhqoaBKoenUrP3Xar4XsuOWNXgQRg8Bs8GAHdBVd3xG8aT+aN7I0ZMcZLuQAA12U7AEFDrM3Ld/Q/d5HEu5v453ix+DLLANNSdYluBAURo+UoRkIAURjSrBk2y+MEzkVEira3giBC000n6OWmF0HBpbodEOjU5odF3jS5hpBBKAtTx8oi9/AzaCVk97KQAA</properties>
</file>

<file path=customXml/item6.xml><?xml version="1.0" encoding="utf-8"?>
<properties xmlns="http://schemas.myeducator.com/properties/myeducator/atlas_integrity">H4sIAAAAAAAAA+1XW0/rOBD+K5XFA0gNJ/c4lViJaw8g4Jyl54IOKHKcKUSkCcQJ5aL+9x07bWqglF2dlXYf6MPgsceTb74Zj80T4UVWlKRHTJPu+tukSwQvbiDiRT5ML3F+P/x8dkbdfMC9AldrAaW+eLDX/24fbh4F7WKaqAU/HHsPfv8bO5I+63iUCpEW+Wz58JYlR+Uo5B4u4xdTSCIOWSZI79cTuSmBXwG/jqp0BKRnBZZpWbZneb4XvuNtctEldyxLE1ahAek9kc3jk++bcgD3N8Crdr6E2zot8btpnqR3aVKzLIIkrSQE8tlyENi+kgdKHqK8mHRxG3p/bL1Md/hulyzys2dR3Ltnm0paStpKOkq6SgZKhlI6ytKRNn313b7lKimJegMVUoKxQM5BIpJGPYVratsqB7pyqCsS5lxBtJpi6YqtK7oDjERTAl0JNcXRXTuat74OR8asKd5MQfrrXI4A8/7rYoL6wBiAqHZvkfUmqYuyY72RnS2Vl22VkR2UL5jc0onY1mPfmSuTOYpvOfynOBAIy8UYSiF3mfjzA/vZEWhqY+P065+D1ZX9Fcf8tNJfse21tlI2NrdOVzEXn9BybVYyzrpvWbOK2djfW0XbP3Cle07OQJwT/Ht8ck7WGi5GRVJnoOJqIMiqn4HRIotG7OYFTiXEFUCFH2pAY3fAtoCqhI7enSUm+42Ju8TkoDHxlpjIMGUcM/C9J6mJejRi5YPc97xdmV2CDTOPxkV5HRfFdXSXFplKPC5WZQ3YMlh+CbNshzZSBCyPBGAfTUQUQzUGdPDMyusS6TAapXldSTKDddqdt6yplftyKlKNMb9UsOQMeh8WJURJKm4yhvBtZ4q39YyWFRPX2NXrHOmgjSoicVWMsXjtyXRDVVxCdQWlpKANVjVg5lA/9hLXYDS2DNeJTSO0Q9ewHXDiJPRY6HCiFcYs5ca8PpbfOu/cH2/eO0tvqzYGgXdCLWHJGUleEzCOmtsozdFCFqz6hGnFrh+zxKAhCndoOgZLqGlwvKQSO4CYDUMyo0y7vqwwoL6D7F4BK6sYmGoIGoycSWOyhWPZ8TMmqqi1feUlSYdDKCGvommQKnnory0/ba6QeWsrtInqHU51lMESil/GaYah42Nuuy9qxAzj0AQTjJByZrg+jw3qBonB3YQif3TImftOUpbVzyIWnbdZDByfevQ3HjuT7iIG+8f9BL4OzvB6epVnjUH6ePmzvB/T7WS8uFIcK/BfMRibkHDbig1OA46FF9sGpa5vBCZjNAw9MwZ/IYMKZ1UpUP+EQ3fd7XwpGa9SDjgo4gxGwuhsMZHyzmbOsgdc6ZzKF5XAEcs6R9ggikSs32fifkkJT8N7Rf4uswep/7h99GUB+bu3p9d1XT6mO0Qr8qbFTi5kPv6dc2qbpkNN+zfPaevl45x+nNOPczo/p82/ULwYjSBP8NkyzNj0mp1Gc4I0d35MQ5R3P9xBmVb4dCEc/0r8RD6pxvM3jXySzY6Qdnie/l4qeh8V8j+qEPxdTP4COymw6JcQAAA=</properties>
</file>

<file path=customXml/item7.xml><?xml version="1.0" encoding="utf-8"?>
<properties xmlns="http://schemas.myeducator.com/properties/myeducator/atlas_log_common">H4sIAAAAAAAAA+y9iXLjOLIo+it6mhP3zURYbmIhAFb06fu8W9532e7ToQAB0KK1UBYpbx317y/BRaJk2WV3VfWpmuH0tFvcwMxEInck/6z3opv6p9//rKv6J7RUN/VP9f1Ij3um5sD/GMe15iBMQtkLn42uL9UTuI0jByHkcY5ctlTX9U+Dca+3VO/AsxxRbYRmwmUOFwRhhnHgej7yHY25YcLzqebCCbSg1KGk/nlpwatXx2EvmX8ZYTh92Z/1fnrX9Fd7MO77ZgTP5zDbR8PE3lI/GkmVhMrUWtGoGw5uag9h0qmtHBxerNQ/f86ARkgE0kGeEYgK4voOIsrFxAl4oLRxGOJYOx6R2KOEO0LPAX00ioZmlIQmrp0PtUxe0olTkoN+NzZxEkYD+zuEM/Wmt311xQMfHZ0ZeEyNTDoAPAwACXgYCQYPA6JhEOYXPEw45pgiAaPKRNrBZO8mGgFq/VDZw3s5CqXfM3E2OYCo6kRAhthebLejkTajdhsm/g97KRokZgAQ1wECeE8QqnEveap/cuxhPOxJ+A0DGNW1N4xHMkMBLpue6cOj2bBBNOpLO0yiEdzYHkVRkiO56+9vHtzLsXmCCzOHU0LM3NORsZ0a1/O4wlg4WjBfUd/4rkFYCgxTRKkyQAVJEebwxCiyE56xYvI0tDNjEZPhAFjD4i9HcQpzz9ybXvorTp5KzzzG5q7+qQGz+gD0ye4dylFKmeKWJOyb7B4LoFRA7DpD2POERIrzwHMQdRVVimKqPEcg7RBOfO5rzHKsepF9CDmGSyUc32EUe8j3iVAKGSM1IswJsAkCj1HHt5D3ZBy3e2Gcw2HZ1jwmZjSQvbaKtMkm7mYk05/maafjb6nwMNxZ3b89x6dIhXtrOz2/vz85d+zsrO+dd84OzjaemgNneRDurzzgzuPd+t39+aCpOq5zuL3Rv0RraK8tDqLOSsd1D4bJqL8eP95Krxfxo20fxTfXzmXHb48uTu+SeP92B+l2G98PWy3VZBty130U0eM4uJLL6+Fgs2EeD4/CE4/1DL1VrBEdL59e9+5RR7bun48HXSLH8oC7ZOd0U4aYX53vP+xu4kZ4dRH097cOSWO42rtsDLYTIk68Vqt94zSWj+87skNvro68zdPtI08ddBsXx49iZ+NwfCDjdTWC9XP0vNY4cY+BRL2wHybpui1ESEliDGWiOhkph1GY8rQLHDCSAx31QfrVPyWjsQGmGcih5dqbccq3N5hJrkGYEeP72HHQo+X9nAFlAnNnB7/z89Gbortxg3HkrowP4HxsVLaW6iBUiqeMaaQPwvXxsBdJ+5ozeLe9ZTgy92E0jguWHI594IyOmUhhOVKd8L50PBhESbpg41xiWuavHxeCaKksK/78bJkL2C28GfRLjJ/LWRBO+mlCBxWNTM5/uYyxCBpiMHVw4EvKidSO1goWLHWUxJz5kjkYYcdoSZmWDvPQYg2QTQt6S/lwNq98QD77gQeCUyoHliDBHvcVV8ZT3CDNGRau1CoIqAo0J9z7gPIRxHmn8kFfVD5Jx9TOGmdA/3iiglzPeC72hAHJwUFkeNilmmjkKglaCXSPa0RgXM9xgwBLFnxUBQniuV9QQVdPntl6RQVhZ7EKAkB/LhUUrTzqh6kKyg7nVFBxz0+kgryAMOIrlwsphDYuY0QbHzOfgDpCiGBBZeAyPa+CXFgtBgWeCiiHxeNpwJUqBFghjV2fC1gu3t+jgsYd/+mCJ+6Kf7J9lezEzkieDeTGM/bZaPf0+KL3FB+2b241Xe8cOuFqGLRO9vqr6hBHB6Po4SAZHnbWV5Krxhk58gW7dbfP9fixuXbjDm/D/t5hvCweN5/1cHi5ujegnevDjUEvWB0+LD/f4MewsxI0+FNv9aR1GLosGe0Ssu6ah01zfBltkPuLg8dwW+0cdulaZLrhk9jge4f72unq8GI5TNb5wUp/dSPaUafX0dnZ1XOrHdyPwq3DiLtd1dQPZ9ebPbSp999SQWixCiLu+1QQk4HBroNd814V1PFW97r/lipIy0B4nu8AQRgS2sNaeq6UYGUHGswrjgLlOor51JMuR5zNCdPTRI5AANZWtA4HDTwvSV2v8ENgGQH7Z+uxfB1Zoo7uQbzNX2METPaUsO0YUFDJeJSqEljtXT+Kuu10PiUBSeNq2pDCRw1KfKfhgW5rYGKIrwEVj6j6hCLZqvy9ZMkUDGUFa/aycBAncqBMNr6DfAqqWDeEB39o4JCG1MJpKIDTemm+zBZ9NAjCm4mozSYOHo/Hfj+E+UlnTg5DO2d2xvpJWZLeSb0/6nvKnVUpQAmHYaA6F7MqJScRdQUqqZRB/GBGcf6Gexn2pB/2wiR1G+7DOPTtCgIhCeov0wZ6XBAcLDJqKWGlVxSbdHq10WOVM+Lvf9gFF8e5pLWH4wFMaTc/GJm7cQjsBesQ5JwB5ALZi032rradrfyMVV9gogytEfAnPBaD5koZPRWH7exEwcZxxlwlcmbLMr2S2EVl9Z1dC6kKB/6B8/3hhHTEAbcAZAJYHcBCwP7wBAII0klJkumiS19eWoITQqay+yM68+lWD7anOjM7nNOZxT25zkQY7BdXKhcZFhDNqQ92BBg0ClSpT33iMcU0l6/oTMtKjVwsxd9Ib8aAskrSC4tVKJgyQgnfBxpLhR1XGS0E6EQjqed7TDAPADcCz6hQj+PAcMdlVGsHO4JxB/vSxZpRAcYbSBntSB/J+owQz/lokVINjNG+BCMH6AsMpTKbKJvcklaYnimsuXi6XMqXQUCOUrzrnVCbhSMkoMjLx71w0C3dYKH6Kr1+c3Ay3tyjvavx471ZHYSNq8ud3e2t3tm2+3Ab3h3jy01229i7j3ZXhzIM9lXvsBmvqbHwxa6norUn3DpEF9crHl6/2HD3Hpv3x2EUtrzGeHgqzvjytdxmzVCq45v10bHodw+TW//wZhnfHZzJh8H6eIiu4uDkfKXF16PRcHfn4P5083TzPBjeuYlYP+/dnhw+HT1tXTZXJAAWxFF/9WBHXPT8Oxk8y2Gze4hU69Hrbe0M144H7tNld8xO/OT8FrWMd360MVTLh9hvhGcbuPlwiE+em7cH4cOuP7i4W0t2z9h9434/2hoc+3vD4WG3Pr8yb0bRGJZ3fUXfWwmtaxuPyvRqE9cBTHsQBn27DsKSM1QWpULYa5lCyVih/uvwt1/joRzU0nXy3/8DjNCLRp/+oRziYf9/6r9dRWPwRnq9Wkfem9qv8HA0uPkt6YyM+fWX/KgmQaD0h0lcS6KaivrDnkkMuC9hXBvm4C3XzsCb6YQ3HWDDWqqPa8Bw1rjX2fi+qY1jOJBx7Skaj2op9rVoMDsO/EjRXIaXA9i//frL8LfCWkpZe6p0rFG0ZHVvNxpnC1qOkyjn1k/OZ/tU3IZrALFpW0UM47fHo15BcXs5BlCA2Kk+zM8mYarT/8qzEUDQATtkEI/7oPW7NqyVX8mGinM3ZyhvwsFEn8IChxOZAsvFnQ+asjuREGYAslmZqZ4pVi9y8shEaOUDxhjsduEQQQlivCRr2hMpWgwJCiMFf6LkMuUE9k80HmTkTGdxgrCMk/Y49SknNpa9AbzZXNtFvXFuP/blYypysoE+T5B64fHNm6AzQZE/lmYv28nP7d1M48w+a8VXO+XuAmQ/e9HsOZCpdqUNdHG+/g+G2TpbT43e3F8vvPKpuqAL/GHXYTYUXZK8v8/70PnhtTcW56XDPaNuZg47zKL7UjW87kr/aeXx7GLPZ2WGiK8QrQg7/XWiiVVrU5WJlsXSpyRDi0nGncUkyyLf34gKnwswSozvLPKXPDBDKEJgoQjrL+H6VBBnpEL8kR6cZ+w8stZjej54HvRHzyN73sqt+9QSLYi7s8JHj5MnwECzhhB3Xb8nx9Zch5WUUrgYj4V313feVatrzucvTx+2lJ7YjCUbEIsFNl/81B92osHTrKpunj830UG44y3Dye7V5UmneTvkzcGB61+uRj523UvsIb11cO+3LgK95Y2uW9Q+2DPnw+iqq2/luTc87fYuTLf7eNbv7R6euum11tnBqdo6Sfz11d4Ffhydtob38uLgXG7vnF7gA/eslTwcd+nz6e3JjrzUw9ZZ091vHYzP+o+dC7Q5PMO93dOut603rqU/WEVXvc7uQf8gvmj19o+d6PHqeadlWpuX563ekTwf7p7dHnT1xfCy1dWti9758/X5xYFsXZ/s9cDn7l539y689dPzLlKX0dPV8yY2Wwk67XWOZX9z/fxS4X107arN1UNzvtk97V0PfJLaL8+mhR7kljc2F969vjy59THqXZKLJ3+tyZr9jqO3V58PQ3F/dbn6sNdH7nXrBF3hTccnzfEV9pI9MqXlHlm9V+QkUOQi9Fu9Z4V79z4QH96DZOvY0nXncCvZvH5uPp12N4ga3FgYkMIXT8X1A6LH163rrYuLc2I29sPgeNl/Xns+XF893rhsbNDG8TPv3x6fidPnYau9cTre6uzeduPm/r5/17CuYcEIE1WWRF3rIL3KFp0rcjLU/Z5jWr1u8zYKT886o5OWetrvDlcPyA5thg8hoIrU4KA3g8YA3P/LHaZ65+9B44Jcb+pGe63ZdO+esUL3j93xzuXRrVw7fmBA8eHRwdOK3rm4iR4WoZFq4nonSYbxp19+kcPhcv/JunQSPKFluOOX4olfhhHorRlP9UVQtrCsPtVWZRyq2spA9p7gSu3UBitAUIFXV9s3SScCjyKLSZg4zmIS82seVOLQtDMfGCTbzlXHu38+0utnqWM31vDQ9GrqG9+x4z4vnsxc7SIWK+jgTLmRjb2ACVK6trO5dYF3V/Z5cS09y7wH94ltncv9eX9gRitV4d4q3FuFe6tw748Y7p2xl+cEVWFELxJUBL8iqMQ3EFRZateXjtCUY2kJTS3XvzjrLjzLFp7l1tRdNHDqghVSceNR9sHbH9ykycJU+tWiID1IwR8AuEu1MKmBCw1kiaOBxShz0weqB/oG7pXJ7AM1kCw1czeWvWU7r4vw+JuAGA/eAoPNgtFMXxD2QaOn8V77Am1AGAFwphYGryFZuwGmHKRXLSfUHkwa63jlpXz2pa0O6H0zenXsaFQDJreA2f+MQCndy0FSA32UxTXiMBmnS2A5DaBNB/51+BtYG0ZnERBAppHYyAnI23HfkjobfvrK/LbMM91IL9pkAaw/kyylhEnmiJ8O9fb8/988vPIdNe/d+trOxVTzZodzmre4p9C8gc+Q9sGq9nwsCOV+QJWjPIOZckAzaYd6gks00bzTVPZEkPVNo6++g+59SZqpNkaM+cbh2HhScxMo43KMFUUeJUoIJhwhkac8NaONtSMCzzOMcUKkR5jvS6McHhim4YLAnk9cZUTw92jj+4O9jY29p8cDfd9o0o0huW2y4fGBc77avRuMdrd7jr81embB2ep5s79hbh+89aa7ifhJk3h3SRudnO2eX4/OHzfR+ujkAd8foRtYQIPbVb224+xfoeWbtSFoabBgVfv4fHiyetTf6T09LA+oWjl/7twfPm41zgZ77dVRfBA06cnm6PIBDw4fd696UsiNnbvnLb4V99rotL9BzJ44f7oWrXO1xUZk59a7WH+k58O7db2RXA5uWHgMbknPFxvnCb1e3Usen71d5d9udJpXB+NzvC+3j/tMb+NGdz/a6xxeROfDoeivNB6Sg72jwO0yfEZ6/d3oIEDy+PrJG7vP8WD97NysRdxf6z7f8/NBZ9B0di+Q11fjh+OLk/AhOO70D9vXtNuN77pXZ6Pdu72hh1bd/vPB5uqjvqSDq5iMsaR7V83weOwND+73Bw96eMP1eAdmDhzVVcRZ4w787N1wQO/Xz0Oze9NGXbq6326dNO6NM+oOh3vrtwd9/+T25nRnf3yUrETNozNvI1pXXLRH2/TSPN08LB/t3xxsNjauk6M1/x6xlhfxzuXT+vqgeTY4bjzsXa8ertyOcWtwfTNjo0zqnt5Z9jQjQUtGSB9ESjjsmUyxftQYydbw32x5pKG5ecsjj9ctsjzoa5aH9+0sDyAtFQQsvBnLo3zWXXiWLTxbsjxmB55RfFdWp1u1Ac4vaAaLdy1JPWJQJL2xsSrnJqWH1XQy004KkEy95fymko6dhXbmVQfRF98EtIo//Br2CkZ9IwegBIdDI0dWUfoG1HQ/7MnRKwPxxfAutoQKW2CGOPQT+u4GQGrggCI3oLsUUG2QIlrbP9oCDJMHAzYQrcFqromaeuqFA2AyIPkIbJRpmKP3VLP1FsDNCsyYv8E8iOnN9ebUPMgO58yD4p6f3DwATkJGexQpFlAiicZEax9xzThj4JO7gru+CviMeSAd4tnHuPXvkbKF6AERUtoAsBGOcjyttG/k32Me3FyuiaeDvfXhk/98c9gJx2dNtyPa65t3wdV4NVxfD7mr1WXi3avtXce937pxjm5Zch2gmCbhYXvz4fDpud8+feyap/7a4THf39q8lsdJt3nUOXFbYnm9vd48bK88tzrhzqm//rjdOnVPj5f91qj3vCGOnuJVebSmRo+PO2RwwZJbdH6HEDePR2uPvdXz/eeVx7PunghucdOMb5y4c4m2u+Hj1ub6/lA1xVN0133YO5YrtBvsR2edW3XZd462d1b6V2fN0Xa0ou9GR/0D3L2O3euti5vHZ7ERXD3v3A7uT/2zozXHuzod94ZKXN83MT9uba7e7V34KDnskUars/u4cnjitdgTv21F3ZOz0MGjk6E7fmoe0PbJgUv4SKwf7JyfxIerMMjzY3OFdI8HW932hRiSZGXFO26u3qytrp09rPaP18bPPFlJnEfZ2N6+emDsWveS0ertzU6i6GgjWo1b4bZgjSe+nvRPdGN7rfNw7qwe3setg/3GeOew2Tk83z7pPVw8PPR3wTZ6HDw024/jZHAunna2ti8bK8sNsn3bvFu/Hx3uDG7JfS++4SurncEZ2WZHz53nq/GDOFtx4+7wln6deVAWpj+7edBhC8yDDnvFPHBf27PhVOZBZR58hXmQh05eMxDO88v/BiZCcr8yRFMTITucMxGKe35yE0FhjcAu0MgzXAnMFTUukq72mCMRRRo7XFIViBkTQWmwG3zhMtcwQ50AwYOBxpwbYTyJ7B4215eE/j0mwsFTFGyBn3z82EzORuHd+d0OoV4jaRwiZ2Vro/n0fBjttNDWgXlqqpbTHT01yToZbIsRSUjHd6Kb7c2kvf3gnW2c3LQfLx7asbcz4kedRkDYs+bLtwlBx2jrcBhdNVfFXeBzrW9vlu8PwO9O0EES368+O5dNGl9fXlwdH7W7ybi5Hnfubk6uzzrNc3N95jcaK9EJP/S3/N2jY4zj7cfDmOw/nK+a7Z2t2+eAj3ZDjQ431LoY+uK6uele9YwRa2MfX6itcL21K4eb+2QQkdPbRqu//+jeO1tN3T5s3TXdsH9j9u/96PRkd2vt6mZ7pFnj5Bp7471w17neH+0cqfORGT1c7T9ed9zmrpskqL2x/TBMHm+cS3LS6sjn4fHJ89oeWzUrwVDd30R9ftC8DFqNlfZWa+Vw5ZH12ug5VI9DGvGgv2Ka+vwybLXodl9eDHa3H4639hrcnK5sH3n4to/YeH14Te7Yyh3u3FxEjXay7qzcrm2N9+PHaPOWtZ8MCU7OxuRp83l8EifjwwNPbdkk9/LDTWsfjIb14aBFto50L+SbgxWy/tCivZG3Njg77nV7D89u646rrzQRXKIJZfNpjJ/PRMjqWKptndW2zmpbZ7Wt88dLsn5+9ZnTcpVMrx9PC05EN3m4NKe3x4jPDThfovmy/vDzeypmXqt7SUXXY/FUqerurTqbjxfLpBnC9kDaxV/fkU9yEMLZQILV/1Sc3hoPtA2zmL4MLbVub+yJ/0/G42WjbV1fUSSdFdS+XeyT7ymJsxLhjPEm54ajSCW2yjKr9v28VG3VrGp3qtqdqnbnx67dsbsgJzsa5I0J9WNKtHhRtX6cXrWl4Ivk2V1x1cqRYhwQlS/2FDbKDzYmmweZwwgMs2gL4ncq3pyqzhdvfEOTfuOaz1e0ZborcDiMRsl0dvNdgFZTlbeaFRvHip1pxa6x/Ljg8Pwwe1l+kG8Xm+yETB5Xxkkn3YBgUsqks+EORsGo47NBBye4w8IkjKNYR6N7PJCkE1nXYGgreoodPhm8sGaORtF9qNOtlZ+trizt/rWbbmBqQpXpwOxkRqGJlpil00RdMobAPgejnngvt6E6nocwsZssC3WZboLpyfHALsryPVY/pKfb+a4XRGi2Inq5nB2G+SbfespMo3CYOolqHCdR34wmCtfWM8VtUBFmmIJot8/AUTZqgYgbbmxdv2WLfMSgeYM/4ZKlY0ZD/jAwweb5OX9cs2vLApnAawqCA1HtAglh/rM9r9F4WGx3mrJyOzZJtukjRcSDOQ9S3T7D3nC4O+60zs/BabHh6Fek0bmdYxi+HQ1LWx/Lt6aCqbyQJgwx876y/UQp8xDjoINfYQiXl+wnmCdbjTbZi5xuqEmidjw0xjJJsRzkEKy6+/lXsPRCBndJLv1Z98dhz8IZJ1bE2plOy7ra88NnpM8vDuU4Lu0RK7bFRKMFI36ebHR7ecEuLrPoocmbAlgIHSVTc8eC8Lm89fn3P+s5h53afcmdyEJlH9Wp+KiX6/bD5fwxMK5Astj70/L9mbO/3KO5E9nOwnq++WbCgjBeZlDXRfwUab/xtJME643AW/UZEecnw/O+BeQ+Mz1/r69MaL5hz8G16ZkmGPPF2S1rIxUH+0aHsji4CM1D8fs0E3PZ4R+f/7AzcA/Wc75Drp9uIKiXtnV/XvqAQLF1JtHoBhbyc65l6/tPG/mWh9qptS4yYzbFLNdWdu0U2x1aR2s14jif0u0OtdOod2/TCP+ntqKS2sog3fAQ1/6JHUxrp0O7ra+29q8GFh5GDcIod9O/tP75HVrrpcS1uyU7UkcPU9Xyirgogz6jCVJB8oasykaYdEEoDfOG9FjLBiubBSWvFknDqJgTGitd3L/cXCQ0uOOIkmx4saUSTbZUorn9lPCoC44bA5uf0tKWui2TJHYm8k4UaYooB21DE1ney7Fz1V8fbKx3+/PyzHUJdwkm5XYKHwSNEZd6DuduCTS0zGpbBpwk2ct3Kp9FUS9OK1/XbZltuosmDuMS0Oz2+HI/LAMtD/a8uHsT6nmg4ZXwL9DkXUA7y1Z9v4CbE8cTdpgZuPnH4d64ON/dKcOdHB3d3rlnd2dzcDNOXOG62G7LfRVu/BaxmYDpEnQW6AVblfZtYLyhwbEc2AUC2CwA3BsytKXKgN+zy+11csp35wEX1MEYfOK3CI6/QHDuEOvOUEHKe2lt2vLK7vg+7Ya9XgH6FyBf2e0SsDNKkD9fdfaOxDOb6yPicISwQ8GSI3+VvwVxBHaFM0PyNRmb2j9QCSQ87q7wlXLkYXe8f7J2jjY6cyAJ7AE1PfomMb8Eko00gx/zNhdsPIKnN7Iq4GmWe9Msbradzd6dd0uprYfW9PTHmTCc4sajm5sVWsZtDx2fb1zLu3lJZyGjsC4/wCjuQvyoxz3qem9yyvsRWLuLVsVM35kj7F9E+09pPdUMAhT+cR3mun95cqhgSGDhlkV1rjNBe+6HunYGmqvMOpmH+Wm2K07hPC7qisPegu49e/O/cpdjajh/wa7ODcjMhWmDIWtDF1Mzdqm4YvtQoNJhtTm52pyspvwwLseHilAM8Fa7D5wkb8DpyeJbvmXbhtV6mWXcsAFzEBn53fdmlMdf9s6aDTR0bDwNVPu0Hcek+VUeg9M0INrRXsMNHNOgnvIafhB4DeEYAeLbFRKJBYMEkY3Q2/5R7dyhzqOpuRH+yku1iRV4/a/a7gteM0WJLKO0BC9zCYYgEWCFpauxrSM1tuutDTbijXWu62Ewsv7X4ttHJhmPBl/eQJ05gb88GP+XUu+CPMLUnkxZKSVTdBRp20hQdkcS6cInaC8KItguKmDkx1EWq2inYYtyxGL+hozg5eDF/A0g/SYD1BbclQb3YerS0AmQJuzL0dOiEEruS4ETmzkS8wh+nYCdkvJb+2dFxCNr1ZHz5p/1jnlM49Zig1nKG2v61j+B8UQxdYruo7YUWRmiBJIMrCqtAipdCuqewAoJiOQggX1NtOv71KMUv9WztWoYXjUMrypLqsqSqrLkP6WypGoYXjUMr6pQfi4VVFWhVFUo/1ZVKFXD8Kph+KeqYXjVMLxqGF6vGoZXDcOrhuFVw/DPVcPwBSXIVcPwqmF41TC8ahhe5eSrhuFVw/CqYXgV7q3CvVW49ycL91YNwzMXrGoYXjUMrxqG/2TtvqqG4VXD8Kph+M/d7qtqGF51BP0xOoJWDcOrhuFVw/CqYXjVMPzHMg+qhuGVefADmAdVw/CqYXjVMLxqGF41DP/BTISqYXi1rbPa1llt6/xRt3V+rhqGVw3Dfya1UtXuVLU7Ve3Oj1+7UzUMrxqGVw3Dq4bhVcPwqmF41TC8ahheNQyvGoZXDcOrhuFVw/C/BFLVMLxqGF41DK82J//7bk6uGoZXDcOrhuH/Dg3Dvaxh3uEQDGtQfjJOG7JMu7l5Lk/rHXP3az6GnsADRcTX/s7DB1klWy2rdb8o6txS0vV6chhblVkEOyz0AcZuILHWFDvSULBDtcMc4xsnYIiSAPnIcX1MWeCBZ4D1vwf0C5sVojIG4I0QD7Mcg6/qqEgdo6RCnkIuY0pTDjwiNFco4J4UTGATUIQIcQ0T0g3m29P+2EC+zQcAIANJ+N35wNES1BKTzASBcDnnmgSM+i4YnIhqATwSUG6UQszDSqJ3cvGPDj3OoD+RgxtT29DhXOdiEHvAHyIHPy1onQCXwmaD6vZspmb+dDbWycYGYw20ytYa7iblDc/bRI31dZesbngOXSP8sw37aA1S3Yr5Vex8Wic2a2Tz0WObR/v0++/1JH3Fp9rZQ9Q4lbbzWW2lKMF9SRT7/z+Wfq/P/rTltf+k/yp+iX+lF/aNHNSXMFsGz3XyD11C7jKyl4th4RZnmRBwNop/ltiy6xJBGUr/OtzefujbJmW5fb6E0BKi9vQRGBXADdPBEF52KUceYdwVwiM5lNtPwyjpmNi2lKtZyMDRKsqE60tOfpcOAJrikawGu74klpGDiSs8wTkDTzy/fPTPs1//O/lXLRqYRmKzFEtomWOCHA+0FEfEpaYhJkOtFSXbM7cjIjhyMYcHHHdu3AQmJLuRLFPKMBIeqCQM3tnCcae342WHCeZyhhyKvGzcP2w6szc21Zz/B815LrFIICXiNiYQKADR8TloYI8qH1GuCOjjQDNl5aQUvm29/hGJRfH3lVhfI62+gukntIMp4AQcJZ/YDWmautI4ji9cYAnqcDfwiNGMSCoCnykg9A9DuzWM52lXrNg5ukxP5zhLsIQ1p0L6xg1c5PrCd1yusC+Zr4XSgSuR1Ip4wnguRT8Ozuuv4CwW4yxKOCOmXdf1qJGwCOz3GmC+A+E5sKCMFkQqSkDvS/AbHBxoZH4YnFcx+bT6UquncnhG4r6Qp4sk6RelZi4wS6JyoVh8Tf4tlHWvCbX5Ofu3QKmwIqXrOp4nfQy+FzfaEOl5oLoE9YxgcEV74KlKz1WMgMwOPsRv5LvKFfJp7QW/zSt8wH9ewcMpZG2AeV0Npxx7u/0xr3Xt7S/1a3Z2Ro3CqQUK0w47pxdneeonAjvnG3DzPOOZwGojl8BkwxsQRlqB+sE4QMrqIqoDg7hnG3L/MHyzDnyzjt05vsntwgW2H1h6M1P19p05dTxwhIVjjKPB+3V0wBzfdQwFSlHJhGvs5xJc5GvDAxcDAd9NHUKp5y2kTr4NcY4+mG6urmxsrjVWNzbXGzC5rOFxtNpYB6D5hssEwRuLvLMX+usto6XYAflD2+rvt8GRO2eD82XXY4xRx2PCwxy9aoOLZccj1H4CA1Yao9g0+BdscJc4rmMT8B52+as2uLNsrWIHMSSAexDGtsT8C2Y4Igh4BagE1gTnH3O9qgn9OSa0iMIZkDSeNCrwuFIEfCnfDQhnnjGeEkwGIOyxC1JIK+oDbT8gbQCX7y1tvk7SfBVXTz1TF8nAEwqIFCBHysBBLvOFodTFQhLiK2IJ7Ajtggvrvz+W9v0p+BX+lZaez4RvqFSg8MHaw+BuOEgH2AekpeMq1wc8wOMyiDDmfAhr+l2x/goPyxgJmhhxX4D7JDgsGTCAfUeJwGGeh4lPFQYQuAOHwsfqB8I687FeYv4+h+QHcj7+ij/1A4Gfc5LrC8VAGiuHGwn2sQKTG9gIS8Ilp0yC0AiEMtwEjssU/YiV9705KfOe5jnpA26I9TmQ9RvmdWnqhrzQmpnPMaMc7SAL1WDqdsxqu7/sLf3dYBbeERKOdn1XA1uANAmEluCAOT4hync5Vr5CjnKVLYmQnvLe7x39HZL1b/CPTEBcBaSkhiLfZx41gB+lEnsu1si13+J0FNAJzBVbvubOZd5syq22GQ6yfVUzBALJTuc/Wv0VubegeElWfJ/H6CQniFCkmdRISNe33xF1PZhRH+EAO0xrZgALgZjEXLGPQC/Ye/LfaAb6g6wGZSGsYM9wz9Uaa6mY9NKggRJEuYEA/x1hYXdEYrjuS42x9KosYZUx+gEyRlWW8D9vzqssYZUlrLKEVZbwp02pVVnCKktYZQmrLGGVJaySSj9vUqnKEv6bTWiVJayyhFWWsMoS/nRptipLWGUJP5Z+q7KEVZawyhL+fVnCL+yETB98ZSckfp3OKweHFyv2IxprkbXNkrSd++JNkALDcjFGeQYFLuE6DfsKCe504FM4gYXvBEph27nVR/48kX9awE870UOjb2oXoTbRLOiwFHDB24/9XrrCjes8jT8G9wusc8C5G4Db4HNXYkEESC5iuZkEHGSOYWAJYxR4sL6QQAhpyX96wL8kbeE/XLA5aZsCNidlGRerGG2sNdY49xpslfLGivB4Q+B1TjjZWN0k3qyU3UTi095LS25lEN3LT7VTcFfAc9mUaePBpfr8/0t++Pzp0/P9/ZWTq1eubmUd4pbqa2kTnKX66dh281u5NyN5Y0k8dc0nz9DaWv4ZG3iQLyEPL4slDPqUYuFylP1dwt4yaMbihBVixfNs7nkiljGMssxnn19GqHRMp8+LuecdsuwuIbrMS3eTJbLsMTQdUXyRUK+cLqZ3IW3TzhX2a0QpmfIevqen8MeGGer79pft9XTUSPWhPUo/pJQ+vZp/HKiYA9Byy2BlYCIcz/5dwkvgdwAVOUOeQ+3fJUyXqQMmDvzPJRh4MTdFOFwWDFPOGbPBACCJtUG4bXfFQODb97XCpBNOXwercBlWwoRoS0gsIbQMoxQAoPfQ5yxKrJEBGhpemT8If5dsp/TSnbMWfsXWFVv/e7B1Ed/X9kPTtmMMRwTeDGpcekR7mNgmyDwgnhso37hgtmkjNP4xNM67tM17lu6EDgHyDZKaeFK4gL4XBMwnWLqKE8Yd4+HAcQjymHE8o1317lhKSgf+fejwMuJYCJc51KenC8vOwQHMtQwEAkdKOgpsDWk8CbaGNawR8KxmvkTKEBNgTH8IbNE8tvnKmUN2crbgcGRZ2aeKEl9yg0AYaTCwOGJCMGmLEQiYsMgT4P1IFry7DuE74rqF0aedl/h+USfMUeId9xdxd62Y4o7SXNHAwdLHQUCo9AE+5HOFKRMBY9oiLphC7/byvys/vLA5y4pwjhSzl4qoMYXJN5z7xse267t0gkALSSgFHKlQNtNMrD9vi71890fgjE38oi6FvY41W4S1DRPbxjsOES6wfeAbbMC/F8pxwZ1zqDbgzBEtPMQcNwh+DElH57EWr2MtFmEtDcaucoyWGruBdjWhPvZMwHj6QUXQbDDzgmstkMM5/dhcz9cYfyus+Qs9lw48r9jyk8X8+i5IdE1dZHzqaW2/dOlTKajvcxGAWHfgF7ZyUGPqoXfn0L4rpuBD4hda/SvMuTn99xUDTWSFDyRQMtBgJnlUcEldEjgBwcx3fWW/y00ZGF02rio99WNQ1Zun6JyJO0emF1eLik0ufOog7AFjBYHtZiwcMI6Uy6lUQts1ZUCZUmZb1GFBfgTcyQvbaNbcnkN9/mIR/Q6klsxxMOhErnyQE44HClAHvitdigIFRpL2me8rbggz764p+66Yv9CLmUswh3FxsuBvESjsSAckvyMksLTjA5e7vg6YCwahixxswFhSxDXSEexjFsD3wXQLY7CS5rF9twM8S48PPFZ4DLai0IBh4ANhCLZygPhAMaYD4zgu8z3PVeA4GaTAjqYf85y+F8UIUGzegni3y/+CYu99LKcYVo61KRzjEN8DGwRRAwIV7E3jC/upOqawYrYwzGUBB4vsQxSbryX7VhSjQLF56+PdQY4XFHvvYwXFEFglXAbI1Ui42rhw1eeSCBoYsNQ5oK6U9jTFFGwv8e687HelmAe6fF7zfNdYygyRv++bCo0IEhAEY2C/SsG40YwGyH4OVBLiKcfOI/I931BrEVPhvLvK5nvOC3E+NV9oxXcEneYy1u95oKjIDlwlwI9yBNbKSA9Z94q6DvzRhAHPYmIUOCPafqs8MB+zub8XlfCn7RcadEEwbW5lL7qh8K2xlC54Fb5U4Gog134wABFDuDUbkCTGBFr6xgEiCMtG76UCBgeOfScqoBde5rz5ULKRJCwBonxsd3TYRukeeM/aAXOJGceVRCLqES6wL+2XZ8i7Y0mYM+rN7/P4bvj998rq6T+bGDeamMxXXvHlqUTmElsV74IvgAVwraZae9iaThSEtbZbD5ABWwoJ4RKp3r3ysYeZh74Tti+85xK2L6rrEF7mU+WEp0IPB8wLmJCBMAFYikoiYcDTAcXEFFGeZMwXWArhIDCGuRHvRZ0gxL5TqHgLzZd/FKiTRajTZa+EuZjuEWDKo4EyTAUa26IaopQxDph10n63m2pgCdDRDkg7hFWg3p2XhRXsYve7oL69gMdPj0/O/vlfzf8izi//tfVfGL+Y+mUCkwdvcDkR3GWlqUeG+qAcuacJqDbpa98z2H6zXMBSJ8RnUgYcpl4a5rJ32yHE7tCYrwL6VvjTT9sLpn8BDZb+CmmWXqcWuMjS830H2ATcYmGwBP+JOlRIxqVQ4EB7CvwrAaJESknZe6lFgdL4+0TYmq9IRJCUvwAnzVPDXfY8JBzgXYe6MInTQkLiaq45VQasHurJAJgmIF4QgANEPa0kEwTEA6wiGUj//dtFKLLf7/pOqNNPzVfkBIhOQJ/mPJKdceGMO08Q8IE8jwuYZPCVGcm2IQmHwzluK3ABgWmADlwe231ecYMC4TqBFxBOjfaxosIYjMBqYjbyDELVkfzdCpNSYLbvYxDsvGAPsszQnGmYnyqwBO4AFKRxfBeUASW+cgLiOoiAhU4kVSogDBwX7UuGHffdYWaLped8JyzB2XvBCRlaS69jvDSHuf1MBkKeCgwoCgF/YKrBLLZFcdT1fQTGL8ZaOwLkn9Tq3e0sKPMc5/voyd0Fy7+5+U+QCr/B1C/9T/3KxP9Tf1GRflXeeeAQAyscDHND7FYDQB9Em+c6jsftd/CYBm5HGoHRCy4t6M93oy3497KM3oc2/Pfg8EvYC98Hsw8kPAm0kT7INqMd+AXevI9A4oPgBrMJK+kwg4jzfuw9B5Pvw+67wO67CwRfSgEKFKAvKbBUXHfhuvsuCi3NUQop5nt247/iKvAMVdp+7J5ghzGtwGRWfgDOAhjXPraBoPdXzIIuIm6xPr6uIHJxAaoEqa2N1cFgBiqA34FFDiA6GAxiZUDaewhUHgf3hyj87k38VXFeVcVUVTHN0qAqzqvY+j+YravivKo4ryrOq4rzquK8qjivKs6rivOq4rzFA1XFeVVxXlWcVxXnVcV5VXFeVZxXFedVxXlVcV5VnFcV51XFeVVxXlWcVxXnVcV5VXFeVZxXFedVxXlVcV5VnFcV570sznsH4K6YzPFbgM92slzx46g3Tsx8f9+4JkcGsBmNjEpeRcYHYx0kEShsYFxsBbLnGMaNYvbLSUQrn9iOr8YAfGhqzP+nIcNh7b4DGTyDTMFJtVG6rMGAsqbo8mvgO36ADQh3wew3LoyQxCMgObHAjDAX1KNPrRBhCDDQggX/OeDbHrzvAJ+8BT5Ic2vfvQq+ZsjYZrT24yuMgIWqAHifOgECg11pjjg2Epwc7tkYhqf+Y8BHjiDvaf5K3wIf9Ki1qV4FH3xKxJmG9QlegvaVp5jxOAJjGpwEoUB7An4e4j7TngMM9p8DPqETh+ct8N23wAcDx6r4V8E3NMCMc+ULa7cEShphpOO6mlLmg50iTeC7oNWMRgKZaUbm3wP84cg04rHfD5M52F2Wdz3+vX4Q1R7kaBAObqwpkwWDNCgTDPYdJQHDhDoedcDfl4yB/cE1eH2KUIqF71LbTHq+9e9wFIFaixsjM4xGL97sTb6AoaJeNEqJJjbYmrX2VDQ0bRUNgvDG+q3e9tWVoIMz5doOwuPYjMoXdza3LvDuyj6fXEztxKbHvAf3iW2dy307pkU/jsNoUFzevZN6f9T3lDUM4Y2h0W1lej1r0f1pSaY6RnXbSWgnrEQx1/vCaJ8z2zDUWf0FYJiZsfDDPA5Bu0/Oj8zdOBzBe8OBDu9DPZa9tgHT2IKQx7WyeEXmllor3hqXIwOjP09GyZ9gsL4XjZNVkWY1lFltYVZRllVYZRVHWQVOVkeRVRRk2fUsfpzFVbMQ4ytQAUkAl/SjCwCRvelTCld+7+Rgp3ywWz6wYE4PANrSASof4PJBeQDApHTAywde6YCUhyal0bbK4FicSwducQDkHw9M5r58+v2Pz3Bc/g5ZOqmLZge9MjvZp26yz7XYz5fMUXK1TIi1Mu7r04PPUyiKfv//W3AAIHIQP9iKNHiqEIPlJZDxxoIwZMEps+G4nGXSwEPBMW+5rikImRxO8Zq2yS+AKWHW7svhHJx4kftpxUIeaYbRyRu3NLNb6Bu37GS3uG/cYtG0eBTAf/rTHsXjfl+OnjKRWRZX4ISAwBy0H6JR14+ibvs+jHr5N1JSLQIiw6qZYrZtsqkP3kc7NiBHddz2s3qo9sxdoBjsgO1+OAB3BU7wZbE0FVn5XXT+VDsVjIObFCx7BkYHt9u0dRgPexLAt18zTuGdjJz7qSDVbR3vJ5Edxu24Ez0A8+LP+QNJdGOSjhlZEkyQTQWwJIL5oA4bEizwBiW+0/DAI2jYyJyvPVd6RNVLjFFMeWPKH29rnS/oj1f1zpvaaoJDDDphbMGyZyzxMoRTZWy1UTiAOyzDpq9wkE9tPVZDePCHBg5pSNDGDWW/AYy58WXg1QuSldQX8jjYD0DdjpGjxDcyFQglMHLjZBV+W4nfk3HSntz7YhSd+65JO0cynTwYb8J+pXP2Iz2jCYdmWH2BpmUo+RsknsfT8cAtg7ldmuMRx/PBWXZMwxNKNihTfkNQrhuKagH0E2BW0S9Mylv8s4iK5HUqcsLSzUF/2dixxtZLCm4dbGlzfHaVmqlz81yioHi+uRw9Pog1/bCYUwhY+y8oaGN9CiO/oQRXwHg+bthqyAZ3pBSe5zq+YQspmBmfWcjvIzSky7R2NJIqCZWBH5HfM/24UVuVcahqKwPZe4Ir6Zedwjj7HtM+CIhIx8uPvfjxDRbO0XtB/A2Jz0L2vLZ/tID4G3en3fF49Byu10tMnhvqf9j5+DbrFDsOEQ7+ynU6GaVap9U6rdbpdJ1mLpSK+n0z0GC2BD2Zq9kcG/uVoForR9HqfnNvRmECpktd5d99q1uT6mFq01iTrFhCpcXz5/um4lPFIT8Qh8D/JikcENpGCoGR3RbhI0O4oMR+KxIRu5OIOsz4vi+pwBKTaQa7irtUcZcq7lLFXaq4SxV3qeIuVdylirtU/lxlrVdxl2qdVuv0P3adVnGXikO+c9wFZREQoNooAYlUm87uXBiEO15WsDYY93r5jg6spOejwHMDiaiWgTRSc7hROJRzF4SgQWDQmoAEdjOQnou6ZJNSA3qMzPzL7FbccoVQezDu+2Y0mcD0K+5hkpYOTSarlUnV2kOYdGqgHWqZp2l75q2kHl0xCCA9jABJ3z6PrK+QO2GThZU0Evsh+2icDMeJrQBW0zJTY7QvVRfu2gRS1NZGmUv5hx00HIBf0YtiQMaBmVlZLb8Wz7yWf6/X5hxBKKeu5hIb5QZGKeIT7DPlgPchHJcFxuW+4yhhP2yvNMEf5wiGyRxHaLC3tWIU+QHwhBZ28rVPsXK1xD48RrBSHEQZIYjyF/Web3CEIJS8yRH4ixxRuK5v8YKzYFKyKvDvyQqL3poWO+tJsXMt93xrtCYHusbeB8jSO4cT32o49pHhFpJprUwmUiaTu4BK24jU0l0F9o2DKPkQEtuIfs3D7kcfXojvehlf+kW22LDvlPMlwB996Ub5pe6XiDz3zrzw9aPv3Cy/k30U0bze868IQuWDaSylizFyA5BEgcscP0CO1J6nAo7B55EgBR2fCopAdlWqsVKNlWqsVGOlGivVWKnGt1TjqRWERtdWtA4HDTorl7DDJlsuexH4yXMJ6vw6+Lv34PK+uEZBCcgEfGnw6EdjlYxH5iuTKe1eaJH/vSQVC41pvejsZX8pLpr56+PRJIUJL7T0GZl43EuVrByGNjcGP+J+Yu9YmNofGZlma7OgI8MccS5S8MMgnFxIZb5IrQCZSDtYKZGZRvt4cPXkma2UZ25GUqeUyzgABIdbZhSroACs9K7yCzhCdnLyYEqmxgDNxAym4FuNkZhHmxY8m5gUaXY5FXUzed6anbg0iRjX/AhUjh1MhoPUGOmHwOG1oRnVbmSvFw1q/9w/2vpXzdJzcBPXgmiUPRNE41FN5R1cM3HamBwqOYprieyCqA1GUT8deD9K4NkzEMS6hjxOa5Ziy5PtvOk9aQKvlkS1cZydOE3GGtBMx2+Znur8v3A5tT7S2zQ8OOqHA5Bugb1/lIo5WYtLEaEF4j8F52grR8o2HLXYNNK3mPCmk8xiYjc2pZBlWbWU3JbeuQjIaFvLiF00bY6n83EOuMgc6pqM43HfvjSbifvidotNesMcIuHNAPhNSaBBCZFirqx6KyFS4PdFbKZiLMemhM4bxl3BttYWncT2UoOrJO0m9+1l8q043JCjQcrWwsrAx34vfbWWLHLnhv7S40sF2KtTqA/sfyYkXzVKWhZ6ABrJJ6BLbTyIx6OUTcIUqVgGxtI8nQ/LazJJSTqdELuhOZ2kJbsa7N77BbM4HvxQ87j6wXnkXzOP/M155O96/CPOUVlozg1tRckFSN1U5KNCyRy8dMZmYZiOdARSqSg/yCvQ2nkF2qJas5+hWmVa9zFXJfGiqmO2bGK+rM1ZUHfxvhKPV+s43qj9+FJJyjsqUD6/kU38X6qwKxdF/SQla0t/oR5vrsztf7Gy8EMVdh8vWXtnNdwHK+y+Ixyfv1BT9K0rWb9QFrWwkg5lVvl8WV2pjG5prvStKKsrldEtuIWWbtlZfItbumV30S2fFxWTvZXJfLOeYVKh9e5iq7/kCv3FCq1FxRx/GdXFpRuLij++WO72kTKPryrL+4u1Hq+XlliL9Z0UfG9ifi79vDjX/1ru+i9l9d/OlX+hEuHvTuy/VYKQVtovKGJ6peLJTt67i63+hnU6eXW1Tqt1Wq3T6Tr940MM+s5w5bdh0AWc9qVnf7has2ph/DALI601+zwfpJ6GivPgcLsj47T7lYs86vs+ptr4yjiu9gLuBsqhSDqIaS191xVUgXgMPCmVq4TRgech5UtljI2rjaJeD/j2m41oF2seHr/2xuJ8cXjcfRkNd1ygkPtqNPz3+g1mkvvSEZpyLB0HPbo2HDJPKhiHkZekYsYErssltg20lf0SoXAYMgZL41KCDCeOdgMqhWbMk559F2EEe9wHFlQufUkq4QtAGhMGKh+kChDNoYYh4krDLSjM8TQzynDtcQ9o6BPPxY4UGIZkxHadLpFqz6ib95PKcz3xZVIBnaggxrGkogtJ5TFqA1NzpFJewLgrPBIQmH6lBdykEEWKSk59zgNjmKTIKGYcju3XdogRtv2yR4UXGPWSVJI5hGgSBI79vBuGfw0m1LgOZoI6cJVjoTSDFW0YDziTGhtHAtmN9oTn0zlSddi7SYUwc/HrOZZ3kwrGSXsJ/lSk8tHRmXmFVM678lPeG7RbnJ/KihUmeaharqbiNOSr5Khms3a9eKmWZWJjm6Mpot9w1obE35GokrVY2uySfTofOC5i7uV0lH2hDSHbtJOugUzuhTBseqON3sc2eg+qOFmuHUSpwC/SBSOTpgmSzsiY2k36VbIUUvuekelZ3kgTAvC+DJEZPGr/pJOQ/lKNlX4vSKf9a2GqLMphnFISXlekKzIiL06TWbAXZ8lSCpWSEVKNojidmLjA8QsJsUWtevO5X4sGeqySL4I2B85MkiTrXJxOcEqIEvG/lNt6vUZmkrdwviYl4pRTIrAan8ZzQ3/p8UWprff23C1ILHtqbFkvpY4sHu7PlsLEM8nQ16lXzih9qNanwJp+BT1piR6r74VDLIaDfAUcpATH2pfhWFhd9G3g+FbsVcLi9TbCCxnKxje0HIGYHI2iUSFZ04W1iH/WSvzzRhVUgQSep07fxLH9HHKmNvKnBzUbq7WgvlnV9CVy4hI9Vstgvlpv9RfBpN8MzLUymK9Wdk1Y4mNgul8FJpqWNuXFWm/cbOu3TDyMBrHZzLrawxv+28Jxkp/+Z8pS/0+aIJ0SYP1Vvi01YF7It8dZvWaqNoxUtuilP5SjMAYVOpThCFTdIv5dL/Hvq0VtryuPKcH/iib5wNJ+Lz2bs/TceJWepZbKOT3XJ6ra0nMtjzMAYS/yj/HO027jddpNi/NKHPNtSOd+Fz7cmaXb5qt0KzVDfkG3zMR5qYoLU2bKknFaozK1z3pP5RKSRYy6+Tqxp0WJPxGj7qYE/2KJSFEtXfZY/kpxCK6/YI3JSNPikMUxl9T9mQ8kcIkEuGiIGqqFoxhiLiMS+8hxcEAd6jkE2Q/rSBecNvvFA+wJpDDyGCdYOi9dvq8eMd2fKO9l2JN+2EujhX/W78O8ujWvvcgoNi7iddQh1BII8OtFscnir8aa8FlRhk3yD8FBAv9D54fjQS9S3fwgr6RoAxkNkBUmJJC92OSBwTR6mZ2xlJW9cJhlVotizU+5T9rOThTOZZzVupaqO32ZqE69xNTgUErAK213HgJzJ+AIToo5iQ1pwNIHn6wdgxtoFxIqQrLJXx85qwa1H/+ZH7nwmb9iWLQA4FeLTd/1Hni6PfnSyoJ3cteGfebfORu2+wYvsqE4gV9/URb0+hYv8hihb76ow77JixAGhBZwwWzA5ZvMkUCCz78orVYwPWNDFilvtG04wAaZ64m24fr2KIqSIung728ePN3qwXZ9afawVBldvicXRyBeXOpK5SLDAqI59QXyqCbK48qnPvGYYppLngkyUyzd5GloUbal143Y5GIE1n5HjrLSsp65N730V5w8lZ57jM1d/VMjy17o7F5QlmmMKZcKgLLKRH7ymOUc7O0WXqkUvJRwTyjhg8BkUtmPmRkthEd9I6lnPxrPPADcCJwjCWIMHvI4Dgx3XEa1drAjGHewL12sGRUagahV2pE+kmm+ZaCjfvhsJlJO9UA25rXuafTsc1m5/lkHcadSDOqTRnuFIpueuRvDrGfitigvL18ujPVP9U6ozcIRckNkcgxqpVu64XMhoMqhP+Q4s5sfHPtRqttxnPRTiF9EBi0k/ZzlXosUCm4lShptsDaLvre5cl3beAQD4GU6pW7z6WBl2nqpuVJ8++V1m2sfTTRR/dfhb7/GQ7CsUr757//JqjY//UM5xMP+/9R/u4rGYDOAp9OR96b2KzwcDW5+S8NHv/6SH9UkiP/+MKsuV9N4G1hjwxy85Zr1nTrhTceW12ZOhU3WjQDVbHxbbmwDiTKuPdkq+ZQMk1BdMQ78SNFchpcD2L/9+svwt3Ru+mG2aqcZqSxsYNVqNM5IL8dJlM9eapUAi7XhGkBs2nYXB4zfHo96xczYyzGAomxN42QrXC8J0w0hf+XZCCDo2GSaLZ8etbvmaXIlGyo1AD7bNXoTDibVbsDww9TMtOs7W/4+GFTdyYoxA5BVykytghl+tCsstNyHwbjxuHCIoGD08NLaa0+kSjEkSMUU/IlJkpkS5YRotpXP/krTcuMh2Ixmhm+5zRrY21JDMLVQbFwtRavel4/pQkyHs9MxhQGEb9uyxqjdtnmEpuhu3GDc8Vb3bN42P4zclfGBzSfMXLYsMMgK5PLU6syzdlG388rkjPJ+9qLZc7A+7Xob6OJ8/R8Ms3W2bnPQhW09LbIuhCidsXQdBKak5zrMpiZL8uj3WbNjzjiYU+FzivaPRQJT9m6AxEmnH6rUOrVl9X7q6KTN7GaXfC5lZoj4CtGyi19DNLFq7eAy0Saf98tJhhaTjDuLSZZZAd+ICp8LMErsb5dYToqbcUqMG8w8UM4UIdDbwmaxrK4rxHFGKsQf6cF5xs4ja/Gn54PnQX/0PLLnrfS6z2oNcuLurPDR4+QJsEWsecBd1+9JG6Dsw5LK6jTy8Vh4d33nXbW65nz+8vThtESisPNLdjsWM3b6nGqJn/rDTjSwwJmnnY6/pcLDcKd5/txEB+GOtwwnu1eXJ53m7ZA3Bweuf7ka+dh1L7GH9NbBvd+6CPSWN7puUftgz5wPo6uuvpXn3vC027sw3e7jWb+3e3jqptdaZwenausk8ddXexf4cXTaGt7Li4Nzub1zeoEP3LNW8nDcpc+ntyc78lIPW2dNd791MD7rP3Yu0ObwDPd2T7vett64lv5gFV31OrsH/YP4otXbP3aix6vnnZZpbV6et3pH8ny4e3Z70NUXw8tWV7cueufP1+cXB7J1fbLXu3puda+7exfe+ul5F6nL6OnqeRObrQSd9jrHsr+5fn6p8D66dtXm6qE53+ye9q4HPlHh3trOs2mhB7nljc2Fd68vT259jHqX5OLJX2uyZr/j6O3V58NQ3F9drj7s9ZF73TpBV3jT8UlzfIW9ZI9MablHVu8VOQkUuQj9Vu9Z4d69D8SH9yDZOrZ03TncSjavn5tPp90NogY3FgZwVS+eiusHRI+vW9dbFxfnxGzsh8Hxsv+89ny4vnq8cdnYoI3jZ96/PT4Tp8/DVnvjdLzV2b3txs39ff+ukdbt5Iww0WxJ1LXe7ats0bkiJ0Pd7zmm1es2b6Pw9KwzOmmpp/3ucPWA7NBm+BACqkgNDnozaAyGY/9yh6ne+XvQuCDXm7rRXms23btnrND9Y3e8c3l0K9eOHxhQfHh08LSidy5uoodFaKSKud5JkmH86Zdf5HC43H+y/rgE638Z7vileOIXsN1AGszsip+PpBSG1qd31K3U0w2TsYnjzP6bX/xZdU22pdJWXl11vPvnI71+ljo26S6+6dW00umOHfd58eRbLdLeattcf1HNOGMuz3vFuUMzo7NeCG2OBHZmt3o6HiYcc/hT3ur5qpjONZPqRGFqd8xaAdYsmuTHbYTNxgJDBVbJUxZ+KWq26mkJvr1hsp/V+aBnF608poVYM4dznl1xT+7ZuWBZKYyFowXzFXhEvmsQlgIjoihVhmMqKcKveHb5XlKYmW/j1S125byAMOIrlwsphDb207Ta+Jj5BFHX9m8QVAYu0zOuHHKM63HHoMBTAeXg+XkacKUKAVZIY9fnQqtsF/ECxw1MBzOCFQKqSueB0qnXZLtQ2P0dheM3mfnPs+HUz7mFX4pE1mc2qKWxgFLcNdulVrIRsmq5l5pdMhkY7DrYNVazp61Hcmfb7qa2mv7Oz0efMyVzmyGHL3/KmEb6oF1ow14k7WvO4N32luHI3IfRtNoDJGAv/+5fdkKOVCe8Lx0PBlEiJ8syre6A8Y7ztVpfmjNyFsSZyku3sC8XLV2CX1m64hss3QXlZbbma1HR2aKzbOFZbq3ARQOnPkohJzYeZT+0W0fSVEEqD4rs62T36VK+uxXIEkcDi1Hmxw5UDyTwm7tcl+28LsLjbwIi30n7ChhsFoxm+oKwX8QnFlWSLEKydgNMmZU8pPU+DyYNBrzyUj770lYn3fnz6tjRKE2e5jnUEYjpe7vdN0vu2HROmIzTJbCcRlymA/86/A30r9FZiMB8cat4flt5j/+k/mcpJUwyR/x37HL+v3n84Tvqorv1tZ2LqS7KDud0UXFPoYsCnyHtg53p+VgQyv2AKkd5BjPlgKzWDvUEl2iiiybqfyr++qbRV99BG70kzVQ/IcZ8W8tnPKm5CZRxOcaKIo8SJQQTjpDIU56a0U/aEYHnGcY4IdIjzPelUQ4PDNNwQWDPJ64yIvga/ZRpj5J0e0XuFMrHeaG+XpERpYzrFx9gH30Df+uBtzRsCar3qNDZt5ZUaB8WRDgEBzsl3EdVacaBf7PeLNImM3ozD8Qs0pv0Nb3pfTu9OVtAu7TgrLvwLFt4tqQ3ZweeEdtXViNl1Z95PYiuJamHMy2fuUnpYeW0zGRrsYuilt9U0hCz0M686iD64puAVvGHX8NewcgWEoAIHw6NHFkx7xtQMv2wJ0evDMQXw7tYjxeabIY49BP67uorVc8zTTImtZ/zpX6zHWdeLZj4G5RbTG+uN6fKLTucU27FPT+5cgNOQkZ7FCkWUCKJxkRrH3HNOGPgY7mCu74K+Ixykw7x7GPc+mtI8UDpgAgpbfzOCEc5nlbaN/I7KLcXwuFLuurFEv+SrnqxWD/ywN+n3Mpv/dmVW5aqn1NuHfaKcnPJYuVGnUq5VcrtK5TbywZQM+rtRce1n1fBJfcrQzRVcNnhnIIr7vnJFZzCGoFW08gzXAnMFTUukq72mCMRRRo7XFIViBkFpzRoPV+4zDXMUCdA8GCgMedGgBeIEFGu60tCKwX3HRWcSzShbD4A+vMpuEmJWFnBZScXKzj2moKzDfV+poTFvRybp6mYyQ7nxExxz0+UsGAIe56QYPjywHMQdRVVimKqPEcg7RBOfGBfzOYTFlwq4fgOo9hDvk+EUsgYCeKJOQE2QeAx6vj/WwkLvDhh4TrvXK+aUocY38fvTVgUZRw/YMLi86vPnJZzsL1+PE1nim7ycGlOb48RnxtwvhLoZZnL5/fkY1/LqqaL+bF4qlTc8VYW9+Op2DTaXnRM2JFPchDC2UCCFfdUnN4aD7R1+kxfhpZatzf2xP8n4/Gy0bZ8pKjIy6q33k4l5+XmcVaPNqn/yk/axo6JrebJass+T3PFVWq4Sg1XqeGfJjVsW5hPKkrljUkL5G3116I6ybgon79btMLviqt2ZRXjgPR40ZKnUX6wMSk785hrW04t6uDznaplptrkxRvfUC7fuMjmFQWS7qEZZm1zi9nNd6hU7c+r9udV+/Oq/XnV/rxqf161P6/an1ftz6v2538bHJ+r9udV+/Oq/XnVVrnqHlu1P6/WabVO/w3X6R9V+/N61f78P2Fh/Hu0Py/3gSm6uuT1PUVHlzxjVER+sqtZjC/7nTdysQeWHsnjyjjp2AFt5gHmMp1KdzAKRh2fDTo4wR0G6yOOYh2N7vFAkk5kCymGNoxctBrJIuzjUMO8gm+VGvuZe6+fihfb7h9AYpjZdAKyk1mqYJJAnE0YTOaKMcQodhAl3svvqYLuRZjY3lxFJjVllJ4cD2x2qnyPTR2mpycikNAsNdTLU3DDMP9UrT2Ik1E4TH1LNY6TqG9Gk4yDDaLHbamUGaYg2g4ecJSNWiDihhtb1/U38tQfSXa/kaiBS5aOGQ35w8AEm+fn/NGG3UILZAKvmTDKyNj0QCh7WTFY2sU3zyJPczrt2LpyvxeIeDDndgvRnHqAw91xp3V+/oA7NoD2Slru3M4xDN+OhqWeROVbJ952geGEIWZd7lJqnVLmIcapi15hCJeXUuvKhifDaQu7tKdHErXjoTGWSYrOMXI4BAaefwVLL2RwlxJ0oAjGYc/CCRLHdjyyrWjsj/b88Bnp84tDG2efvrLozBGNFoz4edJx5+UFu7jMoocmbwIlGHeUTDPh6Xr/XOqYN1WNp7YLWCeyUNlHdSo76uWOAeFy/hgoTRAr9v60ccDM2V/u0dyJrMVRPe//MWFBGC8rtqiL+CnSfuNpJwnWG4G36oM3fX4yPO9bQO6zqoTf6ysTmm/Yc3BteqaZmH5xdstmAYuDfaNDWRxchOah+H2aibns8I/PacjtPgpV3qSnn+qceqmh2uelDwgUuyMqGt3AQi7iVfX9p4282ULt1KbZszqHFLM8bVsvhfVbR2s14jifUg1ZO4169za2/39qK7YD+iDVkXHtn9jBtHY6tJ2Famv/amDhYdQgjHI3/UtTa+lL6duXEte2bepIHT1MKw9eERdl0Gc0QSpI3pBV2QiTb3mXhnlDeqxlg5Xz46WKJyQNo2JOaKx0cf9yc5HQ4I4jSrLhQ72dHNdBtp8MpbTU1WfLJGkSKv+eelqgmoO2oYksd5HYueqvDzbWu/15eea6hLsEE4H+MmiMuNRzsrZTBWhomdW2zMCMwJzKWqadRVEvS0qv2+3MqeEVh3EJaHZ7fLkfloGWB3te3L0J9TzQ8Er41yl/zPwNoJ1lq75fwM2J4wk7zAzc/ONwb1yc7+6U4U6Ojm7v3LO7szm4GSeucF3sOG/Ajd8iNhMwXWAxzwC9oEnKvi0jbmgw5wd2gQA2CwD3hgxtqTLg9+xye52c8t15wAV1MKYIv0Vw/AWCc4fYuh4qSAn2NCF/ZSsUTrthr1eA/gXIV3a7BOyMEuTPV529I/HM3DnIuQ3DULDkyF/lb0EcgV3hzJB8Tcam9g9UAgmPuyt8pVyUtjveP1k7RxudOZAEOK8O/PsmMb8Ekq3LZQ57mws2Hoe9aGRVwNMs9/7/7V37b9u4sv5XfL2/nAvULSVRFFXsWSBN0m7Spugrfe0pDEqkYjWJ5fiRNrvI/345fEiULNt5tXezRygKRLJEDkckh5z5+I2KVOsdEDxtSHZ7OzksPZOFngyrtkXF0dEWdtv2wnt9uPuZnTVnOpAMy3F5jY4StrYPQ0aZMF7bU67egO2z4gmduw145Sfvi4MLdfKv1gAs/4WIhOGNPw6mxKM+Dd2p2thMaT0Pct57Jy2X23U01MqRzkVR1beOmlOSrJMOldIZVkRXQLuPuB2/klo4b1hXmwWk3sIM5UIWXDnVMvaB/QV2zJ5z2dGidbRoadUfFi5Q0mISZd8aGhr4oQF6JtBtB2D19Mp4ANAAOWWYp88t5qT/4t3ewJtA3HUuTXvFC1oGBAwYleMs4IjHgzBDYoDjNB4kWRYPKBJUTt8hZSo83iwkKwC8DbTjQ7OhNkBbswhfUSkXs1Tu+leu3VuqqZoUPPR0FEJtCSZyRpAjTDtjeZEuYLwN5RrxSMVJ82yqEVhtj0/FfDEdb6Zu05vAR99E8sihTzRQy2H5yRy4vqU2HYIjSD8xL7jdEwzbnAhA5yoX+bNC+yqGym3heiyaD2iFu86L5gMLHVtWBfRanlL4SvnplOtEqibXyJxlF4rZS/UN7HGpgbebYCtV3vX+TE3NhqM/Szj4AVPEvIgl0maxMCVJwJPUzziLBcYBRTijCKV+okIuqbJ4evOu9hy9Lc7z8QB6XxX2kgtcAs4Lrpxi4OVqYBPM78DgKz/90m84eqDR3kPtolCOsb9uFhXQvvBy31cdBrIucZVpQFV2o4ig3m+WBxtKonSbFkC5HbRXUoOk/2oFYLcZ+WjZ52jo9d3TG6to9TsQcwdi7kDMHYi5AzF3IOYOxNyBmDsQcwdi7kDMHYi5AzF34MgOA/Y3Bkd2IOZunHbj9O8/TjsQcwdi/u8YGP8MEHM9SUebezxc9oajUGooXOkNb0uyEYI7pKkqSBwbtKReFiILw4j5MQ+8NEhYRBHxhPCZCHHgiShAPMwwo5yQmMVQV0ACP44S2QXTEC+riiZUNtoPiDT5claRSkNYEC8ImYhAFIJiTkQqIh5HsdRhEsShjxj1ZZEkwKSmKs3LflVVxaECc2xQVZ0Ask1VMcHgmGqoKo0zEoU0DrJAfv6UU/lQ6mEvxSzCSRRlQhCGPZESSGbAM4ECQaMYYCQ0zkS6rCpGUBDwIMsQpx7y5X/hB1iEyAe4k/w18mnKiRzRgkRZRBj3BWJS7YLHNE5wQ1XA8ntFVXk+Cf3VMZYrq0qWE+PlXvX3VpXhi2xV1VKm1tb4VLxGd+3xKbWtruJQPWOmZoYleNpTqM/Zg95Y+XBnEKOx3m95F1ziVwhUsd6MQXTJMviqsJTxubvhKKhQ5XRRqVflnHySy2Jzk3SVzcB7DzH7h72XhZrwbbhgKlSYQOWB7WlEq5IU6pkKQ3RcqPp0Q2rt6P0Lly79Bz3i/N0STvvf1lCZTQxbaVJWZ8MVWsntYTIQuz1KpjTkBCNYOi0UNbOY2TZuCIjpeqVUVuDq228XY0BibBStIU4tSKIIoWcmN05d+ZtiW7ratSERdJuQCHJDInI0XiwaRW96vS20tZWodLGyy4IGdhzNgKa2yyZYFVuObaUdZl9W6nPV6gZDV2vPjSgd1Ito8E2TdoXiW+gTO/p4clU5aLscwS3kCBw5tjfLQX6cHHfVvZxWlLOKiqL0fveCx7974cNVHQr8G5xN5TQ5nRZTO7OqgdXWf7ad/iOLrvjegUB9WTt+UzsGVGbMhnl73ANfLYi6XNI11Ok7+njiionvWEx8Z2Juu2KGm8T0ridmeCsx1QbcYd1e+3Co4FmTYjwTT6Wpkt1L1vBvkOONuf0v1aX+RwVIKwXsrOy3e7Lf7q3pt69NunUwG4KlI5WhnU3zmTShE5YDQqut/+44/XcXFMaaNa41HpXCb2JJrjG0r6rPvbo+d1fqc1+2br+mz53SVIM+t22Ghte999CPWnS3u1p3pvR+rcfcjerCH9IP9+t6e7pSb89ly56v0JtJLrhkiu1SpuqSKsfEyowNbR316WplG5HuV0d9rhS+ESJiE6m7O5abgEP8/lLXKEuqwCHtPhe1/Wk6EiLmUblF87DAnKKUeCQkAfMTDyE/wwjHKPAIxz4L5aZNCM/3Y+qlvheTKPAZWt7y3brES4WsPGf5CasOwJ7nKglmib3QGltYfx1GAQYFAXVxMdPnKzgAj21Gevj4coNkaJbhcjE+KdJjc2GQFEOpRiHVWp1LV45B5b0sD8CWJ1L/KsGaj82edGjPVOjNZZnbvUR3agZip1OXpzahA8nOPZcbwRLMCbng4Zy43JMN1SHWmYrzuLnhb1SyRoMislyy3TPfolivReCVYNMr1SPfHloK47Y6oxDcPs06m7l1b10RuOKov7oim4zw9hXFJMBrKxqRO6nI82WDWnpBM0HHHXwj6sEZ1npFCq1wLTr3i698/Hv/Qf3SQUa7z5jpSE4vIQ5ZGnqCZAGPcEK9GPMgjaM0wUkQk5TwiK2gcwfo9cDwgyt0/R1Qus9kk1M95bezuwdRTFOayAmTsFR2u1RwSmOcCIbjRPZBEkvBBfX7Lrt7HPmZgBOumHPkI0oi5Ccs9DnBlHtyqk05YonH+jU2dXtquoXv3eXukNNdqjm+9dTjGLLqTi0pvWX7qH4uGT/6o5yL1hLMQqS8NtQf9sbl5YNl15+HlP2bGfOgLhn/upjNNenBkmcQJDk1XW6Vp5BGMKMobwOsWfg5xMq5Odi7FE7pQzw9hzPnUqd1KD6lFWGCVg1k2/p1NpErK9Vv/v0fjdp8/EuKgthP/tP/7VOxkGsGudOBtM29X+XLxfjoN+U++vWRuerZjBE67XTpb5OrsYkR72EP9k6j/GgE8Fq9qdAEB7IlqnyAG4Mjkc16F4CSV2ooXXW2HPmHauZDWbkU+zeThUvR+KtPXUWktNsAzGqx0Kpni3lhvp5alcCJGfmblFgM4RSHLF+fGTInDuFAvzoMw1V0y9zVBwJv9G4BLC7V+SdF42B+0UXNDAXAhB3l44pxX0wnapmJyvQAiVxQHZcjRozlXJU6tBi1/ggjTHFS+HJxE0cUBRTLRU/kjL1hOatUOTy0+OWS5BqHR8t+qw7Tw2OGHgIKPVmY02Gn7LsaiPq052XZND35utn+GvkFanlZvjxoZm4p0zG05SZQp5EMMllrPtEV1e/J8Qnjbczt/f4vxCc7ZKfvHuUtQdZ2EsUtCUxCRCA06cxHfzRTItQWBw0T3jC0X9omzNW5T1TSmvqQN7NMI7lNq9Js8p+bK40+gXWwqzS79bAq89pVFqF2lelVwB1p4dKK4XR/1JbOI5bGGXuetNsUolhg6+x0bJgqou/45aHuzlNY8TfPDSoOF401aBwC1W/ItQgsD6pDiKdySGmchimP5Gefz+JPH47FYfPn6mUFkbDrfGfd7tPaOr1hWrrDyt1hZXVY2XaE0rLNi2N1VnVVtxh9Ct5M+OkJEh9Ojve+Fvnbd6Ppmw/pxcHx5MnLYB/v5d9y2VQvHb88qTVjPFkkH/dJenJ4lWa8Dz4/5YPh9t5eePann3rn348X+x9ffWXbr78RqfHJq5cXW3z//VHxra0ZGw8C2zceybWbnA3c/GG35Bj4YVlp7ja9TG253NwVd4m6ukRdXaKue5Goq+lncoeuXV+2Dd3AXzF06d2l63bhZVW67jrorO0uab3rpOuuF/zYzUm9+52d5nB0ZE1m6gfmdKtUy6xQ3H96HztOT+QMvPaUq5MYu96OnySEOUm7QoxGou89VUF+av0TbUiStkb2FGOFzqENeJ9vQjkDVlTaSAr+YaRO/qwsu5iq4KmJoU7lNH0Ox311cAfCOfl8oYbAdfOEr80SvtuSIzyfN5R/hVPOPyEL+NnO9v77yhbpy4Ytss/c8yzgHiEJYPlEzHgkslSEke+n2ItxkFJKKKLMi9M4rdknjmgWx4KQKAhYHJAkYSJFUSYIlz9QP06CMBU0u419WpEFfGne2ZSje2mO2JQ2fGk0X6eGn5cF3K31XmcBL8MmNbtpHDFtdhOvspvx3dnNOoC2PaN8e9r49tzwX9puN+zmJ7BIGv1p8CC8N1c7nAo+c6T0AfM003OrPUXRMw85FqIuba2ql8XGmqSuZteuhqxoEQAJ5BQ+mQg2hWk+EdLInOYnbLqioKhd3nY7bi1ZTTn4sffDzZcyzzWSjBL72YT61RlnVgImfoJxm+Gjz08r46YvG8bNPnPPjZvsSZ7gMfZSkuGABdwPOE+8iJOIELnHCmkUJqlicqyMG0NBDK9FsF/z0ihLeRZQxsB/JyhKUcxTngj2A4zb0uSwyVYtDfFNtmppsF7nhZ9n3Nxa77tx06H6hnEbkRXGLQzajRtGnXHrjNstjNsyAVTNvC0xrt1fAzc/35p4lYHTlw0DZ5+55wYu9bknrRr3YhGl1I9SLEKPhTwmiHnY4z6KGE4zWjNwKZdWL6EhCQURGGWefDHjfhQJKneBnhekYZiwAHcG7gcauDDgASZNB+j9M3AlRMw1cPpmu4EjqwwcEOrdp4DFOVuIi2qa0ZeNacY+c48CFsTz45gyufCNshi44lOcptjHaYyox1EQBYnsvj5pBiwillKUIIL92EuSgKapJwST0xNBmS+yLCYYJf9fAQu/PWARoiuOV44xCkSS+FcNWFgYx98wYHG58p23bgx2TUYUt8AmEmgZ5nJ5lXjsqqiqITPuL4E71kVxrx+KvU5aq5W5sSwiT6O31oeSDdx8pvFoJf7L3ARiR5VeSWPLLqtYcRca7kLDXWj43oSGgcK8RJSyI6EA8oD+asNJzix8/qxthJ/ZX2Fk2XLk7LFEyTNwXxyUsLOYhEA51cbg84PQMpU1WapxjXG5Y5DNCgOiztBMNG2u/brmhEpHf97Rn3f05x39eUd/3tGfd/TnHf15R3/e0Z//NDkuO/rzjv68oz/vaJU79tiO/rwbp904/QeO0y8d/Xm/oz//bxgY/wz6c5cHxrK6GHyPZXQxESPr+dG/ah+f/tsQucAF6GP+fWsxH0GBEHmQ31J9ynA8zaajhIxH/twfETk+ZsWMF9Nzf8yCUQFAigm4kS3ViPawL3Iuv6vcW6nFvt7e8wtbMbB/SBXLL6s+gL6pQwVlALEeMCi/FSEewT7ycBAv51OVttfzA+xkU1cdRWdGrj+DyoTJdmQHWIeGTkwIbpKbVLVwAXnoJ2pvqfNYi2mVe122fjZkaSomSkRg8JBXulTbkDDfffa5vyZOfZ1g95pAjfwJ9NiWfjkHIeeymrKjTAWEB3J2osFgisXXRJGrmM5wBlu5P2xDYvnN4QhRwzzIy+eL0YfDw2/+CBxoK8Jyh/CNLzfmmncjSmWHqG+5ndA6xiT2SIRDb0WHCCMntJ6CezKvKOx0WuZiOJsIAZ3EMsewyUR24GYVRP2g5XYCdNIQLPITkFPOOMB4BFQ08MewWbxWvflxAn72qkrLzFFMW0q8LBl3ln/Q6bvXiSGN4GyUMhUJV+P90mHMq0zjW2ABGxUgFbzK1dzRdxkD8ofmNWk05bQCzyvigNrdR+de44amOOob/o+yC8ryNNiiT2cXBU8GF/vzbGeQxU8SuZs+fDM5PAVBzjUq4Y/+Vqnz3XOdpru6szcXp/buM4gC2osDwXNmL97n4pv9+62e5vTll0vlcjsv8tSQ9Jwqm9N3CNUuH1xjQoETUcX0SA5k669qyQNv8o7/YcO2fcetf1c5wq8Qvl2ecYG2acR48a1CHqyYLlzRa5ZATSRr5ipdQpnL2ylmzeyxrQtz4+MO4sljgmDamDS2jv3Tj0/bJo0IIerMDdfidkIh8oBPBmPssPo8E3MVhDL51BVA1Yi2ywPmskjsfzrdGe/uHJ8257MwDKIw8APq3Vg0EoQ4Rpp2yormPSS9Z2IspnI5pSnT3hXFiQ5K78BxZrXwmuUzR2jy9fXHg9wVmr18Ec+Oj3LeFFpWKf8jN5n5GqHRQzDfS3JHAYopFFOTO7q+3LvvD5/vu3LPX736eha+O3vXkJtEQUjD0Edojdz+OmUTKj+XXDHXhG4hSTkAGPGAy+X8GAaIbE2L4PGEeM9SV/Bz8vH3neBt9LwpOMXI97Hnr1O4v0HhEQoA14Np4MiuAvKfAKHw9jg/ObGib5B86/lxINcZjuR/fhq9eEX/JGFD8gjcMFiu5IKb9m8aIOqHFNVUvs1moveL54jkL463oi0XlPZ8cfBm+9DbHTVEonLziuT/tcrcJBLgcgki63vB7vfJSTEFE3BR770qUq13QPC0Idnt7eSw9EwWejKs2hYVR0db2G3bC+/14e5ndtac6UAyLMflNTpK2No+DBllwnhtT7l6A7bPiid07jbglZ+8Lw4u1Mm/WgOw/BciEoY3/jiYEo/6NHSnamMzpfU8yHnvnbRcbtfRUCtHOhdFVd86ak5Jsk46VEpnWBFdAe0+4nb8SmrhvGFdbRaQegszlAtZcOVUy9gH9hfYMXvOZUeL1tGipVV/WLhASYtJlH1raGjghwbomUC3HYDV0yvjAUAD5JRhnj63mJP+i3d7A28Ccde5NO0VL2gZEDBgVI6zgCMeD8IMiQGO03iQZFk8oEhQOX2HlKnweLOQrADwNtCOD82G2gBtzSJ8RaVczFK561+5dm+ppmpS8NDTUQi1JZjIGUGOMO2M5UW6gPE2lGvEIxUnzbOpRmC1PT4V88V0vJm6TW8CH30TySOHPtFALYflJ3Pg+pbadAiOIP3EvOB2TzBscyIAnatc5M8K7asYKreF67FoPqAV7jovmg8sdGxZFdBreUrhK+WnU64TqZpcI3OWXShmL9U3sMelBt5ugq1Uedf7MzU1G47+LOHgB0wR8yKWSJvFwpQkAU9SP+MsFhgHFOGMIpT6CXDy/x8YkDGCV5MCAA==</properties>
</file>

<file path=customXml/itemProps1.xml><?xml version="1.0" encoding="utf-8"?>
<ds:datastoreItem xmlns:ds="http://schemas.openxmlformats.org/officeDocument/2006/customXml" ds:itemID="{08D8D70B-B5EF-9047-86B6-FE6A9EC13A34}">
  <ds:schemaRefs>
    <ds:schemaRef ds:uri="http://schemas.myeducator.com/properties/myeducator/atlas_meta"/>
  </ds:schemaRefs>
</ds:datastoreItem>
</file>

<file path=customXml/itemProps2.xml><?xml version="1.0" encoding="utf-8"?>
<ds:datastoreItem xmlns:ds="http://schemas.openxmlformats.org/officeDocument/2006/customXml" ds:itemID="{32A856C4-F17C-684C-A6E0-FE348D1C6CAE}">
  <ds:schemaRefs>
    <ds:schemaRef ds:uri="http://schemas.myeducator.com/symphony/msoffice/properties/officeprops"/>
  </ds:schemaRefs>
</ds:datastoreItem>
</file>

<file path=customXml/itemProps3.xml><?xml version="1.0" encoding="utf-8"?>
<ds:datastoreItem xmlns:ds="http://schemas.openxmlformats.org/officeDocument/2006/customXml" ds:itemID="{79B9AF45-C98A-924B-8FFA-4F148EF9660A}">
  <ds:schemaRefs>
    <ds:schemaRef ds:uri="http://schemas.myeducator.com/symphony/msoffice/properties/submission"/>
  </ds:schemaRefs>
</ds:datastoreItem>
</file>

<file path=customXml/itemProps4.xml><?xml version="1.0" encoding="utf-8"?>
<ds:datastoreItem xmlns:ds="http://schemas.openxmlformats.org/officeDocument/2006/customXml" ds:itemID="{D6151509-BF61-E64B-9773-D537DF19307C}">
  <ds:schemaRefs>
    <ds:schemaRef ds:uri="http://schemas.myeducator.com/properties/myeducator/atlas_meta_I9HYY7fYy9eG"/>
  </ds:schemaRefs>
</ds:datastoreItem>
</file>

<file path=customXml/itemProps5.xml><?xml version="1.0" encoding="utf-8"?>
<ds:datastoreItem xmlns:ds="http://schemas.openxmlformats.org/officeDocument/2006/customXml" ds:itemID="{66689573-C45C-2549-8D25-5FB0C2DB821B}">
  <ds:schemaRefs>
    <ds:schemaRef ds:uri="http://schemas.myeducator.com/properties/myeducator/atlas_meta_I9HYY7fb1PTe"/>
  </ds:schemaRefs>
</ds:datastoreItem>
</file>

<file path=customXml/itemProps6.xml><?xml version="1.0" encoding="utf-8"?>
<ds:datastoreItem xmlns:ds="http://schemas.openxmlformats.org/officeDocument/2006/customXml" ds:itemID="{556338E9-1D03-544E-B00F-E094E67E78A2}">
  <ds:schemaRefs>
    <ds:schemaRef ds:uri="http://schemas.myeducator.com/properties/myeducator/atlas_integrity"/>
  </ds:schemaRefs>
</ds:datastoreItem>
</file>

<file path=customXml/itemProps7.xml><?xml version="1.0" encoding="utf-8"?>
<ds:datastoreItem xmlns:ds="http://schemas.openxmlformats.org/officeDocument/2006/customXml" ds:itemID="{A79C3747-A96D-7745-B795-39D03CBD1892}">
  <ds:schemaRefs>
    <ds:schemaRef ds:uri="http://schemas.myeducator.com/properties/myeducator/atlas_log_comm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</vt:lpstr>
      <vt:lpstr>T-TestEqual</vt:lpstr>
      <vt:lpstr>T-TestUnequal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2024-03-10T23:06:07Z</dcterms:created>
  <dcterms:modified xsi:type="dcterms:W3CDTF">2024-03-10T23:15:42Z</dcterms:modified>
</cp:coreProperties>
</file>