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jasgoyal/Desktop/ASU Fall 23/WPC 300/"/>
    </mc:Choice>
  </mc:AlternateContent>
  <xr:revisionPtr revIDLastSave="0" documentId="8_{3374DBD3-C345-2C4C-BE01-97537E6C65F0}" xr6:coauthVersionLast="47" xr6:coauthVersionMax="47" xr10:uidLastSave="{00000000-0000-0000-0000-000000000000}"/>
  <bookViews>
    <workbookView xWindow="0" yWindow="0" windowWidth="25600" windowHeight="16000" activeTab="1" xr2:uid="{08A979C7-4210-2847-8F44-92B576B2D332}"/>
  </bookViews>
  <sheets>
    <sheet name="ANOVA" sheetId="2" r:id="rId1"/>
    <sheet name="T-TestEqual" sheetId="3" r:id="rId2"/>
    <sheet name="T-TestUnequal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6" i="2"/>
  <c r="P4" i="2"/>
  <c r="N5" i="2"/>
  <c r="N6" i="2"/>
  <c r="N4" i="2"/>
  <c r="M5" i="2"/>
  <c r="M6" i="2"/>
  <c r="M4" i="2"/>
  <c r="L6" i="2"/>
  <c r="L5" i="2"/>
  <c r="L4" i="2"/>
  <c r="K4" i="2"/>
  <c r="K5" i="2"/>
  <c r="K6" i="2"/>
</calcChain>
</file>

<file path=xl/sharedStrings.xml><?xml version="1.0" encoding="utf-8"?>
<sst xmlns="http://schemas.openxmlformats.org/spreadsheetml/2006/main" count="210" uniqueCount="56">
  <si>
    <t>Raw Diamond Data</t>
  </si>
  <si>
    <t>ID</t>
  </si>
  <si>
    <t>Color</t>
  </si>
  <si>
    <t>TotalPrice</t>
  </si>
  <si>
    <t>ColorOrdinal</t>
  </si>
  <si>
    <t>H</t>
  </si>
  <si>
    <t>F</t>
  </si>
  <si>
    <t>D</t>
  </si>
  <si>
    <t>G</t>
  </si>
  <si>
    <t>E</t>
  </si>
  <si>
    <t>J</t>
  </si>
  <si>
    <t>I</t>
  </si>
  <si>
    <t>Data for Analysis</t>
  </si>
  <si>
    <t>Color 1-3</t>
  </si>
  <si>
    <t>Color 4-5</t>
  </si>
  <si>
    <t>Color 6-7</t>
  </si>
  <si>
    <t>Comparison</t>
  </si>
  <si>
    <t>Abs Mean Diff</t>
  </si>
  <si>
    <t>Standard Error</t>
  </si>
  <si>
    <t>Calculated Q</t>
  </si>
  <si>
    <t>Critical Q</t>
  </si>
  <si>
    <t>Significant</t>
  </si>
  <si>
    <t>ANOVA Output</t>
  </si>
  <si>
    <t>Diamonds &lt;1 Carat</t>
  </si>
  <si>
    <t>Diamonds &gt;=1 Carat</t>
  </si>
  <si>
    <t>T-Test Output</t>
  </si>
  <si>
    <t>TotalPrice &lt; 1</t>
  </si>
  <si>
    <t>TotalPrice &gt;= 1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</si>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</sst>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0000"/>
        <bgColor rgb="FF005D28"/>
      </patternFill>
    </fill>
    <fill>
      <patternFill patternType="solid">
        <fgColor rgb="FFFFFFFF"/>
        <bgColor rgb="FF000000"/>
      </patternFill>
    </fill>
    <fill>
      <patternFill patternType="solid">
        <fgColor rgb="FFF0E68C"/>
        <bgColor rgb="FF000000"/>
      </patternFill>
    </fill>
  </fills>
  <borders count="15">
    <border>
      <left/>
      <right/>
      <top/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medium">
        <color rgb="FF000000"/>
      </bottom>
      <diagonal/>
    </border>
    <border>
      <left style="thin">
        <color rgb="FFBBBBBB"/>
      </left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medium">
        <color rgb="FF000000"/>
      </right>
      <top/>
      <bottom style="thin">
        <color rgb="FFBBBBBB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0" borderId="0" xfId="0" applyBorder="1"/>
    <xf numFmtId="0" fontId="4" fillId="3" borderId="8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165" fontId="0" fillId="0" borderId="6" xfId="0" applyNumberFormat="1" applyBorder="1"/>
    <xf numFmtId="165" fontId="0" fillId="0" borderId="7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4" xfId="0" applyFont="1" applyFill="1" applyBorder="1" applyAlignment="1">
      <alignment horizontal="center"/>
    </xf>
    <xf numFmtId="0" fontId="3" fillId="4" borderId="0" xfId="0" applyFont="1" applyFill="1"/>
    <xf numFmtId="164" fontId="0" fillId="5" borderId="12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50F314F-3761-954D-BA4A-88803EB01E22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F65C-8E86-DB47-8F11-5A2EABEA6A95}">
  <dimension ref="B2:Q135"/>
  <sheetViews>
    <sheetView topLeftCell="E1" workbookViewId="0">
      <selection activeCell="P4" sqref="P4:P6"/>
    </sheetView>
  </sheetViews>
  <sheetFormatPr baseColWidth="10" defaultRowHeight="16" x14ac:dyDescent="0.2"/>
  <cols>
    <col min="1" max="1" width="3.33203125" customWidth="1"/>
    <col min="2" max="2" width="18.1640625" bestFit="1" customWidth="1"/>
    <col min="3" max="3" width="5.33203125" bestFit="1" customWidth="1"/>
    <col min="4" max="4" width="9.33203125" bestFit="1" customWidth="1"/>
    <col min="5" max="5" width="11.33203125" bestFit="1" customWidth="1"/>
    <col min="6" max="6" width="4.1640625" customWidth="1"/>
    <col min="7" max="7" width="16" bestFit="1" customWidth="1"/>
    <col min="8" max="9" width="8.5" bestFit="1" customWidth="1"/>
    <col min="10" max="10" width="4.1640625" customWidth="1"/>
    <col min="11" max="11" width="18.6640625" bestFit="1" customWidth="1"/>
    <col min="12" max="13" width="13" bestFit="1" customWidth="1"/>
    <col min="14" max="14" width="11.5" bestFit="1" customWidth="1"/>
    <col min="15" max="15" width="8.6640625" bestFit="1" customWidth="1"/>
    <col min="16" max="16" width="9.83203125" bestFit="1" customWidth="1"/>
  </cols>
  <sheetData>
    <row r="2" spans="2:16" ht="17" thickBot="1" x14ac:dyDescent="0.25">
      <c r="B2" s="1" t="s">
        <v>0</v>
      </c>
      <c r="G2" s="1" t="s">
        <v>12</v>
      </c>
    </row>
    <row r="3" spans="2:16" x14ac:dyDescent="0.2">
      <c r="B3" s="9" t="s">
        <v>1</v>
      </c>
      <c r="C3" s="10" t="s">
        <v>2</v>
      </c>
      <c r="D3" s="10" t="s">
        <v>3</v>
      </c>
      <c r="E3" s="11" t="s">
        <v>4</v>
      </c>
      <c r="G3" s="9" t="s">
        <v>13</v>
      </c>
      <c r="H3" s="10" t="s">
        <v>14</v>
      </c>
      <c r="I3" s="11" t="s">
        <v>15</v>
      </c>
      <c r="K3" s="9" t="s">
        <v>16</v>
      </c>
      <c r="L3" s="10" t="s">
        <v>17</v>
      </c>
      <c r="M3" s="10" t="s">
        <v>18</v>
      </c>
      <c r="N3" s="10" t="s">
        <v>19</v>
      </c>
      <c r="O3" s="10" t="s">
        <v>20</v>
      </c>
      <c r="P3" s="11" t="s">
        <v>21</v>
      </c>
    </row>
    <row r="4" spans="2:16" x14ac:dyDescent="0.2">
      <c r="B4" s="5">
        <v>1</v>
      </c>
      <c r="C4" s="3" t="s">
        <v>5</v>
      </c>
      <c r="D4" s="3">
        <v>544.1</v>
      </c>
      <c r="E4" s="7">
        <v>3</v>
      </c>
      <c r="G4" s="5">
        <v>544.1</v>
      </c>
      <c r="H4" s="3">
        <v>860</v>
      </c>
      <c r="I4" s="7">
        <v>1923.8</v>
      </c>
      <c r="K4" s="5" t="str">
        <f>G3&amp;" to "&amp;H3</f>
        <v>Color 1-3 to Color 4-5</v>
      </c>
      <c r="L4" s="21">
        <f>ABS(N13-N14)</f>
        <v>1430.3727272727274</v>
      </c>
      <c r="M4" s="21">
        <f>SQRT($N$21/$L$13)</f>
        <v>1043.4539216550274</v>
      </c>
      <c r="N4" s="21">
        <f>ABS(L4/M4)</f>
        <v>1.3708058377930155</v>
      </c>
      <c r="O4" s="21">
        <v>3.3540000000000001</v>
      </c>
      <c r="P4" s="22" t="str">
        <f>IF(N4&gt;O4,"Yes","No")</f>
        <v>No</v>
      </c>
    </row>
    <row r="5" spans="2:16" x14ac:dyDescent="0.2">
      <c r="B5" s="5">
        <v>2</v>
      </c>
      <c r="C5" s="3" t="s">
        <v>6</v>
      </c>
      <c r="D5" s="3">
        <v>860</v>
      </c>
      <c r="E5" s="7">
        <v>5</v>
      </c>
      <c r="G5" s="5">
        <v>1134</v>
      </c>
      <c r="H5" s="3">
        <v>1334.7</v>
      </c>
      <c r="I5" s="7">
        <v>1621.6</v>
      </c>
      <c r="K5" s="5" t="str">
        <f>H3&amp;" to "&amp;I3</f>
        <v>Color 4-5 to Color 6-7</v>
      </c>
      <c r="L5" s="23">
        <f>ABS(N14-N15)</f>
        <v>4530.993181818184</v>
      </c>
      <c r="M5" s="21">
        <f t="shared" ref="M5:M6" si="0">SQRT($N$21/$L$13)</f>
        <v>1043.4539216550274</v>
      </c>
      <c r="N5" s="21">
        <f t="shared" ref="N5:N6" si="1">ABS(L5/M5)</f>
        <v>4.3423030838118404</v>
      </c>
      <c r="O5" s="21">
        <v>3.3540000000000001</v>
      </c>
      <c r="P5" s="22" t="str">
        <f t="shared" ref="P5:P6" si="2">IF(N5&gt;O5,"Yes","No")</f>
        <v>Yes</v>
      </c>
    </row>
    <row r="6" spans="2:16" ht="17" thickBot="1" x14ac:dyDescent="0.25">
      <c r="B6" s="5">
        <v>3</v>
      </c>
      <c r="C6" s="3" t="s">
        <v>7</v>
      </c>
      <c r="D6" s="3">
        <v>1923.8</v>
      </c>
      <c r="E6" s="7">
        <v>7</v>
      </c>
      <c r="G6" s="5">
        <v>2169.5</v>
      </c>
      <c r="H6" s="3">
        <v>964.2</v>
      </c>
      <c r="I6" s="7">
        <v>1368.9</v>
      </c>
      <c r="K6" s="6" t="str">
        <f>G3&amp;" to "&amp;I3</f>
        <v>Color 1-3 to Color 6-7</v>
      </c>
      <c r="L6" s="24">
        <f>ABS(N13-N15)</f>
        <v>3100.6204545454566</v>
      </c>
      <c r="M6" s="21">
        <f t="shared" si="0"/>
        <v>1043.4539216550274</v>
      </c>
      <c r="N6" s="21">
        <f t="shared" si="1"/>
        <v>2.9714972460188247</v>
      </c>
      <c r="O6" s="21">
        <v>3.3540000000000001</v>
      </c>
      <c r="P6" s="22" t="str">
        <f t="shared" si="2"/>
        <v>No</v>
      </c>
    </row>
    <row r="7" spans="2:16" x14ac:dyDescent="0.2">
      <c r="B7" s="5">
        <v>4</v>
      </c>
      <c r="C7" s="3" t="s">
        <v>7</v>
      </c>
      <c r="D7" s="3">
        <v>1621.6</v>
      </c>
      <c r="E7" s="7">
        <v>7</v>
      </c>
      <c r="G7" s="5">
        <v>2554.4</v>
      </c>
      <c r="H7" s="3">
        <v>1511.1</v>
      </c>
      <c r="I7" s="7">
        <v>1368.9</v>
      </c>
    </row>
    <row r="8" spans="2:16" x14ac:dyDescent="0.2">
      <c r="B8" s="5">
        <v>5</v>
      </c>
      <c r="C8" s="3" t="s">
        <v>6</v>
      </c>
      <c r="D8" s="3">
        <v>1334.7</v>
      </c>
      <c r="E8" s="7">
        <v>5</v>
      </c>
      <c r="G8" s="5">
        <v>2093</v>
      </c>
      <c r="H8" s="3">
        <v>2404.1</v>
      </c>
      <c r="I8" s="7">
        <v>1651.9</v>
      </c>
      <c r="K8" s="2" t="s">
        <v>22</v>
      </c>
    </row>
    <row r="9" spans="2:16" x14ac:dyDescent="0.2">
      <c r="B9" s="5">
        <v>6</v>
      </c>
      <c r="C9" s="3" t="s">
        <v>7</v>
      </c>
      <c r="D9" s="3">
        <v>1368.9</v>
      </c>
      <c r="E9" s="7">
        <v>7</v>
      </c>
      <c r="G9" s="5">
        <v>3395.9</v>
      </c>
      <c r="H9" s="3">
        <v>2673</v>
      </c>
      <c r="I9" s="7">
        <v>1533.9</v>
      </c>
      <c r="K9" s="25" t="s">
        <v>41</v>
      </c>
    </row>
    <row r="10" spans="2:16" x14ac:dyDescent="0.2">
      <c r="B10" s="5">
        <v>7</v>
      </c>
      <c r="C10" s="3" t="s">
        <v>7</v>
      </c>
      <c r="D10" s="3">
        <v>1368.9</v>
      </c>
      <c r="E10" s="7">
        <v>7</v>
      </c>
      <c r="G10" s="5">
        <v>3715.2</v>
      </c>
      <c r="H10" s="3">
        <v>2216.1999999999998</v>
      </c>
      <c r="I10" s="7">
        <v>1533.9</v>
      </c>
    </row>
    <row r="11" spans="2:16" ht="17" thickBot="1" x14ac:dyDescent="0.25">
      <c r="B11" s="5">
        <v>8</v>
      </c>
      <c r="C11" s="3" t="s">
        <v>6</v>
      </c>
      <c r="D11" s="3">
        <v>964.2</v>
      </c>
      <c r="E11" s="7">
        <v>5</v>
      </c>
      <c r="G11" s="5">
        <v>3321</v>
      </c>
      <c r="H11" s="3">
        <v>3036.3</v>
      </c>
      <c r="I11" s="7">
        <v>1905.1</v>
      </c>
      <c r="K11" t="s">
        <v>42</v>
      </c>
    </row>
    <row r="12" spans="2:16" x14ac:dyDescent="0.2">
      <c r="B12" s="5">
        <v>9</v>
      </c>
      <c r="C12" s="3" t="s">
        <v>8</v>
      </c>
      <c r="D12" s="3">
        <v>1511.1</v>
      </c>
      <c r="E12" s="7">
        <v>4</v>
      </c>
      <c r="G12" s="5">
        <v>2988.9</v>
      </c>
      <c r="H12" s="3">
        <v>3690.2</v>
      </c>
      <c r="I12" s="7">
        <v>2189.4</v>
      </c>
      <c r="K12" s="19" t="s">
        <v>43</v>
      </c>
      <c r="L12" s="19" t="s">
        <v>44</v>
      </c>
      <c r="M12" s="19" t="s">
        <v>45</v>
      </c>
      <c r="N12" s="19" t="s">
        <v>46</v>
      </c>
      <c r="O12" s="19" t="s">
        <v>30</v>
      </c>
    </row>
    <row r="13" spans="2:16" x14ac:dyDescent="0.2">
      <c r="B13" s="5">
        <v>10</v>
      </c>
      <c r="C13" s="3" t="s">
        <v>9</v>
      </c>
      <c r="D13" s="3">
        <v>1651.9</v>
      </c>
      <c r="E13" s="7">
        <v>6</v>
      </c>
      <c r="G13" s="5">
        <v>2822.9</v>
      </c>
      <c r="H13" s="3">
        <v>3902.6</v>
      </c>
      <c r="I13" s="7">
        <v>2528.1999999999998</v>
      </c>
      <c r="K13" s="17" t="s">
        <v>13</v>
      </c>
      <c r="L13" s="17">
        <v>44</v>
      </c>
      <c r="M13" s="17">
        <v>348880.90000000008</v>
      </c>
      <c r="N13" s="17">
        <v>7929.1113636363652</v>
      </c>
      <c r="O13" s="17">
        <v>37047195.517309688</v>
      </c>
    </row>
    <row r="14" spans="2:16" x14ac:dyDescent="0.2">
      <c r="B14" s="5">
        <v>11</v>
      </c>
      <c r="C14" s="3" t="s">
        <v>9</v>
      </c>
      <c r="D14" s="3">
        <v>1533.9</v>
      </c>
      <c r="E14" s="7">
        <v>6</v>
      </c>
      <c r="G14" s="5">
        <v>2581.9</v>
      </c>
      <c r="H14" s="3">
        <v>3237.4</v>
      </c>
      <c r="I14" s="7">
        <v>2712.5</v>
      </c>
      <c r="K14" s="17" t="s">
        <v>14</v>
      </c>
      <c r="L14" s="17">
        <v>44</v>
      </c>
      <c r="M14" s="17">
        <v>411817.3000000001</v>
      </c>
      <c r="N14" s="17">
        <v>9359.4840909090926</v>
      </c>
      <c r="O14" s="17">
        <v>89935239.81392701</v>
      </c>
    </row>
    <row r="15" spans="2:16" ht="17" thickBot="1" x14ac:dyDescent="0.25">
      <c r="B15" s="5">
        <v>12</v>
      </c>
      <c r="C15" s="3" t="s">
        <v>9</v>
      </c>
      <c r="D15" s="3">
        <v>1533.9</v>
      </c>
      <c r="E15" s="7">
        <v>6</v>
      </c>
      <c r="G15" s="5">
        <v>4762.8</v>
      </c>
      <c r="H15" s="3">
        <v>3991.7</v>
      </c>
      <c r="I15" s="7">
        <v>2302</v>
      </c>
      <c r="K15" s="18" t="s">
        <v>15</v>
      </c>
      <c r="L15" s="18">
        <v>44</v>
      </c>
      <c r="M15" s="18">
        <v>212453.59999999998</v>
      </c>
      <c r="N15" s="18">
        <v>4828.4909090909086</v>
      </c>
      <c r="O15" s="18">
        <v>16738648.102241028</v>
      </c>
    </row>
    <row r="16" spans="2:16" x14ac:dyDescent="0.2">
      <c r="B16" s="5">
        <v>13</v>
      </c>
      <c r="C16" s="3" t="s">
        <v>9</v>
      </c>
      <c r="D16" s="3">
        <v>1905.1</v>
      </c>
      <c r="E16" s="7">
        <v>6</v>
      </c>
      <c r="G16" s="5">
        <v>4024.1</v>
      </c>
      <c r="H16" s="3">
        <v>5591.4</v>
      </c>
      <c r="I16" s="7">
        <v>2688.2</v>
      </c>
    </row>
    <row r="17" spans="2:17" x14ac:dyDescent="0.2">
      <c r="B17" s="5">
        <v>14</v>
      </c>
      <c r="C17" s="3" t="s">
        <v>9</v>
      </c>
      <c r="D17" s="3">
        <v>2189.4</v>
      </c>
      <c r="E17" s="7">
        <v>6</v>
      </c>
      <c r="G17" s="5">
        <v>4776.3999999999996</v>
      </c>
      <c r="H17" s="3">
        <v>7227.8</v>
      </c>
      <c r="I17" s="7">
        <v>2341.6999999999998</v>
      </c>
    </row>
    <row r="18" spans="2:17" ht="17" thickBot="1" x14ac:dyDescent="0.25">
      <c r="B18" s="5">
        <v>15</v>
      </c>
      <c r="C18" s="3" t="s">
        <v>6</v>
      </c>
      <c r="D18" s="3">
        <v>2404.1</v>
      </c>
      <c r="E18" s="7">
        <v>5</v>
      </c>
      <c r="G18" s="5">
        <v>7239.4</v>
      </c>
      <c r="H18" s="3">
        <v>12965.8</v>
      </c>
      <c r="I18" s="7">
        <v>4617</v>
      </c>
      <c r="K18" t="s">
        <v>47</v>
      </c>
    </row>
    <row r="19" spans="2:17" x14ac:dyDescent="0.2">
      <c r="B19" s="5">
        <v>16</v>
      </c>
      <c r="C19" s="3" t="s">
        <v>9</v>
      </c>
      <c r="D19" s="3">
        <v>2528.1999999999998</v>
      </c>
      <c r="E19" s="7">
        <v>6</v>
      </c>
      <c r="G19" s="5">
        <v>7792.2</v>
      </c>
      <c r="H19" s="3">
        <v>9266.4</v>
      </c>
      <c r="I19" s="7">
        <v>2421.1</v>
      </c>
      <c r="K19" s="19" t="s">
        <v>48</v>
      </c>
      <c r="L19" s="19" t="s">
        <v>49</v>
      </c>
      <c r="M19" s="19" t="s">
        <v>34</v>
      </c>
      <c r="N19" s="19" t="s">
        <v>50</v>
      </c>
      <c r="O19" s="19" t="s">
        <v>6</v>
      </c>
      <c r="P19" s="19" t="s">
        <v>51</v>
      </c>
      <c r="Q19" s="19" t="s">
        <v>52</v>
      </c>
    </row>
    <row r="20" spans="2:17" x14ac:dyDescent="0.2">
      <c r="B20" s="5">
        <v>17</v>
      </c>
      <c r="C20" s="3" t="s">
        <v>6</v>
      </c>
      <c r="D20" s="3">
        <v>2673</v>
      </c>
      <c r="E20" s="7">
        <v>5</v>
      </c>
      <c r="G20" s="5">
        <v>8212.1</v>
      </c>
      <c r="H20" s="3">
        <v>7805.2</v>
      </c>
      <c r="I20" s="7">
        <v>2421.1</v>
      </c>
      <c r="K20" s="17" t="s">
        <v>53</v>
      </c>
      <c r="L20" s="17">
        <v>472115784.15106201</v>
      </c>
      <c r="M20" s="17">
        <v>2</v>
      </c>
      <c r="N20" s="17">
        <v>236057892.07553101</v>
      </c>
      <c r="O20" s="17">
        <v>4.9274167666177915</v>
      </c>
      <c r="P20" s="17">
        <v>8.6666583592900359E-3</v>
      </c>
      <c r="Q20" s="17">
        <v>3.0663910369425227</v>
      </c>
    </row>
    <row r="21" spans="2:17" x14ac:dyDescent="0.2">
      <c r="B21" s="5">
        <v>18</v>
      </c>
      <c r="C21" s="3" t="s">
        <v>7</v>
      </c>
      <c r="D21" s="3">
        <v>2712.5</v>
      </c>
      <c r="E21" s="7">
        <v>7</v>
      </c>
      <c r="G21" s="5">
        <v>6385.8</v>
      </c>
      <c r="H21" s="3">
        <v>9350.6</v>
      </c>
      <c r="I21" s="7">
        <v>2971.3</v>
      </c>
      <c r="K21" s="17" t="s">
        <v>54</v>
      </c>
      <c r="L21" s="17">
        <v>6180006587.6395454</v>
      </c>
      <c r="M21" s="17">
        <v>129</v>
      </c>
      <c r="N21" s="17">
        <v>47907027.811159268</v>
      </c>
      <c r="O21" s="17"/>
      <c r="P21" s="17"/>
      <c r="Q21" s="17"/>
    </row>
    <row r="22" spans="2:17" x14ac:dyDescent="0.2">
      <c r="B22" s="5">
        <v>19</v>
      </c>
      <c r="C22" s="3" t="s">
        <v>9</v>
      </c>
      <c r="D22" s="3">
        <v>2302</v>
      </c>
      <c r="E22" s="7">
        <v>6</v>
      </c>
      <c r="G22" s="5">
        <v>8135.6</v>
      </c>
      <c r="H22" s="3">
        <v>9687.6</v>
      </c>
      <c r="I22" s="7">
        <v>3317</v>
      </c>
      <c r="K22" s="17"/>
      <c r="L22" s="17"/>
      <c r="M22" s="17"/>
      <c r="N22" s="17"/>
      <c r="O22" s="17"/>
      <c r="P22" s="17"/>
      <c r="Q22" s="17"/>
    </row>
    <row r="23" spans="2:17" ht="17" thickBot="1" x14ac:dyDescent="0.25">
      <c r="B23" s="5">
        <v>20</v>
      </c>
      <c r="C23" s="3" t="s">
        <v>9</v>
      </c>
      <c r="D23" s="3">
        <v>2688.2</v>
      </c>
      <c r="E23" s="7">
        <v>6</v>
      </c>
      <c r="G23" s="5">
        <v>6666.3</v>
      </c>
      <c r="H23" s="3">
        <v>10447.9</v>
      </c>
      <c r="I23" s="7">
        <v>3664.4</v>
      </c>
      <c r="K23" s="18" t="s">
        <v>55</v>
      </c>
      <c r="L23" s="18">
        <v>6652122371.7906075</v>
      </c>
      <c r="M23" s="18">
        <v>131</v>
      </c>
      <c r="N23" s="18"/>
      <c r="O23" s="18"/>
      <c r="P23" s="18"/>
      <c r="Q23" s="18"/>
    </row>
    <row r="24" spans="2:17" x14ac:dyDescent="0.2">
      <c r="B24" s="5">
        <v>21</v>
      </c>
      <c r="C24" s="3" t="s">
        <v>9</v>
      </c>
      <c r="D24" s="3">
        <v>2341.6999999999998</v>
      </c>
      <c r="E24" s="7">
        <v>6</v>
      </c>
      <c r="G24" s="5">
        <v>7160.1</v>
      </c>
      <c r="H24" s="3">
        <v>11344.5</v>
      </c>
      <c r="I24" s="7">
        <v>4378.3999999999996</v>
      </c>
    </row>
    <row r="25" spans="2:17" x14ac:dyDescent="0.2">
      <c r="B25" s="5">
        <v>22</v>
      </c>
      <c r="C25" s="3" t="s">
        <v>7</v>
      </c>
      <c r="D25" s="3">
        <v>4617</v>
      </c>
      <c r="E25" s="7">
        <v>7</v>
      </c>
      <c r="G25" s="5">
        <v>9320</v>
      </c>
      <c r="H25" s="3">
        <v>12403.9</v>
      </c>
      <c r="I25" s="7">
        <v>3965.8</v>
      </c>
    </row>
    <row r="26" spans="2:17" x14ac:dyDescent="0.2">
      <c r="B26" s="5">
        <v>23</v>
      </c>
      <c r="C26" s="3" t="s">
        <v>6</v>
      </c>
      <c r="D26" s="3">
        <v>2216.1999999999998</v>
      </c>
      <c r="E26" s="7">
        <v>5</v>
      </c>
      <c r="G26" s="5">
        <v>9648.9</v>
      </c>
      <c r="H26" s="3">
        <v>11056.5</v>
      </c>
      <c r="I26" s="7">
        <v>3597.6</v>
      </c>
    </row>
    <row r="27" spans="2:17" x14ac:dyDescent="0.2">
      <c r="B27" s="5">
        <v>24</v>
      </c>
      <c r="C27" s="3" t="s">
        <v>10</v>
      </c>
      <c r="D27" s="3">
        <v>1134</v>
      </c>
      <c r="E27" s="7">
        <v>1</v>
      </c>
      <c r="G27" s="5">
        <v>10734.6</v>
      </c>
      <c r="H27" s="3">
        <v>11863.1</v>
      </c>
      <c r="I27" s="7">
        <v>3746.1</v>
      </c>
    </row>
    <row r="28" spans="2:17" x14ac:dyDescent="0.2">
      <c r="B28" s="5">
        <v>25</v>
      </c>
      <c r="C28" s="3" t="s">
        <v>9</v>
      </c>
      <c r="D28" s="3">
        <v>2421.1</v>
      </c>
      <c r="E28" s="7">
        <v>6</v>
      </c>
      <c r="G28" s="5">
        <v>10385.5</v>
      </c>
      <c r="H28" s="3">
        <v>14345.1</v>
      </c>
      <c r="I28" s="7">
        <v>6228.5</v>
      </c>
    </row>
    <row r="29" spans="2:17" x14ac:dyDescent="0.2">
      <c r="B29" s="5">
        <v>26</v>
      </c>
      <c r="C29" s="3" t="s">
        <v>9</v>
      </c>
      <c r="D29" s="3">
        <v>2421.1</v>
      </c>
      <c r="E29" s="7">
        <v>6</v>
      </c>
      <c r="G29" s="5">
        <v>11214.5</v>
      </c>
      <c r="H29" s="3">
        <v>14918.9</v>
      </c>
      <c r="I29" s="7">
        <v>5620.4</v>
      </c>
    </row>
    <row r="30" spans="2:17" x14ac:dyDescent="0.2">
      <c r="B30" s="5">
        <v>27</v>
      </c>
      <c r="C30" s="3" t="s">
        <v>5</v>
      </c>
      <c r="D30" s="3">
        <v>2169.5</v>
      </c>
      <c r="E30" s="7">
        <v>3</v>
      </c>
      <c r="G30" s="5">
        <v>11382.5</v>
      </c>
      <c r="H30" s="3">
        <v>9221.9</v>
      </c>
      <c r="I30" s="7">
        <v>12816.1</v>
      </c>
    </row>
    <row r="31" spans="2:17" x14ac:dyDescent="0.2">
      <c r="B31" s="5">
        <v>28</v>
      </c>
      <c r="C31" s="3" t="s">
        <v>6</v>
      </c>
      <c r="D31" s="3">
        <v>3036.3</v>
      </c>
      <c r="E31" s="7">
        <v>5</v>
      </c>
      <c r="G31" s="5">
        <v>8704.4</v>
      </c>
      <c r="H31" s="3">
        <v>36472.300000000003</v>
      </c>
      <c r="I31" s="7">
        <v>10972.8</v>
      </c>
    </row>
    <row r="32" spans="2:17" x14ac:dyDescent="0.2">
      <c r="B32" s="5">
        <v>29</v>
      </c>
      <c r="C32" s="3" t="s">
        <v>9</v>
      </c>
      <c r="D32" s="3">
        <v>2971.3</v>
      </c>
      <c r="E32" s="7">
        <v>6</v>
      </c>
      <c r="G32" s="5">
        <v>10673.6</v>
      </c>
      <c r="H32" s="3">
        <v>3622.3</v>
      </c>
      <c r="I32" s="7">
        <v>18831.2</v>
      </c>
    </row>
    <row r="33" spans="2:9" x14ac:dyDescent="0.2">
      <c r="B33" s="5">
        <v>30</v>
      </c>
      <c r="C33" s="3" t="s">
        <v>9</v>
      </c>
      <c r="D33" s="3">
        <v>3317</v>
      </c>
      <c r="E33" s="7">
        <v>6</v>
      </c>
      <c r="G33" s="5">
        <v>15431.6</v>
      </c>
      <c r="H33" s="3">
        <v>3015.6</v>
      </c>
      <c r="I33" s="7">
        <v>13267.8</v>
      </c>
    </row>
    <row r="34" spans="2:9" x14ac:dyDescent="0.2">
      <c r="B34" s="5">
        <v>31</v>
      </c>
      <c r="C34" s="3" t="s">
        <v>6</v>
      </c>
      <c r="D34" s="3">
        <v>3690.2</v>
      </c>
      <c r="E34" s="7">
        <v>5</v>
      </c>
      <c r="G34" s="5">
        <v>17933.400000000001</v>
      </c>
      <c r="H34" s="3">
        <v>2961.6</v>
      </c>
      <c r="I34" s="7">
        <v>2222.3000000000002</v>
      </c>
    </row>
    <row r="35" spans="2:9" x14ac:dyDescent="0.2">
      <c r="B35" s="5">
        <v>32</v>
      </c>
      <c r="C35" s="3" t="s">
        <v>7</v>
      </c>
      <c r="D35" s="3">
        <v>3664.4</v>
      </c>
      <c r="E35" s="7">
        <v>7</v>
      </c>
      <c r="G35" s="5">
        <v>16794.2</v>
      </c>
      <c r="H35" s="3">
        <v>3510</v>
      </c>
      <c r="I35" s="7">
        <v>3848.7</v>
      </c>
    </row>
    <row r="36" spans="2:9" x14ac:dyDescent="0.2">
      <c r="B36" s="5">
        <v>33</v>
      </c>
      <c r="C36" s="3" t="s">
        <v>6</v>
      </c>
      <c r="D36" s="3">
        <v>3902.6</v>
      </c>
      <c r="E36" s="7">
        <v>5</v>
      </c>
      <c r="G36" s="5">
        <v>23413.1</v>
      </c>
      <c r="H36" s="3">
        <v>5942.7</v>
      </c>
      <c r="I36" s="7">
        <v>13095.8</v>
      </c>
    </row>
    <row r="37" spans="2:9" x14ac:dyDescent="0.2">
      <c r="B37" s="5">
        <v>34</v>
      </c>
      <c r="C37" s="3" t="s">
        <v>8</v>
      </c>
      <c r="D37" s="3">
        <v>3237.4</v>
      </c>
      <c r="E37" s="7">
        <v>4</v>
      </c>
      <c r="G37" s="5">
        <v>28090.9</v>
      </c>
      <c r="H37" s="3">
        <v>6089.1</v>
      </c>
      <c r="I37" s="7">
        <v>1793.3</v>
      </c>
    </row>
    <row r="38" spans="2:9" x14ac:dyDescent="0.2">
      <c r="B38" s="5">
        <v>35</v>
      </c>
      <c r="C38" s="3" t="s">
        <v>11</v>
      </c>
      <c r="D38" s="3">
        <v>2554.4</v>
      </c>
      <c r="E38" s="7">
        <v>2</v>
      </c>
      <c r="G38" s="5">
        <v>21872.2</v>
      </c>
      <c r="H38" s="3">
        <v>7642.1</v>
      </c>
      <c r="I38" s="7">
        <v>1624.9</v>
      </c>
    </row>
    <row r="39" spans="2:9" x14ac:dyDescent="0.2">
      <c r="B39" s="5">
        <v>36</v>
      </c>
      <c r="C39" s="3" t="s">
        <v>10</v>
      </c>
      <c r="D39" s="3">
        <v>2093</v>
      </c>
      <c r="E39" s="7">
        <v>1</v>
      </c>
      <c r="G39" s="5">
        <v>2679</v>
      </c>
      <c r="H39" s="3">
        <v>7964.9</v>
      </c>
      <c r="I39" s="7">
        <v>3348.5</v>
      </c>
    </row>
    <row r="40" spans="2:9" x14ac:dyDescent="0.2">
      <c r="B40" s="5">
        <v>37</v>
      </c>
      <c r="C40" s="3" t="s">
        <v>7</v>
      </c>
      <c r="D40" s="3">
        <v>4378.3999999999996</v>
      </c>
      <c r="E40" s="7">
        <v>7</v>
      </c>
      <c r="G40" s="5">
        <v>2905.4</v>
      </c>
      <c r="H40" s="3">
        <v>8972.6</v>
      </c>
      <c r="I40" s="7">
        <v>3073.5</v>
      </c>
    </row>
    <row r="41" spans="2:9" x14ac:dyDescent="0.2">
      <c r="B41" s="5">
        <v>38</v>
      </c>
      <c r="C41" s="3" t="s">
        <v>5</v>
      </c>
      <c r="D41" s="3">
        <v>3395.9</v>
      </c>
      <c r="E41" s="7">
        <v>3</v>
      </c>
      <c r="G41" s="5">
        <v>5068.1000000000004</v>
      </c>
      <c r="H41" s="3">
        <v>10003.5</v>
      </c>
      <c r="I41" s="7">
        <v>3682</v>
      </c>
    </row>
    <row r="42" spans="2:9" x14ac:dyDescent="0.2">
      <c r="B42" s="5">
        <v>39</v>
      </c>
      <c r="C42" s="3" t="s">
        <v>9</v>
      </c>
      <c r="D42" s="3">
        <v>3965.8</v>
      </c>
      <c r="E42" s="7">
        <v>6</v>
      </c>
      <c r="G42" s="5">
        <v>6808.7</v>
      </c>
      <c r="H42" s="3">
        <v>9868.7000000000007</v>
      </c>
      <c r="I42" s="7">
        <v>8240</v>
      </c>
    </row>
    <row r="43" spans="2:9" x14ac:dyDescent="0.2">
      <c r="B43" s="5">
        <v>40</v>
      </c>
      <c r="C43" s="3" t="s">
        <v>8</v>
      </c>
      <c r="D43" s="3">
        <v>3991.7</v>
      </c>
      <c r="E43" s="7">
        <v>4</v>
      </c>
      <c r="G43" s="5">
        <v>6707.8</v>
      </c>
      <c r="H43" s="3">
        <v>14405</v>
      </c>
      <c r="I43" s="7">
        <v>8981.2999999999993</v>
      </c>
    </row>
    <row r="44" spans="2:9" x14ac:dyDescent="0.2">
      <c r="B44" s="5">
        <v>41</v>
      </c>
      <c r="C44" s="3" t="s">
        <v>5</v>
      </c>
      <c r="D44" s="3">
        <v>3715.2</v>
      </c>
      <c r="E44" s="7">
        <v>3</v>
      </c>
      <c r="G44" s="5">
        <v>6750</v>
      </c>
      <c r="H44" s="3">
        <v>20481.5</v>
      </c>
      <c r="I44" s="7">
        <v>6833.2</v>
      </c>
    </row>
    <row r="45" spans="2:9" x14ac:dyDescent="0.2">
      <c r="B45" s="5">
        <v>42</v>
      </c>
      <c r="C45" s="3" t="s">
        <v>5</v>
      </c>
      <c r="D45" s="3">
        <v>3321</v>
      </c>
      <c r="E45" s="7">
        <v>3</v>
      </c>
      <c r="G45" s="5">
        <v>7765.9</v>
      </c>
      <c r="H45" s="3">
        <v>23020.2</v>
      </c>
      <c r="I45" s="7">
        <v>3993.3</v>
      </c>
    </row>
    <row r="46" spans="2:9" x14ac:dyDescent="0.2">
      <c r="B46" s="5">
        <v>43</v>
      </c>
      <c r="C46" s="3" t="s">
        <v>9</v>
      </c>
      <c r="D46" s="3">
        <v>3597.6</v>
      </c>
      <c r="E46" s="7">
        <v>6</v>
      </c>
      <c r="G46" s="5">
        <v>9205</v>
      </c>
      <c r="H46" s="3">
        <v>53191.199999999997</v>
      </c>
      <c r="I46" s="7">
        <v>8791.5</v>
      </c>
    </row>
    <row r="47" spans="2:9" ht="17" thickBot="1" x14ac:dyDescent="0.25">
      <c r="B47" s="5">
        <v>44</v>
      </c>
      <c r="C47" s="3" t="s">
        <v>9</v>
      </c>
      <c r="D47" s="3">
        <v>3746.1</v>
      </c>
      <c r="E47" s="7">
        <v>6</v>
      </c>
      <c r="G47" s="6">
        <v>2916</v>
      </c>
      <c r="H47" s="4">
        <v>7335.9</v>
      </c>
      <c r="I47" s="8">
        <v>12418.7</v>
      </c>
    </row>
    <row r="48" spans="2:9" x14ac:dyDescent="0.2">
      <c r="B48" s="5">
        <v>45</v>
      </c>
      <c r="C48" s="3" t="s">
        <v>11</v>
      </c>
      <c r="D48" s="3">
        <v>2988.9</v>
      </c>
      <c r="E48" s="7">
        <v>2</v>
      </c>
    </row>
    <row r="49" spans="2:5" x14ac:dyDescent="0.2">
      <c r="B49" s="5">
        <v>46</v>
      </c>
      <c r="C49" s="3" t="s">
        <v>11</v>
      </c>
      <c r="D49" s="3">
        <v>2822.9</v>
      </c>
      <c r="E49" s="7">
        <v>2</v>
      </c>
    </row>
    <row r="50" spans="2:5" x14ac:dyDescent="0.2">
      <c r="B50" s="5">
        <v>47</v>
      </c>
      <c r="C50" s="3" t="s">
        <v>10</v>
      </c>
      <c r="D50" s="3">
        <v>2581.9</v>
      </c>
      <c r="E50" s="7">
        <v>1</v>
      </c>
    </row>
    <row r="51" spans="2:5" x14ac:dyDescent="0.2">
      <c r="B51" s="5">
        <v>48</v>
      </c>
      <c r="C51" s="3" t="s">
        <v>8</v>
      </c>
      <c r="D51" s="3">
        <v>5591.4</v>
      </c>
      <c r="E51" s="7">
        <v>4</v>
      </c>
    </row>
    <row r="52" spans="2:5" x14ac:dyDescent="0.2">
      <c r="B52" s="5">
        <v>49</v>
      </c>
      <c r="C52" s="3" t="s">
        <v>11</v>
      </c>
      <c r="D52" s="3">
        <v>4762.8</v>
      </c>
      <c r="E52" s="7">
        <v>2</v>
      </c>
    </row>
    <row r="53" spans="2:5" x14ac:dyDescent="0.2">
      <c r="B53" s="5">
        <v>50</v>
      </c>
      <c r="C53" s="3" t="s">
        <v>11</v>
      </c>
      <c r="D53" s="3">
        <v>4024.1</v>
      </c>
      <c r="E53" s="7">
        <v>2</v>
      </c>
    </row>
    <row r="54" spans="2:5" x14ac:dyDescent="0.2">
      <c r="B54" s="5">
        <v>51</v>
      </c>
      <c r="C54" s="3" t="s">
        <v>7</v>
      </c>
      <c r="D54" s="3">
        <v>6228.5</v>
      </c>
      <c r="E54" s="7">
        <v>7</v>
      </c>
    </row>
    <row r="55" spans="2:5" x14ac:dyDescent="0.2">
      <c r="B55" s="5">
        <v>52</v>
      </c>
      <c r="C55" s="3" t="s">
        <v>7</v>
      </c>
      <c r="D55" s="3">
        <v>5620.4</v>
      </c>
      <c r="E55" s="7">
        <v>7</v>
      </c>
    </row>
    <row r="56" spans="2:5" x14ac:dyDescent="0.2">
      <c r="B56" s="5">
        <v>53</v>
      </c>
      <c r="C56" s="3" t="s">
        <v>5</v>
      </c>
      <c r="D56" s="3">
        <v>4776.3999999999996</v>
      </c>
      <c r="E56" s="7">
        <v>3</v>
      </c>
    </row>
    <row r="57" spans="2:5" x14ac:dyDescent="0.2">
      <c r="B57" s="5">
        <v>54</v>
      </c>
      <c r="C57" s="3" t="s">
        <v>8</v>
      </c>
      <c r="D57" s="3">
        <v>7227.8</v>
      </c>
      <c r="E57" s="7">
        <v>4</v>
      </c>
    </row>
    <row r="58" spans="2:5" x14ac:dyDescent="0.2">
      <c r="B58" s="5">
        <v>55</v>
      </c>
      <c r="C58" s="3" t="s">
        <v>6</v>
      </c>
      <c r="D58" s="3">
        <v>12965.8</v>
      </c>
      <c r="E58" s="7">
        <v>5</v>
      </c>
    </row>
    <row r="59" spans="2:5" x14ac:dyDescent="0.2">
      <c r="B59" s="5">
        <v>56</v>
      </c>
      <c r="C59" s="3" t="s">
        <v>8</v>
      </c>
      <c r="D59" s="3">
        <v>9266.4</v>
      </c>
      <c r="E59" s="7">
        <v>4</v>
      </c>
    </row>
    <row r="60" spans="2:5" x14ac:dyDescent="0.2">
      <c r="B60" s="5">
        <v>57</v>
      </c>
      <c r="C60" s="3" t="s">
        <v>8</v>
      </c>
      <c r="D60" s="3">
        <v>7805.2</v>
      </c>
      <c r="E60" s="7">
        <v>4</v>
      </c>
    </row>
    <row r="61" spans="2:5" x14ac:dyDescent="0.2">
      <c r="B61" s="5">
        <v>58</v>
      </c>
      <c r="C61" s="3" t="s">
        <v>5</v>
      </c>
      <c r="D61" s="3">
        <v>7239.4</v>
      </c>
      <c r="E61" s="7">
        <v>3</v>
      </c>
    </row>
    <row r="62" spans="2:5" x14ac:dyDescent="0.2">
      <c r="B62" s="5">
        <v>59</v>
      </c>
      <c r="C62" s="3" t="s">
        <v>8</v>
      </c>
      <c r="D62" s="3">
        <v>9350.6</v>
      </c>
      <c r="E62" s="7">
        <v>4</v>
      </c>
    </row>
    <row r="63" spans="2:5" x14ac:dyDescent="0.2">
      <c r="B63" s="5">
        <v>60</v>
      </c>
      <c r="C63" s="3" t="s">
        <v>5</v>
      </c>
      <c r="D63" s="3">
        <v>7792.2</v>
      </c>
      <c r="E63" s="7">
        <v>3</v>
      </c>
    </row>
    <row r="64" spans="2:5" x14ac:dyDescent="0.2">
      <c r="B64" s="5">
        <v>61</v>
      </c>
      <c r="C64" s="3" t="s">
        <v>8</v>
      </c>
      <c r="D64" s="3">
        <v>9687.6</v>
      </c>
      <c r="E64" s="7">
        <v>4</v>
      </c>
    </row>
    <row r="65" spans="2:5" x14ac:dyDescent="0.2">
      <c r="B65" s="5">
        <v>62</v>
      </c>
      <c r="C65" s="3" t="s">
        <v>5</v>
      </c>
      <c r="D65" s="3">
        <v>8212.1</v>
      </c>
      <c r="E65" s="7">
        <v>3</v>
      </c>
    </row>
    <row r="66" spans="2:5" x14ac:dyDescent="0.2">
      <c r="B66" s="5">
        <v>63</v>
      </c>
      <c r="C66" s="3" t="s">
        <v>11</v>
      </c>
      <c r="D66" s="3">
        <v>6385.8</v>
      </c>
      <c r="E66" s="7">
        <v>2</v>
      </c>
    </row>
    <row r="67" spans="2:5" x14ac:dyDescent="0.2">
      <c r="B67" s="5">
        <v>64</v>
      </c>
      <c r="C67" s="3" t="s">
        <v>5</v>
      </c>
      <c r="D67" s="3">
        <v>8135.6</v>
      </c>
      <c r="E67" s="7">
        <v>3</v>
      </c>
    </row>
    <row r="68" spans="2:5" x14ac:dyDescent="0.2">
      <c r="B68" s="5">
        <v>65</v>
      </c>
      <c r="C68" s="3" t="s">
        <v>8</v>
      </c>
      <c r="D68" s="3">
        <v>10447.9</v>
      </c>
      <c r="E68" s="7">
        <v>4</v>
      </c>
    </row>
    <row r="69" spans="2:5" x14ac:dyDescent="0.2">
      <c r="B69" s="5">
        <v>66</v>
      </c>
      <c r="C69" s="3" t="s">
        <v>11</v>
      </c>
      <c r="D69" s="3">
        <v>6666.3</v>
      </c>
      <c r="E69" s="7">
        <v>2</v>
      </c>
    </row>
    <row r="70" spans="2:5" x14ac:dyDescent="0.2">
      <c r="B70" s="5">
        <v>67</v>
      </c>
      <c r="C70" s="3" t="s">
        <v>6</v>
      </c>
      <c r="D70" s="3">
        <v>11344.5</v>
      </c>
      <c r="E70" s="7">
        <v>5</v>
      </c>
    </row>
    <row r="71" spans="2:5" x14ac:dyDescent="0.2">
      <c r="B71" s="5">
        <v>68</v>
      </c>
      <c r="C71" s="3" t="s">
        <v>8</v>
      </c>
      <c r="D71" s="3">
        <v>12403.9</v>
      </c>
      <c r="E71" s="7">
        <v>4</v>
      </c>
    </row>
    <row r="72" spans="2:5" x14ac:dyDescent="0.2">
      <c r="B72" s="5">
        <v>69</v>
      </c>
      <c r="C72" s="3" t="s">
        <v>11</v>
      </c>
      <c r="D72" s="3">
        <v>7160.1</v>
      </c>
      <c r="E72" s="7">
        <v>2</v>
      </c>
    </row>
    <row r="73" spans="2:5" x14ac:dyDescent="0.2">
      <c r="B73" s="5">
        <v>70</v>
      </c>
      <c r="C73" s="3" t="s">
        <v>9</v>
      </c>
      <c r="D73" s="3">
        <v>12816.1</v>
      </c>
      <c r="E73" s="7">
        <v>6</v>
      </c>
    </row>
    <row r="74" spans="2:5" x14ac:dyDescent="0.2">
      <c r="B74" s="5">
        <v>71</v>
      </c>
      <c r="C74" s="3" t="s">
        <v>8</v>
      </c>
      <c r="D74" s="3">
        <v>11056.5</v>
      </c>
      <c r="E74" s="7">
        <v>4</v>
      </c>
    </row>
    <row r="75" spans="2:5" x14ac:dyDescent="0.2">
      <c r="B75" s="5">
        <v>72</v>
      </c>
      <c r="C75" s="3" t="s">
        <v>9</v>
      </c>
      <c r="D75" s="3">
        <v>10972.8</v>
      </c>
      <c r="E75" s="7">
        <v>6</v>
      </c>
    </row>
    <row r="76" spans="2:5" x14ac:dyDescent="0.2">
      <c r="B76" s="5">
        <v>73</v>
      </c>
      <c r="C76" s="3" t="s">
        <v>8</v>
      </c>
      <c r="D76" s="3">
        <v>11863.1</v>
      </c>
      <c r="E76" s="7">
        <v>4</v>
      </c>
    </row>
    <row r="77" spans="2:5" x14ac:dyDescent="0.2">
      <c r="B77" s="5">
        <v>74</v>
      </c>
      <c r="C77" s="3" t="s">
        <v>5</v>
      </c>
      <c r="D77" s="3">
        <v>9320</v>
      </c>
      <c r="E77" s="7">
        <v>3</v>
      </c>
    </row>
    <row r="78" spans="2:5" x14ac:dyDescent="0.2">
      <c r="B78" s="5">
        <v>75</v>
      </c>
      <c r="C78" s="3" t="s">
        <v>5</v>
      </c>
      <c r="D78" s="3">
        <v>9648.9</v>
      </c>
      <c r="E78" s="7">
        <v>3</v>
      </c>
    </row>
    <row r="79" spans="2:5" x14ac:dyDescent="0.2">
      <c r="B79" s="5">
        <v>76</v>
      </c>
      <c r="C79" s="3" t="s">
        <v>9</v>
      </c>
      <c r="D79" s="3">
        <v>18831.2</v>
      </c>
      <c r="E79" s="7">
        <v>6</v>
      </c>
    </row>
    <row r="80" spans="2:5" x14ac:dyDescent="0.2">
      <c r="B80" s="5">
        <v>77</v>
      </c>
      <c r="C80" s="3" t="s">
        <v>5</v>
      </c>
      <c r="D80" s="3">
        <v>10734.6</v>
      </c>
      <c r="E80" s="7">
        <v>3</v>
      </c>
    </row>
    <row r="81" spans="2:5" x14ac:dyDescent="0.2">
      <c r="B81" s="5">
        <v>78</v>
      </c>
      <c r="C81" s="3" t="s">
        <v>11</v>
      </c>
      <c r="D81" s="3">
        <v>10385.5</v>
      </c>
      <c r="E81" s="7">
        <v>2</v>
      </c>
    </row>
    <row r="82" spans="2:5" x14ac:dyDescent="0.2">
      <c r="B82" s="5">
        <v>79</v>
      </c>
      <c r="C82" s="3" t="s">
        <v>5</v>
      </c>
      <c r="D82" s="3">
        <v>11214.5</v>
      </c>
      <c r="E82" s="7">
        <v>3</v>
      </c>
    </row>
    <row r="83" spans="2:5" x14ac:dyDescent="0.2">
      <c r="B83" s="5">
        <v>80</v>
      </c>
      <c r="C83" s="3" t="s">
        <v>8</v>
      </c>
      <c r="D83" s="3">
        <v>14345.1</v>
      </c>
      <c r="E83" s="7">
        <v>4</v>
      </c>
    </row>
    <row r="84" spans="2:5" x14ac:dyDescent="0.2">
      <c r="B84" s="5">
        <v>81</v>
      </c>
      <c r="C84" s="3" t="s">
        <v>11</v>
      </c>
      <c r="D84" s="3">
        <v>11382.5</v>
      </c>
      <c r="E84" s="7">
        <v>2</v>
      </c>
    </row>
    <row r="85" spans="2:5" x14ac:dyDescent="0.2">
      <c r="B85" s="5">
        <v>82</v>
      </c>
      <c r="C85" s="3" t="s">
        <v>5</v>
      </c>
      <c r="D85" s="3">
        <v>8704.4</v>
      </c>
      <c r="E85" s="7">
        <v>3</v>
      </c>
    </row>
    <row r="86" spans="2:5" x14ac:dyDescent="0.2">
      <c r="B86" s="5">
        <v>83</v>
      </c>
      <c r="C86" s="3" t="s">
        <v>11</v>
      </c>
      <c r="D86" s="3">
        <v>10673.6</v>
      </c>
      <c r="E86" s="7">
        <v>2</v>
      </c>
    </row>
    <row r="87" spans="2:5" x14ac:dyDescent="0.2">
      <c r="B87" s="5">
        <v>84</v>
      </c>
      <c r="C87" s="3" t="s">
        <v>9</v>
      </c>
      <c r="D87" s="3">
        <v>13267.8</v>
      </c>
      <c r="E87" s="7">
        <v>6</v>
      </c>
    </row>
    <row r="88" spans="2:5" x14ac:dyDescent="0.2">
      <c r="B88" s="5">
        <v>85</v>
      </c>
      <c r="C88" s="3" t="s">
        <v>8</v>
      </c>
      <c r="D88" s="3">
        <v>14918.9</v>
      </c>
      <c r="E88" s="7">
        <v>4</v>
      </c>
    </row>
    <row r="89" spans="2:5" x14ac:dyDescent="0.2">
      <c r="B89" s="5">
        <v>86</v>
      </c>
      <c r="C89" s="3" t="s">
        <v>6</v>
      </c>
      <c r="D89" s="3">
        <v>9221.9</v>
      </c>
      <c r="E89" s="7">
        <v>5</v>
      </c>
    </row>
    <row r="90" spans="2:5" x14ac:dyDescent="0.2">
      <c r="B90" s="5">
        <v>87</v>
      </c>
      <c r="C90" s="3" t="s">
        <v>5</v>
      </c>
      <c r="D90" s="3">
        <v>15431.6</v>
      </c>
      <c r="E90" s="7">
        <v>3</v>
      </c>
    </row>
    <row r="91" spans="2:5" x14ac:dyDescent="0.2">
      <c r="B91" s="5">
        <v>88</v>
      </c>
      <c r="C91" s="3" t="s">
        <v>5</v>
      </c>
      <c r="D91" s="3">
        <v>17933.400000000001</v>
      </c>
      <c r="E91" s="7">
        <v>3</v>
      </c>
    </row>
    <row r="92" spans="2:5" x14ac:dyDescent="0.2">
      <c r="B92" s="5">
        <v>89</v>
      </c>
      <c r="C92" s="3" t="s">
        <v>5</v>
      </c>
      <c r="D92" s="3">
        <v>16794.2</v>
      </c>
      <c r="E92" s="7">
        <v>3</v>
      </c>
    </row>
    <row r="93" spans="2:5" x14ac:dyDescent="0.2">
      <c r="B93" s="5">
        <v>90</v>
      </c>
      <c r="C93" s="3" t="s">
        <v>6</v>
      </c>
      <c r="D93" s="3">
        <v>36472.300000000003</v>
      </c>
      <c r="E93" s="7">
        <v>5</v>
      </c>
    </row>
    <row r="94" spans="2:5" x14ac:dyDescent="0.2">
      <c r="B94" s="5">
        <v>91</v>
      </c>
      <c r="C94" s="3" t="s">
        <v>5</v>
      </c>
      <c r="D94" s="3">
        <v>23413.1</v>
      </c>
      <c r="E94" s="7">
        <v>3</v>
      </c>
    </row>
    <row r="95" spans="2:5" x14ac:dyDescent="0.2">
      <c r="B95" s="5">
        <v>92</v>
      </c>
      <c r="C95" s="3" t="s">
        <v>5</v>
      </c>
      <c r="D95" s="3">
        <v>28090.9</v>
      </c>
      <c r="E95" s="7">
        <v>3</v>
      </c>
    </row>
    <row r="96" spans="2:5" x14ac:dyDescent="0.2">
      <c r="B96" s="5">
        <v>93</v>
      </c>
      <c r="C96" s="3" t="s">
        <v>11</v>
      </c>
      <c r="D96" s="3">
        <v>21872.2</v>
      </c>
      <c r="E96" s="7">
        <v>2</v>
      </c>
    </row>
    <row r="97" spans="2:5" x14ac:dyDescent="0.2">
      <c r="B97" s="5">
        <v>94</v>
      </c>
      <c r="C97" s="3" t="s">
        <v>9</v>
      </c>
      <c r="D97" s="3">
        <v>2222.3000000000002</v>
      </c>
      <c r="E97" s="7">
        <v>6</v>
      </c>
    </row>
    <row r="98" spans="2:5" x14ac:dyDescent="0.2">
      <c r="B98" s="5">
        <v>95</v>
      </c>
      <c r="C98" s="3" t="s">
        <v>9</v>
      </c>
      <c r="D98" s="3">
        <v>3848.7</v>
      </c>
      <c r="E98" s="7">
        <v>6</v>
      </c>
    </row>
    <row r="99" spans="2:5" x14ac:dyDescent="0.2">
      <c r="B99" s="5">
        <v>96</v>
      </c>
      <c r="C99" s="3" t="s">
        <v>6</v>
      </c>
      <c r="D99" s="3">
        <v>3622.3</v>
      </c>
      <c r="E99" s="7">
        <v>5</v>
      </c>
    </row>
    <row r="100" spans="2:5" x14ac:dyDescent="0.2">
      <c r="B100" s="5">
        <v>97</v>
      </c>
      <c r="C100" s="3" t="s">
        <v>7</v>
      </c>
      <c r="D100" s="3">
        <v>13095.8</v>
      </c>
      <c r="E100" s="7">
        <v>7</v>
      </c>
    </row>
    <row r="101" spans="2:5" x14ac:dyDescent="0.2">
      <c r="B101" s="5">
        <v>98</v>
      </c>
      <c r="C101" s="3" t="s">
        <v>9</v>
      </c>
      <c r="D101" s="3">
        <v>1793.3</v>
      </c>
      <c r="E101" s="7">
        <v>6</v>
      </c>
    </row>
    <row r="102" spans="2:5" x14ac:dyDescent="0.2">
      <c r="B102" s="5">
        <v>99</v>
      </c>
      <c r="C102" s="3" t="s">
        <v>9</v>
      </c>
      <c r="D102" s="3">
        <v>1624.9</v>
      </c>
      <c r="E102" s="7">
        <v>6</v>
      </c>
    </row>
    <row r="103" spans="2:5" x14ac:dyDescent="0.2">
      <c r="B103" s="5">
        <v>100</v>
      </c>
      <c r="C103" s="3" t="s">
        <v>5</v>
      </c>
      <c r="D103" s="3">
        <v>2679</v>
      </c>
      <c r="E103" s="7">
        <v>3</v>
      </c>
    </row>
    <row r="104" spans="2:5" x14ac:dyDescent="0.2">
      <c r="B104" s="5">
        <v>101</v>
      </c>
      <c r="C104" s="3" t="s">
        <v>9</v>
      </c>
      <c r="D104" s="3">
        <v>3348.5</v>
      </c>
      <c r="E104" s="7">
        <v>6</v>
      </c>
    </row>
    <row r="105" spans="2:5" x14ac:dyDescent="0.2">
      <c r="B105" s="5">
        <v>102</v>
      </c>
      <c r="C105" s="3" t="s">
        <v>9</v>
      </c>
      <c r="D105" s="3">
        <v>3073.5</v>
      </c>
      <c r="E105" s="7">
        <v>6</v>
      </c>
    </row>
    <row r="106" spans="2:5" x14ac:dyDescent="0.2">
      <c r="B106" s="5">
        <v>103</v>
      </c>
      <c r="C106" s="3" t="s">
        <v>6</v>
      </c>
      <c r="D106" s="3">
        <v>3015.6</v>
      </c>
      <c r="E106" s="7">
        <v>5</v>
      </c>
    </row>
    <row r="107" spans="2:5" x14ac:dyDescent="0.2">
      <c r="B107" s="5">
        <v>104</v>
      </c>
      <c r="C107" s="3" t="s">
        <v>8</v>
      </c>
      <c r="D107" s="3">
        <v>2961.6</v>
      </c>
      <c r="E107" s="7">
        <v>4</v>
      </c>
    </row>
    <row r="108" spans="2:5" x14ac:dyDescent="0.2">
      <c r="B108" s="5">
        <v>105</v>
      </c>
      <c r="C108" s="3" t="s">
        <v>5</v>
      </c>
      <c r="D108" s="3">
        <v>2905.4</v>
      </c>
      <c r="E108" s="7">
        <v>3</v>
      </c>
    </row>
    <row r="109" spans="2:5" x14ac:dyDescent="0.2">
      <c r="B109" s="5">
        <v>106</v>
      </c>
      <c r="C109" s="3" t="s">
        <v>8</v>
      </c>
      <c r="D109" s="3">
        <v>3510</v>
      </c>
      <c r="E109" s="7">
        <v>4</v>
      </c>
    </row>
    <row r="110" spans="2:5" x14ac:dyDescent="0.2">
      <c r="B110" s="5">
        <v>107</v>
      </c>
      <c r="C110" s="3" t="s">
        <v>9</v>
      </c>
      <c r="D110" s="3">
        <v>3682</v>
      </c>
      <c r="E110" s="7">
        <v>6</v>
      </c>
    </row>
    <row r="111" spans="2:5" x14ac:dyDescent="0.2">
      <c r="B111" s="5">
        <v>108</v>
      </c>
      <c r="C111" s="3" t="s">
        <v>6</v>
      </c>
      <c r="D111" s="3">
        <v>5942.7</v>
      </c>
      <c r="E111" s="7">
        <v>5</v>
      </c>
    </row>
    <row r="112" spans="2:5" x14ac:dyDescent="0.2">
      <c r="B112" s="5">
        <v>109</v>
      </c>
      <c r="C112" s="3" t="s">
        <v>5</v>
      </c>
      <c r="D112" s="3">
        <v>5068.1000000000004</v>
      </c>
      <c r="E112" s="7">
        <v>3</v>
      </c>
    </row>
    <row r="113" spans="2:5" x14ac:dyDescent="0.2">
      <c r="B113" s="5">
        <v>110</v>
      </c>
      <c r="C113" s="3" t="s">
        <v>7</v>
      </c>
      <c r="D113" s="3">
        <v>8240</v>
      </c>
      <c r="E113" s="7">
        <v>7</v>
      </c>
    </row>
    <row r="114" spans="2:5" x14ac:dyDescent="0.2">
      <c r="B114" s="5">
        <v>111</v>
      </c>
      <c r="C114" s="3" t="s">
        <v>8</v>
      </c>
      <c r="D114" s="3">
        <v>6089.1</v>
      </c>
      <c r="E114" s="7">
        <v>4</v>
      </c>
    </row>
    <row r="115" spans="2:5" x14ac:dyDescent="0.2">
      <c r="B115" s="5">
        <v>112</v>
      </c>
      <c r="C115" s="3" t="s">
        <v>7</v>
      </c>
      <c r="D115" s="3">
        <v>8981.2999999999993</v>
      </c>
      <c r="E115" s="7">
        <v>7</v>
      </c>
    </row>
    <row r="116" spans="2:5" x14ac:dyDescent="0.2">
      <c r="B116" s="5">
        <v>113</v>
      </c>
      <c r="C116" s="3" t="s">
        <v>9</v>
      </c>
      <c r="D116" s="3">
        <v>6833.2</v>
      </c>
      <c r="E116" s="7">
        <v>6</v>
      </c>
    </row>
    <row r="117" spans="2:5" x14ac:dyDescent="0.2">
      <c r="B117" s="5">
        <v>114</v>
      </c>
      <c r="C117" s="3" t="s">
        <v>9</v>
      </c>
      <c r="D117" s="3">
        <v>3993.3</v>
      </c>
      <c r="E117" s="7">
        <v>6</v>
      </c>
    </row>
    <row r="118" spans="2:5" x14ac:dyDescent="0.2">
      <c r="B118" s="5">
        <v>115</v>
      </c>
      <c r="C118" s="3" t="s">
        <v>9</v>
      </c>
      <c r="D118" s="3">
        <v>8791.5</v>
      </c>
      <c r="E118" s="7">
        <v>6</v>
      </c>
    </row>
    <row r="119" spans="2:5" x14ac:dyDescent="0.2">
      <c r="B119" s="5">
        <v>116</v>
      </c>
      <c r="C119" s="3" t="s">
        <v>6</v>
      </c>
      <c r="D119" s="3">
        <v>7642.1</v>
      </c>
      <c r="E119" s="7">
        <v>5</v>
      </c>
    </row>
    <row r="120" spans="2:5" x14ac:dyDescent="0.2">
      <c r="B120" s="5">
        <v>117</v>
      </c>
      <c r="C120" s="3" t="s">
        <v>8</v>
      </c>
      <c r="D120" s="3">
        <v>7964.9</v>
      </c>
      <c r="E120" s="7">
        <v>4</v>
      </c>
    </row>
    <row r="121" spans="2:5" x14ac:dyDescent="0.2">
      <c r="B121" s="5">
        <v>118</v>
      </c>
      <c r="C121" s="3" t="s">
        <v>5</v>
      </c>
      <c r="D121" s="3">
        <v>6808.7</v>
      </c>
      <c r="E121" s="7">
        <v>3</v>
      </c>
    </row>
    <row r="122" spans="2:5" x14ac:dyDescent="0.2">
      <c r="B122" s="5">
        <v>119</v>
      </c>
      <c r="C122" s="3" t="s">
        <v>8</v>
      </c>
      <c r="D122" s="3">
        <v>8972.6</v>
      </c>
      <c r="E122" s="7">
        <v>4</v>
      </c>
    </row>
    <row r="123" spans="2:5" x14ac:dyDescent="0.2">
      <c r="B123" s="5">
        <v>120</v>
      </c>
      <c r="C123" s="3" t="s">
        <v>5</v>
      </c>
      <c r="D123" s="3">
        <v>6707.8</v>
      </c>
      <c r="E123" s="7">
        <v>3</v>
      </c>
    </row>
    <row r="124" spans="2:5" x14ac:dyDescent="0.2">
      <c r="B124" s="5">
        <v>121</v>
      </c>
      <c r="C124" s="3" t="s">
        <v>5</v>
      </c>
      <c r="D124" s="3">
        <v>6750</v>
      </c>
      <c r="E124" s="7">
        <v>3</v>
      </c>
    </row>
    <row r="125" spans="2:5" x14ac:dyDescent="0.2">
      <c r="B125" s="5">
        <v>122</v>
      </c>
      <c r="C125" s="3" t="s">
        <v>8</v>
      </c>
      <c r="D125" s="3">
        <v>10003.5</v>
      </c>
      <c r="E125" s="7">
        <v>4</v>
      </c>
    </row>
    <row r="126" spans="2:5" x14ac:dyDescent="0.2">
      <c r="B126" s="5">
        <v>123</v>
      </c>
      <c r="C126" s="3" t="s">
        <v>5</v>
      </c>
      <c r="D126" s="3">
        <v>7765.9</v>
      </c>
      <c r="E126" s="7">
        <v>3</v>
      </c>
    </row>
    <row r="127" spans="2:5" x14ac:dyDescent="0.2">
      <c r="B127" s="5">
        <v>124</v>
      </c>
      <c r="C127" s="3" t="s">
        <v>6</v>
      </c>
      <c r="D127" s="3">
        <v>9868.7000000000007</v>
      </c>
      <c r="E127" s="7">
        <v>5</v>
      </c>
    </row>
    <row r="128" spans="2:5" x14ac:dyDescent="0.2">
      <c r="B128" s="5">
        <v>125</v>
      </c>
      <c r="C128" s="3" t="s">
        <v>5</v>
      </c>
      <c r="D128" s="3">
        <v>9205</v>
      </c>
      <c r="E128" s="7">
        <v>3</v>
      </c>
    </row>
    <row r="129" spans="2:5" x14ac:dyDescent="0.2">
      <c r="B129" s="5">
        <v>126</v>
      </c>
      <c r="C129" s="3" t="s">
        <v>7</v>
      </c>
      <c r="D129" s="3">
        <v>12418.7</v>
      </c>
      <c r="E129" s="7">
        <v>7</v>
      </c>
    </row>
    <row r="130" spans="2:5" x14ac:dyDescent="0.2">
      <c r="B130" s="5">
        <v>127</v>
      </c>
      <c r="C130" s="3" t="s">
        <v>8</v>
      </c>
      <c r="D130" s="3">
        <v>14405</v>
      </c>
      <c r="E130" s="7">
        <v>4</v>
      </c>
    </row>
    <row r="131" spans="2:5" x14ac:dyDescent="0.2">
      <c r="B131" s="5">
        <v>128</v>
      </c>
      <c r="C131" s="3" t="s">
        <v>8</v>
      </c>
      <c r="D131" s="3">
        <v>20481.5</v>
      </c>
      <c r="E131" s="7">
        <v>4</v>
      </c>
    </row>
    <row r="132" spans="2:5" x14ac:dyDescent="0.2">
      <c r="B132" s="5">
        <v>129</v>
      </c>
      <c r="C132" s="3" t="s">
        <v>6</v>
      </c>
      <c r="D132" s="3">
        <v>23020.2</v>
      </c>
      <c r="E132" s="7">
        <v>5</v>
      </c>
    </row>
    <row r="133" spans="2:5" x14ac:dyDescent="0.2">
      <c r="B133" s="5">
        <v>130</v>
      </c>
      <c r="C133" s="3" t="s">
        <v>6</v>
      </c>
      <c r="D133" s="3">
        <v>53191.199999999997</v>
      </c>
      <c r="E133" s="7">
        <v>5</v>
      </c>
    </row>
    <row r="134" spans="2:5" x14ac:dyDescent="0.2">
      <c r="B134" s="5">
        <v>131</v>
      </c>
      <c r="C134" s="3" t="s">
        <v>6</v>
      </c>
      <c r="D134" s="3">
        <v>7335.9</v>
      </c>
      <c r="E134" s="7">
        <v>5</v>
      </c>
    </row>
    <row r="135" spans="2:5" ht="17" thickBot="1" x14ac:dyDescent="0.25">
      <c r="B135" s="6">
        <v>132</v>
      </c>
      <c r="C135" s="4" t="s">
        <v>5</v>
      </c>
      <c r="D135" s="4">
        <v>2916</v>
      </c>
      <c r="E135" s="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0DD2-331F-964F-8D53-BD2FCE6F3A73}">
  <dimension ref="B2:J201"/>
  <sheetViews>
    <sheetView tabSelected="1" workbookViewId="0">
      <selection activeCell="H3" sqref="H3:J16"/>
    </sheetView>
  </sheetViews>
  <sheetFormatPr baseColWidth="10" defaultRowHeight="16" x14ac:dyDescent="0.2"/>
  <cols>
    <col min="1" max="1" width="3.33203125" customWidth="1"/>
    <col min="2" max="2" width="11.6640625" customWidth="1"/>
    <col min="3" max="3" width="13.33203125" customWidth="1"/>
    <col min="4" max="4" width="4.1640625" customWidth="1"/>
    <col min="5" max="5" width="11.6640625" customWidth="1"/>
    <col min="6" max="6" width="13.33203125" customWidth="1"/>
    <col min="7" max="7" width="3.33203125" customWidth="1"/>
    <col min="8" max="8" width="26.6640625" customWidth="1"/>
    <col min="9" max="10" width="14.1640625" customWidth="1"/>
  </cols>
  <sheetData>
    <row r="2" spans="2:10" ht="17" thickBot="1" x14ac:dyDescent="0.25">
      <c r="B2" s="20" t="s">
        <v>23</v>
      </c>
      <c r="E2" s="1" t="s">
        <v>24</v>
      </c>
      <c r="H2" s="2" t="s">
        <v>25</v>
      </c>
    </row>
    <row r="3" spans="2:10" x14ac:dyDescent="0.2">
      <c r="B3" s="13" t="s">
        <v>1</v>
      </c>
      <c r="C3" s="14" t="s">
        <v>26</v>
      </c>
      <c r="E3" s="13" t="s">
        <v>1</v>
      </c>
      <c r="F3" s="14" t="s">
        <v>27</v>
      </c>
      <c r="H3" t="s">
        <v>28</v>
      </c>
    </row>
    <row r="4" spans="2:10" ht="17" thickBot="1" x14ac:dyDescent="0.25">
      <c r="B4" s="5">
        <v>2</v>
      </c>
      <c r="C4" s="15">
        <v>979.3</v>
      </c>
      <c r="E4" s="5">
        <v>288</v>
      </c>
      <c r="F4" s="15">
        <v>6230.3</v>
      </c>
    </row>
    <row r="5" spans="2:10" x14ac:dyDescent="0.2">
      <c r="B5" s="5">
        <v>3</v>
      </c>
      <c r="C5" s="15">
        <v>544.1</v>
      </c>
      <c r="E5" s="5">
        <v>289</v>
      </c>
      <c r="F5" s="15">
        <v>5942.7</v>
      </c>
      <c r="H5" s="19"/>
      <c r="I5" s="19" t="s">
        <v>26</v>
      </c>
      <c r="J5" s="19" t="s">
        <v>27</v>
      </c>
    </row>
    <row r="6" spans="2:10" x14ac:dyDescent="0.2">
      <c r="B6" s="5">
        <v>4</v>
      </c>
      <c r="C6" s="15">
        <v>1010.9</v>
      </c>
      <c r="E6" s="5">
        <v>290</v>
      </c>
      <c r="F6" s="15">
        <v>6038.6</v>
      </c>
      <c r="H6" s="17" t="s">
        <v>29</v>
      </c>
      <c r="I6" s="17">
        <v>3055.8588832487326</v>
      </c>
      <c r="J6" s="17">
        <v>13071.103246753246</v>
      </c>
    </row>
    <row r="7" spans="2:10" x14ac:dyDescent="0.2">
      <c r="B7" s="5">
        <v>5</v>
      </c>
      <c r="C7" s="15">
        <v>1570.4</v>
      </c>
      <c r="E7" s="5">
        <v>169</v>
      </c>
      <c r="F7" s="15">
        <v>9239.1</v>
      </c>
      <c r="H7" s="17" t="s">
        <v>30</v>
      </c>
      <c r="I7" s="17">
        <v>2184388.2398824133</v>
      </c>
      <c r="J7" s="17">
        <v>79032628.574303091</v>
      </c>
    </row>
    <row r="8" spans="2:10" x14ac:dyDescent="0.2">
      <c r="B8" s="5">
        <v>6</v>
      </c>
      <c r="C8" s="15">
        <v>955.6</v>
      </c>
      <c r="E8" s="5">
        <v>170</v>
      </c>
      <c r="F8" s="15">
        <v>7559.2</v>
      </c>
      <c r="H8" s="17" t="s">
        <v>31</v>
      </c>
      <c r="I8" s="17">
        <v>197</v>
      </c>
      <c r="J8" s="17">
        <v>154</v>
      </c>
    </row>
    <row r="9" spans="2:10" x14ac:dyDescent="0.2">
      <c r="B9" s="5">
        <v>7</v>
      </c>
      <c r="C9" s="15">
        <v>860</v>
      </c>
      <c r="E9" s="5">
        <v>291</v>
      </c>
      <c r="F9" s="15">
        <v>6292.6</v>
      </c>
      <c r="H9" s="17" t="s">
        <v>32</v>
      </c>
      <c r="I9" s="17">
        <v>35874304.489642762</v>
      </c>
      <c r="J9" s="17"/>
    </row>
    <row r="10" spans="2:10" x14ac:dyDescent="0.2">
      <c r="B10" s="5">
        <v>8</v>
      </c>
      <c r="C10" s="15">
        <v>860</v>
      </c>
      <c r="E10" s="5">
        <v>292</v>
      </c>
      <c r="F10" s="15">
        <v>5068.1000000000004</v>
      </c>
      <c r="H10" s="17" t="s">
        <v>33</v>
      </c>
      <c r="I10" s="17">
        <v>0</v>
      </c>
      <c r="J10" s="17"/>
    </row>
    <row r="11" spans="2:10" x14ac:dyDescent="0.2">
      <c r="B11" s="5">
        <v>9</v>
      </c>
      <c r="C11" s="15">
        <v>1258.7</v>
      </c>
      <c r="E11" s="5">
        <v>171</v>
      </c>
      <c r="F11" s="15">
        <v>6543.5</v>
      </c>
      <c r="H11" s="17" t="s">
        <v>34</v>
      </c>
      <c r="I11" s="17">
        <v>349</v>
      </c>
      <c r="J11" s="17"/>
    </row>
    <row r="12" spans="2:10" x14ac:dyDescent="0.2">
      <c r="B12" s="5">
        <v>10</v>
      </c>
      <c r="C12" s="15">
        <v>1923.8</v>
      </c>
      <c r="E12" s="5">
        <v>172</v>
      </c>
      <c r="F12" s="15">
        <v>9253.4</v>
      </c>
      <c r="H12" s="17" t="s">
        <v>35</v>
      </c>
      <c r="I12" s="17">
        <v>-15.545679882924391</v>
      </c>
      <c r="J12" s="17"/>
    </row>
    <row r="13" spans="2:10" x14ac:dyDescent="0.2">
      <c r="B13" s="5">
        <v>11</v>
      </c>
      <c r="C13" s="15">
        <v>1328.7</v>
      </c>
      <c r="E13" s="5">
        <v>173</v>
      </c>
      <c r="F13" s="15">
        <v>8055.5</v>
      </c>
      <c r="H13" s="17" t="s">
        <v>36</v>
      </c>
      <c r="I13" s="17">
        <v>4.4163617175741839E-42</v>
      </c>
      <c r="J13" s="17"/>
    </row>
    <row r="14" spans="2:10" x14ac:dyDescent="0.2">
      <c r="B14" s="5">
        <v>12</v>
      </c>
      <c r="C14" s="15">
        <v>1616</v>
      </c>
      <c r="E14" s="5">
        <v>174</v>
      </c>
      <c r="F14" s="15">
        <v>7840.6</v>
      </c>
      <c r="H14" s="17" t="s">
        <v>37</v>
      </c>
      <c r="I14" s="17">
        <v>1.6492314108422084</v>
      </c>
      <c r="J14" s="17"/>
    </row>
    <row r="15" spans="2:10" x14ac:dyDescent="0.2">
      <c r="B15" s="5">
        <v>13</v>
      </c>
      <c r="C15" s="15">
        <v>1621.6</v>
      </c>
      <c r="E15" s="5">
        <v>293</v>
      </c>
      <c r="F15" s="15">
        <v>8240</v>
      </c>
      <c r="H15" s="17" t="s">
        <v>38</v>
      </c>
      <c r="I15" s="17">
        <v>8.8327234351483678E-42</v>
      </c>
      <c r="J15" s="17"/>
    </row>
    <row r="16" spans="2:10" ht="17" thickBot="1" x14ac:dyDescent="0.25">
      <c r="B16" s="5">
        <v>14</v>
      </c>
      <c r="C16" s="15">
        <v>1163.5999999999999</v>
      </c>
      <c r="E16" s="5">
        <v>294</v>
      </c>
      <c r="F16" s="15">
        <v>6089.1</v>
      </c>
      <c r="H16" s="18" t="s">
        <v>39</v>
      </c>
      <c r="I16" s="18">
        <v>1.9667845565748452</v>
      </c>
      <c r="J16" s="18"/>
    </row>
    <row r="17" spans="2:6" x14ac:dyDescent="0.2">
      <c r="B17" s="5">
        <v>15</v>
      </c>
      <c r="C17" s="15">
        <v>1547.9</v>
      </c>
      <c r="E17" s="5">
        <v>175</v>
      </c>
      <c r="F17" s="15">
        <v>9577.7999999999993</v>
      </c>
    </row>
    <row r="18" spans="2:6" x14ac:dyDescent="0.2">
      <c r="B18" s="5">
        <v>16</v>
      </c>
      <c r="C18" s="15">
        <v>1334.7</v>
      </c>
      <c r="E18" s="5">
        <v>176</v>
      </c>
      <c r="F18" s="15">
        <v>7135.1</v>
      </c>
    </row>
    <row r="19" spans="2:6" x14ac:dyDescent="0.2">
      <c r="B19" s="5">
        <v>17</v>
      </c>
      <c r="C19" s="15">
        <v>1368.9</v>
      </c>
      <c r="E19" s="5">
        <v>177</v>
      </c>
      <c r="F19" s="15">
        <v>7227.8</v>
      </c>
    </row>
    <row r="20" spans="2:6" x14ac:dyDescent="0.2">
      <c r="B20" s="5">
        <v>18</v>
      </c>
      <c r="C20" s="15">
        <v>1368.9</v>
      </c>
      <c r="E20" s="5">
        <v>295</v>
      </c>
      <c r="F20" s="15">
        <v>6379.8</v>
      </c>
    </row>
    <row r="21" spans="2:6" x14ac:dyDescent="0.2">
      <c r="B21" s="5">
        <v>19</v>
      </c>
      <c r="C21" s="15">
        <v>1175</v>
      </c>
      <c r="E21" s="5">
        <v>296</v>
      </c>
      <c r="F21" s="15">
        <v>8981.2999999999993</v>
      </c>
    </row>
    <row r="22" spans="2:6" x14ac:dyDescent="0.2">
      <c r="B22" s="5">
        <v>20</v>
      </c>
      <c r="C22" s="15">
        <v>1193.4000000000001</v>
      </c>
      <c r="E22" s="5">
        <v>297</v>
      </c>
      <c r="F22" s="15">
        <v>6293.7</v>
      </c>
    </row>
    <row r="23" spans="2:6" x14ac:dyDescent="0.2">
      <c r="B23" s="5">
        <v>21</v>
      </c>
      <c r="C23" s="15">
        <v>1248.5</v>
      </c>
      <c r="E23" s="5">
        <v>178</v>
      </c>
      <c r="F23" s="15">
        <v>12965.8</v>
      </c>
    </row>
    <row r="24" spans="2:6" x14ac:dyDescent="0.2">
      <c r="B24" s="5">
        <v>22</v>
      </c>
      <c r="C24" s="15">
        <v>1285.2</v>
      </c>
      <c r="E24" s="5">
        <v>179</v>
      </c>
      <c r="F24" s="15">
        <v>12965.8</v>
      </c>
    </row>
    <row r="25" spans="2:6" x14ac:dyDescent="0.2">
      <c r="B25" s="5">
        <v>23</v>
      </c>
      <c r="C25" s="15">
        <v>1656.1</v>
      </c>
      <c r="E25" s="5">
        <v>180</v>
      </c>
      <c r="F25" s="15">
        <v>7592.3</v>
      </c>
    </row>
    <row r="26" spans="2:6" x14ac:dyDescent="0.2">
      <c r="B26" s="5">
        <v>24</v>
      </c>
      <c r="C26" s="15">
        <v>1475.1</v>
      </c>
      <c r="E26" s="5">
        <v>1</v>
      </c>
      <c r="F26" s="15">
        <v>7228.8</v>
      </c>
    </row>
    <row r="27" spans="2:6" x14ac:dyDescent="0.2">
      <c r="B27" s="5">
        <v>25</v>
      </c>
      <c r="C27" s="15">
        <v>1112.5</v>
      </c>
      <c r="E27" s="5">
        <v>181</v>
      </c>
      <c r="F27" s="15">
        <v>6889.1</v>
      </c>
    </row>
    <row r="28" spans="2:6" x14ac:dyDescent="0.2">
      <c r="B28" s="5">
        <v>26</v>
      </c>
      <c r="C28" s="15">
        <v>964.2</v>
      </c>
      <c r="E28" s="5">
        <v>182</v>
      </c>
      <c r="F28" s="15">
        <v>8837.7999999999993</v>
      </c>
    </row>
    <row r="29" spans="2:6" x14ac:dyDescent="0.2">
      <c r="B29" s="5">
        <v>27</v>
      </c>
      <c r="C29" s="15">
        <v>1511.1</v>
      </c>
      <c r="E29" s="5">
        <v>183</v>
      </c>
      <c r="F29" s="15">
        <v>8263.9</v>
      </c>
    </row>
    <row r="30" spans="2:6" x14ac:dyDescent="0.2">
      <c r="B30" s="5">
        <v>28</v>
      </c>
      <c r="C30" s="15">
        <v>1437.4</v>
      </c>
      <c r="E30" s="5">
        <v>184</v>
      </c>
      <c r="F30" s="15">
        <v>9266.4</v>
      </c>
    </row>
    <row r="31" spans="2:6" x14ac:dyDescent="0.2">
      <c r="B31" s="5">
        <v>29</v>
      </c>
      <c r="C31" s="15">
        <v>1627.3</v>
      </c>
      <c r="E31" s="5">
        <v>185</v>
      </c>
      <c r="F31" s="15">
        <v>7805.2</v>
      </c>
    </row>
    <row r="32" spans="2:6" x14ac:dyDescent="0.2">
      <c r="B32" s="5">
        <v>30</v>
      </c>
      <c r="C32" s="15">
        <v>1422.2</v>
      </c>
      <c r="E32" s="5">
        <v>186</v>
      </c>
      <c r="F32" s="15">
        <v>7239.4</v>
      </c>
    </row>
    <row r="33" spans="2:6" x14ac:dyDescent="0.2">
      <c r="B33" s="5">
        <v>31</v>
      </c>
      <c r="C33" s="15">
        <v>853.3</v>
      </c>
      <c r="E33" s="5">
        <v>187</v>
      </c>
      <c r="F33" s="15">
        <v>6608.4</v>
      </c>
    </row>
    <row r="34" spans="2:6" x14ac:dyDescent="0.2">
      <c r="B34" s="5">
        <v>32</v>
      </c>
      <c r="C34" s="15">
        <v>1026.4000000000001</v>
      </c>
      <c r="E34" s="5">
        <v>188</v>
      </c>
      <c r="F34" s="15">
        <v>9116.9</v>
      </c>
    </row>
    <row r="35" spans="2:6" x14ac:dyDescent="0.2">
      <c r="B35" s="5">
        <v>33</v>
      </c>
      <c r="C35" s="15">
        <v>1856.8</v>
      </c>
      <c r="E35" s="5">
        <v>189</v>
      </c>
      <c r="F35" s="15">
        <v>9350.6</v>
      </c>
    </row>
    <row r="36" spans="2:6" x14ac:dyDescent="0.2">
      <c r="B36" s="5">
        <v>34</v>
      </c>
      <c r="C36" s="15">
        <v>1651.9</v>
      </c>
      <c r="E36" s="5">
        <v>190</v>
      </c>
      <c r="F36" s="15">
        <v>7792.2</v>
      </c>
    </row>
    <row r="37" spans="2:6" x14ac:dyDescent="0.2">
      <c r="B37" s="5">
        <v>35</v>
      </c>
      <c r="C37" s="15">
        <v>1533.9</v>
      </c>
      <c r="E37" s="5">
        <v>191</v>
      </c>
      <c r="F37" s="15">
        <v>10336.799999999999</v>
      </c>
    </row>
    <row r="38" spans="2:6" x14ac:dyDescent="0.2">
      <c r="B38" s="5">
        <v>36</v>
      </c>
      <c r="C38" s="15">
        <v>1533.9</v>
      </c>
      <c r="E38" s="5">
        <v>192</v>
      </c>
      <c r="F38" s="15">
        <v>9519.1</v>
      </c>
    </row>
    <row r="39" spans="2:6" x14ac:dyDescent="0.2">
      <c r="B39" s="5">
        <v>37</v>
      </c>
      <c r="C39" s="15">
        <v>1533.9</v>
      </c>
      <c r="E39" s="5">
        <v>193</v>
      </c>
      <c r="F39" s="15">
        <v>10507.6</v>
      </c>
    </row>
    <row r="40" spans="2:6" x14ac:dyDescent="0.2">
      <c r="B40" s="5">
        <v>38</v>
      </c>
      <c r="C40" s="15">
        <v>1043.3</v>
      </c>
      <c r="E40" s="5">
        <v>298</v>
      </c>
      <c r="F40" s="15">
        <v>6833.2</v>
      </c>
    </row>
    <row r="41" spans="2:6" x14ac:dyDescent="0.2">
      <c r="B41" s="5">
        <v>39</v>
      </c>
      <c r="C41" s="15">
        <v>2842.6</v>
      </c>
      <c r="E41" s="5">
        <v>194</v>
      </c>
      <c r="F41" s="15">
        <v>9687.6</v>
      </c>
    </row>
    <row r="42" spans="2:6" x14ac:dyDescent="0.2">
      <c r="B42" s="5">
        <v>40</v>
      </c>
      <c r="C42" s="15">
        <v>1776.6</v>
      </c>
      <c r="E42" s="5">
        <v>195</v>
      </c>
      <c r="F42" s="15">
        <v>8212.1</v>
      </c>
    </row>
    <row r="43" spans="2:6" x14ac:dyDescent="0.2">
      <c r="B43" s="5">
        <v>41</v>
      </c>
      <c r="C43" s="15">
        <v>1288</v>
      </c>
      <c r="E43" s="5">
        <v>299</v>
      </c>
      <c r="F43" s="15">
        <v>3993.3</v>
      </c>
    </row>
    <row r="44" spans="2:6" x14ac:dyDescent="0.2">
      <c r="B44" s="5">
        <v>42</v>
      </c>
      <c r="C44" s="15">
        <v>1905.1</v>
      </c>
      <c r="E44" s="5">
        <v>196</v>
      </c>
      <c r="F44" s="15">
        <v>6385.8</v>
      </c>
    </row>
    <row r="45" spans="2:6" x14ac:dyDescent="0.2">
      <c r="B45" s="5">
        <v>265</v>
      </c>
      <c r="C45" s="15">
        <v>1255.5</v>
      </c>
      <c r="E45" s="5">
        <v>197</v>
      </c>
      <c r="F45" s="15">
        <v>11022.5</v>
      </c>
    </row>
    <row r="46" spans="2:6" x14ac:dyDescent="0.2">
      <c r="B46" s="5">
        <v>43</v>
      </c>
      <c r="C46" s="15">
        <v>2650.7</v>
      </c>
      <c r="E46" s="5">
        <v>198</v>
      </c>
      <c r="F46" s="15">
        <v>10487.9</v>
      </c>
    </row>
    <row r="47" spans="2:6" x14ac:dyDescent="0.2">
      <c r="B47" s="5">
        <v>44</v>
      </c>
      <c r="C47" s="15">
        <v>2200.5</v>
      </c>
      <c r="E47" s="5">
        <v>199</v>
      </c>
      <c r="F47" s="15">
        <v>9331.2000000000007</v>
      </c>
    </row>
    <row r="48" spans="2:6" x14ac:dyDescent="0.2">
      <c r="B48" s="5">
        <v>45</v>
      </c>
      <c r="C48" s="15">
        <v>2106.8000000000002</v>
      </c>
      <c r="E48" s="5">
        <v>200</v>
      </c>
      <c r="F48" s="15">
        <v>8135.6</v>
      </c>
    </row>
    <row r="49" spans="2:6" x14ac:dyDescent="0.2">
      <c r="B49" s="5">
        <v>46</v>
      </c>
      <c r="C49" s="15">
        <v>2434.5</v>
      </c>
      <c r="E49" s="5">
        <v>300</v>
      </c>
      <c r="F49" s="15">
        <v>8626.5</v>
      </c>
    </row>
    <row r="50" spans="2:6" x14ac:dyDescent="0.2">
      <c r="B50" s="5">
        <v>266</v>
      </c>
      <c r="C50" s="15">
        <v>1305.7</v>
      </c>
      <c r="E50" s="5">
        <v>301</v>
      </c>
      <c r="F50" s="15">
        <v>8626.5</v>
      </c>
    </row>
    <row r="51" spans="2:6" x14ac:dyDescent="0.2">
      <c r="B51" s="5">
        <v>47</v>
      </c>
      <c r="C51" s="15">
        <v>2189.4</v>
      </c>
      <c r="E51" s="5">
        <v>302</v>
      </c>
      <c r="F51" s="15">
        <v>5832</v>
      </c>
    </row>
    <row r="52" spans="2:6" x14ac:dyDescent="0.2">
      <c r="B52" s="5">
        <v>48</v>
      </c>
      <c r="C52" s="15">
        <v>2404.1</v>
      </c>
      <c r="E52" s="5">
        <v>201</v>
      </c>
      <c r="F52" s="15">
        <v>11388.8</v>
      </c>
    </row>
    <row r="53" spans="2:6" x14ac:dyDescent="0.2">
      <c r="B53" s="5">
        <v>49</v>
      </c>
      <c r="C53" s="15">
        <v>2806.7</v>
      </c>
      <c r="E53" s="5">
        <v>202</v>
      </c>
      <c r="F53" s="15">
        <v>11388.8</v>
      </c>
    </row>
    <row r="54" spans="2:6" x14ac:dyDescent="0.2">
      <c r="B54" s="5">
        <v>50</v>
      </c>
      <c r="C54" s="15">
        <v>2528.1999999999998</v>
      </c>
      <c r="E54" s="5">
        <v>203</v>
      </c>
      <c r="F54" s="15">
        <v>10447.9</v>
      </c>
    </row>
    <row r="55" spans="2:6" x14ac:dyDescent="0.2">
      <c r="B55" s="5">
        <v>51</v>
      </c>
      <c r="C55" s="15">
        <v>2296.4</v>
      </c>
      <c r="E55" s="5">
        <v>204</v>
      </c>
      <c r="F55" s="15">
        <v>10447.9</v>
      </c>
    </row>
    <row r="56" spans="2:6" x14ac:dyDescent="0.2">
      <c r="B56" s="5">
        <v>267</v>
      </c>
      <c r="C56" s="15">
        <v>1793.3</v>
      </c>
      <c r="E56" s="5">
        <v>205</v>
      </c>
      <c r="F56" s="15">
        <v>6666.3</v>
      </c>
    </row>
    <row r="57" spans="2:6" x14ac:dyDescent="0.2">
      <c r="B57" s="5">
        <v>52</v>
      </c>
      <c r="C57" s="15">
        <v>2505.9</v>
      </c>
      <c r="E57" s="5">
        <v>303</v>
      </c>
      <c r="F57" s="15">
        <v>8791.5</v>
      </c>
    </row>
    <row r="58" spans="2:6" x14ac:dyDescent="0.2">
      <c r="B58" s="5">
        <v>53</v>
      </c>
      <c r="C58" s="15">
        <v>2089.4</v>
      </c>
      <c r="E58" s="5">
        <v>304</v>
      </c>
      <c r="F58" s="15">
        <v>8536.7000000000007</v>
      </c>
    </row>
    <row r="59" spans="2:6" x14ac:dyDescent="0.2">
      <c r="B59" s="5">
        <v>54</v>
      </c>
      <c r="C59" s="15">
        <v>2673</v>
      </c>
      <c r="E59" s="5">
        <v>206</v>
      </c>
      <c r="F59" s="15">
        <v>11344.5</v>
      </c>
    </row>
    <row r="60" spans="2:6" x14ac:dyDescent="0.2">
      <c r="B60" s="5">
        <v>55</v>
      </c>
      <c r="C60" s="15">
        <v>2220.1</v>
      </c>
      <c r="E60" s="5">
        <v>305</v>
      </c>
      <c r="F60" s="15">
        <v>7642.1</v>
      </c>
    </row>
    <row r="61" spans="2:6" x14ac:dyDescent="0.2">
      <c r="B61" s="5">
        <v>56</v>
      </c>
      <c r="C61" s="15">
        <v>2712.5</v>
      </c>
      <c r="E61" s="5">
        <v>306</v>
      </c>
      <c r="F61" s="15">
        <v>8992.6</v>
      </c>
    </row>
    <row r="62" spans="2:6" x14ac:dyDescent="0.2">
      <c r="B62" s="5">
        <v>57</v>
      </c>
      <c r="C62" s="15">
        <v>2302</v>
      </c>
      <c r="E62" s="5">
        <v>307</v>
      </c>
      <c r="F62" s="15">
        <v>7964.9</v>
      </c>
    </row>
    <row r="63" spans="2:6" x14ac:dyDescent="0.2">
      <c r="B63" s="5">
        <v>58</v>
      </c>
      <c r="C63" s="15">
        <v>1993.5</v>
      </c>
      <c r="E63" s="5">
        <v>308</v>
      </c>
      <c r="F63" s="15">
        <v>6808.7</v>
      </c>
    </row>
    <row r="64" spans="2:6" x14ac:dyDescent="0.2">
      <c r="B64" s="5">
        <v>59</v>
      </c>
      <c r="C64" s="15">
        <v>1863.5</v>
      </c>
      <c r="E64" s="5">
        <v>207</v>
      </c>
      <c r="F64" s="15">
        <v>11716.5</v>
      </c>
    </row>
    <row r="65" spans="2:6" x14ac:dyDescent="0.2">
      <c r="B65" s="5">
        <v>60</v>
      </c>
      <c r="C65" s="15">
        <v>2688.2</v>
      </c>
      <c r="E65" s="5">
        <v>208</v>
      </c>
      <c r="F65" s="15">
        <v>12403.9</v>
      </c>
    </row>
    <row r="66" spans="2:6" x14ac:dyDescent="0.2">
      <c r="B66" s="5">
        <v>61</v>
      </c>
      <c r="C66" s="15">
        <v>2341.6999999999998</v>
      </c>
      <c r="E66" s="5">
        <v>209</v>
      </c>
      <c r="F66" s="15">
        <v>7160.1</v>
      </c>
    </row>
    <row r="67" spans="2:6" x14ac:dyDescent="0.2">
      <c r="B67" s="5">
        <v>62</v>
      </c>
      <c r="C67" s="15">
        <v>2408.6</v>
      </c>
      <c r="E67" s="5">
        <v>309</v>
      </c>
      <c r="F67" s="15">
        <v>8030.2</v>
      </c>
    </row>
    <row r="68" spans="2:6" x14ac:dyDescent="0.2">
      <c r="B68" s="5">
        <v>63</v>
      </c>
      <c r="C68" s="15">
        <v>2226.1999999999998</v>
      </c>
      <c r="E68" s="5">
        <v>210</v>
      </c>
      <c r="F68" s="15">
        <v>12816.1</v>
      </c>
    </row>
    <row r="69" spans="2:6" x14ac:dyDescent="0.2">
      <c r="B69" s="5">
        <v>268</v>
      </c>
      <c r="C69" s="15">
        <v>1624.9</v>
      </c>
      <c r="E69" s="5">
        <v>211</v>
      </c>
      <c r="F69" s="15">
        <v>10698.5</v>
      </c>
    </row>
    <row r="70" spans="2:6" x14ac:dyDescent="0.2">
      <c r="B70" s="5">
        <v>64</v>
      </c>
      <c r="C70" s="15">
        <v>4617</v>
      </c>
      <c r="E70" s="5">
        <v>310</v>
      </c>
      <c r="F70" s="15">
        <v>9508.2999999999993</v>
      </c>
    </row>
    <row r="71" spans="2:6" x14ac:dyDescent="0.2">
      <c r="B71" s="5">
        <v>65</v>
      </c>
      <c r="C71" s="15">
        <v>2438.1</v>
      </c>
      <c r="E71" s="5">
        <v>311</v>
      </c>
      <c r="F71" s="15">
        <v>8748.2999999999993</v>
      </c>
    </row>
    <row r="72" spans="2:6" x14ac:dyDescent="0.2">
      <c r="B72" s="5">
        <v>66</v>
      </c>
      <c r="C72" s="15">
        <v>2369.3000000000002</v>
      </c>
      <c r="E72" s="5">
        <v>312</v>
      </c>
      <c r="F72" s="15">
        <v>8972.6</v>
      </c>
    </row>
    <row r="73" spans="2:6" x14ac:dyDescent="0.2">
      <c r="B73" s="5">
        <v>67</v>
      </c>
      <c r="C73" s="15">
        <v>1984.5</v>
      </c>
      <c r="E73" s="5">
        <v>313</v>
      </c>
      <c r="F73" s="15">
        <v>8095.5</v>
      </c>
    </row>
    <row r="74" spans="2:6" x14ac:dyDescent="0.2">
      <c r="B74" s="5">
        <v>68</v>
      </c>
      <c r="C74" s="15">
        <v>1069.2</v>
      </c>
      <c r="E74" s="5">
        <v>212</v>
      </c>
      <c r="F74" s="15">
        <v>11056.5</v>
      </c>
    </row>
    <row r="75" spans="2:6" x14ac:dyDescent="0.2">
      <c r="B75" s="5">
        <v>69</v>
      </c>
      <c r="C75" s="15">
        <v>2216.1999999999998</v>
      </c>
      <c r="E75" s="5">
        <v>213</v>
      </c>
      <c r="F75" s="15">
        <v>11056.5</v>
      </c>
    </row>
    <row r="76" spans="2:6" x14ac:dyDescent="0.2">
      <c r="B76" s="5">
        <v>70</v>
      </c>
      <c r="C76" s="15">
        <v>1134</v>
      </c>
      <c r="E76" s="5">
        <v>314</v>
      </c>
      <c r="F76" s="15">
        <v>7846.9</v>
      </c>
    </row>
    <row r="77" spans="2:6" x14ac:dyDescent="0.2">
      <c r="B77" s="5">
        <v>71</v>
      </c>
      <c r="C77" s="15">
        <v>2478.6999999999998</v>
      </c>
      <c r="E77" s="5">
        <v>315</v>
      </c>
      <c r="F77" s="15">
        <v>9615.4</v>
      </c>
    </row>
    <row r="78" spans="2:6" x14ac:dyDescent="0.2">
      <c r="B78" s="5">
        <v>72</v>
      </c>
      <c r="C78" s="15">
        <v>2408.6999999999998</v>
      </c>
      <c r="E78" s="5">
        <v>316</v>
      </c>
      <c r="F78" s="15">
        <v>6707.8</v>
      </c>
    </row>
    <row r="79" spans="2:6" x14ac:dyDescent="0.2">
      <c r="B79" s="5">
        <v>73</v>
      </c>
      <c r="C79" s="15">
        <v>2421.1</v>
      </c>
      <c r="E79" s="5">
        <v>317</v>
      </c>
      <c r="F79" s="15">
        <v>6750</v>
      </c>
    </row>
    <row r="80" spans="2:6" x14ac:dyDescent="0.2">
      <c r="B80" s="5">
        <v>74</v>
      </c>
      <c r="C80" s="15">
        <v>2421.1</v>
      </c>
      <c r="E80" s="5">
        <v>349</v>
      </c>
      <c r="F80" s="15">
        <v>7009.9</v>
      </c>
    </row>
    <row r="81" spans="2:6" x14ac:dyDescent="0.2">
      <c r="B81" s="5">
        <v>75</v>
      </c>
      <c r="C81" s="15">
        <v>2448.1999999999998</v>
      </c>
      <c r="E81" s="5">
        <v>214</v>
      </c>
      <c r="F81" s="15">
        <v>13111.3</v>
      </c>
    </row>
    <row r="82" spans="2:6" x14ac:dyDescent="0.2">
      <c r="B82" s="5">
        <v>76</v>
      </c>
      <c r="C82" s="15">
        <v>2169.5</v>
      </c>
      <c r="E82" s="5">
        <v>215</v>
      </c>
      <c r="F82" s="15">
        <v>12145.1</v>
      </c>
    </row>
    <row r="83" spans="2:6" x14ac:dyDescent="0.2">
      <c r="B83" s="5">
        <v>77</v>
      </c>
      <c r="C83" s="15">
        <v>2755.6</v>
      </c>
      <c r="E83" s="5">
        <v>318</v>
      </c>
      <c r="F83" s="15">
        <v>9057.7999999999993</v>
      </c>
    </row>
    <row r="84" spans="2:6" x14ac:dyDescent="0.2">
      <c r="B84" s="5">
        <v>78</v>
      </c>
      <c r="C84" s="15">
        <v>3036.3</v>
      </c>
      <c r="E84" s="5">
        <v>216</v>
      </c>
      <c r="F84" s="15">
        <v>10972.8</v>
      </c>
    </row>
    <row r="85" spans="2:6" x14ac:dyDescent="0.2">
      <c r="B85" s="5">
        <v>79</v>
      </c>
      <c r="C85" s="15">
        <v>2237.8000000000002</v>
      </c>
      <c r="E85" s="5">
        <v>217</v>
      </c>
      <c r="F85" s="15">
        <v>8283.6</v>
      </c>
    </row>
    <row r="86" spans="2:6" x14ac:dyDescent="0.2">
      <c r="B86" s="5">
        <v>80</v>
      </c>
      <c r="C86" s="15">
        <v>5335.2</v>
      </c>
      <c r="E86" s="5">
        <v>319</v>
      </c>
      <c r="F86" s="15">
        <v>8143.2</v>
      </c>
    </row>
    <row r="87" spans="2:6" x14ac:dyDescent="0.2">
      <c r="B87" s="5">
        <v>81</v>
      </c>
      <c r="C87" s="15">
        <v>2886.8</v>
      </c>
      <c r="E87" s="5">
        <v>320</v>
      </c>
      <c r="F87" s="15">
        <v>10003.5</v>
      </c>
    </row>
    <row r="88" spans="2:6" x14ac:dyDescent="0.2">
      <c r="B88" s="5">
        <v>82</v>
      </c>
      <c r="C88" s="15">
        <v>2619.5</v>
      </c>
      <c r="E88" s="5">
        <v>321</v>
      </c>
      <c r="F88" s="15">
        <v>8704.7999999999993</v>
      </c>
    </row>
    <row r="89" spans="2:6" x14ac:dyDescent="0.2">
      <c r="B89" s="5">
        <v>83</v>
      </c>
      <c r="C89" s="15">
        <v>2971.3</v>
      </c>
      <c r="E89" s="5">
        <v>322</v>
      </c>
      <c r="F89" s="15">
        <v>7765.9</v>
      </c>
    </row>
    <row r="90" spans="2:6" x14ac:dyDescent="0.2">
      <c r="B90" s="5">
        <v>84</v>
      </c>
      <c r="C90" s="15">
        <v>2849.2</v>
      </c>
      <c r="E90" s="5">
        <v>218</v>
      </c>
      <c r="F90" s="15">
        <v>16234.8</v>
      </c>
    </row>
    <row r="91" spans="2:6" x14ac:dyDescent="0.2">
      <c r="B91" s="5">
        <v>85</v>
      </c>
      <c r="C91" s="15">
        <v>3827.3</v>
      </c>
      <c r="E91" s="5">
        <v>219</v>
      </c>
      <c r="F91" s="15">
        <v>11863.1</v>
      </c>
    </row>
    <row r="92" spans="2:6" x14ac:dyDescent="0.2">
      <c r="B92" s="5">
        <v>86</v>
      </c>
      <c r="C92" s="15">
        <v>3317</v>
      </c>
      <c r="E92" s="5">
        <v>220</v>
      </c>
      <c r="F92" s="15">
        <v>11725.2</v>
      </c>
    </row>
    <row r="93" spans="2:6" x14ac:dyDescent="0.2">
      <c r="B93" s="5">
        <v>87</v>
      </c>
      <c r="C93" s="15">
        <v>3229.1</v>
      </c>
      <c r="E93" s="5">
        <v>221</v>
      </c>
      <c r="F93" s="15">
        <v>8347.2999999999993</v>
      </c>
    </row>
    <row r="94" spans="2:6" x14ac:dyDescent="0.2">
      <c r="B94" s="5">
        <v>88</v>
      </c>
      <c r="C94" s="15">
        <v>2891.7</v>
      </c>
      <c r="E94" s="5">
        <v>222</v>
      </c>
      <c r="F94" s="15">
        <v>9320</v>
      </c>
    </row>
    <row r="95" spans="2:6" x14ac:dyDescent="0.2">
      <c r="B95" s="5">
        <v>89</v>
      </c>
      <c r="C95" s="15">
        <v>2948.4</v>
      </c>
      <c r="E95" s="5">
        <v>223</v>
      </c>
      <c r="F95" s="15">
        <v>9648.9</v>
      </c>
    </row>
    <row r="96" spans="2:6" x14ac:dyDescent="0.2">
      <c r="B96" s="5">
        <v>269</v>
      </c>
      <c r="C96" s="15">
        <v>2764.1</v>
      </c>
      <c r="E96" s="5">
        <v>323</v>
      </c>
      <c r="F96" s="15">
        <v>9868.7000000000007</v>
      </c>
    </row>
    <row r="97" spans="2:6" x14ac:dyDescent="0.2">
      <c r="B97" s="5">
        <v>90</v>
      </c>
      <c r="C97" s="15">
        <v>3502.4</v>
      </c>
      <c r="E97" s="5">
        <v>224</v>
      </c>
      <c r="F97" s="15">
        <v>18831.2</v>
      </c>
    </row>
    <row r="98" spans="2:6" x14ac:dyDescent="0.2">
      <c r="B98" s="5">
        <v>91</v>
      </c>
      <c r="C98" s="15">
        <v>3502.4</v>
      </c>
      <c r="E98" s="5">
        <v>225</v>
      </c>
      <c r="F98" s="15">
        <v>10734.6</v>
      </c>
    </row>
    <row r="99" spans="2:6" x14ac:dyDescent="0.2">
      <c r="B99" s="5">
        <v>92</v>
      </c>
      <c r="C99" s="15">
        <v>3613.6</v>
      </c>
      <c r="E99" s="5">
        <v>264</v>
      </c>
      <c r="F99" s="15">
        <v>9003.2000000000007</v>
      </c>
    </row>
    <row r="100" spans="2:6" x14ac:dyDescent="0.2">
      <c r="B100" s="5">
        <v>93</v>
      </c>
      <c r="C100" s="15">
        <v>3446.8</v>
      </c>
      <c r="E100" s="5">
        <v>226</v>
      </c>
      <c r="F100" s="15">
        <v>12550.7</v>
      </c>
    </row>
    <row r="101" spans="2:6" x14ac:dyDescent="0.2">
      <c r="B101" s="5">
        <v>94</v>
      </c>
      <c r="C101" s="15">
        <v>3364.3</v>
      </c>
      <c r="E101" s="5">
        <v>324</v>
      </c>
      <c r="F101" s="15">
        <v>9205</v>
      </c>
    </row>
    <row r="102" spans="2:6" x14ac:dyDescent="0.2">
      <c r="B102" s="5">
        <v>95</v>
      </c>
      <c r="C102" s="15">
        <v>3260.8</v>
      </c>
      <c r="E102" s="5">
        <v>325</v>
      </c>
      <c r="F102" s="15">
        <v>10607.9</v>
      </c>
    </row>
    <row r="103" spans="2:6" x14ac:dyDescent="0.2">
      <c r="B103" s="5">
        <v>96</v>
      </c>
      <c r="C103" s="15">
        <v>3690.2</v>
      </c>
      <c r="E103" s="5">
        <v>227</v>
      </c>
      <c r="F103" s="15">
        <v>10385.5</v>
      </c>
    </row>
    <row r="104" spans="2:6" x14ac:dyDescent="0.2">
      <c r="B104" s="5">
        <v>97</v>
      </c>
      <c r="C104" s="15">
        <v>3421.9</v>
      </c>
      <c r="E104" s="5">
        <v>228</v>
      </c>
      <c r="F104" s="15">
        <v>11214.5</v>
      </c>
    </row>
    <row r="105" spans="2:6" x14ac:dyDescent="0.2">
      <c r="B105" s="5">
        <v>98</v>
      </c>
      <c r="C105" s="15">
        <v>3234.9</v>
      </c>
      <c r="E105" s="5">
        <v>326</v>
      </c>
      <c r="F105" s="15">
        <v>11946.7</v>
      </c>
    </row>
    <row r="106" spans="2:6" x14ac:dyDescent="0.2">
      <c r="B106" s="5">
        <v>270</v>
      </c>
      <c r="C106" s="15">
        <v>2679</v>
      </c>
      <c r="E106" s="5">
        <v>229</v>
      </c>
      <c r="F106" s="15">
        <v>6075</v>
      </c>
    </row>
    <row r="107" spans="2:6" x14ac:dyDescent="0.2">
      <c r="B107" s="5">
        <v>99</v>
      </c>
      <c r="C107" s="15">
        <v>3664.4</v>
      </c>
      <c r="E107" s="5">
        <v>230</v>
      </c>
      <c r="F107" s="15">
        <v>15280.7</v>
      </c>
    </row>
    <row r="108" spans="2:6" x14ac:dyDescent="0.2">
      <c r="B108" s="5">
        <v>100</v>
      </c>
      <c r="C108" s="15">
        <v>3306.7</v>
      </c>
      <c r="E108" s="5">
        <v>231</v>
      </c>
      <c r="F108" s="15">
        <v>14345.1</v>
      </c>
    </row>
    <row r="109" spans="2:6" x14ac:dyDescent="0.2">
      <c r="B109" s="5">
        <v>101</v>
      </c>
      <c r="C109" s="15">
        <v>4199</v>
      </c>
      <c r="E109" s="5">
        <v>232</v>
      </c>
      <c r="F109" s="15">
        <v>11382.5</v>
      </c>
    </row>
    <row r="110" spans="2:6" x14ac:dyDescent="0.2">
      <c r="B110" s="5">
        <v>102</v>
      </c>
      <c r="C110" s="15">
        <v>3359.2</v>
      </c>
      <c r="E110" s="5">
        <v>233</v>
      </c>
      <c r="F110" s="15">
        <v>17808.3</v>
      </c>
    </row>
    <row r="111" spans="2:6" x14ac:dyDescent="0.2">
      <c r="B111" s="5">
        <v>103</v>
      </c>
      <c r="C111" s="15">
        <v>3060.8</v>
      </c>
      <c r="E111" s="5">
        <v>234</v>
      </c>
      <c r="F111" s="15">
        <v>8704.4</v>
      </c>
    </row>
    <row r="112" spans="2:6" x14ac:dyDescent="0.2">
      <c r="B112" s="5">
        <v>104</v>
      </c>
      <c r="C112" s="15">
        <v>3742.2</v>
      </c>
      <c r="E112" s="5">
        <v>235</v>
      </c>
      <c r="F112" s="15">
        <v>10673.6</v>
      </c>
    </row>
    <row r="113" spans="2:6" x14ac:dyDescent="0.2">
      <c r="B113" s="5">
        <v>105</v>
      </c>
      <c r="C113" s="15">
        <v>3470</v>
      </c>
      <c r="E113" s="5">
        <v>327</v>
      </c>
      <c r="F113" s="15">
        <v>12418.7</v>
      </c>
    </row>
    <row r="114" spans="2:6" x14ac:dyDescent="0.2">
      <c r="B114" s="5">
        <v>106</v>
      </c>
      <c r="C114" s="15">
        <v>2779.9</v>
      </c>
      <c r="E114" s="5">
        <v>328</v>
      </c>
      <c r="F114" s="15">
        <v>11524</v>
      </c>
    </row>
    <row r="115" spans="2:6" x14ac:dyDescent="0.2">
      <c r="B115" s="5">
        <v>107</v>
      </c>
      <c r="C115" s="15">
        <v>2865.5</v>
      </c>
      <c r="E115" s="5">
        <v>346</v>
      </c>
      <c r="F115" s="15">
        <v>7335.9</v>
      </c>
    </row>
    <row r="116" spans="2:6" x14ac:dyDescent="0.2">
      <c r="B116" s="5">
        <v>271</v>
      </c>
      <c r="C116" s="15">
        <v>3348.5</v>
      </c>
      <c r="E116" s="5">
        <v>350</v>
      </c>
      <c r="F116" s="15">
        <v>11604.1</v>
      </c>
    </row>
    <row r="117" spans="2:6" x14ac:dyDescent="0.2">
      <c r="B117" s="5">
        <v>272</v>
      </c>
      <c r="C117" s="15">
        <v>3073.5</v>
      </c>
      <c r="E117" s="5">
        <v>236</v>
      </c>
      <c r="F117" s="15">
        <v>23908.5</v>
      </c>
    </row>
    <row r="118" spans="2:6" x14ac:dyDescent="0.2">
      <c r="B118" s="5">
        <v>273</v>
      </c>
      <c r="C118" s="15">
        <v>3222.2</v>
      </c>
      <c r="E118" s="5">
        <v>237</v>
      </c>
      <c r="F118" s="15">
        <v>16008.3</v>
      </c>
    </row>
    <row r="119" spans="2:6" x14ac:dyDescent="0.2">
      <c r="B119" s="5">
        <v>108</v>
      </c>
      <c r="C119" s="15">
        <v>3010.7</v>
      </c>
      <c r="E119" s="5">
        <v>238</v>
      </c>
      <c r="F119" s="15">
        <v>16299.4</v>
      </c>
    </row>
    <row r="120" spans="2:6" x14ac:dyDescent="0.2">
      <c r="B120" s="5">
        <v>109</v>
      </c>
      <c r="C120" s="15">
        <v>3902.6</v>
      </c>
      <c r="E120" s="5">
        <v>239</v>
      </c>
      <c r="F120" s="15">
        <v>13267.8</v>
      </c>
    </row>
    <row r="121" spans="2:6" x14ac:dyDescent="0.2">
      <c r="B121" s="5">
        <v>110</v>
      </c>
      <c r="C121" s="15">
        <v>2905.3</v>
      </c>
      <c r="E121" s="5">
        <v>240</v>
      </c>
      <c r="F121" s="15">
        <v>14918.9</v>
      </c>
    </row>
    <row r="122" spans="2:6" x14ac:dyDescent="0.2">
      <c r="B122" s="5">
        <v>111</v>
      </c>
      <c r="C122" s="15">
        <v>3237.4</v>
      </c>
      <c r="E122" s="5">
        <v>241</v>
      </c>
      <c r="F122" s="15">
        <v>17634.2</v>
      </c>
    </row>
    <row r="123" spans="2:6" x14ac:dyDescent="0.2">
      <c r="B123" s="5">
        <v>112</v>
      </c>
      <c r="C123" s="15">
        <v>2554.4</v>
      </c>
      <c r="E123" s="5">
        <v>242</v>
      </c>
      <c r="F123" s="15">
        <v>19541.5</v>
      </c>
    </row>
    <row r="124" spans="2:6" x14ac:dyDescent="0.2">
      <c r="B124" s="5">
        <v>258</v>
      </c>
      <c r="C124" s="15">
        <v>2222.3000000000002</v>
      </c>
      <c r="E124" s="5">
        <v>243</v>
      </c>
      <c r="F124" s="15">
        <v>9221.9</v>
      </c>
    </row>
    <row r="125" spans="2:6" x14ac:dyDescent="0.2">
      <c r="B125" s="5">
        <v>274</v>
      </c>
      <c r="C125" s="15">
        <v>3395.1</v>
      </c>
      <c r="E125" s="5">
        <v>244</v>
      </c>
      <c r="F125" s="15">
        <v>15913.5</v>
      </c>
    </row>
    <row r="126" spans="2:6" x14ac:dyDescent="0.2">
      <c r="B126" s="5">
        <v>275</v>
      </c>
      <c r="C126" s="15">
        <v>3015.6</v>
      </c>
      <c r="E126" s="5">
        <v>262</v>
      </c>
      <c r="F126" s="15">
        <v>13095.8</v>
      </c>
    </row>
    <row r="127" spans="2:6" x14ac:dyDescent="0.2">
      <c r="B127" s="5">
        <v>113</v>
      </c>
      <c r="C127" s="15">
        <v>3614.4</v>
      </c>
      <c r="E127" s="5">
        <v>245</v>
      </c>
      <c r="F127" s="15">
        <v>15431.6</v>
      </c>
    </row>
    <row r="128" spans="2:6" x14ac:dyDescent="0.2">
      <c r="B128" s="5">
        <v>114</v>
      </c>
      <c r="C128" s="15">
        <v>4243.8</v>
      </c>
      <c r="E128" s="5">
        <v>329</v>
      </c>
      <c r="F128" s="15">
        <v>13425.8</v>
      </c>
    </row>
    <row r="129" spans="2:6" x14ac:dyDescent="0.2">
      <c r="B129" s="5">
        <v>115</v>
      </c>
      <c r="C129" s="15">
        <v>3836.2</v>
      </c>
      <c r="E129" s="5">
        <v>330</v>
      </c>
      <c r="F129" s="15">
        <v>14753.6</v>
      </c>
    </row>
    <row r="130" spans="2:6" x14ac:dyDescent="0.2">
      <c r="B130" s="5">
        <v>116</v>
      </c>
      <c r="C130" s="15">
        <v>3956</v>
      </c>
      <c r="E130" s="5">
        <v>331</v>
      </c>
      <c r="F130" s="15">
        <v>14405</v>
      </c>
    </row>
    <row r="131" spans="2:6" x14ac:dyDescent="0.2">
      <c r="B131" s="5">
        <v>276</v>
      </c>
      <c r="C131" s="15">
        <v>3021</v>
      </c>
      <c r="E131" s="5">
        <v>246</v>
      </c>
      <c r="F131" s="15">
        <v>20433.599999999999</v>
      </c>
    </row>
    <row r="132" spans="2:6" x14ac:dyDescent="0.2">
      <c r="B132" s="5">
        <v>117</v>
      </c>
      <c r="C132" s="15">
        <v>3499.2</v>
      </c>
      <c r="E132" s="5">
        <v>247</v>
      </c>
      <c r="F132" s="15">
        <v>18585.3</v>
      </c>
    </row>
    <row r="133" spans="2:6" x14ac:dyDescent="0.2">
      <c r="B133" s="5">
        <v>277</v>
      </c>
      <c r="C133" s="15">
        <v>2961.6</v>
      </c>
      <c r="E133" s="5">
        <v>351</v>
      </c>
      <c r="F133" s="15">
        <v>13899.5</v>
      </c>
    </row>
    <row r="134" spans="2:6" x14ac:dyDescent="0.2">
      <c r="B134" s="5">
        <v>118</v>
      </c>
      <c r="C134" s="15">
        <v>4801.7</v>
      </c>
      <c r="E134" s="5">
        <v>332</v>
      </c>
      <c r="F134" s="15">
        <v>16028.8</v>
      </c>
    </row>
    <row r="135" spans="2:6" x14ac:dyDescent="0.2">
      <c r="B135" s="5">
        <v>119</v>
      </c>
      <c r="C135" s="15">
        <v>3024.7</v>
      </c>
      <c r="E135" s="5">
        <v>333</v>
      </c>
      <c r="F135" s="15">
        <v>17833.8</v>
      </c>
    </row>
    <row r="136" spans="2:6" x14ac:dyDescent="0.2">
      <c r="B136" s="5">
        <v>120</v>
      </c>
      <c r="C136" s="15">
        <v>3595.1</v>
      </c>
      <c r="E136" s="5">
        <v>248</v>
      </c>
      <c r="F136" s="15">
        <v>17933.400000000001</v>
      </c>
    </row>
    <row r="137" spans="2:6" x14ac:dyDescent="0.2">
      <c r="B137" s="5">
        <v>121</v>
      </c>
      <c r="C137" s="15">
        <v>2093</v>
      </c>
      <c r="E137" s="5">
        <v>249</v>
      </c>
      <c r="F137" s="15">
        <v>16794.2</v>
      </c>
    </row>
    <row r="138" spans="2:6" x14ac:dyDescent="0.2">
      <c r="B138" s="5">
        <v>278</v>
      </c>
      <c r="C138" s="15">
        <v>3201.1</v>
      </c>
      <c r="E138" s="5">
        <v>334</v>
      </c>
      <c r="F138" s="15">
        <v>14948.4</v>
      </c>
    </row>
    <row r="139" spans="2:6" x14ac:dyDescent="0.2">
      <c r="B139" s="5">
        <v>122</v>
      </c>
      <c r="C139" s="15">
        <v>4378.3999999999996</v>
      </c>
      <c r="E139" s="5">
        <v>335</v>
      </c>
      <c r="F139" s="15">
        <v>20481.5</v>
      </c>
    </row>
    <row r="140" spans="2:6" x14ac:dyDescent="0.2">
      <c r="B140" s="5">
        <v>123</v>
      </c>
      <c r="C140" s="15">
        <v>3274.4</v>
      </c>
      <c r="E140" s="5">
        <v>336</v>
      </c>
      <c r="F140" s="15">
        <v>23020.2</v>
      </c>
    </row>
    <row r="141" spans="2:6" x14ac:dyDescent="0.2">
      <c r="B141" s="5">
        <v>279</v>
      </c>
      <c r="C141" s="15">
        <v>3243.2</v>
      </c>
      <c r="E141" s="5">
        <v>337</v>
      </c>
      <c r="F141" s="15">
        <v>22406.3</v>
      </c>
    </row>
    <row r="142" spans="2:6" x14ac:dyDescent="0.2">
      <c r="B142" s="5">
        <v>280</v>
      </c>
      <c r="C142" s="15">
        <v>2905.4</v>
      </c>
      <c r="E142" s="5">
        <v>338</v>
      </c>
      <c r="F142" s="15">
        <v>21170.400000000001</v>
      </c>
    </row>
    <row r="143" spans="2:6" x14ac:dyDescent="0.2">
      <c r="B143" s="5">
        <v>124</v>
      </c>
      <c r="C143" s="15">
        <v>3942.4</v>
      </c>
      <c r="E143" s="5">
        <v>339</v>
      </c>
      <c r="F143" s="15">
        <v>29200.5</v>
      </c>
    </row>
    <row r="144" spans="2:6" x14ac:dyDescent="0.2">
      <c r="B144" s="5">
        <v>125</v>
      </c>
      <c r="C144" s="15">
        <v>3395.9</v>
      </c>
      <c r="E144" s="5">
        <v>250</v>
      </c>
      <c r="F144" s="15">
        <v>36472.300000000003</v>
      </c>
    </row>
    <row r="145" spans="2:6" x14ac:dyDescent="0.2">
      <c r="B145" s="5">
        <v>259</v>
      </c>
      <c r="C145" s="15">
        <v>3222.2</v>
      </c>
      <c r="E145" s="5">
        <v>251</v>
      </c>
      <c r="F145" s="15">
        <v>19731.599999999999</v>
      </c>
    </row>
    <row r="146" spans="2:6" x14ac:dyDescent="0.2">
      <c r="B146" s="5">
        <v>126</v>
      </c>
      <c r="C146" s="15">
        <v>3704.4</v>
      </c>
      <c r="E146" s="5">
        <v>252</v>
      </c>
      <c r="F146" s="15">
        <v>23927.4</v>
      </c>
    </row>
    <row r="147" spans="2:6" x14ac:dyDescent="0.2">
      <c r="B147" s="5">
        <v>127</v>
      </c>
      <c r="C147" s="15">
        <v>3421.4</v>
      </c>
      <c r="E147" s="5">
        <v>253</v>
      </c>
      <c r="F147" s="15">
        <v>34289.5</v>
      </c>
    </row>
    <row r="148" spans="2:6" x14ac:dyDescent="0.2">
      <c r="B148" s="5">
        <v>128</v>
      </c>
      <c r="C148" s="15">
        <v>4198.5</v>
      </c>
      <c r="E148" s="5">
        <v>254</v>
      </c>
      <c r="F148" s="15">
        <v>36100.400000000001</v>
      </c>
    </row>
    <row r="149" spans="2:6" x14ac:dyDescent="0.2">
      <c r="B149" s="5">
        <v>129</v>
      </c>
      <c r="C149" s="15">
        <v>3965.8</v>
      </c>
      <c r="E149" s="5">
        <v>255</v>
      </c>
      <c r="F149" s="15">
        <v>23413.1</v>
      </c>
    </row>
    <row r="150" spans="2:6" x14ac:dyDescent="0.2">
      <c r="B150" s="5">
        <v>130</v>
      </c>
      <c r="C150" s="15">
        <v>3654.7</v>
      </c>
      <c r="E150" s="5">
        <v>256</v>
      </c>
      <c r="F150" s="15">
        <v>28090.9</v>
      </c>
    </row>
    <row r="151" spans="2:6" x14ac:dyDescent="0.2">
      <c r="B151" s="5">
        <v>131</v>
      </c>
      <c r="C151" s="15">
        <v>4131</v>
      </c>
      <c r="E151" s="5">
        <v>340</v>
      </c>
      <c r="F151" s="15">
        <v>24299</v>
      </c>
    </row>
    <row r="152" spans="2:6" x14ac:dyDescent="0.2">
      <c r="B152" s="5">
        <v>132</v>
      </c>
      <c r="C152" s="15">
        <v>3888</v>
      </c>
      <c r="E152" s="5">
        <v>257</v>
      </c>
      <c r="F152" s="15">
        <v>21872.2</v>
      </c>
    </row>
    <row r="153" spans="2:6" x14ac:dyDescent="0.2">
      <c r="B153" s="5">
        <v>133</v>
      </c>
      <c r="C153" s="15">
        <v>3991.7</v>
      </c>
      <c r="E153" s="5">
        <v>341</v>
      </c>
      <c r="F153" s="15">
        <v>32276.5</v>
      </c>
    </row>
    <row r="154" spans="2:6" x14ac:dyDescent="0.2">
      <c r="B154" s="5">
        <v>134</v>
      </c>
      <c r="C154" s="15">
        <v>3888</v>
      </c>
      <c r="E154" s="5">
        <v>342</v>
      </c>
      <c r="F154" s="15">
        <v>53191.199999999997</v>
      </c>
    </row>
    <row r="155" spans="2:6" x14ac:dyDescent="0.2">
      <c r="B155" s="5">
        <v>135</v>
      </c>
      <c r="C155" s="15">
        <v>3715.2</v>
      </c>
      <c r="E155" s="5">
        <v>343</v>
      </c>
      <c r="F155" s="15">
        <v>44495.3</v>
      </c>
    </row>
    <row r="156" spans="2:6" x14ac:dyDescent="0.2">
      <c r="B156" s="5">
        <v>136</v>
      </c>
      <c r="C156" s="15">
        <v>3321</v>
      </c>
      <c r="E156" s="5">
        <v>344</v>
      </c>
      <c r="F156" s="15">
        <v>54884.6</v>
      </c>
    </row>
    <row r="157" spans="2:6" ht="17" thickBot="1" x14ac:dyDescent="0.25">
      <c r="B157" s="5">
        <v>281</v>
      </c>
      <c r="C157" s="15">
        <v>4158</v>
      </c>
      <c r="E157" s="6">
        <v>345</v>
      </c>
      <c r="F157" s="16">
        <v>56454.400000000001</v>
      </c>
    </row>
    <row r="158" spans="2:6" x14ac:dyDescent="0.2">
      <c r="B158" s="5">
        <v>282</v>
      </c>
      <c r="C158" s="15">
        <v>3790.8</v>
      </c>
      <c r="E158" s="12"/>
      <c r="F158" s="12"/>
    </row>
    <row r="159" spans="2:6" x14ac:dyDescent="0.2">
      <c r="B159" s="5">
        <v>283</v>
      </c>
      <c r="C159" s="15">
        <v>3510</v>
      </c>
    </row>
    <row r="160" spans="2:6" x14ac:dyDescent="0.2">
      <c r="B160" s="5">
        <v>347</v>
      </c>
      <c r="C160" s="15">
        <v>2916</v>
      </c>
    </row>
    <row r="161" spans="2:3" x14ac:dyDescent="0.2">
      <c r="B161" s="5">
        <v>137</v>
      </c>
      <c r="C161" s="15">
        <v>4487.7</v>
      </c>
    </row>
    <row r="162" spans="2:3" x14ac:dyDescent="0.2">
      <c r="B162" s="5">
        <v>138</v>
      </c>
      <c r="C162" s="15">
        <v>4182.6000000000004</v>
      </c>
    </row>
    <row r="163" spans="2:3" x14ac:dyDescent="0.2">
      <c r="B163" s="5">
        <v>139</v>
      </c>
      <c r="C163" s="15">
        <v>3700.4</v>
      </c>
    </row>
    <row r="164" spans="2:3" x14ac:dyDescent="0.2">
      <c r="B164" s="5">
        <v>140</v>
      </c>
      <c r="C164" s="15">
        <v>3854.6</v>
      </c>
    </row>
    <row r="165" spans="2:3" x14ac:dyDescent="0.2">
      <c r="B165" s="5">
        <v>141</v>
      </c>
      <c r="C165" s="15">
        <v>3700.4</v>
      </c>
    </row>
    <row r="166" spans="2:3" x14ac:dyDescent="0.2">
      <c r="B166" s="5">
        <v>142</v>
      </c>
      <c r="C166" s="15">
        <v>3597.6</v>
      </c>
    </row>
    <row r="167" spans="2:3" x14ac:dyDescent="0.2">
      <c r="B167" s="5">
        <v>143</v>
      </c>
      <c r="C167" s="15">
        <v>3746.1</v>
      </c>
    </row>
    <row r="168" spans="2:3" x14ac:dyDescent="0.2">
      <c r="B168" s="5">
        <v>144</v>
      </c>
      <c r="C168" s="15">
        <v>2988.9</v>
      </c>
    </row>
    <row r="169" spans="2:3" x14ac:dyDescent="0.2">
      <c r="B169" s="5">
        <v>145</v>
      </c>
      <c r="C169" s="15">
        <v>2822.9</v>
      </c>
    </row>
    <row r="170" spans="2:3" x14ac:dyDescent="0.2">
      <c r="B170" s="5">
        <v>284</v>
      </c>
      <c r="C170" s="15">
        <v>3653.1</v>
      </c>
    </row>
    <row r="171" spans="2:3" x14ac:dyDescent="0.2">
      <c r="B171" s="5">
        <v>285</v>
      </c>
      <c r="C171" s="15">
        <v>3682</v>
      </c>
    </row>
    <row r="172" spans="2:3" x14ac:dyDescent="0.2">
      <c r="B172" s="5">
        <v>146</v>
      </c>
      <c r="C172" s="15">
        <v>2581.9</v>
      </c>
    </row>
    <row r="173" spans="2:3" x14ac:dyDescent="0.2">
      <c r="B173" s="5">
        <v>260</v>
      </c>
      <c r="C173" s="15">
        <v>3848.7</v>
      </c>
    </row>
    <row r="174" spans="2:3" x14ac:dyDescent="0.2">
      <c r="B174" s="5">
        <v>261</v>
      </c>
      <c r="C174" s="15">
        <v>3622.3</v>
      </c>
    </row>
    <row r="175" spans="2:3" x14ac:dyDescent="0.2">
      <c r="B175" s="5">
        <v>147</v>
      </c>
      <c r="C175" s="15">
        <v>4187.7</v>
      </c>
    </row>
    <row r="176" spans="2:3" x14ac:dyDescent="0.2">
      <c r="B176" s="5">
        <v>148</v>
      </c>
      <c r="C176" s="15">
        <v>4447.8999999999996</v>
      </c>
    </row>
    <row r="177" spans="2:3" x14ac:dyDescent="0.2">
      <c r="B177" s="5">
        <v>149</v>
      </c>
      <c r="C177" s="15">
        <v>5273.1</v>
      </c>
    </row>
    <row r="178" spans="2:3" x14ac:dyDescent="0.2">
      <c r="B178" s="5">
        <v>150</v>
      </c>
      <c r="C178" s="15">
        <v>4945.1000000000004</v>
      </c>
    </row>
    <row r="179" spans="2:3" x14ac:dyDescent="0.2">
      <c r="B179" s="5">
        <v>151</v>
      </c>
      <c r="C179" s="15">
        <v>5376.4</v>
      </c>
    </row>
    <row r="180" spans="2:3" x14ac:dyDescent="0.2">
      <c r="B180" s="5">
        <v>152</v>
      </c>
      <c r="C180" s="15">
        <v>5376.4</v>
      </c>
    </row>
    <row r="181" spans="2:3" x14ac:dyDescent="0.2">
      <c r="B181" s="5">
        <v>153</v>
      </c>
      <c r="C181" s="15">
        <v>5591.4</v>
      </c>
    </row>
    <row r="182" spans="2:3" x14ac:dyDescent="0.2">
      <c r="B182" s="5">
        <v>154</v>
      </c>
      <c r="C182" s="15">
        <v>4549</v>
      </c>
    </row>
    <row r="183" spans="2:3" x14ac:dyDescent="0.2">
      <c r="B183" s="5">
        <v>155</v>
      </c>
      <c r="C183" s="15">
        <v>4762.8</v>
      </c>
    </row>
    <row r="184" spans="2:3" x14ac:dyDescent="0.2">
      <c r="B184" s="5">
        <v>156</v>
      </c>
      <c r="C184" s="15">
        <v>4024.1</v>
      </c>
    </row>
    <row r="185" spans="2:3" x14ac:dyDescent="0.2">
      <c r="B185" s="5">
        <v>286</v>
      </c>
      <c r="C185" s="15">
        <v>4884.3</v>
      </c>
    </row>
    <row r="186" spans="2:3" x14ac:dyDescent="0.2">
      <c r="B186" s="5">
        <v>157</v>
      </c>
      <c r="C186" s="15">
        <v>6228.5</v>
      </c>
    </row>
    <row r="187" spans="2:3" x14ac:dyDescent="0.2">
      <c r="B187" s="5">
        <v>158</v>
      </c>
      <c r="C187" s="15">
        <v>5620.4</v>
      </c>
    </row>
    <row r="188" spans="2:3" x14ac:dyDescent="0.2">
      <c r="B188" s="5">
        <v>159</v>
      </c>
      <c r="C188" s="15">
        <v>4987.7</v>
      </c>
    </row>
    <row r="189" spans="2:3" x14ac:dyDescent="0.2">
      <c r="B189" s="5">
        <v>160</v>
      </c>
      <c r="C189" s="15">
        <v>5067.6000000000004</v>
      </c>
    </row>
    <row r="190" spans="2:3" x14ac:dyDescent="0.2">
      <c r="B190" s="5">
        <v>161</v>
      </c>
      <c r="C190" s="15">
        <v>5218.7</v>
      </c>
    </row>
    <row r="191" spans="2:3" x14ac:dyDescent="0.2">
      <c r="B191" s="5">
        <v>162</v>
      </c>
      <c r="C191" s="15">
        <v>4776.3999999999996</v>
      </c>
    </row>
    <row r="192" spans="2:3" x14ac:dyDescent="0.2">
      <c r="B192" s="5">
        <v>163</v>
      </c>
      <c r="C192" s="15">
        <v>6054.8</v>
      </c>
    </row>
    <row r="193" spans="2:3" x14ac:dyDescent="0.2">
      <c r="B193" s="5">
        <v>164</v>
      </c>
      <c r="C193" s="15">
        <v>11864.5</v>
      </c>
    </row>
    <row r="194" spans="2:3" x14ac:dyDescent="0.2">
      <c r="B194" s="5">
        <v>165</v>
      </c>
      <c r="C194" s="15">
        <v>7576.9</v>
      </c>
    </row>
    <row r="195" spans="2:3" x14ac:dyDescent="0.2">
      <c r="B195" s="5">
        <v>263</v>
      </c>
      <c r="C195" s="15">
        <v>7821.8</v>
      </c>
    </row>
    <row r="196" spans="2:3" x14ac:dyDescent="0.2">
      <c r="B196" s="5">
        <v>166</v>
      </c>
      <c r="C196" s="15">
        <v>6662.3</v>
      </c>
    </row>
    <row r="197" spans="2:3" x14ac:dyDescent="0.2">
      <c r="B197" s="5">
        <v>167</v>
      </c>
      <c r="C197" s="15">
        <v>4601.3999999999996</v>
      </c>
    </row>
    <row r="198" spans="2:3" x14ac:dyDescent="0.2">
      <c r="B198" s="5">
        <v>168</v>
      </c>
      <c r="C198" s="15">
        <v>4808.5</v>
      </c>
    </row>
    <row r="199" spans="2:3" x14ac:dyDescent="0.2">
      <c r="B199" s="5">
        <v>348</v>
      </c>
      <c r="C199" s="15">
        <v>5021.8999999999996</v>
      </c>
    </row>
    <row r="200" spans="2:3" ht="17" thickBot="1" x14ac:dyDescent="0.25">
      <c r="B200" s="6">
        <v>287</v>
      </c>
      <c r="C200" s="16">
        <v>5556.6</v>
      </c>
    </row>
    <row r="201" spans="2:3" x14ac:dyDescent="0.2">
      <c r="B201" s="12"/>
      <c r="C20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EB30-8489-9C42-AEA3-EC598116C9B2}">
  <dimension ref="B2:J201"/>
  <sheetViews>
    <sheetView workbookViewId="0">
      <selection activeCell="H3" sqref="H3:J15"/>
    </sheetView>
  </sheetViews>
  <sheetFormatPr baseColWidth="10" defaultRowHeight="16" x14ac:dyDescent="0.2"/>
  <cols>
    <col min="1" max="1" width="3.33203125" customWidth="1"/>
    <col min="2" max="2" width="11.6640625" customWidth="1"/>
    <col min="3" max="3" width="13.33203125" customWidth="1"/>
    <col min="4" max="4" width="4.1640625" customWidth="1"/>
    <col min="5" max="5" width="11.6640625" customWidth="1"/>
    <col min="6" max="6" width="13.33203125" customWidth="1"/>
    <col min="7" max="7" width="3.33203125" customWidth="1"/>
    <col min="8" max="8" width="26.6640625" customWidth="1"/>
    <col min="9" max="10" width="14.1640625" customWidth="1"/>
  </cols>
  <sheetData>
    <row r="2" spans="2:10" ht="17" thickBot="1" x14ac:dyDescent="0.25">
      <c r="B2" s="20" t="s">
        <v>23</v>
      </c>
      <c r="E2" s="1" t="s">
        <v>24</v>
      </c>
      <c r="H2" s="2" t="s">
        <v>25</v>
      </c>
    </row>
    <row r="3" spans="2:10" x14ac:dyDescent="0.2">
      <c r="B3" s="13" t="s">
        <v>1</v>
      </c>
      <c r="C3" s="14" t="s">
        <v>26</v>
      </c>
      <c r="E3" s="13" t="s">
        <v>1</v>
      </c>
      <c r="F3" s="14" t="s">
        <v>27</v>
      </c>
      <c r="H3" t="s">
        <v>40</v>
      </c>
    </row>
    <row r="4" spans="2:10" ht="17" thickBot="1" x14ac:dyDescent="0.25">
      <c r="B4" s="5">
        <v>2</v>
      </c>
      <c r="C4" s="15">
        <v>979.3</v>
      </c>
      <c r="E4" s="5">
        <v>288</v>
      </c>
      <c r="F4" s="15">
        <v>6230.3</v>
      </c>
    </row>
    <row r="5" spans="2:10" x14ac:dyDescent="0.2">
      <c r="B5" s="5">
        <v>3</v>
      </c>
      <c r="C5" s="15">
        <v>544.1</v>
      </c>
      <c r="E5" s="5">
        <v>289</v>
      </c>
      <c r="F5" s="15">
        <v>5942.7</v>
      </c>
      <c r="H5" s="19"/>
      <c r="I5" s="19" t="s">
        <v>26</v>
      </c>
      <c r="J5" s="19" t="s">
        <v>27</v>
      </c>
    </row>
    <row r="6" spans="2:10" x14ac:dyDescent="0.2">
      <c r="B6" s="5">
        <v>4</v>
      </c>
      <c r="C6" s="15">
        <v>1010.9</v>
      </c>
      <c r="E6" s="5">
        <v>290</v>
      </c>
      <c r="F6" s="15">
        <v>6038.6</v>
      </c>
      <c r="H6" s="17" t="s">
        <v>29</v>
      </c>
      <c r="I6" s="17">
        <v>3055.8588832487326</v>
      </c>
      <c r="J6" s="17">
        <v>13071.103246753246</v>
      </c>
    </row>
    <row r="7" spans="2:10" x14ac:dyDescent="0.2">
      <c r="B7" s="5">
        <v>5</v>
      </c>
      <c r="C7" s="15">
        <v>1570.4</v>
      </c>
      <c r="E7" s="5">
        <v>169</v>
      </c>
      <c r="F7" s="15">
        <v>9239.1</v>
      </c>
      <c r="H7" s="17" t="s">
        <v>30</v>
      </c>
      <c r="I7" s="17">
        <v>2184388.2398824133</v>
      </c>
      <c r="J7" s="17">
        <v>79032628.574303091</v>
      </c>
    </row>
    <row r="8" spans="2:10" x14ac:dyDescent="0.2">
      <c r="B8" s="5">
        <v>6</v>
      </c>
      <c r="C8" s="15">
        <v>955.6</v>
      </c>
      <c r="E8" s="5">
        <v>170</v>
      </c>
      <c r="F8" s="15">
        <v>7559.2</v>
      </c>
      <c r="H8" s="17" t="s">
        <v>31</v>
      </c>
      <c r="I8" s="17">
        <v>197</v>
      </c>
      <c r="J8" s="17">
        <v>154</v>
      </c>
    </row>
    <row r="9" spans="2:10" x14ac:dyDescent="0.2">
      <c r="B9" s="5">
        <v>7</v>
      </c>
      <c r="C9" s="15">
        <v>860</v>
      </c>
      <c r="E9" s="5">
        <v>291</v>
      </c>
      <c r="F9" s="15">
        <v>6292.6</v>
      </c>
      <c r="H9" s="17" t="s">
        <v>33</v>
      </c>
      <c r="I9" s="17">
        <v>0</v>
      </c>
      <c r="J9" s="17"/>
    </row>
    <row r="10" spans="2:10" x14ac:dyDescent="0.2">
      <c r="B10" s="5">
        <v>8</v>
      </c>
      <c r="C10" s="15">
        <v>860</v>
      </c>
      <c r="E10" s="5">
        <v>292</v>
      </c>
      <c r="F10" s="15">
        <v>5068.1000000000004</v>
      </c>
      <c r="H10" s="17" t="s">
        <v>34</v>
      </c>
      <c r="I10" s="17">
        <v>160</v>
      </c>
      <c r="J10" s="17"/>
    </row>
    <row r="11" spans="2:10" x14ac:dyDescent="0.2">
      <c r="B11" s="5">
        <v>9</v>
      </c>
      <c r="C11" s="15">
        <v>1258.7</v>
      </c>
      <c r="E11" s="5">
        <v>171</v>
      </c>
      <c r="F11" s="15">
        <v>6543.5</v>
      </c>
      <c r="H11" s="17" t="s">
        <v>35</v>
      </c>
      <c r="I11" s="17">
        <v>-13.831744007278465</v>
      </c>
      <c r="J11" s="17"/>
    </row>
    <row r="12" spans="2:10" x14ac:dyDescent="0.2">
      <c r="B12" s="5">
        <v>10</v>
      </c>
      <c r="C12" s="15">
        <v>1923.8</v>
      </c>
      <c r="E12" s="5">
        <v>172</v>
      </c>
      <c r="F12" s="15">
        <v>9253.4</v>
      </c>
      <c r="H12" s="17" t="s">
        <v>36</v>
      </c>
      <c r="I12" s="17">
        <v>2.0025406986583367E-29</v>
      </c>
      <c r="J12" s="17"/>
    </row>
    <row r="13" spans="2:10" x14ac:dyDescent="0.2">
      <c r="B13" s="5">
        <v>11</v>
      </c>
      <c r="C13" s="15">
        <v>1328.7</v>
      </c>
      <c r="E13" s="5">
        <v>173</v>
      </c>
      <c r="F13" s="15">
        <v>8055.5</v>
      </c>
      <c r="H13" s="17" t="s">
        <v>37</v>
      </c>
      <c r="I13" s="17">
        <v>1.6544329014573194</v>
      </c>
      <c r="J13" s="17"/>
    </row>
    <row r="14" spans="2:10" x14ac:dyDescent="0.2">
      <c r="B14" s="5">
        <v>12</v>
      </c>
      <c r="C14" s="15">
        <v>1616</v>
      </c>
      <c r="E14" s="5">
        <v>174</v>
      </c>
      <c r="F14" s="15">
        <v>7840.6</v>
      </c>
      <c r="H14" s="17" t="s">
        <v>38</v>
      </c>
      <c r="I14" s="17">
        <v>4.0050813973166735E-29</v>
      </c>
      <c r="J14" s="17"/>
    </row>
    <row r="15" spans="2:10" ht="17" thickBot="1" x14ac:dyDescent="0.25">
      <c r="B15" s="5">
        <v>13</v>
      </c>
      <c r="C15" s="15">
        <v>1621.6</v>
      </c>
      <c r="E15" s="5">
        <v>293</v>
      </c>
      <c r="F15" s="15">
        <v>8240</v>
      </c>
      <c r="H15" s="18" t="s">
        <v>39</v>
      </c>
      <c r="I15" s="18">
        <v>1.974901560000798</v>
      </c>
      <c r="J15" s="18"/>
    </row>
    <row r="16" spans="2:10" x14ac:dyDescent="0.2">
      <c r="B16" s="5">
        <v>14</v>
      </c>
      <c r="C16" s="15">
        <v>1163.5999999999999</v>
      </c>
      <c r="E16" s="5">
        <v>294</v>
      </c>
      <c r="F16" s="15">
        <v>6089.1</v>
      </c>
    </row>
    <row r="17" spans="2:6" x14ac:dyDescent="0.2">
      <c r="B17" s="5">
        <v>15</v>
      </c>
      <c r="C17" s="15">
        <v>1547.9</v>
      </c>
      <c r="E17" s="5">
        <v>175</v>
      </c>
      <c r="F17" s="15">
        <v>9577.7999999999993</v>
      </c>
    </row>
    <row r="18" spans="2:6" x14ac:dyDescent="0.2">
      <c r="B18" s="5">
        <v>16</v>
      </c>
      <c r="C18" s="15">
        <v>1334.7</v>
      </c>
      <c r="E18" s="5">
        <v>176</v>
      </c>
      <c r="F18" s="15">
        <v>7135.1</v>
      </c>
    </row>
    <row r="19" spans="2:6" x14ac:dyDescent="0.2">
      <c r="B19" s="5">
        <v>17</v>
      </c>
      <c r="C19" s="15">
        <v>1368.9</v>
      </c>
      <c r="E19" s="5">
        <v>177</v>
      </c>
      <c r="F19" s="15">
        <v>7227.8</v>
      </c>
    </row>
    <row r="20" spans="2:6" x14ac:dyDescent="0.2">
      <c r="B20" s="5">
        <v>18</v>
      </c>
      <c r="C20" s="15">
        <v>1368.9</v>
      </c>
      <c r="E20" s="5">
        <v>295</v>
      </c>
      <c r="F20" s="15">
        <v>6379.8</v>
      </c>
    </row>
    <row r="21" spans="2:6" x14ac:dyDescent="0.2">
      <c r="B21" s="5">
        <v>19</v>
      </c>
      <c r="C21" s="15">
        <v>1175</v>
      </c>
      <c r="E21" s="5">
        <v>296</v>
      </c>
      <c r="F21" s="15">
        <v>8981.2999999999993</v>
      </c>
    </row>
    <row r="22" spans="2:6" x14ac:dyDescent="0.2">
      <c r="B22" s="5">
        <v>20</v>
      </c>
      <c r="C22" s="15">
        <v>1193.4000000000001</v>
      </c>
      <c r="E22" s="5">
        <v>297</v>
      </c>
      <c r="F22" s="15">
        <v>6293.7</v>
      </c>
    </row>
    <row r="23" spans="2:6" x14ac:dyDescent="0.2">
      <c r="B23" s="5">
        <v>21</v>
      </c>
      <c r="C23" s="15">
        <v>1248.5</v>
      </c>
      <c r="E23" s="5">
        <v>178</v>
      </c>
      <c r="F23" s="15">
        <v>12965.8</v>
      </c>
    </row>
    <row r="24" spans="2:6" x14ac:dyDescent="0.2">
      <c r="B24" s="5">
        <v>22</v>
      </c>
      <c r="C24" s="15">
        <v>1285.2</v>
      </c>
      <c r="E24" s="5">
        <v>179</v>
      </c>
      <c r="F24" s="15">
        <v>12965.8</v>
      </c>
    </row>
    <row r="25" spans="2:6" x14ac:dyDescent="0.2">
      <c r="B25" s="5">
        <v>23</v>
      </c>
      <c r="C25" s="15">
        <v>1656.1</v>
      </c>
      <c r="E25" s="5">
        <v>180</v>
      </c>
      <c r="F25" s="15">
        <v>7592.3</v>
      </c>
    </row>
    <row r="26" spans="2:6" x14ac:dyDescent="0.2">
      <c r="B26" s="5">
        <v>24</v>
      </c>
      <c r="C26" s="15">
        <v>1475.1</v>
      </c>
      <c r="E26" s="5">
        <v>1</v>
      </c>
      <c r="F26" s="15">
        <v>7228.8</v>
      </c>
    </row>
    <row r="27" spans="2:6" x14ac:dyDescent="0.2">
      <c r="B27" s="5">
        <v>25</v>
      </c>
      <c r="C27" s="15">
        <v>1112.5</v>
      </c>
      <c r="E27" s="5">
        <v>181</v>
      </c>
      <c r="F27" s="15">
        <v>6889.1</v>
      </c>
    </row>
    <row r="28" spans="2:6" x14ac:dyDescent="0.2">
      <c r="B28" s="5">
        <v>26</v>
      </c>
      <c r="C28" s="15">
        <v>964.2</v>
      </c>
      <c r="E28" s="5">
        <v>182</v>
      </c>
      <c r="F28" s="15">
        <v>8837.7999999999993</v>
      </c>
    </row>
    <row r="29" spans="2:6" x14ac:dyDescent="0.2">
      <c r="B29" s="5">
        <v>27</v>
      </c>
      <c r="C29" s="15">
        <v>1511.1</v>
      </c>
      <c r="E29" s="5">
        <v>183</v>
      </c>
      <c r="F29" s="15">
        <v>8263.9</v>
      </c>
    </row>
    <row r="30" spans="2:6" x14ac:dyDescent="0.2">
      <c r="B30" s="5">
        <v>28</v>
      </c>
      <c r="C30" s="15">
        <v>1437.4</v>
      </c>
      <c r="E30" s="5">
        <v>184</v>
      </c>
      <c r="F30" s="15">
        <v>9266.4</v>
      </c>
    </row>
    <row r="31" spans="2:6" x14ac:dyDescent="0.2">
      <c r="B31" s="5">
        <v>29</v>
      </c>
      <c r="C31" s="15">
        <v>1627.3</v>
      </c>
      <c r="E31" s="5">
        <v>185</v>
      </c>
      <c r="F31" s="15">
        <v>7805.2</v>
      </c>
    </row>
    <row r="32" spans="2:6" x14ac:dyDescent="0.2">
      <c r="B32" s="5">
        <v>30</v>
      </c>
      <c r="C32" s="15">
        <v>1422.2</v>
      </c>
      <c r="E32" s="5">
        <v>186</v>
      </c>
      <c r="F32" s="15">
        <v>7239.4</v>
      </c>
    </row>
    <row r="33" spans="2:6" x14ac:dyDescent="0.2">
      <c r="B33" s="5">
        <v>31</v>
      </c>
      <c r="C33" s="15">
        <v>853.3</v>
      </c>
      <c r="E33" s="5">
        <v>187</v>
      </c>
      <c r="F33" s="15">
        <v>6608.4</v>
      </c>
    </row>
    <row r="34" spans="2:6" x14ac:dyDescent="0.2">
      <c r="B34" s="5">
        <v>32</v>
      </c>
      <c r="C34" s="15">
        <v>1026.4000000000001</v>
      </c>
      <c r="E34" s="5">
        <v>188</v>
      </c>
      <c r="F34" s="15">
        <v>9116.9</v>
      </c>
    </row>
    <row r="35" spans="2:6" x14ac:dyDescent="0.2">
      <c r="B35" s="5">
        <v>33</v>
      </c>
      <c r="C35" s="15">
        <v>1856.8</v>
      </c>
      <c r="E35" s="5">
        <v>189</v>
      </c>
      <c r="F35" s="15">
        <v>9350.6</v>
      </c>
    </row>
    <row r="36" spans="2:6" x14ac:dyDescent="0.2">
      <c r="B36" s="5">
        <v>34</v>
      </c>
      <c r="C36" s="15">
        <v>1651.9</v>
      </c>
      <c r="E36" s="5">
        <v>190</v>
      </c>
      <c r="F36" s="15">
        <v>7792.2</v>
      </c>
    </row>
    <row r="37" spans="2:6" x14ac:dyDescent="0.2">
      <c r="B37" s="5">
        <v>35</v>
      </c>
      <c r="C37" s="15">
        <v>1533.9</v>
      </c>
      <c r="E37" s="5">
        <v>191</v>
      </c>
      <c r="F37" s="15">
        <v>10336.799999999999</v>
      </c>
    </row>
    <row r="38" spans="2:6" x14ac:dyDescent="0.2">
      <c r="B38" s="5">
        <v>36</v>
      </c>
      <c r="C38" s="15">
        <v>1533.9</v>
      </c>
      <c r="E38" s="5">
        <v>192</v>
      </c>
      <c r="F38" s="15">
        <v>9519.1</v>
      </c>
    </row>
    <row r="39" spans="2:6" x14ac:dyDescent="0.2">
      <c r="B39" s="5">
        <v>37</v>
      </c>
      <c r="C39" s="15">
        <v>1533.9</v>
      </c>
      <c r="E39" s="5">
        <v>193</v>
      </c>
      <c r="F39" s="15">
        <v>10507.6</v>
      </c>
    </row>
    <row r="40" spans="2:6" x14ac:dyDescent="0.2">
      <c r="B40" s="5">
        <v>38</v>
      </c>
      <c r="C40" s="15">
        <v>1043.3</v>
      </c>
      <c r="E40" s="5">
        <v>298</v>
      </c>
      <c r="F40" s="15">
        <v>6833.2</v>
      </c>
    </row>
    <row r="41" spans="2:6" x14ac:dyDescent="0.2">
      <c r="B41" s="5">
        <v>39</v>
      </c>
      <c r="C41" s="15">
        <v>2842.6</v>
      </c>
      <c r="E41" s="5">
        <v>194</v>
      </c>
      <c r="F41" s="15">
        <v>9687.6</v>
      </c>
    </row>
    <row r="42" spans="2:6" x14ac:dyDescent="0.2">
      <c r="B42" s="5">
        <v>40</v>
      </c>
      <c r="C42" s="15">
        <v>1776.6</v>
      </c>
      <c r="E42" s="5">
        <v>195</v>
      </c>
      <c r="F42" s="15">
        <v>8212.1</v>
      </c>
    </row>
    <row r="43" spans="2:6" x14ac:dyDescent="0.2">
      <c r="B43" s="5">
        <v>41</v>
      </c>
      <c r="C43" s="15">
        <v>1288</v>
      </c>
      <c r="E43" s="5">
        <v>299</v>
      </c>
      <c r="F43" s="15">
        <v>3993.3</v>
      </c>
    </row>
    <row r="44" spans="2:6" x14ac:dyDescent="0.2">
      <c r="B44" s="5">
        <v>42</v>
      </c>
      <c r="C44" s="15">
        <v>1905.1</v>
      </c>
      <c r="E44" s="5">
        <v>196</v>
      </c>
      <c r="F44" s="15">
        <v>6385.8</v>
      </c>
    </row>
    <row r="45" spans="2:6" x14ac:dyDescent="0.2">
      <c r="B45" s="5">
        <v>265</v>
      </c>
      <c r="C45" s="15">
        <v>1255.5</v>
      </c>
      <c r="E45" s="5">
        <v>197</v>
      </c>
      <c r="F45" s="15">
        <v>11022.5</v>
      </c>
    </row>
    <row r="46" spans="2:6" x14ac:dyDescent="0.2">
      <c r="B46" s="5">
        <v>43</v>
      </c>
      <c r="C46" s="15">
        <v>2650.7</v>
      </c>
      <c r="E46" s="5">
        <v>198</v>
      </c>
      <c r="F46" s="15">
        <v>10487.9</v>
      </c>
    </row>
    <row r="47" spans="2:6" x14ac:dyDescent="0.2">
      <c r="B47" s="5">
        <v>44</v>
      </c>
      <c r="C47" s="15">
        <v>2200.5</v>
      </c>
      <c r="E47" s="5">
        <v>199</v>
      </c>
      <c r="F47" s="15">
        <v>9331.2000000000007</v>
      </c>
    </row>
    <row r="48" spans="2:6" x14ac:dyDescent="0.2">
      <c r="B48" s="5">
        <v>45</v>
      </c>
      <c r="C48" s="15">
        <v>2106.8000000000002</v>
      </c>
      <c r="E48" s="5">
        <v>200</v>
      </c>
      <c r="F48" s="15">
        <v>8135.6</v>
      </c>
    </row>
    <row r="49" spans="2:6" x14ac:dyDescent="0.2">
      <c r="B49" s="5">
        <v>46</v>
      </c>
      <c r="C49" s="15">
        <v>2434.5</v>
      </c>
      <c r="E49" s="5">
        <v>300</v>
      </c>
      <c r="F49" s="15">
        <v>8626.5</v>
      </c>
    </row>
    <row r="50" spans="2:6" x14ac:dyDescent="0.2">
      <c r="B50" s="5">
        <v>266</v>
      </c>
      <c r="C50" s="15">
        <v>1305.7</v>
      </c>
      <c r="E50" s="5">
        <v>301</v>
      </c>
      <c r="F50" s="15">
        <v>8626.5</v>
      </c>
    </row>
    <row r="51" spans="2:6" x14ac:dyDescent="0.2">
      <c r="B51" s="5">
        <v>47</v>
      </c>
      <c r="C51" s="15">
        <v>2189.4</v>
      </c>
      <c r="E51" s="5">
        <v>302</v>
      </c>
      <c r="F51" s="15">
        <v>5832</v>
      </c>
    </row>
    <row r="52" spans="2:6" x14ac:dyDescent="0.2">
      <c r="B52" s="5">
        <v>48</v>
      </c>
      <c r="C52" s="15">
        <v>2404.1</v>
      </c>
      <c r="E52" s="5">
        <v>201</v>
      </c>
      <c r="F52" s="15">
        <v>11388.8</v>
      </c>
    </row>
    <row r="53" spans="2:6" x14ac:dyDescent="0.2">
      <c r="B53" s="5">
        <v>49</v>
      </c>
      <c r="C53" s="15">
        <v>2806.7</v>
      </c>
      <c r="E53" s="5">
        <v>202</v>
      </c>
      <c r="F53" s="15">
        <v>11388.8</v>
      </c>
    </row>
    <row r="54" spans="2:6" x14ac:dyDescent="0.2">
      <c r="B54" s="5">
        <v>50</v>
      </c>
      <c r="C54" s="15">
        <v>2528.1999999999998</v>
      </c>
      <c r="E54" s="5">
        <v>203</v>
      </c>
      <c r="F54" s="15">
        <v>10447.9</v>
      </c>
    </row>
    <row r="55" spans="2:6" x14ac:dyDescent="0.2">
      <c r="B55" s="5">
        <v>51</v>
      </c>
      <c r="C55" s="15">
        <v>2296.4</v>
      </c>
      <c r="E55" s="5">
        <v>204</v>
      </c>
      <c r="F55" s="15">
        <v>10447.9</v>
      </c>
    </row>
    <row r="56" spans="2:6" x14ac:dyDescent="0.2">
      <c r="B56" s="5">
        <v>267</v>
      </c>
      <c r="C56" s="15">
        <v>1793.3</v>
      </c>
      <c r="E56" s="5">
        <v>205</v>
      </c>
      <c r="F56" s="15">
        <v>6666.3</v>
      </c>
    </row>
    <row r="57" spans="2:6" x14ac:dyDescent="0.2">
      <c r="B57" s="5">
        <v>52</v>
      </c>
      <c r="C57" s="15">
        <v>2505.9</v>
      </c>
      <c r="E57" s="5">
        <v>303</v>
      </c>
      <c r="F57" s="15">
        <v>8791.5</v>
      </c>
    </row>
    <row r="58" spans="2:6" x14ac:dyDescent="0.2">
      <c r="B58" s="5">
        <v>53</v>
      </c>
      <c r="C58" s="15">
        <v>2089.4</v>
      </c>
      <c r="E58" s="5">
        <v>304</v>
      </c>
      <c r="F58" s="15">
        <v>8536.7000000000007</v>
      </c>
    </row>
    <row r="59" spans="2:6" x14ac:dyDescent="0.2">
      <c r="B59" s="5">
        <v>54</v>
      </c>
      <c r="C59" s="15">
        <v>2673</v>
      </c>
      <c r="E59" s="5">
        <v>206</v>
      </c>
      <c r="F59" s="15">
        <v>11344.5</v>
      </c>
    </row>
    <row r="60" spans="2:6" x14ac:dyDescent="0.2">
      <c r="B60" s="5">
        <v>55</v>
      </c>
      <c r="C60" s="15">
        <v>2220.1</v>
      </c>
      <c r="E60" s="5">
        <v>305</v>
      </c>
      <c r="F60" s="15">
        <v>7642.1</v>
      </c>
    </row>
    <row r="61" spans="2:6" x14ac:dyDescent="0.2">
      <c r="B61" s="5">
        <v>56</v>
      </c>
      <c r="C61" s="15">
        <v>2712.5</v>
      </c>
      <c r="E61" s="5">
        <v>306</v>
      </c>
      <c r="F61" s="15">
        <v>8992.6</v>
      </c>
    </row>
    <row r="62" spans="2:6" x14ac:dyDescent="0.2">
      <c r="B62" s="5">
        <v>57</v>
      </c>
      <c r="C62" s="15">
        <v>2302</v>
      </c>
      <c r="E62" s="5">
        <v>307</v>
      </c>
      <c r="F62" s="15">
        <v>7964.9</v>
      </c>
    </row>
    <row r="63" spans="2:6" x14ac:dyDescent="0.2">
      <c r="B63" s="5">
        <v>58</v>
      </c>
      <c r="C63" s="15">
        <v>1993.5</v>
      </c>
      <c r="E63" s="5">
        <v>308</v>
      </c>
      <c r="F63" s="15">
        <v>6808.7</v>
      </c>
    </row>
    <row r="64" spans="2:6" x14ac:dyDescent="0.2">
      <c r="B64" s="5">
        <v>59</v>
      </c>
      <c r="C64" s="15">
        <v>1863.5</v>
      </c>
      <c r="E64" s="5">
        <v>207</v>
      </c>
      <c r="F64" s="15">
        <v>11716.5</v>
      </c>
    </row>
    <row r="65" spans="2:6" x14ac:dyDescent="0.2">
      <c r="B65" s="5">
        <v>60</v>
      </c>
      <c r="C65" s="15">
        <v>2688.2</v>
      </c>
      <c r="E65" s="5">
        <v>208</v>
      </c>
      <c r="F65" s="15">
        <v>12403.9</v>
      </c>
    </row>
    <row r="66" spans="2:6" x14ac:dyDescent="0.2">
      <c r="B66" s="5">
        <v>61</v>
      </c>
      <c r="C66" s="15">
        <v>2341.6999999999998</v>
      </c>
      <c r="E66" s="5">
        <v>209</v>
      </c>
      <c r="F66" s="15">
        <v>7160.1</v>
      </c>
    </row>
    <row r="67" spans="2:6" x14ac:dyDescent="0.2">
      <c r="B67" s="5">
        <v>62</v>
      </c>
      <c r="C67" s="15">
        <v>2408.6</v>
      </c>
      <c r="E67" s="5">
        <v>309</v>
      </c>
      <c r="F67" s="15">
        <v>8030.2</v>
      </c>
    </row>
    <row r="68" spans="2:6" x14ac:dyDescent="0.2">
      <c r="B68" s="5">
        <v>63</v>
      </c>
      <c r="C68" s="15">
        <v>2226.1999999999998</v>
      </c>
      <c r="E68" s="5">
        <v>210</v>
      </c>
      <c r="F68" s="15">
        <v>12816.1</v>
      </c>
    </row>
    <row r="69" spans="2:6" x14ac:dyDescent="0.2">
      <c r="B69" s="5">
        <v>268</v>
      </c>
      <c r="C69" s="15">
        <v>1624.9</v>
      </c>
      <c r="E69" s="5">
        <v>211</v>
      </c>
      <c r="F69" s="15">
        <v>10698.5</v>
      </c>
    </row>
    <row r="70" spans="2:6" x14ac:dyDescent="0.2">
      <c r="B70" s="5">
        <v>64</v>
      </c>
      <c r="C70" s="15">
        <v>4617</v>
      </c>
      <c r="E70" s="5">
        <v>310</v>
      </c>
      <c r="F70" s="15">
        <v>9508.2999999999993</v>
      </c>
    </row>
    <row r="71" spans="2:6" x14ac:dyDescent="0.2">
      <c r="B71" s="5">
        <v>65</v>
      </c>
      <c r="C71" s="15">
        <v>2438.1</v>
      </c>
      <c r="E71" s="5">
        <v>311</v>
      </c>
      <c r="F71" s="15">
        <v>8748.2999999999993</v>
      </c>
    </row>
    <row r="72" spans="2:6" x14ac:dyDescent="0.2">
      <c r="B72" s="5">
        <v>66</v>
      </c>
      <c r="C72" s="15">
        <v>2369.3000000000002</v>
      </c>
      <c r="E72" s="5">
        <v>312</v>
      </c>
      <c r="F72" s="15">
        <v>8972.6</v>
      </c>
    </row>
    <row r="73" spans="2:6" x14ac:dyDescent="0.2">
      <c r="B73" s="5">
        <v>67</v>
      </c>
      <c r="C73" s="15">
        <v>1984.5</v>
      </c>
      <c r="E73" s="5">
        <v>313</v>
      </c>
      <c r="F73" s="15">
        <v>8095.5</v>
      </c>
    </row>
    <row r="74" spans="2:6" x14ac:dyDescent="0.2">
      <c r="B74" s="5">
        <v>68</v>
      </c>
      <c r="C74" s="15">
        <v>1069.2</v>
      </c>
      <c r="E74" s="5">
        <v>212</v>
      </c>
      <c r="F74" s="15">
        <v>11056.5</v>
      </c>
    </row>
    <row r="75" spans="2:6" x14ac:dyDescent="0.2">
      <c r="B75" s="5">
        <v>69</v>
      </c>
      <c r="C75" s="15">
        <v>2216.1999999999998</v>
      </c>
      <c r="E75" s="5">
        <v>213</v>
      </c>
      <c r="F75" s="15">
        <v>11056.5</v>
      </c>
    </row>
    <row r="76" spans="2:6" x14ac:dyDescent="0.2">
      <c r="B76" s="5">
        <v>70</v>
      </c>
      <c r="C76" s="15">
        <v>1134</v>
      </c>
      <c r="E76" s="5">
        <v>314</v>
      </c>
      <c r="F76" s="15">
        <v>7846.9</v>
      </c>
    </row>
    <row r="77" spans="2:6" x14ac:dyDescent="0.2">
      <c r="B77" s="5">
        <v>71</v>
      </c>
      <c r="C77" s="15">
        <v>2478.6999999999998</v>
      </c>
      <c r="E77" s="5">
        <v>315</v>
      </c>
      <c r="F77" s="15">
        <v>9615.4</v>
      </c>
    </row>
    <row r="78" spans="2:6" x14ac:dyDescent="0.2">
      <c r="B78" s="5">
        <v>72</v>
      </c>
      <c r="C78" s="15">
        <v>2408.6999999999998</v>
      </c>
      <c r="E78" s="5">
        <v>316</v>
      </c>
      <c r="F78" s="15">
        <v>6707.8</v>
      </c>
    </row>
    <row r="79" spans="2:6" x14ac:dyDescent="0.2">
      <c r="B79" s="5">
        <v>73</v>
      </c>
      <c r="C79" s="15">
        <v>2421.1</v>
      </c>
      <c r="E79" s="5">
        <v>317</v>
      </c>
      <c r="F79" s="15">
        <v>6750</v>
      </c>
    </row>
    <row r="80" spans="2:6" x14ac:dyDescent="0.2">
      <c r="B80" s="5">
        <v>74</v>
      </c>
      <c r="C80" s="15">
        <v>2421.1</v>
      </c>
      <c r="E80" s="5">
        <v>349</v>
      </c>
      <c r="F80" s="15">
        <v>7009.9</v>
      </c>
    </row>
    <row r="81" spans="2:6" x14ac:dyDescent="0.2">
      <c r="B81" s="5">
        <v>75</v>
      </c>
      <c r="C81" s="15">
        <v>2448.1999999999998</v>
      </c>
      <c r="E81" s="5">
        <v>214</v>
      </c>
      <c r="F81" s="15">
        <v>13111.3</v>
      </c>
    </row>
    <row r="82" spans="2:6" x14ac:dyDescent="0.2">
      <c r="B82" s="5">
        <v>76</v>
      </c>
      <c r="C82" s="15">
        <v>2169.5</v>
      </c>
      <c r="E82" s="5">
        <v>215</v>
      </c>
      <c r="F82" s="15">
        <v>12145.1</v>
      </c>
    </row>
    <row r="83" spans="2:6" x14ac:dyDescent="0.2">
      <c r="B83" s="5">
        <v>77</v>
      </c>
      <c r="C83" s="15">
        <v>2755.6</v>
      </c>
      <c r="E83" s="5">
        <v>318</v>
      </c>
      <c r="F83" s="15">
        <v>9057.7999999999993</v>
      </c>
    </row>
    <row r="84" spans="2:6" x14ac:dyDescent="0.2">
      <c r="B84" s="5">
        <v>78</v>
      </c>
      <c r="C84" s="15">
        <v>3036.3</v>
      </c>
      <c r="E84" s="5">
        <v>216</v>
      </c>
      <c r="F84" s="15">
        <v>10972.8</v>
      </c>
    </row>
    <row r="85" spans="2:6" x14ac:dyDescent="0.2">
      <c r="B85" s="5">
        <v>79</v>
      </c>
      <c r="C85" s="15">
        <v>2237.8000000000002</v>
      </c>
      <c r="E85" s="5">
        <v>217</v>
      </c>
      <c r="F85" s="15">
        <v>8283.6</v>
      </c>
    </row>
    <row r="86" spans="2:6" x14ac:dyDescent="0.2">
      <c r="B86" s="5">
        <v>80</v>
      </c>
      <c r="C86" s="15">
        <v>5335.2</v>
      </c>
      <c r="E86" s="5">
        <v>319</v>
      </c>
      <c r="F86" s="15">
        <v>8143.2</v>
      </c>
    </row>
    <row r="87" spans="2:6" x14ac:dyDescent="0.2">
      <c r="B87" s="5">
        <v>81</v>
      </c>
      <c r="C87" s="15">
        <v>2886.8</v>
      </c>
      <c r="E87" s="5">
        <v>320</v>
      </c>
      <c r="F87" s="15">
        <v>10003.5</v>
      </c>
    </row>
    <row r="88" spans="2:6" x14ac:dyDescent="0.2">
      <c r="B88" s="5">
        <v>82</v>
      </c>
      <c r="C88" s="15">
        <v>2619.5</v>
      </c>
      <c r="E88" s="5">
        <v>321</v>
      </c>
      <c r="F88" s="15">
        <v>8704.7999999999993</v>
      </c>
    </row>
    <row r="89" spans="2:6" x14ac:dyDescent="0.2">
      <c r="B89" s="5">
        <v>83</v>
      </c>
      <c r="C89" s="15">
        <v>2971.3</v>
      </c>
      <c r="E89" s="5">
        <v>322</v>
      </c>
      <c r="F89" s="15">
        <v>7765.9</v>
      </c>
    </row>
    <row r="90" spans="2:6" x14ac:dyDescent="0.2">
      <c r="B90" s="5">
        <v>84</v>
      </c>
      <c r="C90" s="15">
        <v>2849.2</v>
      </c>
      <c r="E90" s="5">
        <v>218</v>
      </c>
      <c r="F90" s="15">
        <v>16234.8</v>
      </c>
    </row>
    <row r="91" spans="2:6" x14ac:dyDescent="0.2">
      <c r="B91" s="5">
        <v>85</v>
      </c>
      <c r="C91" s="15">
        <v>3827.3</v>
      </c>
      <c r="E91" s="5">
        <v>219</v>
      </c>
      <c r="F91" s="15">
        <v>11863.1</v>
      </c>
    </row>
    <row r="92" spans="2:6" x14ac:dyDescent="0.2">
      <c r="B92" s="5">
        <v>86</v>
      </c>
      <c r="C92" s="15">
        <v>3317</v>
      </c>
      <c r="E92" s="5">
        <v>220</v>
      </c>
      <c r="F92" s="15">
        <v>11725.2</v>
      </c>
    </row>
    <row r="93" spans="2:6" x14ac:dyDescent="0.2">
      <c r="B93" s="5">
        <v>87</v>
      </c>
      <c r="C93" s="15">
        <v>3229.1</v>
      </c>
      <c r="E93" s="5">
        <v>221</v>
      </c>
      <c r="F93" s="15">
        <v>8347.2999999999993</v>
      </c>
    </row>
    <row r="94" spans="2:6" x14ac:dyDescent="0.2">
      <c r="B94" s="5">
        <v>88</v>
      </c>
      <c r="C94" s="15">
        <v>2891.7</v>
      </c>
      <c r="E94" s="5">
        <v>222</v>
      </c>
      <c r="F94" s="15">
        <v>9320</v>
      </c>
    </row>
    <row r="95" spans="2:6" x14ac:dyDescent="0.2">
      <c r="B95" s="5">
        <v>89</v>
      </c>
      <c r="C95" s="15">
        <v>2948.4</v>
      </c>
      <c r="E95" s="5">
        <v>223</v>
      </c>
      <c r="F95" s="15">
        <v>9648.9</v>
      </c>
    </row>
    <row r="96" spans="2:6" x14ac:dyDescent="0.2">
      <c r="B96" s="5">
        <v>269</v>
      </c>
      <c r="C96" s="15">
        <v>2764.1</v>
      </c>
      <c r="E96" s="5">
        <v>323</v>
      </c>
      <c r="F96" s="15">
        <v>9868.7000000000007</v>
      </c>
    </row>
    <row r="97" spans="2:6" x14ac:dyDescent="0.2">
      <c r="B97" s="5">
        <v>90</v>
      </c>
      <c r="C97" s="15">
        <v>3502.4</v>
      </c>
      <c r="E97" s="5">
        <v>224</v>
      </c>
      <c r="F97" s="15">
        <v>18831.2</v>
      </c>
    </row>
    <row r="98" spans="2:6" x14ac:dyDescent="0.2">
      <c r="B98" s="5">
        <v>91</v>
      </c>
      <c r="C98" s="15">
        <v>3502.4</v>
      </c>
      <c r="E98" s="5">
        <v>225</v>
      </c>
      <c r="F98" s="15">
        <v>10734.6</v>
      </c>
    </row>
    <row r="99" spans="2:6" x14ac:dyDescent="0.2">
      <c r="B99" s="5">
        <v>92</v>
      </c>
      <c r="C99" s="15">
        <v>3613.6</v>
      </c>
      <c r="E99" s="5">
        <v>264</v>
      </c>
      <c r="F99" s="15">
        <v>9003.2000000000007</v>
      </c>
    </row>
    <row r="100" spans="2:6" x14ac:dyDescent="0.2">
      <c r="B100" s="5">
        <v>93</v>
      </c>
      <c r="C100" s="15">
        <v>3446.8</v>
      </c>
      <c r="E100" s="5">
        <v>226</v>
      </c>
      <c r="F100" s="15">
        <v>12550.7</v>
      </c>
    </row>
    <row r="101" spans="2:6" x14ac:dyDescent="0.2">
      <c r="B101" s="5">
        <v>94</v>
      </c>
      <c r="C101" s="15">
        <v>3364.3</v>
      </c>
      <c r="E101" s="5">
        <v>324</v>
      </c>
      <c r="F101" s="15">
        <v>9205</v>
      </c>
    </row>
    <row r="102" spans="2:6" x14ac:dyDescent="0.2">
      <c r="B102" s="5">
        <v>95</v>
      </c>
      <c r="C102" s="15">
        <v>3260.8</v>
      </c>
      <c r="E102" s="5">
        <v>325</v>
      </c>
      <c r="F102" s="15">
        <v>10607.9</v>
      </c>
    </row>
    <row r="103" spans="2:6" x14ac:dyDescent="0.2">
      <c r="B103" s="5">
        <v>96</v>
      </c>
      <c r="C103" s="15">
        <v>3690.2</v>
      </c>
      <c r="E103" s="5">
        <v>227</v>
      </c>
      <c r="F103" s="15">
        <v>10385.5</v>
      </c>
    </row>
    <row r="104" spans="2:6" x14ac:dyDescent="0.2">
      <c r="B104" s="5">
        <v>97</v>
      </c>
      <c r="C104" s="15">
        <v>3421.9</v>
      </c>
      <c r="E104" s="5">
        <v>228</v>
      </c>
      <c r="F104" s="15">
        <v>11214.5</v>
      </c>
    </row>
    <row r="105" spans="2:6" x14ac:dyDescent="0.2">
      <c r="B105" s="5">
        <v>98</v>
      </c>
      <c r="C105" s="15">
        <v>3234.9</v>
      </c>
      <c r="E105" s="5">
        <v>326</v>
      </c>
      <c r="F105" s="15">
        <v>11946.7</v>
      </c>
    </row>
    <row r="106" spans="2:6" x14ac:dyDescent="0.2">
      <c r="B106" s="5">
        <v>270</v>
      </c>
      <c r="C106" s="15">
        <v>2679</v>
      </c>
      <c r="E106" s="5">
        <v>229</v>
      </c>
      <c r="F106" s="15">
        <v>6075</v>
      </c>
    </row>
    <row r="107" spans="2:6" x14ac:dyDescent="0.2">
      <c r="B107" s="5">
        <v>99</v>
      </c>
      <c r="C107" s="15">
        <v>3664.4</v>
      </c>
      <c r="E107" s="5">
        <v>230</v>
      </c>
      <c r="F107" s="15">
        <v>15280.7</v>
      </c>
    </row>
    <row r="108" spans="2:6" x14ac:dyDescent="0.2">
      <c r="B108" s="5">
        <v>100</v>
      </c>
      <c r="C108" s="15">
        <v>3306.7</v>
      </c>
      <c r="E108" s="5">
        <v>231</v>
      </c>
      <c r="F108" s="15">
        <v>14345.1</v>
      </c>
    </row>
    <row r="109" spans="2:6" x14ac:dyDescent="0.2">
      <c r="B109" s="5">
        <v>101</v>
      </c>
      <c r="C109" s="15">
        <v>4199</v>
      </c>
      <c r="E109" s="5">
        <v>232</v>
      </c>
      <c r="F109" s="15">
        <v>11382.5</v>
      </c>
    </row>
    <row r="110" spans="2:6" x14ac:dyDescent="0.2">
      <c r="B110" s="5">
        <v>102</v>
      </c>
      <c r="C110" s="15">
        <v>3359.2</v>
      </c>
      <c r="E110" s="5">
        <v>233</v>
      </c>
      <c r="F110" s="15">
        <v>17808.3</v>
      </c>
    </row>
    <row r="111" spans="2:6" x14ac:dyDescent="0.2">
      <c r="B111" s="5">
        <v>103</v>
      </c>
      <c r="C111" s="15">
        <v>3060.8</v>
      </c>
      <c r="E111" s="5">
        <v>234</v>
      </c>
      <c r="F111" s="15">
        <v>8704.4</v>
      </c>
    </row>
    <row r="112" spans="2:6" x14ac:dyDescent="0.2">
      <c r="B112" s="5">
        <v>104</v>
      </c>
      <c r="C112" s="15">
        <v>3742.2</v>
      </c>
      <c r="E112" s="5">
        <v>235</v>
      </c>
      <c r="F112" s="15">
        <v>10673.6</v>
      </c>
    </row>
    <row r="113" spans="2:6" x14ac:dyDescent="0.2">
      <c r="B113" s="5">
        <v>105</v>
      </c>
      <c r="C113" s="15">
        <v>3470</v>
      </c>
      <c r="E113" s="5">
        <v>327</v>
      </c>
      <c r="F113" s="15">
        <v>12418.7</v>
      </c>
    </row>
    <row r="114" spans="2:6" x14ac:dyDescent="0.2">
      <c r="B114" s="5">
        <v>106</v>
      </c>
      <c r="C114" s="15">
        <v>2779.9</v>
      </c>
      <c r="E114" s="5">
        <v>328</v>
      </c>
      <c r="F114" s="15">
        <v>11524</v>
      </c>
    </row>
    <row r="115" spans="2:6" x14ac:dyDescent="0.2">
      <c r="B115" s="5">
        <v>107</v>
      </c>
      <c r="C115" s="15">
        <v>2865.5</v>
      </c>
      <c r="E115" s="5">
        <v>346</v>
      </c>
      <c r="F115" s="15">
        <v>7335.9</v>
      </c>
    </row>
    <row r="116" spans="2:6" x14ac:dyDescent="0.2">
      <c r="B116" s="5">
        <v>271</v>
      </c>
      <c r="C116" s="15">
        <v>3348.5</v>
      </c>
      <c r="E116" s="5">
        <v>350</v>
      </c>
      <c r="F116" s="15">
        <v>11604.1</v>
      </c>
    </row>
    <row r="117" spans="2:6" x14ac:dyDescent="0.2">
      <c r="B117" s="5">
        <v>272</v>
      </c>
      <c r="C117" s="15">
        <v>3073.5</v>
      </c>
      <c r="E117" s="5">
        <v>236</v>
      </c>
      <c r="F117" s="15">
        <v>23908.5</v>
      </c>
    </row>
    <row r="118" spans="2:6" x14ac:dyDescent="0.2">
      <c r="B118" s="5">
        <v>273</v>
      </c>
      <c r="C118" s="15">
        <v>3222.2</v>
      </c>
      <c r="E118" s="5">
        <v>237</v>
      </c>
      <c r="F118" s="15">
        <v>16008.3</v>
      </c>
    </row>
    <row r="119" spans="2:6" x14ac:dyDescent="0.2">
      <c r="B119" s="5">
        <v>108</v>
      </c>
      <c r="C119" s="15">
        <v>3010.7</v>
      </c>
      <c r="E119" s="5">
        <v>238</v>
      </c>
      <c r="F119" s="15">
        <v>16299.4</v>
      </c>
    </row>
    <row r="120" spans="2:6" x14ac:dyDescent="0.2">
      <c r="B120" s="5">
        <v>109</v>
      </c>
      <c r="C120" s="15">
        <v>3902.6</v>
      </c>
      <c r="E120" s="5">
        <v>239</v>
      </c>
      <c r="F120" s="15">
        <v>13267.8</v>
      </c>
    </row>
    <row r="121" spans="2:6" x14ac:dyDescent="0.2">
      <c r="B121" s="5">
        <v>110</v>
      </c>
      <c r="C121" s="15">
        <v>2905.3</v>
      </c>
      <c r="E121" s="5">
        <v>240</v>
      </c>
      <c r="F121" s="15">
        <v>14918.9</v>
      </c>
    </row>
    <row r="122" spans="2:6" x14ac:dyDescent="0.2">
      <c r="B122" s="5">
        <v>111</v>
      </c>
      <c r="C122" s="15">
        <v>3237.4</v>
      </c>
      <c r="E122" s="5">
        <v>241</v>
      </c>
      <c r="F122" s="15">
        <v>17634.2</v>
      </c>
    </row>
    <row r="123" spans="2:6" x14ac:dyDescent="0.2">
      <c r="B123" s="5">
        <v>112</v>
      </c>
      <c r="C123" s="15">
        <v>2554.4</v>
      </c>
      <c r="E123" s="5">
        <v>242</v>
      </c>
      <c r="F123" s="15">
        <v>19541.5</v>
      </c>
    </row>
    <row r="124" spans="2:6" x14ac:dyDescent="0.2">
      <c r="B124" s="5">
        <v>258</v>
      </c>
      <c r="C124" s="15">
        <v>2222.3000000000002</v>
      </c>
      <c r="E124" s="5">
        <v>243</v>
      </c>
      <c r="F124" s="15">
        <v>9221.9</v>
      </c>
    </row>
    <row r="125" spans="2:6" x14ac:dyDescent="0.2">
      <c r="B125" s="5">
        <v>274</v>
      </c>
      <c r="C125" s="15">
        <v>3395.1</v>
      </c>
      <c r="E125" s="5">
        <v>244</v>
      </c>
      <c r="F125" s="15">
        <v>15913.5</v>
      </c>
    </row>
    <row r="126" spans="2:6" x14ac:dyDescent="0.2">
      <c r="B126" s="5">
        <v>275</v>
      </c>
      <c r="C126" s="15">
        <v>3015.6</v>
      </c>
      <c r="E126" s="5">
        <v>262</v>
      </c>
      <c r="F126" s="15">
        <v>13095.8</v>
      </c>
    </row>
    <row r="127" spans="2:6" x14ac:dyDescent="0.2">
      <c r="B127" s="5">
        <v>113</v>
      </c>
      <c r="C127" s="15">
        <v>3614.4</v>
      </c>
      <c r="E127" s="5">
        <v>245</v>
      </c>
      <c r="F127" s="15">
        <v>15431.6</v>
      </c>
    </row>
    <row r="128" spans="2:6" x14ac:dyDescent="0.2">
      <c r="B128" s="5">
        <v>114</v>
      </c>
      <c r="C128" s="15">
        <v>4243.8</v>
      </c>
      <c r="E128" s="5">
        <v>329</v>
      </c>
      <c r="F128" s="15">
        <v>13425.8</v>
      </c>
    </row>
    <row r="129" spans="2:6" x14ac:dyDescent="0.2">
      <c r="B129" s="5">
        <v>115</v>
      </c>
      <c r="C129" s="15">
        <v>3836.2</v>
      </c>
      <c r="E129" s="5">
        <v>330</v>
      </c>
      <c r="F129" s="15">
        <v>14753.6</v>
      </c>
    </row>
    <row r="130" spans="2:6" x14ac:dyDescent="0.2">
      <c r="B130" s="5">
        <v>116</v>
      </c>
      <c r="C130" s="15">
        <v>3956</v>
      </c>
      <c r="E130" s="5">
        <v>331</v>
      </c>
      <c r="F130" s="15">
        <v>14405</v>
      </c>
    </row>
    <row r="131" spans="2:6" x14ac:dyDescent="0.2">
      <c r="B131" s="5">
        <v>276</v>
      </c>
      <c r="C131" s="15">
        <v>3021</v>
      </c>
      <c r="E131" s="5">
        <v>246</v>
      </c>
      <c r="F131" s="15">
        <v>20433.599999999999</v>
      </c>
    </row>
    <row r="132" spans="2:6" x14ac:dyDescent="0.2">
      <c r="B132" s="5">
        <v>117</v>
      </c>
      <c r="C132" s="15">
        <v>3499.2</v>
      </c>
      <c r="E132" s="5">
        <v>247</v>
      </c>
      <c r="F132" s="15">
        <v>18585.3</v>
      </c>
    </row>
    <row r="133" spans="2:6" x14ac:dyDescent="0.2">
      <c r="B133" s="5">
        <v>277</v>
      </c>
      <c r="C133" s="15">
        <v>2961.6</v>
      </c>
      <c r="E133" s="5">
        <v>351</v>
      </c>
      <c r="F133" s="15">
        <v>13899.5</v>
      </c>
    </row>
    <row r="134" spans="2:6" x14ac:dyDescent="0.2">
      <c r="B134" s="5">
        <v>118</v>
      </c>
      <c r="C134" s="15">
        <v>4801.7</v>
      </c>
      <c r="E134" s="5">
        <v>332</v>
      </c>
      <c r="F134" s="15">
        <v>16028.8</v>
      </c>
    </row>
    <row r="135" spans="2:6" x14ac:dyDescent="0.2">
      <c r="B135" s="5">
        <v>119</v>
      </c>
      <c r="C135" s="15">
        <v>3024.7</v>
      </c>
      <c r="E135" s="5">
        <v>333</v>
      </c>
      <c r="F135" s="15">
        <v>17833.8</v>
      </c>
    </row>
    <row r="136" spans="2:6" x14ac:dyDescent="0.2">
      <c r="B136" s="5">
        <v>120</v>
      </c>
      <c r="C136" s="15">
        <v>3595.1</v>
      </c>
      <c r="E136" s="5">
        <v>248</v>
      </c>
      <c r="F136" s="15">
        <v>17933.400000000001</v>
      </c>
    </row>
    <row r="137" spans="2:6" x14ac:dyDescent="0.2">
      <c r="B137" s="5">
        <v>121</v>
      </c>
      <c r="C137" s="15">
        <v>2093</v>
      </c>
      <c r="E137" s="5">
        <v>249</v>
      </c>
      <c r="F137" s="15">
        <v>16794.2</v>
      </c>
    </row>
    <row r="138" spans="2:6" x14ac:dyDescent="0.2">
      <c r="B138" s="5">
        <v>278</v>
      </c>
      <c r="C138" s="15">
        <v>3201.1</v>
      </c>
      <c r="E138" s="5">
        <v>334</v>
      </c>
      <c r="F138" s="15">
        <v>14948.4</v>
      </c>
    </row>
    <row r="139" spans="2:6" x14ac:dyDescent="0.2">
      <c r="B139" s="5">
        <v>122</v>
      </c>
      <c r="C139" s="15">
        <v>4378.3999999999996</v>
      </c>
      <c r="E139" s="5">
        <v>335</v>
      </c>
      <c r="F139" s="15">
        <v>20481.5</v>
      </c>
    </row>
    <row r="140" spans="2:6" x14ac:dyDescent="0.2">
      <c r="B140" s="5">
        <v>123</v>
      </c>
      <c r="C140" s="15">
        <v>3274.4</v>
      </c>
      <c r="E140" s="5">
        <v>336</v>
      </c>
      <c r="F140" s="15">
        <v>23020.2</v>
      </c>
    </row>
    <row r="141" spans="2:6" x14ac:dyDescent="0.2">
      <c r="B141" s="5">
        <v>279</v>
      </c>
      <c r="C141" s="15">
        <v>3243.2</v>
      </c>
      <c r="E141" s="5">
        <v>337</v>
      </c>
      <c r="F141" s="15">
        <v>22406.3</v>
      </c>
    </row>
    <row r="142" spans="2:6" x14ac:dyDescent="0.2">
      <c r="B142" s="5">
        <v>280</v>
      </c>
      <c r="C142" s="15">
        <v>2905.4</v>
      </c>
      <c r="E142" s="5">
        <v>338</v>
      </c>
      <c r="F142" s="15">
        <v>21170.400000000001</v>
      </c>
    </row>
    <row r="143" spans="2:6" x14ac:dyDescent="0.2">
      <c r="B143" s="5">
        <v>124</v>
      </c>
      <c r="C143" s="15">
        <v>3942.4</v>
      </c>
      <c r="E143" s="5">
        <v>339</v>
      </c>
      <c r="F143" s="15">
        <v>29200.5</v>
      </c>
    </row>
    <row r="144" spans="2:6" x14ac:dyDescent="0.2">
      <c r="B144" s="5">
        <v>125</v>
      </c>
      <c r="C144" s="15">
        <v>3395.9</v>
      </c>
      <c r="E144" s="5">
        <v>250</v>
      </c>
      <c r="F144" s="15">
        <v>36472.300000000003</v>
      </c>
    </row>
    <row r="145" spans="2:6" x14ac:dyDescent="0.2">
      <c r="B145" s="5">
        <v>259</v>
      </c>
      <c r="C145" s="15">
        <v>3222.2</v>
      </c>
      <c r="E145" s="5">
        <v>251</v>
      </c>
      <c r="F145" s="15">
        <v>19731.599999999999</v>
      </c>
    </row>
    <row r="146" spans="2:6" x14ac:dyDescent="0.2">
      <c r="B146" s="5">
        <v>126</v>
      </c>
      <c r="C146" s="15">
        <v>3704.4</v>
      </c>
      <c r="E146" s="5">
        <v>252</v>
      </c>
      <c r="F146" s="15">
        <v>23927.4</v>
      </c>
    </row>
    <row r="147" spans="2:6" x14ac:dyDescent="0.2">
      <c r="B147" s="5">
        <v>127</v>
      </c>
      <c r="C147" s="15">
        <v>3421.4</v>
      </c>
      <c r="E147" s="5">
        <v>253</v>
      </c>
      <c r="F147" s="15">
        <v>34289.5</v>
      </c>
    </row>
    <row r="148" spans="2:6" x14ac:dyDescent="0.2">
      <c r="B148" s="5">
        <v>128</v>
      </c>
      <c r="C148" s="15">
        <v>4198.5</v>
      </c>
      <c r="E148" s="5">
        <v>254</v>
      </c>
      <c r="F148" s="15">
        <v>36100.400000000001</v>
      </c>
    </row>
    <row r="149" spans="2:6" x14ac:dyDescent="0.2">
      <c r="B149" s="5">
        <v>129</v>
      </c>
      <c r="C149" s="15">
        <v>3965.8</v>
      </c>
      <c r="E149" s="5">
        <v>255</v>
      </c>
      <c r="F149" s="15">
        <v>23413.1</v>
      </c>
    </row>
    <row r="150" spans="2:6" x14ac:dyDescent="0.2">
      <c r="B150" s="5">
        <v>130</v>
      </c>
      <c r="C150" s="15">
        <v>3654.7</v>
      </c>
      <c r="E150" s="5">
        <v>256</v>
      </c>
      <c r="F150" s="15">
        <v>28090.9</v>
      </c>
    </row>
    <row r="151" spans="2:6" x14ac:dyDescent="0.2">
      <c r="B151" s="5">
        <v>131</v>
      </c>
      <c r="C151" s="15">
        <v>4131</v>
      </c>
      <c r="E151" s="5">
        <v>340</v>
      </c>
      <c r="F151" s="15">
        <v>24299</v>
      </c>
    </row>
    <row r="152" spans="2:6" x14ac:dyDescent="0.2">
      <c r="B152" s="5">
        <v>132</v>
      </c>
      <c r="C152" s="15">
        <v>3888</v>
      </c>
      <c r="E152" s="5">
        <v>257</v>
      </c>
      <c r="F152" s="15">
        <v>21872.2</v>
      </c>
    </row>
    <row r="153" spans="2:6" x14ac:dyDescent="0.2">
      <c r="B153" s="5">
        <v>133</v>
      </c>
      <c r="C153" s="15">
        <v>3991.7</v>
      </c>
      <c r="E153" s="5">
        <v>341</v>
      </c>
      <c r="F153" s="15">
        <v>32276.5</v>
      </c>
    </row>
    <row r="154" spans="2:6" x14ac:dyDescent="0.2">
      <c r="B154" s="5">
        <v>134</v>
      </c>
      <c r="C154" s="15">
        <v>3888</v>
      </c>
      <c r="E154" s="5">
        <v>342</v>
      </c>
      <c r="F154" s="15">
        <v>53191.199999999997</v>
      </c>
    </row>
    <row r="155" spans="2:6" x14ac:dyDescent="0.2">
      <c r="B155" s="5">
        <v>135</v>
      </c>
      <c r="C155" s="15">
        <v>3715.2</v>
      </c>
      <c r="E155" s="5">
        <v>343</v>
      </c>
      <c r="F155" s="15">
        <v>44495.3</v>
      </c>
    </row>
    <row r="156" spans="2:6" x14ac:dyDescent="0.2">
      <c r="B156" s="5">
        <v>136</v>
      </c>
      <c r="C156" s="15">
        <v>3321</v>
      </c>
      <c r="E156" s="5">
        <v>344</v>
      </c>
      <c r="F156" s="15">
        <v>54884.6</v>
      </c>
    </row>
    <row r="157" spans="2:6" ht="17" thickBot="1" x14ac:dyDescent="0.25">
      <c r="B157" s="5">
        <v>281</v>
      </c>
      <c r="C157" s="15">
        <v>4158</v>
      </c>
      <c r="E157" s="6">
        <v>345</v>
      </c>
      <c r="F157" s="16">
        <v>56454.400000000001</v>
      </c>
    </row>
    <row r="158" spans="2:6" x14ac:dyDescent="0.2">
      <c r="B158" s="5">
        <v>282</v>
      </c>
      <c r="C158" s="15">
        <v>3790.8</v>
      </c>
      <c r="E158" s="12"/>
      <c r="F158" s="12"/>
    </row>
    <row r="159" spans="2:6" x14ac:dyDescent="0.2">
      <c r="B159" s="5">
        <v>283</v>
      </c>
      <c r="C159" s="15">
        <v>3510</v>
      </c>
    </row>
    <row r="160" spans="2:6" x14ac:dyDescent="0.2">
      <c r="B160" s="5">
        <v>347</v>
      </c>
      <c r="C160" s="15">
        <v>2916</v>
      </c>
    </row>
    <row r="161" spans="2:3" x14ac:dyDescent="0.2">
      <c r="B161" s="5">
        <v>137</v>
      </c>
      <c r="C161" s="15">
        <v>4487.7</v>
      </c>
    </row>
    <row r="162" spans="2:3" x14ac:dyDescent="0.2">
      <c r="B162" s="5">
        <v>138</v>
      </c>
      <c r="C162" s="15">
        <v>4182.6000000000004</v>
      </c>
    </row>
    <row r="163" spans="2:3" x14ac:dyDescent="0.2">
      <c r="B163" s="5">
        <v>139</v>
      </c>
      <c r="C163" s="15">
        <v>3700.4</v>
      </c>
    </row>
    <row r="164" spans="2:3" x14ac:dyDescent="0.2">
      <c r="B164" s="5">
        <v>140</v>
      </c>
      <c r="C164" s="15">
        <v>3854.6</v>
      </c>
    </row>
    <row r="165" spans="2:3" x14ac:dyDescent="0.2">
      <c r="B165" s="5">
        <v>141</v>
      </c>
      <c r="C165" s="15">
        <v>3700.4</v>
      </c>
    </row>
    <row r="166" spans="2:3" x14ac:dyDescent="0.2">
      <c r="B166" s="5">
        <v>142</v>
      </c>
      <c r="C166" s="15">
        <v>3597.6</v>
      </c>
    </row>
    <row r="167" spans="2:3" x14ac:dyDescent="0.2">
      <c r="B167" s="5">
        <v>143</v>
      </c>
      <c r="C167" s="15">
        <v>3746.1</v>
      </c>
    </row>
    <row r="168" spans="2:3" x14ac:dyDescent="0.2">
      <c r="B168" s="5">
        <v>144</v>
      </c>
      <c r="C168" s="15">
        <v>2988.9</v>
      </c>
    </row>
    <row r="169" spans="2:3" x14ac:dyDescent="0.2">
      <c r="B169" s="5">
        <v>145</v>
      </c>
      <c r="C169" s="15">
        <v>2822.9</v>
      </c>
    </row>
    <row r="170" spans="2:3" x14ac:dyDescent="0.2">
      <c r="B170" s="5">
        <v>284</v>
      </c>
      <c r="C170" s="15">
        <v>3653.1</v>
      </c>
    </row>
    <row r="171" spans="2:3" x14ac:dyDescent="0.2">
      <c r="B171" s="5">
        <v>285</v>
      </c>
      <c r="C171" s="15">
        <v>3682</v>
      </c>
    </row>
    <row r="172" spans="2:3" x14ac:dyDescent="0.2">
      <c r="B172" s="5">
        <v>146</v>
      </c>
      <c r="C172" s="15">
        <v>2581.9</v>
      </c>
    </row>
    <row r="173" spans="2:3" x14ac:dyDescent="0.2">
      <c r="B173" s="5">
        <v>260</v>
      </c>
      <c r="C173" s="15">
        <v>3848.7</v>
      </c>
    </row>
    <row r="174" spans="2:3" x14ac:dyDescent="0.2">
      <c r="B174" s="5">
        <v>261</v>
      </c>
      <c r="C174" s="15">
        <v>3622.3</v>
      </c>
    </row>
    <row r="175" spans="2:3" x14ac:dyDescent="0.2">
      <c r="B175" s="5">
        <v>147</v>
      </c>
      <c r="C175" s="15">
        <v>4187.7</v>
      </c>
    </row>
    <row r="176" spans="2:3" x14ac:dyDescent="0.2">
      <c r="B176" s="5">
        <v>148</v>
      </c>
      <c r="C176" s="15">
        <v>4447.8999999999996</v>
      </c>
    </row>
    <row r="177" spans="2:3" x14ac:dyDescent="0.2">
      <c r="B177" s="5">
        <v>149</v>
      </c>
      <c r="C177" s="15">
        <v>5273.1</v>
      </c>
    </row>
    <row r="178" spans="2:3" x14ac:dyDescent="0.2">
      <c r="B178" s="5">
        <v>150</v>
      </c>
      <c r="C178" s="15">
        <v>4945.1000000000004</v>
      </c>
    </row>
    <row r="179" spans="2:3" x14ac:dyDescent="0.2">
      <c r="B179" s="5">
        <v>151</v>
      </c>
      <c r="C179" s="15">
        <v>5376.4</v>
      </c>
    </row>
    <row r="180" spans="2:3" x14ac:dyDescent="0.2">
      <c r="B180" s="5">
        <v>152</v>
      </c>
      <c r="C180" s="15">
        <v>5376.4</v>
      </c>
    </row>
    <row r="181" spans="2:3" x14ac:dyDescent="0.2">
      <c r="B181" s="5">
        <v>153</v>
      </c>
      <c r="C181" s="15">
        <v>5591.4</v>
      </c>
    </row>
    <row r="182" spans="2:3" x14ac:dyDescent="0.2">
      <c r="B182" s="5">
        <v>154</v>
      </c>
      <c r="C182" s="15">
        <v>4549</v>
      </c>
    </row>
    <row r="183" spans="2:3" x14ac:dyDescent="0.2">
      <c r="B183" s="5">
        <v>155</v>
      </c>
      <c r="C183" s="15">
        <v>4762.8</v>
      </c>
    </row>
    <row r="184" spans="2:3" x14ac:dyDescent="0.2">
      <c r="B184" s="5">
        <v>156</v>
      </c>
      <c r="C184" s="15">
        <v>4024.1</v>
      </c>
    </row>
    <row r="185" spans="2:3" x14ac:dyDescent="0.2">
      <c r="B185" s="5">
        <v>286</v>
      </c>
      <c r="C185" s="15">
        <v>4884.3</v>
      </c>
    </row>
    <row r="186" spans="2:3" x14ac:dyDescent="0.2">
      <c r="B186" s="5">
        <v>157</v>
      </c>
      <c r="C186" s="15">
        <v>6228.5</v>
      </c>
    </row>
    <row r="187" spans="2:3" x14ac:dyDescent="0.2">
      <c r="B187" s="5">
        <v>158</v>
      </c>
      <c r="C187" s="15">
        <v>5620.4</v>
      </c>
    </row>
    <row r="188" spans="2:3" x14ac:dyDescent="0.2">
      <c r="B188" s="5">
        <v>159</v>
      </c>
      <c r="C188" s="15">
        <v>4987.7</v>
      </c>
    </row>
    <row r="189" spans="2:3" x14ac:dyDescent="0.2">
      <c r="B189" s="5">
        <v>160</v>
      </c>
      <c r="C189" s="15">
        <v>5067.6000000000004</v>
      </c>
    </row>
    <row r="190" spans="2:3" x14ac:dyDescent="0.2">
      <c r="B190" s="5">
        <v>161</v>
      </c>
      <c r="C190" s="15">
        <v>5218.7</v>
      </c>
    </row>
    <row r="191" spans="2:3" x14ac:dyDescent="0.2">
      <c r="B191" s="5">
        <v>162</v>
      </c>
      <c r="C191" s="15">
        <v>4776.3999999999996</v>
      </c>
    </row>
    <row r="192" spans="2:3" x14ac:dyDescent="0.2">
      <c r="B192" s="5">
        <v>163</v>
      </c>
      <c r="C192" s="15">
        <v>6054.8</v>
      </c>
    </row>
    <row r="193" spans="2:3" x14ac:dyDescent="0.2">
      <c r="B193" s="5">
        <v>164</v>
      </c>
      <c r="C193" s="15">
        <v>11864.5</v>
      </c>
    </row>
    <row r="194" spans="2:3" x14ac:dyDescent="0.2">
      <c r="B194" s="5">
        <v>165</v>
      </c>
      <c r="C194" s="15">
        <v>7576.9</v>
      </c>
    </row>
    <row r="195" spans="2:3" x14ac:dyDescent="0.2">
      <c r="B195" s="5">
        <v>263</v>
      </c>
      <c r="C195" s="15">
        <v>7821.8</v>
      </c>
    </row>
    <row r="196" spans="2:3" x14ac:dyDescent="0.2">
      <c r="B196" s="5">
        <v>166</v>
      </c>
      <c r="C196" s="15">
        <v>6662.3</v>
      </c>
    </row>
    <row r="197" spans="2:3" x14ac:dyDescent="0.2">
      <c r="B197" s="5">
        <v>167</v>
      </c>
      <c r="C197" s="15">
        <v>4601.3999999999996</v>
      </c>
    </row>
    <row r="198" spans="2:3" x14ac:dyDescent="0.2">
      <c r="B198" s="5">
        <v>168</v>
      </c>
      <c r="C198" s="15">
        <v>4808.5</v>
      </c>
    </row>
    <row r="199" spans="2:3" x14ac:dyDescent="0.2">
      <c r="B199" s="5">
        <v>348</v>
      </c>
      <c r="C199" s="15">
        <v>5021.8999999999996</v>
      </c>
    </row>
    <row r="200" spans="2:3" ht="17" thickBot="1" x14ac:dyDescent="0.25">
      <c r="B200" s="6">
        <v>287</v>
      </c>
      <c r="C200" s="16">
        <v>5556.6</v>
      </c>
    </row>
    <row r="201" spans="2:3" x14ac:dyDescent="0.2">
      <c r="B201" s="12"/>
      <c r="C201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roperties xmlns="http://schemas.myeducator.com/properties/myeducator/atlas_meta">H4sIAAAAAAAAAyXJWwrCMBBG4b38zwbGJjSXrYiEiRmhNBLIBR9K927B8/TBOcCjcI99tPkaswnCgW9te6p1j1tGgGadLIlT1t+TMoZYuUVYkfGiF6L8phU3fGqeRWLZ+kB4gK5W66/xl8PzPH/c1nFabgAAAA==</properties>
</file>

<file path=customXml/item2.xml><?xml version="1.0" encoding="utf-8"?>
<properties xmlns="http://schemas.myeducator.com/symphony/msoffice/properties/officeprops">[obf3]dHT4EJd2-knE.kTS1Sd0KkMIK7w4~iYErJ6WySMaASu2ENF2aJ6CakwS1SMEViLEfiGBrHMk-2LZc2MPT8G~T23gEp3go86zKHdQTSuz0</properties>
</file>

<file path=customXml/item3.xml><?xml version="1.0" encoding="utf-8"?>
<properties xmlns="http://schemas.myeducator.com/symphony/msoffice/properties/submission">[obf3]SDuv8UJwypA8Mpu0-0JTYpihYPFvE2I8fUo1k0iH~0Nwt2JtHZrwHUo.HpF0-0kk.na.Epan524.m4F0f0Nw8ZrwHUo.HpF0-0i8_2c8G27dfDipywcngwizu97EuwVq83Vqs9otYDJeu0YEY2NeHUAWY3YvcqA1YUA4YXIa</properties>
</file>

<file path=customXml/item4.xml><?xml version="1.0" encoding="utf-8"?>
<properties xmlns="http://schemas.myeducator.com/properties/myeducator/atlas_meta_I9Ea2TJhxkQ8">H4sIAAAAAAAAA+1X2W7bRhT9lQGfWkAxZBuOAyENEBsxUqCLUTvtQxEQV5xLaZDhDDuLbdXVv/fMcBHtyq2LPqWIXjTL3e+5h+R9Qd6rlWnYhGJhotazorEyai4W9/2qNLFZsisWxRy/l6evilnROmVdSSFw0wZfLOazwkEUq1+hxt7TChaKC6U1S7HciDqaKihroGuoSXffK6Oa2Ii3l9+KG3Yel4JuSGlawvus8IHbzt6ouygaZUpqVdkrpEjIUeNTtNPzxeHBy+3243b23Giu1sxB8J3ywQsyUlSsNVaORWWbVnN4MiafVEvolFnnQUyOzIpLco42UCvOjoqPs16hd3z94pp9ePdbJF18ThF/MDzGDIlA/lPnR3JAE7EuXlstwqblb+jNa63efPAswpqFpEAImPTGKy+CtYhaGfHuDsEcJMGfuGbHpurEb0hH9qK2TlzbQPrSKdx8dX68OD+az78WthZSUWON9OJWhbUADGF2TUZYg1ogsyDIZ1s/k1MJXuJQ5Dyf7+7ieHFxeHK6xx2sayYf/sbbUectObtCz9LdetNa/Hv1O/rbMIKVqh7jsGKeQ7uGZFZNFap0lCwwHqz9wdQW6XZNCOKGdac6P8n3l5r6pGwMbQw5qY2Nbld91D1BQLw/PgAK1iqxwBSSf5wdzXGhJI7fvt2BrxMRWabLE3FnIFnYQPMPX00ZodefGAgvQjLQB4ZIKuscV+GRCR8oxISljPyaWS6p+oT9KPed9SHzT7d9R86wTMoZlXyXEkrII9G7BOFF0MhKZPyi333wqXRZQNWpZhgjREUisaOqVUUmTFuEwuXSg3AwqtAFVESbsfI8QGJgw9oisCyyu0CLNLkVu9SQGyXZDrx81+hcR0kv7UnuluQPJig9CAQVEm93mzXrdlg79q01ni+sa6Km4VhaFXZrw2lXk/Y8KyprarUaLo0NqZHdBiC6op2f1tn6/cQXnhmq3gy7h/3zHOIouIpKpsKPoqjlj+Z8oK4hkn/q8uwL4/xfGKd/pDzgnLMdZfyQ/ib0cPpXhjn7lwxz+l8Y5nTCMGdcUUzDzKKhjViyiMbHxCG1UNm7pzqXOdNPqhGFvvsD/6Qndy7ATMS9hBXNF8r6/ClrCps0bZOnbS7xg1kQt9Z9ym9fXiwxvgCxAdmhk7dofRp1n5uXCW4JrI99PBDJeK0c4JEFhc5vipkPh173kMjqPs926jNwtKf/nUHPiEAOYfgeEKPB0cA+dIizlEEf9ZjI+gEUczrTGA/EOf5iFfpx6AGakZwGo03vtFmLxxLuHRQ8JdhhjvjxtKDfqAzGRe+ZlkdT8qB6Sw63zL0c+rFyNrY+DUEP6+LSEd65ofoL2phGeIy963J6Y9IWnkvJNyOqppDLm5KkZBShGU4r8L+JTwC4dbxyJHdw79/t+13PfccneRBQHF/iCQRgdx8H4/gF5Dw9egz+NGEdTXbciwXftSBYlmXTfduV3ccES9V/I3bOL5ELijE5eWJWjk+2w+do6ZgkUgwuYsI8uJzLyu6SzN8fONGaWp9074v5IH3YLbaDVI3oMFP7hbZ/AsjYjhMTDwAA</properties>
</file>

<file path=customXml/item5.xml><?xml version="1.0" encoding="utf-8"?>
<properties xmlns="http://schemas.myeducator.com/properties/myeducator/atlas_meta_I9Ea2TJh31Gk">H4sIAAAAAAAAA+VZbW/bthb+K7z6lACukzSyixptgdZJtiJx7DbZhuF2MGiJsolSokpSSbze/Pd7DinqxW8Jkm3AUH8iZfLwvD0PD8nvAdWaz7OUZSYYZIUQnSCVcSFYMPhetqZZkc6YCgbBIfz6r14HnSBXXKopNYaludHB4LATKBgKrf/CNKY1nYOE4IwLwWIyW5KkyCLDZQZzM5rifyOe8bRIyfvJR3LDlIY/Cb2hXNAZrN4JtGG5k1fNHQQpz6Y059NyAmpCFU01atv8Pjjq9u/v/7jvPFabqwVjhrA7ro0mNItJxISAlmIkkmkumNmqk8apU5gztXNaOimazdmUKkWXMC24CAeTPgw4fx380Sknlgq8vxz/+j5AneEfQ/VXt07MDLgE2sEbKYhZ5uwtffdG8He/aEbMgpGYGgoKU7HUXBMjJWjNM3J6B8pAF7TP4iIyxMont9wsCCWaZ3PBSEIjI1V3TVwiVYqxjbFlP1cL7FmLyE/Hg4/hq31Ctf2bZ3lhiPtrdYoVf11pCg6dK1nkLhCRFEWauTEfs0gUsVMDkoA5Q7CXcKVBvLy1464gUHYBkS8oEezGGXrYPezZ/8eFQW1wiDNaMV0ICKs2VBmwHMViqMj56y4EY8Ex910A/ncewhceY/99nR1ODpg/rHMhlzAPAnPUyv1y6tpc6ZQCEZFUikVmRQLoZgoMs03KhLF4RqOv0K/GXUhtLNBc95SqjMU42SYMu0Mbhq1gg1MgfZgC0ECIEvQIeB8jEPMkgXYWscrHKaPQkIYKAuDGP3wgzUKxMmga/XXDYyY9WdylwprMeofLwjozZr9khgs/wHCDZOI6CyZy34ao5DLT7AySrRDUf44lN3U7Y9hLqNCsE0AqJ3zu/8ykQZ+7Duh6Ret1ciWTnxtrAZHxZOl7bV9rZopq4LzgMQW3VEPpDRtnVdS9Jg9FpLMDuBNBI0aWslAkoiIC05FHtE9KTYAkLvotUPLMIRIpsgxXK6sQ5qUoN4HONAALOjdUFBBKmThwr4fdhhV4lyngSI14jpmOFJ8BPiuNzsPBudPoZzB00F7CJk4tuQLXRUj0QhYCcL5JqXWdYJy5ZczpVWrkctGmYsxpCumtgWaQmY5eHFueXvkcvuhhjjazqIXvixrfHxoY9aqN0JiThpsQLcONiF3F/IcG5kcrPvGWeaVBy81UED6DCUJMu1KXDw/rgjqgLv0XrzbrcvwMXY4bugwf75e/SZcGQW6GyUoO61Yq/nPM98OwXUUSo7AqD0DPLKYqJkwpgDukAftWULu1YxQ0dBQAXElpPHd8K8ArWdX9DYobEPyTjRcZXZE9G1cNRSaMcAIq4qsqGseh+zb/7EIUzYcS6U/HO4xGi5Im98AfcpsAV5twTOsHxHDtR7COa7VNbzrqFmpWYpedVXKdQAp/tLZmcr0AyWiyk19yf8XiI4f3Ud8JbcqjjRnN2Oxi0lHNpA2E++Qpi8FROBj1uw0g9zakf/AW1/tcft6z4v8zCveDdZIdIsnWFf31BqXRvYCWBol48gn92NUBXrmXz2CZlzXjDT88pGRvu5K9f0rJ4UNK9rcr2X9IyaPnVLRb+XoFJyXsbb6s0fPj6XiFd0ted//9S0i49xQO9vX9J6IhgDuLLFeorRZaVapc1izuhZUct7VK9Ivj4ZoqrkGfvbJs3IdxGEp7QHwg7OUkIAurwWdW6NLSxLHLem3cNBf7Eo9FDT30Tta7rFnvZCvrXYaDyxbr2XrxUbR3uZH2Ttq0Vy98ijik7YX/npPlVh/aja0RxpxyBYfsHxuQD1RFpxkcy8GTgJKKdF0Ex+Fg7I5aF1J+JVAttEdRcmWKGIoeqCti8tnO+USu8c6MSFeYvKEEyoLk7ZdgYUyuBwcHTOC9WLfQB2i2PjA4XB98myg5ozMuuFl2FyYVX4J3p36ok/nmgL4jt2wGUZ2zLvGHUsBy8/YFEIm3L5YqaA6Oh1MbrU+fHmkxm0O5Yk+jCTRimdoZ7noRv5aFDK5yKW2qUXePAwdSwwHGYGq18Wwphh4L5HEN5NOtQHbReEr5Mt6I49NH4tiu2172yTDuNVB8Ul0HofeGtVd/Ra/+0Ih91haKV+g8AV/i1rb7YuPR1xjV7joJuw3cfTyrbq9xb1PgB5WRL8HvTH8Jylu+EiSrG3y9XSN+AIvUsRDNtoCsHD8Od2yuqzeM5X66dqLGixQMIdd2EbFsOM3sROqkRurZVqRO8Gb9aVvuZCNUzx4J1Ul5pf/Xb7knq55d8+l6EaUxsjvd/OMivOXc66qCvJXqq32JAdfqXNClbuLUvVqAhRFTGb4d+O+RFLjvYHFcX5p3CexbPGrsXHb6guKNEsuqwhbUkq3Du9vE/IuJu8IgR2RvaFcBktiHOfZ5BLWTusEj5ZOO02euaMzKaWMVc5C4j4QEErzUl14qcMwzpeJlayn12Evtv3j1TKkgoUsmTCHJ7HzJ4CWr1Am+6Ybb3yS33jZopKS2gdbNC74y/cvHuE4gJGBoGrObKu+aSWk7UxpDORYXaYUGATAttqR4rpg1u+qXL4Vlz2/3hxYqoKieAttA6runxur60IAVzU+r8EAMOrpxZAYNdpfDEZ3F09S9u07d0ySLeVlguMUnYAukeQM+2/ZLqHD9AzHsJDGYaFQBGLR7zTSStZH2NRO+CEFzjXO/B4d+9JFvvPSNY98IfaPnGvdeUgIWAGKfLuj+/0VrpvT3HgAA</properties>
</file>

<file path=customXml/item6.xml><?xml version="1.0" encoding="utf-8"?>
<properties xmlns="http://schemas.myeducator.com/properties/myeducator/atlas_integrity">H4sIAAAAAAAAA+1XW0/bSBT+K2jEA0gxtcfjWyRWgsK2lBBoYVdULbLG9nHw4kvw2ISL8t97ZpwYJ5umYou0L/AwnJk5c+Y737mM80TCIi1K0ie6bh1Ql/SICIsx+GGRx8kI14+8Q04vEvvx/ckZ7tYCyoXN2/Obui4fk4P5ZhLJDfdxdFneT9z30UTarIMsESIp8tm292E4Hh38w4dfpFG8MYHIDyFNBel/eyLjEsJrCG/8KsmA9A3bc1xmey41mfcLa9OrHrnjaRLxChVI/4nsDU//3pMC3I8hrNr1Em7rpMR7kzxK7pKo5qkPUVJJCOSEIa6hHE7lcMbI1bSHR9DyY2thpm3THlll49jDk8eGoUaqRlONTI2WGiXlx1RXo9KkUmcgVQZSY2DjsAIN0oD4IQ9BIkGFvoLT6LXyqZSjRIxT/tAcbLcQ3bOMIDsT2p2Y3Un3PDrQmbidCbrTmXRN0461QcfYoGMLPZ7JyHidSwkwzN+upji/0C5AVIe3SHQTw1UBMdjqgHyU1B5JVj9Zywx+7CA76qD51MrT5/v/yuF/QoAQeC4mUAp5RMc/2/EWslylwu755y8XW5vDTWq82xxsGub2PDF29/bPtwbs3QnbnuWHuWNabJYbu0d/bg3ZH6es9518BfGd4P9h8Z1sN95nRVSnoDxprpbZOwfRccfP+HgJH5WDuAao8JoGLBY+VjxOETIaN9doDJUGW6NxqjSsNRrooPRhDrz/JGeizjJePshji11I7xHsg7k/KcqboChu/LukSFWYcTPmqQBsBzwfwTy4Hp7IgOe+AOyPkfADqCaAFha03B6RFv0syetKMmnQHdZ77kUztX8t+arj5SMFTK6g+bgowZ8Xd5/SGeLWtGvbO3hfxcUNtuw6r9T1cip8cV1MMGHN6exQVYyguoZSEtG6rLqryc3A0cHVHM8INMZ0rrkUuKYzD0yq61GsyxbVpsY86Npzhqx/Ula187ND99Jy68t1j8rap6j1QWDDryUsuSIJbBxGqXlqkhw1ZMqqKyAOIgjiUGOhdJY7thY43NF4GOk8cgIeRy6ZU/b8NlHdcD3LxahdAy+rALgMIjU7OHIutck+yvIpSLmo/Fa5feIcj5mO08OWHcdQQl75My9V9DD0bRZ21goZuDZRG7dWkfohgs8XX7GXLsI07DUkL3tqmNS1PHlkMUsCHaKQImeh6yB7cUA1F/3RHJ1z1/MsPQD7F2FZziA6yyCDrKbR+BmN1DANwzad3/iWmfZeRKH1EgYd03QYtV6NQYWzqhSol3DIdtjGWcnDKgkBhSJIIRPaxj4XSbixl/P0AXc2zuUHk0CJpxsn2CKKSOzcp+L+5+RT3bFt+3fIv5L0v05hGqZneq69lPHefypMarwV5lthvhXmaxQm/pqz8Fti6cU0XlyXjZXXheVY5ivAQivT5jdjWGQZ5BF+ysUpV58dV9MfhB/OC3kPAAA=</properties>
</file>

<file path=customXml/item7.xml><?xml version="1.0" encoding="utf-8"?>
<properties xmlns="http://schemas.myeducator.com/properties/myeducator/atlas_log_common">H4sIAAAAAAAAA+x9CXPjuJLmX9HqTWzMbFhuXAQJx5ve9SUf5VuWr34dChAALVoHZYny1VH/fRM8JOqwy+6q6lfVw6o+xAtMJBL5ZSYSyT+q3ei2uvbbH1VVXcMrVVNdqx5Getw1FQR/uCsqe/0wDmU3fDG6ulKN4TYuXI8g7DnYdVaqurrWH3e7K9U2PGuvOX4gENZM+sh1CBXCJcpVATRHtaCc8EBy13OVdriqfl5Z8uqNcdiN51/GuEhe9ke1l9w1/dXqj3u+GcLzGc320TC2t1TXj44v1qufP6fkSUYDiTlC0gmQYVr61HUZVa7BDpNAJqMIaKXEFVRyyZeTV3JmgTMnw2hghnFoRpXmQMt4gSNcYJYReT82oziM+vZ3CGeqe2JbkvP9NsU7HXhMDU3SgH0YMwac4hwBO6FLYRBmFxzsYIIRIh60KmNpG5Pd22gYxu1eqOzhgxyG0u+aUToM0FHVjkJlj/+otlrRUJthqwXC/7u9FPVj0weKq0ABvCcI1bgbP1fXkD0cDboSfkMDRlkS9Xgo0y7AZdM1PXg0bTaIhj1pm4k1hhtbwyiKs07W1W39unl6Di2tzB5OGTFzT1uO7NA4ICeKEA9pj/uK+cZ3DCbSI5gqxpRxCZMMExeeGEZ2aFOhi58HdmRsx2TYByGw/ZfDUUJz1zyYbvJrFD8XnnkamfvqWg1G9RH4k947kMOEM/ktcdgz6T2WQKmUpdEQ7HuMYMkQCBF2lMAu8Sj3kcN9ERBltONqlfWqG9mHlJG+YUQgjWEkleGGS4WZDAKPQ/e0R5nwFXYs5V05GrW64Sijw4qteYrNsC+7LRVpkw7c7VAmP83zftvfUeFxuL9xeNckDazCg839rt87nJw7RftbB832+dH59vNeH60OO6frJxuDvjw42q/JrmyzvYtP/Y2784PROT1QG53r/l0UPjSumDz1HhvHD/c3Yevp+HKjgQ/QwI2DQRQ+7xw3efOyddUwfvPk1t+7vxm2+cC537i+XTXt29rpPZUvV4+XrnipheHWHr5dPefn4el4XbXx8fELe0Jm/3ls4o3dwxt0eWBuSMvZPjom+GRfPIlNshU+7YrjpjdEre3ne+XVO6ukSz/dDTuPwZ5q1TAW4mB41wv76OBIP5z06w0WnHbGn+pqeBABi7phL4yTeZsri4JuGMhYWZFb/z9r/+pX4I+OwnitYjmeHj+E2kTpCXt7FCZy74CUDGVfRz3QhdW1eDg2IFh9ObCSfTtOZPsWtBt3EZUeUpyAiDzZ+ZEJqYxhfAkc3/sZBXve9YE+8jc7weUAzo+MSudbFRRP/pQxteRBuD4edCNpX1OX3ZGx9wyG5iGMxqNcbgdjH8SnbSZKWQ5VO3woHPf7UZzM6lGmQO0MqZ7m2mqlqFD++GwlEGQyvO33CrMjU7ugwfTzhBEqGppMSDNFlAACcpUbaCfw3YAqLP2AamM4EULBVArgCuM4UBrYplzh+m9hkfcGFrmY0TksQswRPDAo4I7kytcEgTI1AlHHICw18wEMKNFSuMjziUPej0Uupe47scgrYNHJUML4KlO5jIadsH9beQQ1XonbpnJeOwf+jyY4ZQJMXSKUox1qDJM48ODVrk98TAQjAGKuixBzkZbI+G6JUyVOlThV4lSJUyVO/a1wShDCv4RTT51TbzlOOZwuwykkhPeT4dRB1FsXU5xKD+dwKr/nJ8IpLZlAhHnIJVJ7MMUCQikLfJ8T5RMdKC4lUGlmcMqnnHucOJJSAt47VtJVgRdwFsC4ShT4nMFUYvqvwakTf3Dm8D7dGp6eMSV7IEx7w83tunshWqeDjceaNzxF7qfxQ3R7crH7bC42jgzdG7ec68euFteD3sn4eqtxdkoxXze4dXS5Q1yv1dvYUxfnLpY3q+eP0NLL6e7F9sVBHFx0fXLr76+vfuqqS6Z2DDtvxXvB/fWRo7ztAx0M2PCmcYaRj7ZOu1unuiHvOr39DXlwfT06McH1fvzs1s5fLlejAxFuoYMHvb8TtF7CPf/h9PzUP948qL0c7H/qoX3Uafmo6R7U9t7CKe/P4xR13olT3JcEJEV478Wp/dvAaXwEp87h3T8FTFlDjiuDfcQUwDdRWgSBwQFMBMJ04Esf4NwTiEtNDfPcOYXbiOUQlGRlXeuwP69ruUMzXQsTDSZIOmPnro/M8AEU4Pw1xwN/ImFrawQdUPF4mIAN6IOOH0WdVjKaVFLfRcaruQL7NcaQrHnEyBpiwlCwQnSAeHXCj3Te/lYwiHKRs6o3fVnYH8Wyr0zavgl8bfxA1Ziy7UuX13xXujWpNJLa9WWgE6iI+kF4O1HG6bDB46Ox3wthdJJxk4PQjpgdr15c0LU7Ryfb3pXjja/mQCfhBECO9YFmQCdlERjgogA6/dGjGY6yNzzIsCv9sBvGiffxEI5C384xUKMAkCle6HHOcBeDbgdOWP0WjUwyuNroscrE8Lff7ZQcjTJdbA/HfRjSTnYwNPfjEIQLZiFoQgOdC6yZlr6rZUcrO2MBDoyYgTUT/oDHRoBtiZgnCrOVnsiFeJSK1uTQ8jIunEieKcybSf8TpfwRMLx8eWyOp2CYHs6BYX5PBoaYEIc5UjnYcDDsXOZ7WDBNFWCkz3wquOIaJGU5GFoJqGW6ZPSNAHEEXVZxcmE5Ngo70oQwgQMjOQ9865RJmIRgSWFG4E8gsZDBDDY6ylAsXSeAp7jGBswnn7rSU0aBNegq4TGKoP/VGc2bDf8ytAyM0b4E6wX4C3KgUmMnHdyCKp+eyc200VTKi5dBqw2TflfbgAlLW4gBoYvH3bDfKdxgqfoawNZB//Ia043zk+tan+yawVX7Yex2B93+/ll/0Nh7eelHRy+tTzE5UufdsXu81705ux3EO82Xx2jfQ+PmSW3v8KTWXb9C/W3S9NDmDj9S+Hpjo71dl3oV9OPh0/Pew8k66POwe0rEBr47Xd2IQod0+GHff9g8qz2h40e/d3++3ttoX10S52z9/Inv1Fps+/Z6y1ywo16d3LRvHF+drV+1Do+2/MY5P9pq9zrrL3pbar0ZRS46o7e7vfVAbm8exZu3+0cH6/7l6EqtHp3c3Q9r8R0bnp4+kseDBrt3x2BSdFp3z7eNxs7OiOzuBXcnN4Pt6vzMvB1G44EFc/1gFauubD8pY2E7LPg0RX1Hhb2Wav104Kv/HPz6z9FA9ivJrPjvf8Gwd6Ph2j8UooL4/6r+eh2Nwanoditt+WAq/4SHo/7tr/Fj9M9fst8VCcqjN4hHlTiqqKg36JrYgA8SjirWBalAC8NKowNtjFYr5+CatMPbtr2QAGcFhMxa6jp9i28q4xEcyFHl2T6X9LgS9dP24J1A66+Vt0mGuWFGI6ulsvvfvn01v+uXwa+5/ZTMiSnIwCFZsVjbicapJpDjOMrEfA19tk+NWnANum9aFnjBDWmNh918qOzlEfQHRinBv+xsHCYY/meejYCCNlgd/dG4ByjfMc+TK2lTo8zxGcjbsD/BT9AMcCIFrExP+oCMnYlqMX1Q6spMcSWf9hhlwYrQKhZCwB3ACHwAMPUoLiip1kT95k0C+iTkT0AtBSOwdqJxP2VnIgqTDstR3BonXubEorI3gH+boVvUHWfWYk8+JboqbejzpFMLPuC8wTkTJ/l97tgOfmbdplA1G1Sxeq+ViFFOsp++aPYcKGM7Rfs6P1/9B8Uu8uqJiTuz6jlFGbzEP0YYUzSjsH+bjf3+vgwkXveW/7CaeVYRZGyeYdIrXMg5WORC9R/15E91nhXVf4B4bDmb1eX8yC4W+TGZvJVGOpQVXGAPe4U97ivsyUIO08Pm9czh9dP0MBSXdP1b8fJzTnNhPqDXnCbKCXVYEtwj1aliTxkueR1gI5XyoTUi0/OHW+37s20rjjYE9JAYpPkTT4Hy5eSJ/rhnDSvXcfyujWT2YH4lI5Q3x8P7m3txfdkxzfnL02ftIH3Jchw99wbtqP88C/h7zZc9fBTui1U42bm+Omvv3Q3cvf6R419tRD5xnCsisN45evAvLwK9I4Y3l8w+2DXNQXTd0XeyKQaNTvfCdDpP573up+OGk1y7PD9qqJ2z2N/a6F6Qp2HjcvAgL46asj5onuH9k8uLduRfdJ4bvfa+vNKDy/M95/DyaHzee2pf4PrgnHQ/NTpix9/G8uy8Xr9utneaeP/69LJ7eIqip+uX/UtzWb9qXnZPZHPw6fxuf6fZ236U2115eFfH1+f1oby8OTvoHz4dNPWjfOk2DlHEFKk/H2+Lu5td/XjUvDk+Qvikic7i5tXgQG4fMVOvD9V2fc+nh9YKejGX+FHuiLG5EA/66uzOJ7h7RS+e/c09vtdrI7278XIceg/XVxuPBz3s3Fye4WtSRz7dG18TER/QKS8P6MaDomeBohehf9l9UaT74APz4T1YXp5avu4f17uHN9tO2+zc3F33ti0NWJGL5/z6EamfSdTeuyF4LHEnDE5Xu7f8kjzLg87DIWPKfzq53Th5Pm4/kYMDdR6pWw+fdpSu3zlta6jkgjDBtTjqWO/oVbFoX9Ozge51kbnsdvbuorBx3r453zk7vr5q967JfnsvfAyhq1j1j7qz3cDbcrfeOLtaf083Rri2M+iIM7rvjeTQO1b6ceDUj9zD48ZW7/TlU3vz6em0M1jfjUbLupHAcrUdx4PR2i+/yMFgtfds/TkZR8NVuOOX/IlfBhGA2Iybmmu4eaNorbIhR6GqrPdl9zmGHw0bpgBVBh5d5dDE7QjckjQakWnGxYkO8DgwrdT/tY4V6CM8Ur5vp/soHmt4aHo18YsvenEs8idTN3sSqQ35y+bhiY26gDlSvHbf6IzHw5dwK7uWEPJyezV8evQ29eO8UzGjhMtgcBkMLoPBZTD4Zw0Gz5iQi8ossSuXKTP3NWUmvoEyyxitGcIioMoymtmZsXDWWXqWLz3rWht4WcOJy5Zrzu0n2Qv7ds3RLjcmGrISBclBQn4fyF2phHEF/HZgyyjq2x6lMYK+6gImwb0ynn2gAtqnYu7Hsrtqx3VZP/4iIsb9t8jgs2TsJS8IewD6STzYvkAbUFhAnKmEwWudrNyCUPaTq1YSKo8mCbO88lJ39qWXbbANzPDVtqNhBYTcEmb/NwTgepDgVQFmpcGUURiPkymwmkTqpg3/c/ArWCRGp2EX6EwttiYL6ORxz7I6bX76yuy2dMV5O7loFxNg/pl4JWFMPMf8pKm3x///ZuGY74jOR/cvg/YUndPDOXTO78nRGWAKax8Mb+ETjzLXD5hCShjCFdIq0IgJz5V4gs7TxfCJIuuZWk99B3xeZM0UsaW06znGVRIzQj3MfB74rnANRz7GrhCGY+MJPoPYNHAxNa4bUNe33inRxkdUuJgERmBOkK+0BzbKX4PYd5/OHx/r27d743P3/ORJXKjN5uVG/Xlwu3/fuzl8NNcX5+e7e7ix34n2xvHB1cXjyaPcos/jNnJ3JMxFB+kb9+7+dJtfP471g9c2/ubg7HrsPrQbdGO1xS/Ob9u0FV0c3jT3dXjaaIz57aqg509+r3193tqL78/PtvfQ1cNT0OzVro9w6/CudhcSV+x54vTh+ZnEV050UR8hfXw63Ls9OPAOeENw09we965ofFtn6pp1701tjx5c3n261Y9NvyGfat0bZ6B2r9ukc3TXuxnv3m9sBQ/No4Md1b6IHxHvr7cNfyE9jraRqHk9sM9b++sbe6f9/ePodPDM6gdj/NBqPX9iL/HLVeNS9469/RZyNsW90+hetdnlTVtf1Z9ug9vz5iEfjupHrT6JPuH++TPyTt27KwPeSetlY//+/unh+fH0DDk9h58+D82nJjm8fnrWtZfO4+Zj6xDc97MwuIwuL8Bjb+48tk+fDrqqKaPR2Vnd1w/H3aOroeNs3Ihgo76+09l7ut+7dOPj5+756PGTuj6JR1tbt6t+syb3axdhp//4dHS/dRA1GDrcvO3vXZ+NTx9Otu/Xvdol6ZHmM5uxYyapU+81QooatGCE9EClhIOuSYH1o8ZIOof/csvj+mmJ5ZGEsJZZHt5SywOD/Se+meVhQAcwQ71Zy6N41ll6li89W7A8ZhueAb5ri+kWNqSfRIItfnTHJgd+cJsBLyw3KnHiS2eXAYhuEy5Z/JMpZinoeuJnZzcVkHe2DzMEHEV/8v3A19GHX85f6X3PyD4A5mBg5NCCqm8A0nthVw5fachd3ovlVlNuN8ywjK3h724sJMYQgL4BnFPAtX7S0co5zJpu5WRok918Ez+azG6KH6PKyMQj2wEdyl7U12DaTCMo3eeKTeKASaDA+vkLrIrTePuiPrUq0sM5qyK/5ye3KowIFCYUOWA/OBqDt2eIJzkRSnoe1h7yiEaG6hmrwvUUZp7Gyvg2hZn5goCSxnYvF9aaMY7AOiGJg/oXWBW7n7pR/OmY7DRq4y0SjW/YzcXJ+e1BaBrU6Yk2o+zTlbOxcRgF+8HG09XN8P7haatRO1o/eECbO/6Bex6P9eO4t+Hx6Apv67A/vLusq/P+TvOifUhXT8PGbWd3c5uK/YFzs7HveN3L2/XV9V3eG5nh1aB/fdy8Pzm9Cw8O9h3sx6oZb+6IgX/UiIIG6z9uOuvew+nezUGswZro7Xz6xJwDHFzuR+H1zdGz02qejju9vYOdi/v1i0bPO7s7OpTEpaNPYvvT5sPw8RN6fNpy76/4Y+t8Z6djGjfN9lPz5P5KPNNDMT5pOGfDo8Oz1vHNcU+z86OzFzy82Dt/YYxs7dYbbHOgWkejF33CpGlG27wXOnfPN63j9mH/WO0Prsf96/PLw+Gxh/frG+61vN65uden3ZNLc4U63e1N7JsH9nLi1R773a3zYxfhK9J/wKZ5e3zjI4HcDr06JvWNzig8Pkb3db7d/kTPML7YD4LhRsvdaO1ePYW+e+OI+mDz0+W438H3w1G4rbvBxjkeXBB2vBuu3102N25XP130r7bDGu881o9OLnda0e31w/bFcDOkrePNi81Pm/rlnLYPOgfmK62Kol79qa2KdNFrzqpITy63KgR5xarA386qCFzJtSPkrFVRPOssPcuXni1YFbMN/xusitk+/MVWxSyrvsKqmOXuv8GqyKIzr9kVzezy38uyaNyFHTy1LNLDOcsiv+cntyx8SrV2pXExlkgHXAXSNY70OWLYUYg7DgCzMbOWhWAKEFRzpSU8ygk3XuC5nEmiKcVEQ889RTn/ayyLzrFA4afH6+v1m40Neng0RvLsiroPn+59d+SPako+Hw6vaa+7GWw/1ZqxrG+8+E+H7tWO6z71XO8TcXdN7J7Wtx4Cdi7jA+98Y9NjQmzXg3v+6XC13jg9YOI5/lS/PyB4fb0VbZ6NH1cve82Hhj+U47Z3ebPbfGw36e19f3zSEqPDA3ZM716C59rO08npNYk989y47DydtVSLXt3uvTyvP9F2fNk9UONnNIT/3u3ghy32sjk8vLptXu2c7WyLsPGyE7T7/T0P3x937nptry26nd3O88bdCD8+ePetTu1wfbdTR+c7141B90Zf6Ocd/bT1qbntbfHx7l7j4uji09Xj5d5FYze+76z7+89bvn/U6j6dtGubxxc3fPv2+Hq/OT4aXTHMt6N2ywsfzX3cEA/P7c5DcH7ovfTbajjoRaOX2uji+bl1clYneC8633yUB/fjoBcFqmMcca6pONn0Hm6d49Zu6G9/Gt/fXV/uD9Zj3NI7O81tjY56lw+DrQd/4+C41/Ob1/yspj9t7d4gb1/Ud3eb93tCd25XL/v77pG4fpDrp7ufiBSD02jn5uE+Puw+yfXDwaczoOHw8u6ku9X5OsuiqFt/assiTU0q96qWe1XLvarlXtWfdK/q51efaRRze7q90TRPxuvEj1emcXeK3bkG5/MrPy/knX5+T6LPa+k6iX57mjw1zRB8Kz3o4zk+yaJlqy+thqge3yVjE0jwEZ7zkzvRs7SyY3oytLyKbu0J/P/kaLxqtN3tkeeMpynBb6coZbtgRmmScyp4k3ODYaRim0ya5it/Xim3n5YZR2XGUZlx9PNnHNm9nZN9G/LWhPopYexoWTb+KLlqdwks03n3+VWra/J2QJ0u7JSsFR+sTbZEUkashbZsY+V3SkudouvCG98A22+czfoKoNpM+PFgEA3j6ehmmyQtmhV34uX76vKNe/mmuuw4l/DsMH1ZdpDtppvs74yf1sdxkqBiGQ6cSUZDPCkhZbf7wiOXtTkiYZcw13hup9PzXxK1PLB5SPk+ppRemDMnw8jOtmFqhszsaLZbi2BoQpXiZHoy5dBkK8gsn6aQyghxADUpYvNx4nQXGqWcTSE12erTleO+nZSFexzXbgOyp1vZ3h5XpBOim6niQZjtXK4msjQMB8kuZjUexVHPDCeYbJOwRi1AETNIKLR7hOAobTTvx9hsbfbetFfeb/O8IZ1wyXIx5aArTzu7u7e9fsdmDoaWxhhekrMbWGqnRwijn+7jjcaDfEvXVJBbIxOnm5uSfrzcr7/oBP0Lwv37q8qnaYcU2mtFg8JG0OKtiR4qzpupSVWcPUWTilC7qd3lztLN1TC2Hi6YVDAuNmVusqE62VQUR63RwBgrE7n0ywEYeg9zr7CSBBdSugtq6I+qPw67ls5RbDWqHdkk96w133zK6+ziQI5HhY1v+aaeaLikxc+T3XuLF+xcMssemrwpALlvK5lYQJaEz8X927/9Uc1EqgHvNu3IUmUf1Ym2qBb3H4Sr2WNgb4Eisfcn2xBmzv7ygOdOpHsuq9nWoYnMQXupjV31Rs+R9mvP+3GwVQvEhs+p1zwbNJNJ8pBao78V9mpt23NwbXpmD+z7/OyONZvyg0OjQ5kfXITmMf/dSLVaevj759/tCDyAQZ1t++slOyGsLRiOLBN1Mgbv1h8YpC4a3sp++JKBavXweTvbulFpWGMitW+TnmXgZOdOvm3j8mSzQhGqgN70K42o+2DXIf53ZV3FlfV+snFjVBOEEFETGJRczbMbwquf34FJi/rU7vhsSx09ToHjFXVQpHRGzyeK4g1dlLYwqdxQaOYNZbGZNlYE/YJbe3HbHD7zWR3RY3fiuaOX6QgXMVyAgoVtoXSyLRTP7QlNWhAMe7aVwt7BHRPHdlSy2hnJmlJG2tHt/f1L0RFafxw2WWO4P6++QHSEYMgpaqkF0vBbpFHAPwdcFcILpOFVXtkx4CbJbrpNu3IeRd1Rko27ZVN/k90/o3BUIFpubtz0B0WiN3YvDp836EN7nmgOFjb4sky8QTSZEI1Wbe75At0ceTB/hCtm6HY/TPdN2Lk+n2F2c3y3cbQx8O7n6GagxD34h/I/y2xoQbiIOoQUiJ5UxbJzFbzn0Vrl0IbPaxpcy76dINCbJYTrA8n7rEj41fkjmMvgxs0T7lEiCEjK+whHqx53lhDvMcocaysViF/cHpbQ/gXSryh7uguLpN/fXb1sNq73D+dId+C1NrpB3xJw8hbPHRsdIYxx522ebz+B1zS0+vV5VlYq4Mtlm97s3Vk9lcpWaO04f5yqnmnf/LNDs7td7Nvw2pePG+dbnxb6Bq4fZ4n6f+c8WDIsNrbtuTAZ3h6W93cgeDi42NovdGAHN7f9jcHofL4yDXcYBd0j+Pu0D8gV4e6SHtgS3I7riKJ2rIOXUCG0chjqyjlARYHAy/oQr+8UCTza0eaoH0XBHIGuhynBNp7yZ2cstOACQFPqvi0979kUOVWVqce5Nlv7J3cml9X+wW+pyvdUJPi67ZyJYf0FuzszMFOXpgWGro1kTM3clfyKreOBC4flJuxyE/b2VB7GhXDRJDIDstXqgSTJW3CK0nCXb8W2ZmEytZxrNsYOwp3d/WCGWTjm4HyvhgfIhtfAFpjWIJlU+MpCcpoFVCMtaraCf40JJWp+EIiahwxYR8LxJPaWNBJENqhvi2S1Mg87C8BmRvorL9VmpIbh4FXbfslrpl2iqzhJCExdhgEoBJhhyWxs6UiN7XxrgVF5a73tahgMrX+2/PahicfD/pc3iqdO4i+Pxv9lWpkhize1piM2XcPJq6i0bFwovSOOdL6C01oWVLCVY8ApGEVp5KKVBDGm8Yv5yym3i6GM+RtsWDZ9vLLknmQpAEYtiaIAV8KeHD4vjaZkfhY4uKnXMd+7r9KtUzZ+peuWxz7SciWZFP5RbZunJKjtbBErviYpurRGOAObyMvLrWpNSeBglyjHC6QIQNqFQwPPk4DOHjfc8TRhLpOGKaEkK8utlutd5XpXud71P3m9qyy3WpZbLcutluVWy3KrZbnVstxqWW61LLdallsty62W5VbLcqtludUy0l+WWy3LrZblVstgcBkMLoPB/wOCwWW51epaWW61LLdallv9CcuXlOVWy3KrZbnVn7x8SVlutSy3WpZb/dGLopXlVstyq2W51bLc6k9iVZTlVstyqx+2Kspyq2W51bLcallutSy3WpZbLcutluVWy3KrZbnVstxqWW61LLf674aeMuOozDgqM47+HhlHZbnVstxqWW61LLea7uMty62W5VbLcqvVstzqjDooy60W9g6W5VbLcquvFG8sy62W5VbLcqtludWy3Gq5Cft/yibsstxqWW61LLf65123f0e5VZFW/zsegM0NMC1HdjloWvuPgHHgulntvyUB9hgeyEO99ncWSEiz4ippuv1FnjOXcKrblYORxcY87GGpD5RLhSeIh5HwjauNcJTS2kMK+1pKX3Pwbojm1A+w4D7/e1BPUurPZP/WVLZ1OF/kFqweLPLCi0la4YS4hDYbiLRn07n4B99wGNraIjVKcb0mOKvXvC2H1ja2SH1zm9fpuks/W19aa5B+Ox126do+tulpdpVvbFce1n77rRonb1irnD9GtYa05bUq63ke5CJP7D+/r/xWnf2Z5DimKY7/TOrpFE78+t9wxt53aGS/ugL2p7PqOZ4HLg7zXLqCKXLxKobug7PlUGJvzd9YXSEYnBjPWwWH3IN5g1dcAXdy4q06rq1gh+3tx76ta5VZNytYuCvYYfbCCShlkJRpcxQkBB5jqwyMYGYTfxLSdp8HUdw2I1vSrGLpBFs7T+SsrqDsLg3WKrU+cHKUpslWV2rYWXWYA44iECjAb8mun/zn+T//O/6vStQ3tdjGfVfgrZhTjl3QyC7DHoAWmTS2mefVTu8Hp54JEAqGkccIwXMNxzBg6Y3eKjDTJRQ8Ewyuo7u84en9eFVwmBLMcTgQYn2U6u+/2xWi7tiUQlEKxVQoMpVHMHGZYb4JBHGY4kIprn3P1UGgsOcjEmCiuCc9VxgF/fiQynO+q8r7GnX3FZNiwrpAYCMBqKmRKEBEKWwYdB1wwvGNhyXlDhUMITcwgNs+/WFYt+fMs25uQs9xZ+FqxgDfOK629ggDXHSJo1yuJDIucnyEEQocH+wXGRDt08A3MJ1+FAbsv8WAVIG9yoHscsYCjyrXBTMEK2Y8aWz5WUmEIGA0EF8HShHCqXCNaxxQQ8b5YViwy9d2Fy2GRGfPaOQFfbtMz35Rp2bqtKBHl6rM11TjUjX4mrqbG7q/R5cycZOcS+V6WEmDYMThfy4CdQMSJwOQMqSJDjgWjCqG4T7yIXHj31Pl8LW9BXGbtw2g+/P4D6cA3+G/80gOp5A9zQT8dwGT4dwy9LWtzYEsnFoGp8mds6g5K1c/G+2ZABliwUh5QKlAHqWO0sZoRg31mSJwN2IBdjwfE60QEh/TV99TgPb52r43Jz9LTMkl5qK1DWeG7gOPZVzDPmC8dJFWzGeBjzgKFEHClcwXXBNPS05guBxhKMZCyzmv1rqzlXrYT9O8ZtnmYYG+nV8b5C9JkwNS6h3CDbEbqrHxGMiOE4BNwhl23MBxAuUpYjwVaJcHPIADr/RqSwfmJ3BgSq+2FIrSqy292tKrLb3a0qv9KbtUerU/gGdYerWlV1t6tVPiBSUOWTrmWXGYuVGnol7f3qCo5sFEqIlNRmrr2+u0tr3pCA9jvik2yBK/dgGs37LW8rI0P68T837nBHO04JxQUAjYZdbsJG5q6i91TsgqQmDwIy48W8WSmRoRX3BOHMYoEQgzx6XkVeeEQcMO8jBYPRSDElre8Ixz4jJh8wWt2Hsfc1jL0f4bjHamprjP3YByiXwNYCKZFMrBVs0CLwkBE1ooTxtXgjMR+JrJD6kp9p3V1NepqK+S+II7BjaDQuB0GvC6QPYkBbPQcf3AhQNuC+mBZQjIBXzhXvD+nJzvz8Bv5ZG6VCEdAFo7JLAShDwEjreQtjYV+OXwrwHLWQUWBH1H/Ugy9O18UpiHAQso+AYuBTsShAF8UDfwHANmnVTG933lUEf6kkqCPpCb9RdMJOuVLjDinS7cD+Su/RkP9AciPxMkCr6KCsBCBJvXSNDFAQYApKBKwAFxKNLSdX03QIIGYAHT93ubf4FCsf7mvCB9xGezDhogbuKgzaGsfWwJnqYO2gxsJq7cIkCmDloRB/+8b/lX0znJvSUeR0wjzxdWs3KOXGYM6FaDtRsEEpwJoZVHtUYOYe8PG/8Fivbf6UkysHKkpz3NMaXUC4SnfcsjGFvGPQMXA4EZxZ6kvucj9H5PUsBwvMeTxDOe5FGaZb/Ub2TckRRrC54ULC7uMw+zAAXAaTAxkOQaSRMY7StJsKs+Nsal31h6EqXfWI526TeWfmPpN5Z+Y+k3ln7jDyBIpd9Y+o2l3/jv8Ru/sLOVA4u4WE6peH2tdP3o+GLdfppiM7IWUWzJfmVTKyJ+4BniANB53BY/kgGlJCBBQFyJbCockzAOnvCEIgY5Pz3hX5pVLnVcb35VP6FrbjYxB9E6dzZr3rbHa1sbzK15dYxrzjrZXt/YXufrwpmdTZ/E2ilZMH/X+9GDXKs0wGIF47Uuk8pwK9X5fwpu2vzpRvPwcP3s+pWrO2lNr5XqZlKEZKXaGNtya+sPZihvLYOn7tnkmU27M72Ca0AsYyuUgXpFqwK8NSJWMcaAavavu0JdxFwsnFUHuxSBpzbXAqs5SQsMYw+7q3TFVrFaZR5DIv274gk4BZp61apTstAAr7lJAwQT5tBVvsI80BdM5M9jcPVc6nHmgWoh1qP8ErNeOZ2P8FL+JiUE7PdaElZldVUbtjyqdTarh/aX/e7aSS3Rd/Yo+V5O8vRG9u2XfByYSzAGGWOr2MGIkxX4SzmCMwIgyHUcisFVBF6APepyzrHrihUEkOPBgUUmB0YBIRiWVcRB8kGlcsGIk7jal2HcDqfv4tizU87x3FW403FWMLiczLVF0ogLLAdCbI7+l9mTGNDQHndgJAgFTW4nOHCf4plbZ625UrRL0f77iHaeWiQINgjMfV8qsPmlh5gTgP2iuGdLhSnHEUhiF/kBE4p5/oeAx/1OwPMu0HnP7J1atQZsGU4DIYwOHMfnGge+8oijqdIuchX3PRy4DpjXXAfm3RlWCRu878MGjOf5kOuXua5PT+fBEo8Q+4kSR2LiYQ9mPFZIO1jZREKw+V3lcyEZ1yxgnnHwD9FbMt/bbO7MdXZyNo+JOI4x1DNGEDCgYEYjONbg4BrfxdpThkpXUgcphblP6bsDQ9+xrweYrB0v9veLsDDHiXfcnwdgFQKbEiMDLlxggsB3iOdIH4OLT4gDyCE8gx0NLr8wHGn9ER4J/J3kYcH0nGLhAiOmFyZp2L5rbNK/Qgp0t4+cQPmB0gBt2hCCNXFd8G200dwYh6kfosdseY8tdi/tcXohD+n4mIKT4QaMMV8BImulwVN3NYx1AIOrSMA9ZN09Fy7Td2/1+K49XggITo2NpT1OL0x6rJQHKlv7PiJce0YocLptMSOFpAuuFWh5xWw4w37iz/uQlvtuPZ6PT2QNz4NZdjLfw+K4ttqk8LFEOFDCNeAughXh+pLCfCYc0J1xsMygm4Sxd4frvmtPwX3EC0j+FRbcHOZ9RUM5SrrgcHuYGVAQmAdEETfwiEsl2ETUCRzNkKfASgKzACOp3r077HtylaB5js5ZtXNsWriabyoUAdfSo5QGUtj+BaAhQUFoj0kNlqAJXAmGgTYcVKjQP4REkQV7aNbInuv6/MVJXTTfeBzMBIOVYMrOH00R0kQyw32HKmwIDeyuMY0omNg/RM8XsDB1A5atG017ihzhuuCmuVLYAD/8F4bTl4CBLJDKBwspwIGgTCqPgqD/CBh4gClYRvO9/ZDnO8uTDz6aO02OxzwXXDkmA8moAreNg7ngY+N7hvpgIkmHwLxBgWMcqtEPwTkGnJu3ID7i8S8w7gNP5nuXHJe5jmLga4LG9MB+BleaabAwgc8kAAvF46BThQsYLQHQfgi+OcC3eTvkI4GOBb594Ml8pnKKuMMcABskOcAP9jjRxPexQIgjSl3w1oQfOIEP/GA/hLwRtHa6gEbfL6Qyy+Tv95rcq6R2GDyleCA06AjwnLAHkIE0zAmwNAPffvCTG1upHEv9oXjBdxsRvHa0gJHvCjzNcvedj+S5KYH1rmwGCrjgvm+M4oCvXDLwMqkUvgZ7QicZQEz6EpsPcAps2e/EKbp2uICpy0Jqc4xZekfGBwGGEliU0uGucXxfYU6AFcIF09JosN6ZhLsJBitd+A4S9N3rf6AyHO58k8WppYuBgSYCS+YTAj6yw1zmAPHGRk4k+Buei30nEAz70Du4FnxI+ZRLU2X8vsjfMn5fLk2Vov0/XbTLpalyaapcmiqXpsqlqXJpqlyaKpemyqWpcmmqXJoql6bKpalyaapcmiqXpsqlqXJpqlyaKpemvtvSlLClm+drN3+jAVzwlOdNoULkj0InNJI+F1xrSsFBpFQAIinHBwNYY6MIM76hSHMK9767e6Be0HeayQvd++/1jcZ/HmFaO8Lsv+b6ikEFrVKXZH+nM9OCB7jHVFAhbHBTY8w5AEvAMfSaCyfwEGC8AV2GFPx5Z8+x3elKv0/o92AhIJD1nEHPnfmeA8qCXQdy5qV/C1v4EfeZD9aaF3i+cAhgKE7se0Yo2DQupciAZeK43Np4790ICKjNEP9OOmmhCHlhzBd6TmEQVjlBzEn+8qlPywPQwszDjqYBtf0DlARfzxH24wXCE8hzfI/B8zArfPpe3AKdL0DxfZeeHy5Ke+P07Pw//+PoPwj+5T8O/gPTBZFHjK7C6AvQpw68cBooURKAGWTe81yHSyI9FiAPFC6YpcbT4PIB45ArPbCyAtBt7+4+Icj7PgN/6KwdLo79Eg6s/BnGrLzOK5cx6+iCHsRaBQHywR3WOPACDXaOUSYQnlE+9hh4PdiX767mDA4WmE7v2eg7u5d63R9F3XFs5os3jCpyaADFhkOj4tdAzAYwFBbMIN8XAfxyHVBzALSMcOXLwH4IWXrg14Efosj7v8FQglgJYiWIlSBWglgJYj8siH25M+CETj6891ZnyExncs+xMkxE6pDBIK++RrygRggfKd+uPFKrY0BpeybwQGwFcTxQ3cS4HhaB70LvPjASPzDxX5xywnHZfI3PbzPljpbj6wH75XARXQFakYccj7quoGga5iLSGMqRAkAxzPONZ6jBjECPAW6CgAcEgQYG5aNtAFe9N3gD/faY833siiNn7Wg5zBw4vxw6mY5Jjvkvh3wBblcpaAwEfQIMBb2QVHkSLmbCJYwj7HlT7rgw5oGRdglMY+CeD6KBFCCO4MaBi9RzkEslcnQgpBu8fz6CFpvmlrwl0vQtkT5iwIlXRTowCAvDBPF8rW0ZIoS042BCDcwnV2AVSOwKIwV0D1CxFOlSpP+uIp0Rv9mNRksKU8HzAlH2DtLZW6Qfs7XjhPRCcaoitkttwGhnNhGJMe7Y5BzAcB/cL66V67mIGCx8xR0OEk3+TrS/UhAMA8wS8h4T68O0F4uCMbAOXZ94DhYSdFdiOROFXYm0T1yL+JL4BHxM6bgBRt7fgvgvKTP7bUYsvosyO55X4nSVzhf+y07leVwGw0xmxkcO5eDRI2GXIBzjc+URF/kSdJEHHiB1pAse/rv9HdtJ8n2Q6tiBcVvaz5XX+7sy128JfokLYxcIjkChuYErGAuUTwLwdLDn+4CzHqhrYRzhU/x+XQxwyDD+ZrK5VBdTQwyjkmGKfaYZgAVWHlXC16CHQSWBP8YBn5UPrjoA9bthtpTMUjJ/TMmkzAUT57sM2smi4btX/88j9usxW/lX9dqM/lWF/x9F/6rO235wshAlJtLX1A+M/eAumEm+CQLq2Uw/HywmaeOHXDBNtNEU03cnfGGb60PQ9+m5s3ayaPrazju/HjuLnV/JrvJfj/mXWHNt0srQRRYh7oN7H0jhBY7CIAROgCTn1lNgWsqAGm1Dq0hj7HNwEd4v2dxB5D32r/OWZJ8wYMerku25NpNKUAFDiYmrNWUUaZuLphn3CPSIBAoRzMA6BvfnvZXJS8kuJfsnleyM+MHQ1EZjvxfGs5R7Nt0qodzyqvIoh/2wf2t5lzrDmDgcfGHuCZdricDDR1ypwMb+lKcczFRSoNulAREmmHcNBsNIwVjXhmYQDRfe7PB8dUnZrQsJy5wtYvP/RyoamJaK+kF4C+f3xLYk5yF/2Tw8gavjkRnOXLxvdMbj4Uu4lV9MRHLPe7m9Gj49epv60bZpuz8ahVE/uyx2jk62vSvHG18l/sUgNLqlTLdrRegPyzLVNqrTikM7XFO6MRVfaO1zKoyhTrPuoYfpjIEf5mlgVDw5PzT343AI7w37OnwI9Vh2WwZmoSUhXTJJQj6JYQaawory0EDLL5MWsrs5TORlbSRbBdONcukGsnTbULqVJt1ekm65SBPn0xTyNJ06WZ9MluqSVasl1AAbgP7k+wFACdywlpCT3jf5fWx/63A06Mrn9MHJJaBu+huILByQ4gEtHhSfhw4UDrzCAXSncFBsmhRaOyg0dlBoC3qc/QaOj/smVYxrv/3+GY6Ln6tOxnDZgGC2fECST7kknyPZd+Y5uFugbK9Azf7k9+fp+/Ny9X89BUCC7I8ezXBkH8n1XFHKE1FYsoyVCUYxaJnKR2JdZ7LxOv4lr04VbNKTafX5nIhCd1o9OZijjywDMTvjq8n6JDRO37jjKLmDvXHHcXKH88Yd0EHbh5zwtT/s0Wjc68nhc6oJi1oIcBf0YL/1GA07fhR1Wg9h1M2+6JFGQUAdWPDIB9d+IrxnZL81MqAf9ajlp7tbWjN3AVTZFlu9sD+OLScxWWUrU12U3bZwqpVovP5tQpg9A80DeJtWPrnXrMuWUDxtOsM80Nd2L6Z9tz0ctUbt6BGklX7OnoijWxO3zdByYdLfRLVSScENMV7NFdivMYZkzSNG1hATBmwTpANk9dNELvIRr03F4208+QIyvIoob+LQpA8j0PZjS5Y9Y7mXdjiBWYszYR/usPKavMIEvjZ+oGpM2c5Kl9d8V7o1qTSS2vVloL1qzrICMCHsCceuXbeNHMa+kdkITsjIjI4N+G1hAOytuDW5d5r64AkvSQDI1mXjVtbJZPBg2CcSWDhnvyoznAhp2qtlPN3R5vT8OjGeilRi/gaP5zuKKfEcYR+ZFRIfGa0IsEx5LjAv8EnNfvGi5iIpPSEc5Bv+hVGZFyCSCRCuLmcjfp2NFGO7febP2zHWjvoAC52PcNCl1O7c+WYcTO3K1HH4CA/ZKqucDKWK7RemToaR3zW9Ua2yIUehqqz3ZfcZriTfIgpH6ReEDkFDRHq0+tQdPb3OfILsjoavYf7vn1NDS0W9numDy9QKujKZrpOcftc4YJBjT9nvoUnEWUACwXyihfFJAIcuVlxSzQnlnMzHf0pzvDTHS3O8NMdLc7w0x0tzvDTHS3O8NMdLc/yvN8dxahgD74ax/fjxdIxnrWOBEE5ziPrjbjffAA3KzoVh8DwYDC048TF2iBvASSAAS9ACUtqqUSB7jvbnjPF0aCrAlaGZf9l0rSm9q9Uf93wznAxj8r3FME6WGSZDdpnOnMpjGLcroAIqqV1iyymuJ1ZA3gh0ehBBJ337PIY3DTMAh1tSUYhrABZxJRrHg3Fsd8iqaVq2MdqXqgN31YEVlc1haob8bhsN+4BK3Whk9RCMzPpG8bVk5rXu93ptvtjjUuxQQbVvk91doZiv7adNkSLGcMKcwNOBJDLAFAWOjz4uEdxDcxLBqQdqGgXcM8L3hG+/TsokBxkB2RN2zz0cOwQDbGDpElZKYSmFP5wUNuw7ja6sax3Ov40hlmdSdiNAgDlfPLtuPzsNynzuGnQbQEDGgBKAVcOxisdD85XWZasbWnb/VlhrzUXTIkP6sj9l0KVINB5OnDh4oeXO0IzG3USa5SC0/gL8GPVie8fSKAa4gomnmluFDqd2pRhaC4NwesEWiWHYjqSMpW2s4NClQLnfpnink8jp7VDqhHOpzIG5gYqiaSUByEruKr4AO7YaaW4mpPIC3YxNf0q+dY1i82Q9pXOYu2mFBDtAif9UyRyLUTKxdSh74NRULMkwR4DDSbBqcj6JIlUk/Ipt1aXKwH5JfrVyFCV6Im7LOG3GPt6Wo4pvq3Al7jFIH3QsgstDYyq3SXmqSpA0BlbIKBytpjWrKrjyn5PKhv8Fz6juWBtLXTSa0DdKVZHM6EnYkj12PAQRl93/sjXSoIW8VZK3ymrOV7YKLeSt0rxVMOG+slVoYbVyYoY2cSIbI+CWNrEZgqNnKmFgOTs0VnnZTVWj8LYP4qZk3w7hdMNV2E9GQKZ1MYvDBM+pIahJe32UD4HNTUicxdRPSuTFCswb5TQyWdqEvsGEf5NWS+gS4qz7PEuZFQR7pSgdlrSpIs9IW6BtmUrP55CdfBMTOlGzBWU/ue8gVe/54bYc9pM5hiwEPPW6qYpx0PN4rukvPb6SU71RIPqdO+VyJsuuGoMzaNJBzR9OGFhkbBaDSO56nXsbBe4dzjYxaQHmTDK/QcqXM5V9BU9ZgScbX6bF0mBpgbmxnBb6FbTQAi2b7+fLd6LlW4laoSevbQVcKloWTrUc6ooZDmEuRskMTuf2MknaLEoSqyRJWpYt/Shewhoyz5qeGY1s1d4UkbKn+xUbkgM6Fxv6ACtJgRdFEXO+LZHONyOyKHv8S0TiDxHJv4pIPDWBk+jHmzc71pcfDaL+yNTT1D8bZbZknGWn/zMRpv9l49HT3m+9Kq6TPVFLxfU09W4S3DBStaGHvYEchqOoXxnIcAg2yzKx3SqI7bZllpx935vYMWX1nwGSD8zm97LyaIaV26+ycpI4nrFyawLUlpWbwzCN/JxWLrKSsfNs236dbUnb1Rk5+TZcc76L9B3PsKz+KssmeZsLLEttm0UEzi2YqSCO7OwbTUNr3eei0bZMPOuv8zkh6OcSzxPL69+n4YR8mabo4cy9yvoNF+AiJf4Zzj3Co9kQhaguDP+kpRPT1+nqyecFR23iLmUOUgsclLTiiENE4LhYaESYZxT8EK7jYeERH2lCwdt2GRYcKYFpoB3w9LGkzBVgybNA2oGMul147Tdr0bItdxGfOqfecheROu9xERHm6IMuYmHxNbF5ZhZDp64jmJ1RbFVvP5bWsn8E7076INLWfEhcQOmDeT5xhFYrtvEgHI7i9MaKdfVnHM+Ji5A8PjJx6lNa2xjatbfCtItgGioJbnzaYLoOl5Ox4H1NGpg8VoGp2pXDWzNcrWzYHmRUTzrSnvObMmto2o/c90nDSqNpYEyORuPeIFk9tE+ZCQvHGfMesq8UjN7w7opKo2iKLpI2T9mMH2DH411OXjq8lXS8888ojKYi0QR2yqyvaQ9tSGBJf5Ib5rqy1E19w0tNZGfGc14y8GkEIhnn5JZlQ/sF7/GNiOBEF3pf4z56RZteSx45c01/6fFl7uOR/d9kYDaMkmPLA8Aj+QyDD2I2Gg8TcQqTTo1kYLmbjlohQDMdNjszkqFcqYyXjvNSyf3RR3rjgyPtfs1Iu2+OtPuuxz8Scy/q/z8DoN4CgE5bmgLoSp5a1spSy5Ylkf3IOSrTjI+55IiFdI7ZbIn5PDW0LN/inckdr2ZwvJH18cV0lHdkn3x+Y7H635A1V0x/KuajfTk1bOVPpbz99Wlucyls/4ZEwQ9lzX0wH+09SW4fzJr7LhR8/kLC0LdOQP1CztPSLDkvXWGaT5mbpsitzCW25Slz0xS5JXewwh3HS+9wCnecLLnj87IssbcSvt7MhpmkXr07i+pPLen9ydSrZdlUb6XV/InUqaXZV19MZPtIltDHE+4KmU1/Mtnq9dwua65+GxZOcqeWZV/9uBz83qlWbyWFJcnwS7IGX0kxtLd/gJvvXL7/qgTQtwTrS88uTyJbGgBKgyFzASBbaxdrIQNbJE14milbZsgVbiC0LaEhGfU5o0LZqiCIU8mh44o5DkbCBFItBoC+usXZAFDz+pUcgYV4D2KMucx7Nd7zW/WW8IBzzRAWAVUI4ackQX0+qYExB9lCT3OskoQEgRtQ5hnXZt851PE14z5F2EhfSEfaCgWO5/vI4ZIax3Nc7hDGbf0ypdkiq4xmWBFb3dfzTECJ8JBwfYdrZb+ig+EyczypoXlPGmJwwLjnqAAZ5YOeDcwcq66flrMKLbLKYYRS/kVWGR/oNtR7jVVgLRBsU2TmWEUIFr60E0doHyRPKIw0tyDkEiaFywLsIu75CkvpYuwEFCNJPGCisR3li6xSxH71jij72QpbFxf5wF3XBK4VKJ9TuACdUtKh4PUzJGzyUWCPpc1JctJvb7yHM6DqSZEzVTurbhOt9wOzBzNHOYxibUAfCSFBx8PjnNgp4UkUcEZ8ZgRGBEtKbVVgDiiBQbIokg4K3ssebMtQC+dnEhwuQDw8aj+FaxxtEA241B5h2DdGgmYHbc4kd3zfVlMPfOExD7keKEsQKs6d4hwLxSVdf/cc46AA8JdZFbiSa0fIV9URtONZK2qOVa6vlfCMIaCGfOQxQe2H/JCvfMf1QDnAfHA1By0iVWB86LmnMcOBg1lAtFR4kVWO9jHgXaCVAgUZkAC0DoyFVohIrlymjONYraYDmdThZsI1HmjLgDgSsURz2/SxBxl2pR92wzgJQDyEWXJi5t6n4DzOTR4XOwIgwyKTLXiYRG6Ai2OV+f3WnxzI0QggUWeH4343Up3sIPPVwVWPzbBvjfosUpDYVhZWp/X1wPAIB6lxn+e9rWVj2UpP5KM0SpMGC4lyvoxVu1rQC+B+29B5UjkFLDg43xtMxozY2pzQk/64B6geDZNASY7m8Ve0bBPrqP3Y+3zLufD9+WYZ4ovNvpq39673wNOtyYeKlrwTe7aS5fw7Z1d/vsmLABvEWy+yVsbXv8haDtTGE19/kcXoj72ILO0R/GutuVdelCmqb9AjUD6CLMhF4jAbMPJNP51DLZu6Zw33aqytZmkNoyjO7NW6uq1fX748Nm1iz8zhNMl05p4c0whxmCOVgw0PqHaZ72HBNJiQrvKZrV+ruAa/OFVkJp+68fPAdtlmsdZGJlMjMPfbcpgGNLvmwXSTX6P4ufDc08jcV9dqODHIdXrvQA4TZZ1pBeiySr2L+Cl12+ztll6plLV9rUIjhAlsK+7ywMcIKSk46MekIjFYkBKDaZx1EtSYVbvKUCxt6T0ccDD2CFiE1JWeMgp7Lhg4HqMI+l9Norc66oUvZqLlFHhOoyxtOFkF/VyM3wM+maFKelCdbM/OIWt65n4Mo56q2zxTt3g5XzNYq7ZDbZa2kC3KTI4BVjqFGz7nCqoImQLNpK5bCJD6bjyKeyZz4WYXeC0hvUziXlvwJcSmjycrfza6ox9sVEVXtp8UDLmNs4RxaKNycynMNuBlYzDDCexU/zn49Z+jgexXEiH573+l8f+1fyhwaoj/r+qv19G48hh2u5W2fDCVf8LDUf/21/gx+ucv2e+KBE3fG8TJqpHKkyzidjiqJIuO0MKw0uhAG9nycDu8bdsLaX6Pde2GNnc4eYtd4LL1gOWo8myfS3Npo37aHrwTaP218jbJICpmNLIszO5/+/bV/K5fBr8mY9oL09k+9UnT3DELx9E4HTM5jqNs1BOjCESzBdeg+6ZlE+lDZVrjYTcfUnt5lHzYWSf+bXY2DpOc/D/zbAQUtK0rblf9hq2OeZ5cSZsaZfusBvI27E/CszBRBkkKidULqdrwwRDrTGaa6YOOU2ZqTUzTRlA6M0MrtoQIMLIRBTcRIYoLc7Y10UaTvbUmJX9iyqQmiF1rSoIVOAks2F0F9mO2aZBkPNBgHc6YA477Ob0xWUVJbBubKpt0rNqTT8kUzqIfk86lartlJWzYallzdM+7PtBH/v5t4NgvaWeHm53gcmDN0pljKwT9NLKbxbUKF1N10MoWzFLe++mLZs/B1LZTta/z89V/ULDvvboNfMynzuTKF89ayOBFuA7CmKIZPfbbrLny+zLdKbu3wLO43QtVYqjaRV4/ieEl26ZnFUKmcWaY9AoXcg4WuVD9Rz35U51nRfUfICZbjs2EXMaP7GKRH5NJXGmkQ1nBBfawV9jjvsKexMiaM4XmDJY5s+Ib8fJzTnNhXti5lzH0dpywNPWRfMpBzBmxPpINcecKPmW45HW5vZlK+dC6EOn5w632/dm2FUcbmHxI3JH8iadA+XLyBBg31t5wHcfvRnC2BxMtDRlmzfHw/uZeXF92THP+8vTZJFqX+w0FPyDZKzq1++ewavTcG7SjvqXNPO+3/R0VHof7e82XPXwU7otVONm5vjpr790N3L3+keNfbUQ+cZwrIrDeOXrwLy8CvSOGN5fMPtg1zUF03dF3sikGjU73wnQ6T+e97qfjhpNcuzw/aqids9jf2uhekKdh43LwIC+OmrI+aJ7h/ZPLi3bkX3SeG732vrzSg8vzPefw8mh83ntqX+D64Jx0PzU6YsffxvLsvF6/brZ3mnj/+vSye3iKoqfrl/1Lc1m/al52T2Rz8On8bn+n2dt+lNtdeXhXx9fn9aG8vDk76B8+HTT1o3zpNg5RxBSpPx9vi7ubXf141Lw5PkL4pInO4ubV4EBuHzFTrw/Vdn3Pp4fhweb+i7nEj3JHjM2FeNBXZ3c+wd0revHsb+7xvV4b6d2Nl+PQe7i+2ng86GHn5vIMX5M68une+JqI+IBOeXlANx4UPQsUvQj9y+6LIt0HH5gP78Hy8tTydf+43j282XbaZufm7rq3bWnAilw859ePSP1MovbeDcFjiTthcLraveWX5FkedB4OGVP+08ntxsnzcfuJHByo80jdevi0o3T9zmnb/NVcECaIF0cd6y2/Khbta3o20L0uMpfdzt5dFDbO2zfnO2fH11ft3jXZb++FjyF0Fav+UXe2G3hb7tYbZ1fr7+nGCNd2Bh1xRve9kRx6x0o/Dpz6kXt43Njqnb58am8+PZ12Buu70WhZNxLArrbjeDBa++UXORis9p6tfy/Bm1iFO37Jn/gFjEFQBjM7AzOdN28urb1jaaGabGXLdeXi1E9D9ulmN+uBgIbCI+X7UeInjbUNtUyuJjH3i14ci/zJt/Z9v1U7aHERaMb6nvd9M/9oRlcv6HdiP8MwtwnPwQ62X/tLvtCRb8J7VUln6KbaUZiYI7OmgbWWJnErmxNk11ZCBcbKc7bUkmV3VEfttBCTnuw0RB90FA+i3rqYOorp4ZyjmN+Tx63A7VJWm2qP+8p+P88xmEirZBVMPGNDhwyTVxzFLPMRRubbOInLPUMtmbD5sMglUnvaYQEBEzHwfU6UT3SguJRApZnxDAH27IcPHRuypXbNQboq8OzufxhXiQKfMxvaTWLTS/xAMD/MEGYIIJXOcqOnTpjdiGvzFHI/Mh95a4gWE8A+Z4Z/IaWqOpNMlYQWwCz5P2v/6lfgj47CeK1iaUiP7f7HKD1Rnc3fKlgRtjDwa9gvCfBOJKFkKzG5f2/3wlpb4N7PKJizvjKrIutD9pQxteRBOxkH3Uja15zDu+0tg6F5CKNppHYw9rtZ3eL0hByqdvhQOO73o1hOpq6NtVhVd5rN5+rKnBm0JOI0N70T22vZ9HZfm97iG0zvJetidrFq2WrZsrN86VnX2onLGk7cm1yXbD/JXpjssrVpfonOyPN6JzmXK1k+J7BlFPWT3OnEn053nL6Z17lqx3VZP/4iIrL80VfI4LNk7CUvCHt5TGRZlvSyTlZuQSgLmeOPJglJvPJSd/all+0k3+XVtqNhsokq20s1BFX+YJNc0x0fNsk2jMfJFFhNgjzThv85+BUw2ug0RGG+mEKd3VZMv58k268kjInnmP+OvN7/m4UuXsWrJAHqq/Dq6P5l0J7iVXo4h1f5PTlegeLG2gdTVPjEo8z1A6aQEoZwhbQKNGLCcyWe4NXERJiqv56p9dR3QKxF1kwxTEqbDGFcJXHyPVrm88B3hWs48jF2hTAcG0/wGQyjgYupcd2Aur714Ig2PqLCxSQwAnOCfKU9QO2vwbAUPQra7RW9M1msW4C4V3REYQ/WFx/gH32D+9YDn99A4QJV74PQ4lsLENqDCREOwAVPGPdRKE0l8C/HzXQBZQ43kyDFMtz0luKm/Ziu+Ga4WVzrnuLm7Ar4srN86dkCbs42PKO2ry0izWyLT7e/ZrCl8g2juhInvtF0b+1twqVhutUguTffA5ndVMCN2T7MEHAU/cn3T/c5fODl/JXe22xwUPeDgZFDCwm+rQ3RC7ty+EpD7vJeLMf8HPVmWMbW8HeHunRbU3EbSbLl8jzZP3KS7B+Z3+w0slvSiptKXt18+Rdg4mm8fVGfYmJ6OIeJ+T0/OSYa+9VmQhH4oMbRGHwVQzzJiVDS87D2kEc0MlTPYKLrKcw8jZXxGRGI+YKAksbKVRRrzewXPJlPEvfqW2Pigk75EsQt6IAvQdzCvP3IA38dJhbf+lNj4mStv4iJ6cnlmCjIK5iIvx0mFpOappg4m+q07CxferaAibMN/xswcbYPfzEmzrLqKzBxlrv/Bkxc3Fk5g4oL+63/FrjYuAuTjQYzh3O4mN/zk+OiT6nWrjQuxhLZjwcH0jWO9Dli2FGIOw6jzJhZXBRMOdjXXGkJj3LCjRd4LmeSaEox0fZrAIpy/h1wcUGvfAkXF/TAl2BuYe5+5IG/DheLb/2pcXGSpzjjKyYnl+IiR84ruEj+0iWUr1czzdPzZFvozOGcmsnv+YmWUBxDsO8xgiVDHMTTUQK7oBO53W/hi4Aoox1XqxmVooz0jTWyNba5eIYbLsH4lkHgceieBpUqfJVsP/1mSyh/vDUhl3xO8U8uoTjonXPaRVR6SHHy3iWUPI3n3UsodcuBv2Z+f371mUZx5bjbG01XYb1O/HhlGnen2J1rcD6f5/NCntPn9ywjv7YYnMz4p8lT04yUtxafP76CnCwA5Hvxju+SsQkk2HzP+cmd6Fla2TE9GVpeRbf2BP5/cjReNdom3ea5iukK4NsL4FnO/ShNrpsks2UnbemE2GYvpYlyn6cr3OWCdrmgXS5o/60WtG3Z7EkKrbw1yU4Cm7e6LCFylO8zuF+mBe7zq3b25e2AhlnY9lorPlibFuTGjvUMlu2S/U55QFPAWXjjG/jzjdOHXsGYZLPRIC1ek49utpWnrKdW1lMr66mV9dTKemplPbWynlpZT62sp1bWUyvrqZX11Mp6amU9tbKe2o/AwbKeWllP7ZvWUyuWhMgLPGQr4Xlxh8wgzB2C9GrqHKa/s5oO9sDyI35aH8dJqruNrQE/E3aKJ6BIdrsvPHJZmyMSdglzjed2Oj3/JYlJD2ycIq8ekMaQxqEGKbeB1WGKaMBs/Zy/2G7oBxaDnCcDkJ5Mg2GTjdezIbHpWDFCHOF5FLH5rKe09gOlnE3XE5Jp05Xjvo2/Fu5xXDul7Olc7l2Rxj67WRx6EGbf/6smYcNhOEisETUexVHPDCchNRukGbWkUmaQUGh35MNR2mjej7HZ2uxV31qtef+KzxuBSLhkuZhy0JWnnd3d216/Y/cghZbGGF4yERMw3+0YyG6aNJHEgrKVlGnMEjyJOC0lkPTj5X79xaq3GY3w+6tx5qYdUmivFQ0K1UiKt06ssrxL0/WkGdOsMFcJ9eyXP7mz5CuFydjaMk2T9SRlndRwWrwq2cIfR63RwBgrE3ntBzkAh/Zh7hVWkuBCSnch4vxH1R+HXUvnKIkO2pFNdrG05ptPeZ1dHNh4zPSV+Rb6aLikxc+TmhmLF+xcMssemrwJFN2orWSy/JNM78+FWlnTD4k2bP2fdmSpso/qRFVUi3t7w9XsMfNg18fs/ckW35mzvzzguRNppZNqtlF/InPQXrrCWPVGz5H2a8/7cbBVC8SGrejWPBs0k0nykC7F/VaojLBtz8G16Zm92PTyszs2rJ0fHIIDIPODi9A85r8bqVZLD3//nLhhD1GosiIbvQRwq4VSSp9XPqA/MEhdNLyV/YlHUz183s62RVcadt0oXdxLepatQ1QLwZ3Lk80KRSixDiqNqPtgAzz/u7Juv0rYT+yDUU0QQkRNYFBygLJM4AQAv7T8sKhPbZ2VttTR43R17RV1UKR0Rs8niuINXZS2MPn+aaGZN5TFZtpYcX2nsKh/cdscPvNZHdFjd+K5o5fpCBcxXICChWIsdFKMBS+WYiFUMOzZVgqVOnZMnHzsNvsCbZKolZF2dHt//1JcBV5/HDZZY7g/r75AdIRgyClqqTfqxCwhjQL+OcxDhBdIw6u8smP6ZgimY1IcqXIeRd30S05bdrlkPfsyaYFoublx0x8Uid7YvTh83qAP7XmiOVjqmDEm3iCaFIvbeEvo5siD+SNcMUO3+2G6b8LO9fkMs5vju42jjYF3P0c3AyXuwT+2/uefYza0IFxEHUI+L4nD5pb8WuXQptPVNHgqfTtBoDdLCNcHkvdZkfCr88dBqA+a8wxnHiWCgKS8j3C06nFnCfEeo8yxtlKB+MXSCwntXyD9irKnu7BI+v3d1ctm43r/cI50B15rUzvoWwJO3uK5Y1NDCGPceZvn20+DbjS0+vV5VlaSdYHUt7J3Z7UrK1uhteP8cap6pn3zzw7N7naxb8NrXz5unG99Wuib8BDY5lb9v3MeLBkWm+vmuTAZ3h6W93cgeDi42NovdGAHN7f9jcHofP4Tz9xhFHSP4O/TPiBXhLtLeuAwYIbriKJ2rIOXUCG0chjqyjlARYHAy/oQr+8UCbTO8lE/ioL/3957MDeOK2vDf0Wv9tZb51SNvAQIgsTUnv0+W5bTOGd7z5YKJEBLtpKVHLb8318EZlFynNnxXmydO9diQGgC3UDj6aerxZ0YsMVeDNqLJLxwxmongbDR7uLR8xLCkVRVanBBtgMZ3EBZEm2wSFVaSQci4rNsH+KNxbuoUtTC+pl1d7TA1FuapljoVr9ml7lf4jtyww0yPw3BkSE4aqTjYZJBBiUgHDG2mlESx2aEbPLlsK1JM6lXzjV5iiQGd/T0ND6ZrG4fb9bAQB5yjMVaIGX+S5zAEfqKodBmFiM1J7R4DZGA1PwwJDXP4mJ1RByPqvOSYiFhXyIaJUSjGe2wI/RZtEifUynjo2DYHsxd25dUk3bJXlLHONGWYSAUgphh2iHH+sFEzrfmWB5Yy+1XOxzqk/yyx4d8PBn2nidh0pvEX++4/2vKgxZBi5rpF0sRrDF3YVO6hfQT4z6L8avNMqeC5GsUm4JRX3sumsqJkfovire1tLOujOIDE31EIV6vlDyjIDjiqykvipBKWx/hlnhTon2W2ODqXUexd+/SrakY37l1U0pYegStgHme7SEELBt62PU9yMTaj7muDSWhO4OISS5Z6LKQhC5T/vRAWT+9jVfbkcoyY20VJZTxaSJLkrIz5QuT3q3CWVZ0X3Jxim9cuGcTD3/RMMamdlUoh9hfb/MAa/9/siFM0fLxoZHiGleVvem0R29EE1RvQpUcE4Mr94N2Rmr031+lyMIyWw5LXE2KYBtYGVfTPGLt0mQXM2S4Zeg8neH1Veg8dV6XovAq0Rl4Dken8XOS6oYPFUtOfF0hODSoJkXiLFV2+2rplOCD1OstKgFlXOYNlm5eVhEd64vbQ84jYJnaw9FoSb5UWZcXK6Dyr7qqBdTsf4t3FNvODCxP4Vpo1B5NjKtf2xuKIU47/5bwIFFCXCqMS0U1552lihLiUu24VFxz31mqKGGpss+HElsefaP5EL8hn4OXGi0ATIn3gmFfQaSEtXgZtk83RFQZJ4xOx1IMYlzUVtnQksapEM5cy+J00tnR8RwET1e8EJc1kzX61YmiY1wWd6yHSaHo514vQ+Atx4HCO1IGqxnZSFnVky6UpoFPooxn0nFngZvzpZeFte3ki0hKEHNGzW8xysuFit4hU5SRycrzbZFtkG0Rc6O8LfY72mJn2lJ/uVy+U1s+aqhlelLI8b6Dvu5kc7znh5Y0p4wOWYUPh2IuRsBgNcXKRlI9O5JQGtYu48RnRQPnJ28/bsUx80I3SHiJaOdsQa8QJczIIjvEnI9tpPNhjcyOPfxcI8GrGonf1UggB2UmmHjhw45aQA/E5oavCQsmBpao4T+yGYfR5X+pwfR/JFgz7f3q3OG6i77uzh+uBxFhvrQbnAYtxbVPh22xCagMaFvSopcN29XMsG1IYdF8fQttRyrqtxiSV8zml4pyNyfKxlxR7qGve1lRriaGWoqyHnNPHFRO5fApEVtjvthU2dXcOPkYqTnfZfTt5US2Nldk++jrfrnIIlLGGQscr2DSgaiIM+ZyT5QNz7X5clYN+lzDc1/KOnN8GbP6Z3c4b8Gfk+rM509KSvHnpfgdvV0q4HcAdiAJHRcQJqMbeSD+IK7jAeJBX+ysbT/wXAQItgKxOQ+Z41kBoDZyiVjJo5BWZ1OzvbfEfJI/SQttArhMAJcJ4DIBXCaAywRwmQAuE8BlArhMAJcJ4DIBXCaAywRwmQCun0GCJoDLBHB9aABXPnFQKUZgxt9jIYRc5M3195Ql/inNQI+QY0EyIyoKYRi6oY08Lrm8sGM7PkPYty3AqU+oI7pse47nS4JGasvU8S52IMIcERgwNCsqzhAIIPYR9Dwe2pB4FnF9B7PA8wgE4jZyPMpE8R7lkIMQYc8JQosHvtCzIS+ISuaKKBOVNSsqB0Fbwr6fEVWeDX1WVCoxt4TIFEQFISA+lROHMF+MPBIAi2FphCSXG3FRCFwLe34AKHUBcEIbWBR6QohcdhTPiiqAIQ8hFC8gn/gOsnwhXZeHrhxQPrbFDdGpgDq22PUji4SOb4XyN0VO6Dm20tEvkYxQ9TArmaqcVVdK6/3E4gHICRxkA8aFPiKECh0vXsdQTgnJNIcR9BEnwIJAktFBy8PCSgAg8VPUscKXikf0CLjE+UwDBxMZPmU7IODcYdyyQ0yZBxHwOadCswttjih2fCEfsVn1iSdJ/jyhLMWgwtjJzrGIe/6Fcww7Eun/rKjyzMol6kiU48lVVEFUrs8C4nEOhRryLQ8R20OUWX7gO64nlIOYDy7DQovQIOS+6LnHAAKhA1AIGQ3ArKgc5gNh70IWBEJBhjAUWkd8CxZYkOLARQF3HKnVWEiBBaio0uWe0JYhdKiFlOaW8LEpbXdoGlM4bUcpz6PtvTbOk3jJ4wKHCJMhLVOnP9KgdSaxmnHqXnlAQ0ejiK5R/pz0ZAbuUZxFWu3VxVZdkiXyNLJXra2kWU1jCpMgv78S3NvX6Fs2YxS6/kpJYtsEKKdZCjN6IQmEkw6srtj60e4g+WYyEa6MYepNuk0VFyhXwrE1H7+jZJUBm7izJceD7+3FIgvPFjsXt/eiesTbzZjmsKxO4Nlots5iUtAPqEjYBrKoIp2e8L0VyZWDLf2J8yvS+ZxeUxEs7ZH4P7mam1NRkiTj3T0SyofAmXGhNsyvooU9e7w7kcCe3M9MTFH2mdimQegghwYO4Di0mYt8DxDExBLSDXwkrAMOMBP74mopLaxEsdaSVNsfQw0bJx235rHEEqnQoMQvC/0rVLsvSbgpwUI/coCg+E+oTrE0rmZZYp2A24C6TihBzGKxB8WK0HapF/AAeK5Y4HjItkT/q2WJyMt4Y7PsB0LdBZoHVKuejAs9vZJLyRvzJaS3E86EaqvNeGkJ0aFM8jsiT4gvPD19mTWZRB0HjCLrAKQJoOx6MhrrMPIZDLBsSDcacfMOfHWS8Thf+jKbSq8K07GTVelnacsgXiHAPIRZOrzyOdtlRo/fRgPaq6hB8p//av//118CsamB/n+rv1/0J5W7dqejsk9WfhMv93tXv4/v+r/9Gv1diUmmde7MCGSh8kgWofX6NLfVvmrJGxrfo8PERetVLfKASyYYoaPKg3xPY2lVFhFRnqhTtPX3yuImp+FL0fOLH1+Kn9KZQhSNsBoi6Z5UY8ekOe5P9Dejk3E/+upqUSQjFOLc2BJI3w6iHNlRbJcMtlaxB0ztb6OrOvbqTe/2JX9GGmqiIuqjO7qoURSePaBX7V7K5suHAwUhsRLqYV8sxG6SmcZ7QscFGYaCFDYSMdMregAIiVhkW7bYJlqWjPJM5mwz0UYph7hufrKUWRBqSMpi+fRywHF1nPswitWXxXYmUShOl6pkgbH3I+mcVtvZVEYF9uIcMfyfM0TxCdlzlvk4ZtJX8R/RgZmWva8ryl8TU1tO1R6Lr1d/scX63lurPs1CZ2LlC0oI1C0AbCunx/7IL1f+LNOd8+nUFQ1+XiFEGqdAoF8qhViCWSlUf1lT/1WLoqj+IobJqiORkGXyiG5m5ZFM4sqR/pQVkBEPmiMed454IjbqQlLmQq7J3LLig2T5FLc5My+seRziNhbDHKmMDtLFHSv4KKwOr9FGXY/yodxCFIO3FM+G2o4UA/H0G2JxI9cbSSBYV0w07TKMisPt28tbcnF2w0+Kt9N3lbcu3jdk9gHSgZlZ9xdslYkXNfGiKl40HgiJxRv3b1S84Lxh0bqwDwes27H4Wedm87rfPjpuXR6vH+5dnLe6F3Crtdm+a4uugqC328l3AzToxtrR4fnyS7oxArX1wQ05tLe8ER16ewG7Gzhru+7O3tFq9+DxW6t+f39wM1je6I/KuvFsLGb8xq9iMSiUQTatyfuivL8bEf7HMtrnVt/Fva/JH2Lyh5j8If+Y/CFFj1Nhequ1V9n0dudNb/IB07s0f3x5kvjyTPDl6d7/LLussRqJLmnc025bRdnOz8H5JcJzCrGM+orBTe+ndcTpQlxnJgXoTLL7H9GICD86pxmFlKabqoJ2N/aJlKGkyzpZUcQCKXL8jiuXxJxKC+lPz1oK7zK37P5QBVFFsVRDocqnEuSqIz4kyLY9nqgp8N2zhLfHBeG/ANf7A5Kc7t4+DlqpvdI/C/YqfuaTJzmlVIIhuBtQgKDtAeTj0HeJy7HlA+ASwjHgHsE5G2aHLrC564a268sdHGTct2ziAhhyAjC0/IB5wmq/x4bNSXI6o3eeS0E6oyOey4o6M5tfU8OPS3KarfVzJzmND1AKdlM5KcrspldqN4FYvXxc8u98jvnyRPLl2eLLU8L/WXa5YDd/TPLvfB++lqXN/n7Jv/OiKu/9i5J/56Vb2ovvm/z71abusyf+Phg3TtdSm6h/Fmxi/Mwnt4mchAGAtiX2oNxhQOxVOPQohiSgngeYZ3mQWdzOJ/52vQAgj4GA+zJXL/IJFEoaBG5gA8YQwpawrVBtrz7aJs7olOdM3IwOeM7Ezczb17zw42xittZPbROTs/6sTdQXy20iKVLDxzYRfJxNzOeXL08iX54pvjwd/J9ll/8Wm5jvww+2iXlRvcMm5qX7N9jE2cjKnFWcibf+R9jFo+u2CjTI/SzYxfiZT24XfdtmzKXcBYBaLMRBSF3uUB9bCDiBhR0H2YjzvF0kKHCAz3DAqHgVQ8y90HMxopDZNoBM9NwLbIy/g12c0SvP2cUZPfCcmZuZu6954cfZxWytn9ouJjjF3F5RXSy1i9hy5thF+EOPUN6vZk4OjlVYaO5nQc3Ez3yiIxSHQ+B7CAKKLEkS7gQEuEInYhlv4ZMQBpw5LgtyKiXg1Odykc2AxOJxzDEVi28ahh4W3WNCpRI/UOGnH3aE8teiCVk4QiFvP0JxrBfOadeyqWcFGL70CCWG8bz4CGVNSuDHzO+nue8cZU+OF+TeyBZYxPM8zeCcnl5yjDzvMHhOsvLFh8+vP0F+eXqk+SmWYqyiPgFcfAAeYe5HGlyXgNmii5I6QaXt0UC5p/SE2xxomwNtc6D9jzrQlrTZCYSWXnEVSSBxq2WAyFEcZ3BbpgVu47ty9sXlCA0zE/Zay75YSwm5gSN3BmVRst8JB5QanJkaF9ifD4YPzbExKthooMlr4q8bhfIYPjXDp2b41AyfmuFTM3xqhk/N8KkZPjXDp2b41AyfmuFTM3xqhk/tZ5Cg4VMzfGofyqeWpYSICR6ik/CY3CFaEMYbAn1Xbw713xGng/wh5TG+X56MFdR9pFPHK3GSe9Ei2uk84r6LWtiC7Q5ELvfcm5uu/6h80rlE6dqHNGkzMcqlY3WoLZrMz/gQVywD+mX29UB/AH1RO8OSwOu8Syz9VghCh3gyyXMR9RQnq8eZLOgvT2jvEu377ER+6EE7yv9XVW7DYXugViM6CSgfpnlrRedHTRoEfKBaKCPyxS9daNyPCV+td6uLTmtefuKzwBEpbkkpluWubMs2jkUlyTARy3f5DWhHgyaULyg6SUl9lmInMdZUAqofj7fLj1K95TTCnwtz3Msp+kxi3qyLNJvsPrM0Kya7xy52SrIUqm+bTTUvv4sMvknIq3Qiy35zNOBcjomY+4EOxIZ2WqhCjiRxQ7c743H+q+pP2h3ZzpHyDsovq6JYmsXitayjmwPpj0mrjEPo+8OSEp8SzozZGzrX6aJmCEU3agVUHf+o6f2U4coSy5loSB1J/p9WX7ZKvsqUqqhmY3vbS9FrfCrPx+TzKsQ3d/XXKShc0Ewn1ShQPxlzojx9wlj1Rg995tcetsbhai0kK5LR7eRwcKImyVQfxf2RYUZoTHVe0/TK5ph346vr0q0d/9gRGwAa/zht87v47yOt1fTPP5/UNmzabwcRyUZXGdxqhkrp6csr9AcQo64/vKK9ZEdTkjQ3StT6R3wOUc04d96YVfUFxw+z+lTyrLQo69+lp2tz1EG2pTk9rxTFAl2kS0jyn2aKWaAs6rqw7PlO5lD/9Opk+IDzOqKLrsnDDSvTEa6FQMYUzJCx2IvSqkObIODJUjJMHet8PJZfJcpAm0mYfrp7dXv7mD0FXr4bnqCj4VZRfYmhQwiynKyWel3Gd1vYPwd5FsSZpoElXFnnPT4US0dFjlQ57vc7OpPTqjwuWY4yk2azvNdXLnuDbKNXNk53HlbsaavYaCxW6gAhtCjLO8yS23gl7caWJ+YPcUmu3e6r233Zvrk4zgn7ZHK9srsy8G4L7UZCiXvif5L/823CFiUQ17IdCJ9K/LDxSv5rZUfC6WpM7FR6coKI3pQ0nG1T3EPZhp8f3w3abPukKHDk2ZBAMVJe1nBrycNOSeM9ZCNHrpUyjZ+lXlBtf6bp5za6v25nm357ff5YP7rY2ik03RHVSmiHvWiAw0UydyQ0BCKEncUyb9wPOv2h1K8P+bGizgX03ko+HXFXVlbbch3nT7TqSfvmH+7wjUa2b8MLn96tHK9+m+kb8SyxNpfq/4XzoOSzSKyb54rJsPizvLwD4XT7dHUr04F1cNLwVwaj42KKZ+wgW+gegl+mfcS4gtgt6YGDhDBch2S145rYJVSgXdlps8qxMBWZBp6tDcHyeraBcrO82+v3w2pxJwZssReD9iIJL5yx2kkgbLS7ePS8hHAkVZUaXJDtQAY3UJZEGyxSlVbSgYj4LNuHeGPxLqoUtbB+Zt0dLTD1lqYpFrrVr9ll7pf4jtxwg8xPQ3BkCI4a6XiYZJBBCQhHjK1mlMSxGSGbfDlsa9JM6pVzTZ4iicEdPT2NTyar28ebNTCQhxxjsRZImf8SJ3CEvmIotJnFSM0JLV5DJCA1PwxJzbO4WB0Rx6PqvKRYSNiXiEYJ0WhGO+wIfRYt0udUyvgoGLYHc9f2JdWkXbKX1DFOtGUYCIUgZph2yLF+MJHzrTmWB9Zy+9UOh/okv+zxIR9Phr3nSZj0JvHXO+7/mvKgRdCiZvrFUgRrzF3YlG4h/cS4z2L8arPMqSD5GsWmYNTXnoumcmKk/ovibS3trCuj+MBEH1GI1yslzygIjvhqyosipNLWR7gl3pRonyU2uHrXUezdu3RrKsZ3bt2UEpYeQStgnmd7CAHLhh52fQ8ysfZjrmtDSejOIGKSSxa6LCShy5Q/PVDWT2/j1XakssxYW0UJRYZI2mixZJdLSOULk96trDM9vS+5OMU3nrlnSQeIRCM2tatCOcT+epsHWPv/kw1hipaPD40U17iq7E2nPXojmqB6E6rkHP8YHbS1P1IDADPmfHC1ek13D/dnzLmUBADInfE26Ruuk/E2JYCHp09Pm/4O2nFQQjue8ChGxMspfaK+ECMTC8jGvwwxtSGmzpXwcmLq7Op0Zef6BB6BQC6COn53J7l2YG2tiu338e5x42GzZy0NLXh64PtkeXJtH38j9u76GfLHl2xz/fLhsdmvAzLY6Pjnd5PjnZWVg7G7WztYOW2GN/Ty1rq5vTh37+rXAzi+25zefrNaW7B2fnJ5d7R6QveuL1aP1u6XWGvt1JoeNA4vaMPn0L934P723dIBEJs7cL55iVbutnbOe9OrCRkw4uKb5tXBTr13tbmycnhJdsnmfQ1298KjxmBw60896GwAvnzPjs/uzkmz3zm67e4HdL/XPNrw3O2jE3aNp6cbeP/Ebm6TNrMG7tVS7a55tLJTvx80e/jy4qJH6/h6/Wg3ODs+fCRiAcsee7dubbl+oEKv8jPzFUzcWj/KIzXDxG2YuD+AiVuYFkes6uX/uRIIaIi4DRF31RBx/y8j4p6zgDReKeOVMrTbhnb7n0G7/X7OCBOl/AOilN+0xdzZopftw5PG+fbhCVonjfrhiNeOHm+3N9eCs3bj5HC11RCtad27qzU2Phi07zYPhthaH6wN7eB697S+Nl1e6a2fOl2Exje7jtd2yQ3c2th3pjfdG1JfgruQ+Y59cNxfW9vZ7ky7y9bN0cFSgKdX2xvwpOadDWvdrY3Jt1Ztikdnyzv3sLeLtg58MnjsH9fq69+6/GDtMJgGo5NvO3D9mF029nfWluor6Hhl6PUn9Qa8aF7R0QEjoF/Dt8c39dqm654uX912Q3RyH47iPY2JyTYk44Zk3JCMG5JxQzL+U5CMv8lin210DqbT4/2hv7uMYXv4bWJd17/10eEQe2snV+Ty9Bu6Ohx49fH14dXh2VF3czSsod6RvXY34KCzH6DzowGrhWjYWt+nq8OL0Ym/8Xg37T9YoTNkcOni23Lo4lVncIytYBTun6+wTftq6eR8OOntLh/3d/eXO8eb472Lg83+ZOMO7zurNdQ87tR4c481u9ejIzydTnqPx0f7h4eX24AejafnJ42HzvnGtDHpn23S8d7+/fR0a3Liwqm7un7dsM9W3Jud1sXOoL11TUb7a6srkFxu1UcBb19O99ydy/H5cAdu7l2GO9Paznk/GF+Gd9ePW5d3bkg3r29vyMrt/X4YnGw+OLB+MgmW7/fIqFnn/dr9tyZfPl3dOBXbwikcTu/7j/erndrJubtxuubWyPHFdLhbmzx+aze27txltts8DG5v7o+uxjQ8uYakt79XmzZY494+sPndaYvUr2+clSPsNcRGaaXRwo+1/uW00QM769/QSbc53j2kW+F2ezoNl7f73kV4zh9Xwd35xmmPTWxy3nncPN45HmzcTzfPBgdL9cA9WQeDlevxzt4joi3L7u4frlgb3eb6ins2RG6tvnHaurkct4LcOsbQtBuadkPTbmjaf1o6WkPT/jfRtL9pVWFt7pydELT9ePM4mFrju+5VF3YG/BtrHp0dNE/bZ92Ho9ZyUG+t2w/dkwP7cTpyho9rq487m3sr4BB4IXDplRWu8NVvzcfRQXewhY5sjA/FBu+Q8sel43bYa+Pbo8ceskbe+u0hGlvXV0vLnc3u3sP9xhbphSv23sb0/siCx98GrbNa0+mf7fFN93iD++drV5cn9ev6xfj+eiUcNO/r1/cDdLWzPhg/7F/fTR59fDperS+3+U59Y3Vnbcrbw9rGlbWzfX126nxrT3f329/uOg1/8m1l96LXXfs2uAPOcvv6Yau3651fbk87/spoe+ocepvTUfPBPbsjx/5jb3O9FZDpir/cCpdveuNe+LCyU9saXEDeajQu0f76+sPQhydbcKNRG/nNb7U17vDr3cOr8+Nak3cuGsHy7d7xHrHGvfNNfCqMu+fs7O4fXfa2uoPb7b3N5b4zvufe+XRwHPZqG4ePV8O9jeX+ueUe9bZOm9fn55NbRNbGF502eGQtylx3Z3W44W8PH47oRW/YWOF7D91GMzg4OsEXh5vDYzzYXF7a271xew+Pd6ub/WYAGmB5f3nzYXDFTpr7x4ebuzf7w7Mrd9IBJ3cH71tVGKJ7Q3RviO4N0b0huv9fQHT/ppXF6dH6OlkFx6eHtcZqszG9pe11NDitn7b264ffztnGoLEVbPgOHk1q7X6/PiLr45vlPrpfnuwfLp8+oPPDQWN/wK9WruzBtNs9vmndnA93V0/bG/Bq3T5e6g13cWvYoffHUzS6at6RqRs0rpb24T45Cum3u1HoXNmNVYoHrSN+fXXu1dtru2h77350V9sbrtcdd+3mGz7haOMOHlJ2uu6fnjobyHI3vgVHdKsxalyd2mvfzgP/6Gizdt24XG7Vt/gaPrr2evC6T9ZvRnRnZbW1/HC/4/dH9wfWjXXaHDr89HZ/Jxhe7vZWVtfxObuyh1b/4f7ebW8s39UOxdrO2QgfqL98NGmi1Ra8+HbAp9eN/XVraw/fnaHHrrtcD46P/QPcPJzuHE5uGjv78Nvxcrc2DQ433Mbobq+Pb8bTYQcia+1gPLrf6xweWY0dUl8WI+R6uzU9uD1maxu3/qQW3n0bX5LV471b+uBubq1b66MVXMcn6zX24LHR6Cj07eAG3h3UV2uH+63jOhw1dtb4ZrhzOiWXhyun1539fX61VNvd2l9hq99u6weXd+fnlGGrex00hqsb9ekmnFDHv7VqHvYOR1fvW1mYVAEmVcDPeez7c6UKeJNSDmF9k62urW1NwDq+v2SD3RHYGdHtyRmZhl3gih1L9+DOWXk4ngysFjmx68wedE4uLw/Xqdu72RiM+hfnp/bF7f7x4BYduuPHMby+Gw+aj9sTb2NzsNTfQCeX1/etvfvb6/E36+pi9+Fw82ppvN3ZCINwRzTkOhis323sOOR2f//yaPTN8cPWgzfE67Wzx4m7XZ9cN2vBdTA9XeV9f2161O85h8MlfL3y7Wx5p4ud6eotsc9P+C48udzrn9zcDTeGj53TYK17MNjDV+38xsYkRjCJEX7yxAj5cN6YMqosnDdrBxIoYnQfWrYlSbgymMQUQyz0agnvtr6cgzn/xPFCP3WYR0p5TpRIR5HYtFDZ9WQ01uPZKhKiy4Z0I9Oqlb6ibXxFpgytid6SKMOsRcxaxKxFzFrkk6xFXpgXJOlCfPe2TOnN5gVx8nlB4ljcWvbFWhJUBj0s50lZ6O4PyguSqfGnzgvyZzlRZBzROYcpMvqpK4t+RPY3iSA2ZJGGLNKQRRqySEMWacgiDVmkIYs0ZJGGLPLJkEUaskhDFvnRZJGv4aowpJEmPP/nDs83pJGGNNKQRr59C5dJYybWM9Eo/Kva4vfVTOpFrli5vkKMxNrIi3kmiS9WfohBjziUWDjgGFvUJq5PEcc+pLYVQBtDDJlrAxx4r+GZdGTWUhY5P9pXvW7mHCWifsy59ZRJi5ofecdkE0Molv6uaJWPWch4iC0IucXE3ySwg1C0nUEQIkxt2w8gdV/TRA/AhVSY6v4cKkzXsQ0VpqHCNFSYhgrTUGEaKkxDhWmoMA0VpqHCNFSYhgrTUGEaX9vP6WszVJiGCtNQYRoqTEOFaagwDRWmocI0VJiGCtNQYRoqTEOFaagwDRWmocI0VJiGCtNQYX72VYWhwjRUmIYK83OvKgwVpqHCfPWqwlBhGipMQ4VpqDANFaahwjRUmIZ+ytBPGfqpfyb91JOhwjRUmD9FvNBPHebxOakwDQTNQNAMBM1A0D4LBO1FTJhJD2Kuy9synTfLhAmeYcKULxomTMOEaZgwDROmYcI0TJiGCdMwYRomTMOEaZgwDROmYcI0TJiGCdMwYZro/E8RnW+YMA0TpmHCfPsW7j1MmMzCvh+EHrYc6GLuMuRbfug5YvXoEIacMKR2YDk2cIHLkY9eQzOJ1OpTudFKaSbV/Tk0k8hChmbS0EwamklDM2loJg3NpKGZNDSThmbS0EwamklDM2loJo0j6+d0ZBmaSUMzaWgmDcbXYHwNxvcfgvE1NJPVr4Zm0tBMGprJT0jbYGgmDc2koZn85LQNhmbS0EwamsmfnQzK0EwamklDM2loJj/JqsLQTBqayVevKgzNpKGZNDSThmbS0EwamklDM2loJg3NpKGZNDSThmbS0EwamslPRDNp1iJmLWLWImYt8knWIi/kmUy6EN+9LVN6szyTzjM8k/JFwzNpeCYNz6ThmTQ8k4Zn0vBMGp5JwzNpeCYNz6ThmTQ8k4Zn0vBMGp5JE57/KcLzDc+k4Zk0PJNv38K9h2eS+GLlhxj0iEOJhQOOsUVt4voUcexDalsBtDHEkLk2wIH3Gp5JB3gRz6SwBu2rXjdzjhJRP+bcesqkRc2PvGOyiSEUS39XtMrHLGQ8xBaE3GLibxLYQSjaziAIEaa27QeQuq9pogfgQipMdX8OFabr2IYK01BhGipMQ4VpqDANFaahwjRUmIYK01BhGipMQ4VpqDCNr+3n9LUZKkxDhWmoMA0VpqHCNFSYhgrTUGEaKkxDhWmoMA0VpqHCNFSYhgrTUGEaKkxDhWmoMD/7qsJQYRoqTEOF+blXFYYK01BhvnpVYagwDRWmocI0VJiGCtNQYRoqTEM/ZeinDP3UP5N+6slQYRoqzJ8iXuinDvP4nFSYBoJmIGgGgmYgaJ8FgvYiJsykBzHX5W2ZzptlwgTPMGHKFw0TpmHCNEyYhgnTMGEaJkzDhGmYMA0TpmHCNEyYhgnTMGEaJkzDhGmYME10/qeIzjdMmIYJ0zBhvn0L9x4mTGZh3w9CD1sOdDF3GfItP/QcsXp0CENOGFI7sBwbuMDlyEcxzSTRNJNiSNXS87mU5MuDDtQ0mH9Ud/uVOzqUUbEjuX2TtcJAdMLDPvEDYW0ZAtxyHJsSyrmojFiB5VHXIsR1fYY8l8/U2pduGTHxlY+zULPr4YjdMub1SWSg/b2L9rrNRQ7YZplvMfUEN0uJI/uDNmdNIfuOPl0WIlPHaAVmTQ/acne0sDTpc5jSTpslbndN1yT+4PdiDz9OrkfHj0zoD9aettmEdpqctbVbZEeqkF35z578Zx8pmk0x0TuJ70EUqJ/GULo5Zsv4Jtct3wBQ/0L1r63+RepfR/0rRf4NWupf9SSUz2zLR7blE9sS+1jSGnneIVR6L1DjWDzwVTVHP5f8vYe0s0WdTaoXk1uidenfopGZHzD7w87+yL4vOpD54WV+iO5kfmSLhpnStjOFbWfKEj2O/pZztif/kuu+P/6U8zEThKS/YdkHkS6Jsg+yIUW7KaW65RQluJFp2WamNVvJ309p/RFY+W9owVOW5DNBCGVHuRoK/zk6ODz+1//s/g8Ev/7P9v8A+9/xwPjP8srRv7bRrzvo39H4sJdsyQqnxsZ/Ntf+tYt+30Nf/ivx5f+tiv+/2/9v9d+69/o4cJTy0MrRGzci051mV5/rZdoH1aGHBHZXUwY1OeOlgZcqs2oveGJXPYEWPLGnnnAWPCE6KPsQN1wDd8QKQlu2vwpaKEKPNBPO3mm734nX9DFbHu2JJVf0cSWKQoLTJXmYxJ03I2B6M/eUp07Nb5rddm8yViSvcAl9SXVR9NjMpabSeNKLKtEE4oooPpSkyAnwAMKoxUnRHsZLor4xHd3EHtTop3RN9u/EgLWfopfG/StFTSAF8Q6a4lE1ga3V0hGy2KSUqfMMqmiuUVloipI+JPS78ooUoO6wsrQKyPQWzmQtstQ2ie2oJ9bA4qu1OB2OfbFVFaVDO9OO6DhgRfwNq9F2NHk4MXEuQbbranSJjHkQW1bdy0mExElGYeZaX364ZKDqbpUJdZ3xg+MLjcDPNFPSDs8VcrGnwIaeQ+Qr+VHiW5wFUMgs8FwhvdCHNU/0p+ZalHqEOJbP8TOfpTiCYDSCQLVcjGCeGMXGHgAsvRtvXsvItdQrROi8RoKubbsIOh8mwRQ+9zoZoiVUmfHZ1F6wKl+674zu5wsfWi5WsL43C/9PKf6PmZjAJjaRi93ciCdvmpgQmIlpJqaZmB8xMVWeBGQVLCZ49bzUpXxss1T6hnc3S5TypPeMGi3LxFIu7NCr+FxXJbDwxaaWYuZ7iFqEAuAE0MO2z0LmytALP3BCH4UIOB4JAjHMjGfBeBaMZ8F4FoxnwXgWjGfBeBaMZ8FsYMwGxngWzMQ0E9NMTONZeLdnIUqNqUK1JbIinw4js2FGluxLEhqn0gEihJgo1HUBZtwJsKgN0DDwQhdhCnCAQ2ZBFPhCRi5kVsGvoAeyzjRWrMwBduRViNJh9iZdnw+r2cDEGRzimdYzlbv2uJVhmpKokmW1oYkLAbn4Z7GSHUZ7kSSKIyKz6k/Gg4ni546DwLKRYtU1IYpKfah3VH/GkWHNTl/i82XQ0vJKtlqYq9b9XtVGI8KyPIu4JPRc1wltm6LABg51Asq4hZjnWgQDD6OQIkQAAej1I8IBTmFEBFCYtsAVukyCZ0LXc5APIAaOhQkKLcsnFvBdBxHfQpzAYoJWMwrNKPz7R+GCNMGeB5zY3VmWJji6X5omWNyTRuqzpwmOE+F+eI5gT4LwynIEF8iq/vhrltHCmeGseCqQicgKHNtz0/y8MbNFxPEQNV96eaLwYZkOUzl+Uo7CSuQjiYkKFeOgzgshk1Vw5XdPriuHuIqbGCv+woHkL1yq7PaVnkgyK6jXW3RU8SWtofL0idEnOtYXt4ecV3TYlwrfoVE0xlJlXV6sgMq/6qoWULP/Ld5R+TJk6/ojnjIiKlVEo/borJ36tb2hGOK082/JnyhKiEuFcamo5ryzVFFCXKodlyoWvO8sVZSwVNnnQ8msEX2jknQeQ0W9KdNVZEggM/SSI8kvqeg8xWylVzz7mcR7wbCvSDv5KP4ES9XI6ZVS4izLARPpTd0QUWU9SrSajqW66NtEQlYXtFU2tKRxigAz1zKdHoTnRodsWqrIo6bNtK1MpafkOpnc1UrNZpR98ty2Vu/xzwYd9tQcs6QJuO92tIpxrIdJoejnXv8St3ol0+iYZnVHymA1Ixspq3rShVjIMf9qnqNVCTAr2CyD6HzprWSkt5MvIilBzBk1v8UoLxcqeodMUUYmK8+3RbZBtkXMjfK22O9oi51pS/3lcvlObfmooZbpSTxlK8rHXtlBX3fw0ryhJc0po0NW4cOhmIsRg66aYmUjqZ4dSSglBZYsu7OigUXRRKEekUWK3u5V5OmCaOdsQa8QJczIIjvEnI9tpPNhjcyOPfxcI8GrGonf1UiQLoGVr2jhw46KmRj0eyO+JiyYGFiihv/IZhxGl/+lBtP/kUdrae9X5w7XXfR1d/5wPYiyeUu7wWnQUonA6bA96vcqA9qWSZvLhu1qZtg2pLBovr6FtiMV9VsMyStm80tFuZsTZWOuKPfQ172sKFcTQy1FWY+Zuw8qp3L4lIitMV9squxqbpx8jNSc7zL69nIiW5srsn30db9cZFFatRkLHK9g0oGoaMfnMneXDc+1+XJWDfpcw3NfyjrDXBGfOGd3OIWq5L7hNI6CS7i7dvMuClKd+fxJSftcJoy/0k6CmY1atF2KNkjNiHguYC7yCGQ2pxh7BFCOuOUjyDDyQsSdAASWG4ZMuh4JCUMELR4gDiGCDnKBDE0e9jsdUe2HlSjFlk9jW7ZFlHxkz28RpX/0lVvEbJocueaZQ28vlp39sVS9inpPMdcrghnNXS+3gNQXy/NkI7RUkYWH7eForB+syK1+buOZbBHU6yM+1ntKuTZO8w30ezIxgdjG6wI1pCBuxszuKykgeU3mKOzI6MnhUmVF9iBqddKRVmHfFK2G0n7Eex/tVhqljjGVKkBHUcu3eCLC2dQB83d3WaVRSB1QaFqxZTOZBF60ydOft6K/92ncwHRInAhx0mdTLMm9vXyg0JXSbeqCXWou74GSa8mH1x4I9Z3VI2Wf9pnd4wKPYKILvfdsH73smp5R3HcKRT/3etn2cVdH+kYfZoUHkitKJvDs0geZNGPSG02Gajjp7KMjGr409eWXyqT0O5eO3J/9S6+88ku77/nS7sIv7b7o9df43LP6/y0G1JsxoGlJqQH9EqNkmxFKtgwP+zPD7VLwWgHkNYNMy6O+ipBbaw507IVQtbl4tAUYtmfBdS/A0j0tON3/GzDAWTBnFl37PND1y5sAvD8etFsA5P4NsOdXYYBfia59CWT3lRjg79KCp2ewjx8Np38GvlmK+fX0IVMRAJwCfr8UYLoxADgF/JY8gTJP7JU+4WSe2C954qkM8LoIu7oQPpSgSF8OCH3Tsd4bUaRl+LNFQKQ3gM1K8WrPgnJfg6t6PXg4gwV7IzxtPhpOLlk/RoQJ2qwMr/bzSvB7g9MWwehUbE8JznIOKFN+q5cDQn/UxJQoUjMxzcQ0E/NlgNAfMS9TFOmLAaE/qFkKRfqqsfdCJNK7YnIWTcPngj3L8bClvmzt1y34ssOQ+IC4mHtC2zHLdQHDocsZZcxxHCJmFrR9yMT/PIuH0AksxkLECfGYHTg8mPVlv7vEvC/75GIO3KnEdY01PeYc13WctZchC5DQDnRu2z9LRIWx48IZUVEIw9ANbeRxmZQFO7bjM4R92wKc+oQ6NAxtz/F8mWeO2tzxHBc7EGGOCAwYmhUVZwgEEPsIeh4PbUgkTtB3MAs8j0AgbiPHo0wU71EOOQgR9pwgtHjgC6sU8oKoLu5fLirPsrz5Xv4/StJHo1JReZYtD1MKomJUDAArxDCUWGuX+DL3jR0S4HEH+g7zQhAAx/Jc8WAodHgo+oVZaGMU2IjGKXtyowrTIGRCCkJijoeBI8TLYCDEIEoWRiZgzBIvE8tDPrdRQGzLCoSy9aDLObFzoyrKJf1iUQHLRc+KKp+yuVRUwLbRjKgAor6YmmEgZgr1hXJzqWVLRkWheRDxfeJSLwx8JCYRRtAXtwIgZkvgAsCA41izogLQg6EYjsgKLCoGqQuFHCzxPKGueB9jzw6xG0Dx6QI/sEOKOaV2wIUsMSY0VIEJP3OKsSTjwF8JEvNr9C2bKSVuhNXUiXMy3tqEhl/6ULtcXO8OMstZMcCEee5Nuk2VlUCap6cvaRq3N5UrbQ8G0qk1U26aBu6tJXsY2WS25HgUv6NY5M0WOxeS+qJ6xNvNOKNPWZ0OcUqEnz/Y/JCKxI7eWVSRtDofUZGYUchaVJHU2R/SI8smJZ8rr/E+pCKxKZr5RsoR9Kp8b2ePdycSs5b7mWFKzz6T6DXoIIcGDuA4tJmLfA8QJBYNxBX60bcJDjATy8Rqab43CdCuRemyFMfqB+R8G4kuB3ptXp7+jUjNCCUbayhP9kNfhiFRgh1qcYCg+C+kQKrcbPo3J+A2oK4jzGWIhfGHYoVgCysQ8AB4rhvI0WuJ/ldzycXifBslCeE+SUpGlYTxXTkZS2w3Fov0KGmIdFuyqdxlMJ0Soir3HW2Zm0RIMA/Px1aaR0cLovrb4PffRgPaq6hR8p//6rOtr78EYuZB/7/V3y/6k8pdu9OptOiUV34TL/d7V7+P7/q//Rr9XYnTicoT0SAGEI1b7VGlyBSskQqt9lVL3tDYNZ39RrRe1SIPb0fiBx1VHuR7Gife7+nyRJ2irb9XFjc5ZWOPnl/8+FL81K+D36tRyjw1RtJNisZFSsPen+hvRifjfvTZFchGEi6Le6L7vCmDRMQGW7NN608qb2sqZaY2PNFVTSX/pnf7Mi1YypytEgVFd3RRoyiGcECv2r00cx0fDhQ8ykrS7PliSXeTTDXeE0ou4Om6JDeQ5dRUWY/EikKYNWnaPFceVSZztploo4QBIyKRTtZEr8luEY93ItO3yMei/EOy0M4kohXv0ns1gWPPQTVtQz73ZzFNXy7/758z+YCTrIbZFH9xwmTFZR2dBGvB+7qi/DUxr+U87bH4evUXsdq1vLXq0ywmLFa9oCQvqgWAbeW02B/5xcqfZZpzfpZURW2S1waRuinkSS6VQizBrBSqv6yp/6pFUVR/sSx71ZEQ3zJ5RDez8khmcOVIf8oKyIgHzRGPO0c8UdrF3EKosFwpLCo+SJZPcZszs8KalyzTxtB2kErcLf09sXaPUgTgNdqo61E+lDuRIhG9yh2mdjXFpAL6DbG0kauNhNS+KyaadrdFxeH27eUtuTi74SfF2+m71eyuIbMLQM5s8ufUUJncFyb3hcp9EQ+ExNyN+zcq98G8YdG6sA8HrNux+FnnZvO63z46bl0erx/uXZy3uhdwq7XZvmuLroKgt9vJdwM06Mba0eH58ku6MQK19cENObS3vBEdensBuxs4a7vuzt7Ravfg8Vurfn9/cDNY3uiPyrrxbF6J+I1fxUpQKINcyOu7MtZ8t4yvH5u6Nbf2Lu58y1LkmrTgJi34+9KCyyzNQ7kNSneRyZd/yiMbn0yi7A9MlF30NxWmt1p7lU1vd970Jh8wvUtOSeTRRdnZSdlVXHrVlevEsoLV5ibWJY172m2r8HGJX1U6IwasJ2DiLxFQWYhl1FdZafVmWodSLwQsL8nvWtaPH9SICBg9pxk434xNVUG7GztEyuD/ZZ2sqCRJaUjEHVf+iDmVuvlKz1oKxTW37P5QRQdGQYJDocqnEr2tQ5kkerw9nqgpsKRcPGnBvw1+FzaaM+2f4M/GBkSPZeNKkiiSL0ow44LwXwBY//8iv8V3tFe7t4+DVmqv9M+CvYqfie2VUNyA+WIpSnzo2cj1QxRYAeEQBxYLQmYh4rkUJPYqWSKk6q/La93gO1isWdGkNoxSeTTO3YACBG0PIB+Hvktcji0fAJcQjgH3CM7ZMDt0gc1dN7RdX+7gIOO+ZRMXwFCeP0HLD5gnrPZ7bFiUhzzVbnP0Tmx8rBkTN0dHZIILn30Bv7YGd9ELi6xwplUvM6HZWjMmtCuztQ7EFlwJ7rWmVI/AH2439fFJwW4qJ0WZ3fRK7SYQqxfyYXYzf2T+peSqU3oVl17N2M18wTm1fSEtUo7vQcd1R2YriCOhWWWs9kZp0PiVktJQx9CoZ+Pg3uihjN3I9yHXgN3+G+tPA3heUTme03sZ4yDU/WDA6VCaBF+SnnTbHTqcU5Bb3otymx9bvZzI0Ffw3U2djtfLxkepWOJjFRi1rwKjilF8IxlrmY2WmhtV/ANs4sG4cbqW2kT9s2AT42c+uU3kJAwAtC2xB+UOA2KvwqFHMSQB9TzAPMuDzOI2y9lE1wsA8hgIuI8gsZBPoFDSIHADGzCGELaEbYVqe/XRNnFGpzxn4mZ0wHMmbmbevuaFH2cTs7V+apuYnPRnbaK+WG4TCZxjE8HH2cQ8NupLyVWn9CouvZqxifmC/wabmO/DD7aJeVG9wybmpfs32MTZkOGcVZwhEvhH2MWj67YC6ed+Fuxi/Mwnt4u+bTPmUu4CQC0W4iCkLneojy0EnMDCjoNsxHneLhIUOMBnOGBUvIoh5l7ouRhRyGwbQCZ67gU2xt/BLs7olefs4oweeM7Mzczd17zw4+xittZPbRcTlGJur6gultpFbDlz7CL8ZEcoJwfHKtg597OgZuJnPtERisMh8D0EAUUWFsPTCQhwhU7EEn3vkxAGnDkuC3IqJeDU53KRzYBE4nHMMRWLbxqGHhbdY56EXAcqqPpvOUIhbz9CcawXzmnXsqlnBRi+9AglhvG8+AhlTUrgx8zvp7nvHGVPjjvdUXoK692M78750fUBcAsFFvE8TzM4p6eXHCPPOwxWM/4+eStFpCw6fH79CbI6AIhjovau1bcJqVjzPcQX1/sPVI4d3qVtKav+lbwA/n86mixxJiG3MVAxZUgpxCzloxugmH/YzmrGPPQFWtCyLZUtoQB9UZB7oWkK0M30cg5U9xMHJXwSkC15L8b2SXEYLERERGIbaahlgm2MLkqSmLGEs2nJPaWSMAgHg3AwCId/FMJBJghIANX0iqvAEslJW4aQHcVhJ7dlWuA2vitnX1yO0DAzUbG17Iu1BGDp2o5kfikLov1OwLB0BTJT44IFyQfjyeYsOlTs2UDTdMVfN4rsMsyRhjnSMEca5kjDHGmYIw1zpGGONMyRVcMcaZgjDXOkYY40zJGGoO4nkeAnJ6gzzJE/57AyE/N/+cQ0zJGGOfIzM0dmz2HjU9UI5RWfqEYb29i3oe9qP5f+OzpIlT+kPMb3y5OxCuOSxwRCnkqc5D4glHY6j7jvoha2YLsDkcs99+am6z+q47WBdLnGtDjaHT5pM6ET5BnRUK/MhbDZQ1yxZKoRIhZaQX0AfVH79RNSkbx3P/1WCEKHeJ5toSKiV5/P2zZG6dGoGukdOunJo6TMM44rZ4G8HGsJl+hjnE50pDZoR0mbq+oEZNgeqF1VMBmN+10+TE4HpL951KRBwAeqhZJtRvzShcb9mPDVere6CInwcjTDgjMVcUtKUUvQpQc3GxtX3d6NjK9tyzaORSXJMBlyeajTph0NCFRu7ehQOD1+aY74WNPkqH483i4/SmOQ0wh/zj0yO5GfVJTX7A8yEIDso8nuMu5SejSe22Jm5iq0PSKMLJZztfT7eyBzNB5If1s7hVIoeppxvzkacC7HRIxroIOBGK+FKuRIEjd0uzOHZ39V/Um7I9s5Ugcd8suqCM1msXgt6+jmQLqW0ypjepj+sKTEp4QMavaGnEu87KWkJqHoRq2AqpNsNb2fMnSSafb3I8ls1+rLVslXmVIV1SxvRXspeo1P5VG/fF7RV+Su/joFhQuawqsakdAkY06Up8ESVW/00Gd+7WFrHK7WQrLiY9s7ORycqEky1aiCPzKsPw15TdxLr2yOeTe+ui5P6OIfO5y1afzjtM3v4r+PtFbTP/98Uu6kab8dRARSXbU8qWZIAp++vEJ/ALnOHl7RXuKZqe48NCLKj8qRPALXOAXVs+hItZrxU5/t1yu2Zam1VOWo35lKX/X/rSzLVNI9tZoa1QiEkNQIEEpOWFlEgDKAz52kzupTSSDWoqx/lwIF5qiDbEtzel4pigW6SJeQJK3PFLNAWdR1Ydmj6gxg7fTqZPiA8zqii67Jww0r0xGuhUDGFMzQjNmLaMagTRDwZClP6Sda5+Ox/CpHEerrKUHOne5e3d4+ZgEty3fDE3Q03CqqLzF0CEGWk9VSM00Di5pmC/vnIM+CONM0sIQr67zHh2KhrVj/Ksf9fken31yVJ7/LUTr5TKNpfeWyN8g2emXjdOdhxZ62io3GYl8DEEJkQaNT2jZrSTI0zLQbW56YP8QluXa7r273Zfvm4jgn7JPJ9cruysC7LbRbbIGxJ/5n47cKW26iXct2IHwqOVKK9z1fKzsSKl5jYiXfkxNE9Kak4Wyb4h7KNvz8+G7QZtsnRYEjz4YEipHysoZbSx52ShrvIRs5cq2UafwsrZBq+zNNP7fR/XU72/Tb6/PH+tHF1k6h6Y6oVqLU7EUDfCHFnyNRbhAh7CyWeeN+0OkPpX59yI8VdcSpd6Ly6QhJWVlty3WcP9GqJ+2bf7jDNxrZvg0vfHq3crz6baZvxLMwUur/hfOg5LNIHLfnismw+LO8vAPhdPt0dSvTgXVw0vBXBqPjIoYVO8gWuofgl2kfMa4gdkt64MjdouuQrHZcE7uECrQrO21WORamItPAs7UhWF7PNlC6FnZ7/X5YLe7EgA2BxMW9dcZql4qw0e7i0fMSMq1UVWqc1Nc8SjiGQJWhhMEiVZmVMCnrggIGi2H2ggHyTA+enl9/RwtNvbVpigVv9Wt2ufslviM33iDz05D4GRK/RjoeJhmwY4IrFGOrGWXgbkZgTV8O25o0l3oFXZOn4mJwR09PY7BFdft4swYG8tB2LNYEKbVt4guLAKUMhTazGKk5ocVriASk5ochqXkWF6sk4nhUnf8WCwn7EqQtUWfNaKcdAWqjxfqcShkfBcP2YO4av6SatEv2kjqWjrYOA6EYxAzTbkzWDyZyvjXHEoMjt2HtcKjBSWWPD/l4Muw9TzSoN4u/3nH/15TrM0JLNtMvlkZpxOy8Teke0k+M+yyO0WiWORckIbHYHIz62oPRVM6M1I9RvK2lnXVpFB+Y6CNX8Xql5BmFKhRfTXlThFTaGpVS4lWJ9ltio6t3H8XevUu3pmJ85xZOKWGFeKehDS0SAIcKE00BRNx1GeMkCLELgRUiwl3uAsfnHgY4VKcQgTInejuvtiWVZcbaKhI249v0gEw5wJRPTHq5imfz+r4kmxbfeOae9JMrgHVTuyyUY+yvt3mC9alJsjFMI8LiQ3CVlkNV9iant96QJoEKSTKAOIeGckNop6QGNP9VCpaecQ87ACB3xuWkU0g4MONympc6ojQRy0wkShng2LG9DJzuRYBjhT9IgcWVCNOTgwZrSLCkc+NDxQQXX1egNI0TTMGFS5XdvlpCJZBH9XqLSows71UUkESMPtGxvrg95DzCyqq9HI2W5kuVdXmxAir/qqtaQM3+t3hHMcrNII0VVI9G7dHM7/q1vaEY4rTzb4l4FCXEpcK4VFRz3lmqKCEu1Y5LxTX3naWKEpYq+3wow2WibzQftTzkcyCgowUYUPFeMOwr1KewFi+DK+uGiCrrEVl/OpZiXPaitsqGljRO0RTkWqYJ9HhudDyHKtYVL4SaWu+BmlpZqCl3rIdJoejnXi8DFS/HZBg7UgarGdlIWdWTLsRCjlky8kwaSoBZwWax6POll0Xq7uSLSEoQc0bNbzHKy4WK3iFTlJHJyvNtkW2QbRFzo7wt9jvaYmfaUn+5XL5TWz5qqGV6Ek/ZisKqVnbQ1x28NG9oSXPK6JBV+HAo5mIU66CmWNlIqmdHEkqpWyQXyqxoYFE00bo/skjR272KhMuJds4W9ApRwowsskPM+dhGOh/WyOzYw881EryqkfhdjQRyUGYIMxY+7KgF9EBsbviasGBiYIka/iObcRhd/pcaTP9H4s/T3q/OHa676Ovu/OF6EGWEkXaD06ClksnQYVtsAioD2papP8qG7Wpm2DaksGi+voW2IxX1WwzJK2bzS0W5mxNlY64o99DXvawoVxNDLUVZj/mVDiqncviUiK0xX2yq7GpunHyM1JzvMvr2ciJbmyuyffR1v1xkEfHwjAWOVzDpQFTkUHP5lcqG59p8OasGfa7huS9lnTnGjDPXZHc4bwmpIdWZz5+UlIbUlOJ49HapgOMJmIs8ApktM5R5BFCOuOUjyDDyQsSdAASWG4YM2z4jJAwRtHiAOIQIOsgFYXUGx/PuEvNpTWXqAxOTamJSTUyqiUk1MakmJtXEpJqYVBOTWjUxqSYm1cSkmphUE5NqQt9+Egl+8tA3E5P6cw4rMzH/l09ME5NqYlI/c0xqPs9nKdypxHWNNVZ6juu6LE+nIzf+M6LC2HHhjKgohGHohjbyuGRaxY7t+Axh37YApz6hDg1D23M8X/KpU5s7nuNiByLMEYEBQ7Oi4gyBAGIfQc/joQ2JZxHXdzALPI9AIG4jx6NMFO9RDjkIEfacILR44AurFPKCqGRqt5eKyrMsb76Xvzw1W5moPMuWhykFUTEqBoAVYhiKMUdc4ktCWzskwOMO9B3mhSAAjuW54sFQ6PBQ9Auz0MYosBGNeXhzowrTIGRCCkJijoeBI8TLYCDEIEoWRiZgzBIvE8tDPrdRQGzLCoSy9aDLObFzoyrK+PNiUQHLRc+KKp8Ao1RUwLbRjKgAor6YmmEgZgr1hXJzqWVLeK3QPIj4PnGpFwY+EpMII+iLWwEQsyVwAWDAcaxZUQHowVAMR2QFFhWD1IVCDpZ4nlBXvI+xZ4fYDaD4dIEf2CHFnFI7kNkkMSZUHiY9/dTE4Un46V8JEvNr9C2baXxEhNXU3L8Zb20Skyl9qF0urncH2VAJJNd3vUm3qUJUpXl6+pKSs7+pXGl7MJBOrZlyU3L3t5bsYWST2ZLjUfyOYpE3W+xcSOqL6hFvN2NS4rI6HeKUCL+Y0/0DKhI7emdRRTq79PsrEjMKWYsq0uk4P6BHlk1KPlcxx9kHVCQ2RTPfSDmCXkXifvZ4dyIxa7mfmbC57DOJXoMOcmjgAI5Dm7nI9wBBYtFAXKEffZvgADOxTKyWkrhLgHYtYvxWgPsPIHIfiS4Hem1ezulOpGaEEpofypP90Jc5VCjBDrU4QFD8F1IgVW6W090JuA2o6whzGWJh/KFYIdjCCgQ8AJ7rBnL0WqL/1Rw/ehx8XcLy/kkSLajUCu/KtFBiu7FYpEcR5NJtyaZyl8F0fHBV7jvaMlBdSDAPz8dWSqqgBSEzsv02GtBeRY2S//xXn219/SUQMw/6/63+ftGfVO7anY7KHl75Tbzc7139Pr7r//Zr9HclThKic59HACKVB7wYNqKRCq32VUve0Ng1TYUgWq9qkYe3MkEcHVUe5HsaJ66ywInyRJ2irb9XFjc5Dc2Lnl/8+FL8lM70plj/1RhJNykaFykNe3+ivxmdjPvRZ1cgGxl9I+6J7vOmDBIRG2wdeqQ/qbyt42qY2vBEV3Vc4Zve7UuOmDSMSrFGRHd0UaOIgmBAr9q9lHyfDwcKHmUlmQJ8saS7SaYa7wklF2RYOHIDWU5NRYEhVhTCrEnT5rnyqDKZs81EG6UZP3TrkzXRa0Kd4/FOsCZyGEZkFLLQziSKMetSlek58RxU0zYU8lAWMg3ksvr8OZPlJ0nMkM1SEKdBUoFN0UmwFryvK8pfE/NaztMei69XfxGrXctbqz7NYsJi1QtKkp1YANhWTov9kV+s/FmmOeenPlE5jPLaIFI3hexHpVKIJZiVQvWXNfVftSiK6i+WZa86EuJbJo/oZlYeyQyuHOlPWQEZ8aA54nHniCfKHJFbCBWWK4VFxQfJ8iluc2ZWWPPyfdgY2g5S6bikvyfW7lG8KF6jjboe5UO5EylGJSoiGbWrKUaY6jfE0kauNpIIx66YaNrdFhWH27eXt+Ti7IafFG+n71azu4bMLgA5symdUkNlAqFNILQKhI4HQmLuxv0bFQg7b1i0LuzDAet2LH7Wudm87rePjluXx+uHexfnre4F3Gpttu/aoqsg6O128t0ADbqxdnR4vvySboxAbX1wQw7tLW9Eh95ewO4Gztquu7N3tNo9ePzWqt/fH9wMljf6o7JuPBtkHL/xq1gJCmWQzUn3PvqC75a05mOzz+TW3sWdr8n1ZXJ9mVxf/5hcX0V/U2F6q7VX2fR2501v8gHTu+SUJM1Anz87KbuKS69mMtDnC/6aTZ3euKfdtgofn59A/UsEVBZiGfUVRaHeTOtQ6oWA5Uz+9nw/flAjImD0nGYU8tFvqgra3dghUgb/L+tkRTFmpCERd1z5I+ZUWshdf9ZSKK65ZfeHKjowChIcClU+lehtHcok0ePt8URNgdems1+YzL5Rksq+PS4I/wWA9R+QoX739nHQSu2V/lmwV/EznzxDPaXyaJy7AQUI2h5APg59l7gcWz4ALiEcA+4RnLNhdugCm7tuaLu+3MFBxn3LJi6AoTx/gpYfME9Y7ffYsDkZ6mf0znP542d0xHMp7Wdm82tq+HEZ6rO1fu4M9fHxScFuKidFmd30Su0mEKsX8mF2M39k/qXkqlN6FZdezdjNfME5tX0hLVKO70HHdUdmK4gjoVllrPZGadD4lZLSUMfQqGfj4N7ooYzdyPch14Dd/hvrTwN4XlE5ntN7GeMg1P1gwOlQmgRfkp502x06nFOQW96LcpsfW72cyNBX8N1NnY7Xy8ZHqVjiYxUYta8Co4pRfCMZa5mNlpobVfwDbOLBuHG6ltpE/bNgE+NnPrlN5CQMALQtsQflDgNir8KhRzEkAfU8wDzLg8ziNsvZRNcLAPIYCLiPILGQT6BQ0iBwAxswhhC2hG2Fanv10TZxRqc8Z+JmdMBzJm5m3r7mhR9nE7O1fmqbmJz0Z22ivlhuE0kx90FsE8HH2cQ8NupLyVWn9CouvZqxifmC/wabmO/DD7aJeVG9wybmpfs32MTZkOGcVZwhEvhH2MWj67YC6ed+Fuxi/Mwnt4u+bTPmUu4CQC0W4iCkLneojy0EnMDCjoNsxHneLhIUOMBnOGBUvIoh5l7ouRhRyGwbQCZ67gU2xt/BLs7olefs4oweeM7Mzczd17zw4+xittZPbRcTlGJur6gultpFbDlz7CL8ZEcoJwfHKtg597OgZuJnPtERisMh8D0EAUWWZMF3AgJcoROxRN/7JIQBZ47LgpxKCTj1uVxkMyCReBxzTMXim4ahh0X3mCch14EKqv5bjlDI249QHOuFc9q1bOpZAYYvPUKJYTwvPkJZkxL4MfP7ae47R9mT4wXJZbIFFvE8TzM4p6eXHCPPOwyOOJ7jt1JEyqLD59efIL88/9f8HGIxUDFlSCnELJXlKchqxjz0BVrQsi0Z91aEvijIvdA0BehmejkHqvuJgxI+CciWvBdj+6Q4DBYiIiKxjTTUMsE2RhclSYxKVKYl95RKwiAcDMLBIBz+UQgHmSAgAVTTK64CSyQnbRlCdhSHndyWaYHb+K6cfXE5QsPMRMXWsi/WEoClazuS+aUsiPY7AcPSFchMjQsWJB+MJ5uz6FCxZwNN0xV/3SiyyzBHGuZIwxxpmCMNc6RhjjTMkYY50jBHVg1zpGGONMyRhjnSMEcagrqfRIKfnKDOMEf+nMPKTMz/5RPTMEca5sjPzByZPYeNT1UjlFd8ohptbGPfhr6r/Vz67+ggVf6Q8hjfL0/GKoxLHhMIeSpxkvuAUNrpPOK+i1rYgu0ORC733Jubrv+ojtcG0uUa0+Jod/ikzYROkGdEQ70yl0m1H+KKJVONELHQCuoD6Ivar5+QiuS9++m3QhA6xPNsCxURvfp83rYxSo9G1UjXycBzzzhukiM80hIu0cc4nehIbdCOkjZX1QnIsD1QuyqduZ0Pk9MB6W8eNWkQ8IFqoWSbEb90oXE/Jny13q0uQiK8HM2w4ExF3JJSLEs43pZtHItKkmEy5PJQp007GhCo3NrRoXB6/NIc8bGmyVH9eLxdfpTGIKcR/px7ZHYiP6kor9kfZCAA2UeT3WXcpfRoPLfFzMxVaHtEGFks52rp9/dA5mg8kP62dgql0NnH+83RgHM5JmJcAx0MxHgtVCFHkrih2505PPur6k/aHdnOkTrokF9WRWg2i8VrWUc3B9K1nFYZ08P0hyUlPiVkULM3dIL6Rc0Qim7UCqg6yVbT+ylDJykWf9GQOpLMdq2+bJV8lSlVUc3yVrSXotf4VB71y+cVfUXu6q9TULigKbyqEQlNMuZEeRosUfVGD33m1x62xuFqLSQrPra9k8PBiZokU40q+CPD+tOY6mT06ZXNMe/GV9flCV38Y4ezNo1/nLb5Xfz3kdZq+uefT8qdNO23g4hAqquWJ9UMSeDTl1foDyDX2cMr2ks8M9Wdh0ZE+VE5kkfgGqegehYdqVYzfuqz/XrFtiy1lqoc9TtT6av+v5VlmUq6p1ZToxqBEJIaAULJCSuLCFAG8LmT1Fl9KgnEWpT171KgwBx1kG1pTs8rRbFAF+kSkqT1mWIWKIu6Lix7VJ0BrJ1enQwfcF5HdNE1ebhhZTrCtRDImIIZmjF7Ec0YtAkCnizlKf1E63w8ll/lKEJ9PSXIudPdq9vbxyygZflueIKOhltF9SWGDiHIcrJaaqZpYFHTbGH/HORZEGeaBpZwZZ33+FAstBXrX+W43+/o9Jur8uR3OUonn2k0ra9c9gbZRq9snO48rNjTVrHRWOxrAEKILGh0SttmLUmGhpl2Y8sT84e4JNdu99XtvmzfXBznhH0yuV7ZXRl4t4V2iy0w9sT/bPxWYctNtGvZDoRPJUdK8b7na2VHQsVrTKzke3KCiN6UNJxtU9xD2YafH98N2mz7pChw5NmQQDFSXtZwa8nDTknjPWQjR66VMo2fpRVSbX+m6ec2ur9uZ5t+e33+WD+62NopNN0R1UqUmr1ogC+k+HMkyg0ihJ3FMm/cDzr9odSvD/mxoo449U5UPh0hKSurbbmO8yda9aR98w93+EYj27fhhU/vVo5Xv830jXgWRkr9v3AelHwWieP2XDEZFn+Wl3cgnG6frm5lOrAOThr+ymB0XMSwYgfZQvcQ/DLtI8YVxG5JDxy5W3QdktWOa2KXUIF2ZafNKsfCVGQaeLY2BMvr2QZK18Jur98Pq8WdGLAhkLi4t85Y7VIRNtpdPHpeQqaVqkqNk/qaRwnHEKgylDBYpCqzEiZlXVDAYDHMXjBAnunB0/Pr72ihqbc2TbHgrX7NLne/xHfkxhtkfhoSP0Pi10jHwyQDdkxwhWJsNaMM3M0IrOnLYVuT5lKvoGvyVFwM7ujpaQy2qG4fb9bAQB7ajsWaIKW2TXxhEaCUodBmFiM1J7R4DZGA1PwwJDXP4mKVRByPqvPfYiFhX4K0JeqsGe20I0BttFifUynjo2DYHsxd45dUk3bJXlLH0tHWYSAUg5hh2o3J+sFEzrfmWGJw5DasHQ41OKns8SEfT4a954kG9Wbx1zvu/5pyfUZoyWb6xdIojZidtyndQ/qJcZ/FMRrNMueCJCQWm4NRX3swmsqZkfoxire1tLMujeIDE33kKl6vlDyjUIXiqylvipBKW6NSSrwq0X5LbHT17qPYu3fp1lSM79zCKSWsEO80tKFFAuBQYaIpgIi7LmOcBCF2IbBCRLjLXeD43MMAqxQW/w8njjpNu/sEAA==</properties>
</file>

<file path=customXml/itemProps1.xml><?xml version="1.0" encoding="utf-8"?>
<ds:datastoreItem xmlns:ds="http://schemas.openxmlformats.org/officeDocument/2006/customXml" ds:itemID="{DE0EB917-E35A-AD43-A7AC-0C57BB11BE02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4DEBC6E5-661D-EC45-B6D8-564C19BDA40E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1A75A568-D5AE-B343-A983-FE49AB0810DB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C5FECFAF-9EE7-0B4B-B9E1-F3096DCF1BF7}">
  <ds:schemaRefs>
    <ds:schemaRef ds:uri="http://schemas.myeducator.com/properties/myeducator/atlas_meta_I9Ea2TJhxkQ8"/>
  </ds:schemaRefs>
</ds:datastoreItem>
</file>

<file path=customXml/itemProps5.xml><?xml version="1.0" encoding="utf-8"?>
<ds:datastoreItem xmlns:ds="http://schemas.openxmlformats.org/officeDocument/2006/customXml" ds:itemID="{A077E373-9F87-B649-A293-31A5B5F1CC49}">
  <ds:schemaRefs>
    <ds:schemaRef ds:uri="http://schemas.myeducator.com/properties/myeducator/atlas_meta_I9Ea2TJh31Gk"/>
  </ds:schemaRefs>
</ds:datastoreItem>
</file>

<file path=customXml/itemProps6.xml><?xml version="1.0" encoding="utf-8"?>
<ds:datastoreItem xmlns:ds="http://schemas.openxmlformats.org/officeDocument/2006/customXml" ds:itemID="{9F3B48A9-63B0-2A4D-A4B1-C6E0C95BBBCA}">
  <ds:schemaRefs>
    <ds:schemaRef ds:uri="http://schemas.myeducator.com/properties/myeducator/atlas_integrity"/>
  </ds:schemaRefs>
</ds:datastoreItem>
</file>

<file path=customXml/itemProps7.xml><?xml version="1.0" encoding="utf-8"?>
<ds:datastoreItem xmlns:ds="http://schemas.openxmlformats.org/officeDocument/2006/customXml" ds:itemID="{2E1A7AA9-91B3-E04A-94F2-C20E5AD4D50E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</vt:lpstr>
      <vt:lpstr>T-TestEqual</vt:lpstr>
      <vt:lpstr>T-TestUnequal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Ojas Goyal</dc:creator>
  <cp:lastModifiedBy>Ojas Goyal</cp:lastModifiedBy>
  <dcterms:created xsi:type="dcterms:W3CDTF">2023-10-20T16:41:55Z</dcterms:created>
  <dcterms:modified xsi:type="dcterms:W3CDTF">2023-10-21T00:10:09Z</dcterms:modified>
</cp:coreProperties>
</file>