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anatirajpurohit/Desktop/college/fall'24/SCM 315/Homeworks/"/>
    </mc:Choice>
  </mc:AlternateContent>
  <xr:revisionPtr revIDLastSave="0" documentId="13_ncr:1_{7936062E-DDD9-D94B-9DBE-39A1B7275E16}" xr6:coauthVersionLast="47" xr6:coauthVersionMax="47" xr10:uidLastSave="{00000000-0000-0000-0000-000000000000}"/>
  <bookViews>
    <workbookView xWindow="1240" yWindow="500" windowWidth="27580" windowHeight="17500" xr2:uid="{00000000-000D-0000-FFFF-FFFF00000000}"/>
  </bookViews>
  <sheets>
    <sheet name="Sheet1" sheetId="1" r:id="rId1"/>
  </sheets>
  <definedNames>
    <definedName name="solver_typ" localSheetId="0" hidden="1">2</definedName>
    <definedName name="solver_ver" localSheetId="0" hidden="1">17</definedName>
    <definedName name="solveri_CAxDPla_B11" localSheetId="0" hidden="1">"System.Int32:2"</definedName>
    <definedName name="solveri_CAxNFor_B11" localSheetId="0" hidden="1">"RiskSolver.Globals.NumberFormat:Number"</definedName>
    <definedName name="solveri_CTyp_B11" localSheetId="0" hidden="1">"System.Int32:3"</definedName>
    <definedName name="solveri_ISpMarkers" localSheetId="0" hidden="1">"RiskSolver.UI.Charts.Markers:0"</definedName>
    <definedName name="solveri_ISpMarkers" hidden="1">"RiskSolver.UI.Charts.Markers:0"</definedName>
    <definedName name="solveri_ISpMarkers_B11" localSheetId="0" hidden="1">"RiskSolver.UI.Charts.Markers:0"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B16" i="1" s="1"/>
  <c r="XFD1048550" i="1"/>
  <c r="XFD1048551" i="1"/>
  <c r="XFC1048550" i="1"/>
  <c r="XFC1048551" i="1"/>
  <c r="XFC1048552" i="1"/>
  <c r="XFC1048553" i="1"/>
  <c r="XFC1048554" i="1"/>
  <c r="XFC1048555" i="1"/>
  <c r="XFC1048556" i="1"/>
  <c r="XFC1048557" i="1"/>
  <c r="XFC1048558" i="1"/>
  <c r="XFC1048559" i="1"/>
  <c r="B17" i="1" l="1"/>
  <c r="B14" i="1"/>
  <c r="B19" i="1" l="1" a="1"/>
  <c r="B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<sst xmlns="http://schemas.openxmlformats.org/spreadsheetml/2006/main" count="15" uniqueCount="15">
  <si>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Alliance Air Service</t>
  </si>
  <si>
    <t>Pre-Purchased Flights</t>
  </si>
  <si>
    <t>Same Day Flight</t>
  </si>
  <si>
    <t>Discounted Flight Sale</t>
  </si>
  <si>
    <t>Average Demand</t>
  </si>
  <si>
    <t>Discounted Flights Sold</t>
  </si>
  <si>
    <t>Daily Profit</t>
  </si>
  <si>
    <t>Seats Sold for Full Profit</t>
  </si>
  <si>
    <t>Historic Demand</t>
  </si>
  <si>
    <t>Pre-Purchased Flight Seats</t>
  </si>
  <si>
    <t>Pre-purchased Seat Profit</t>
  </si>
  <si>
    <t>Same Day Flights to Purchase</t>
  </si>
  <si>
    <t>AVG Profit</t>
  </si>
  <si>
    <t>MIN Profit</t>
  </si>
  <si>
    <t>MAX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</si>
</sst>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164" fontId="0" fillId="0" borderId="1" xfId="1" applyNumberFormat="1" applyFont="1" applyBorder="1"/>
    <xf numFmtId="164" fontId="0" fillId="3" borderId="1" xfId="1" applyNumberFormat="1" applyFont="1" applyFill="1" applyBorder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0" fontId="0" fillId="4" borderId="1" xfId="0" applyFill="1" applyBorder="1"/>
    <xf numFmtId="0" fontId="0" fillId="4" borderId="4" xfId="0" applyFill="1" applyBorder="1"/>
    <xf numFmtId="164" fontId="0" fillId="0" borderId="0" xfId="0" applyNumberFormat="1"/>
    <xf numFmtId="2" fontId="0" fillId="0" borderId="0" xfId="0" applyNumberFormat="1"/>
    <xf numFmtId="0" fontId="3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E85A27-70FC-D44E-AD8C-A890FCC34059}">
  <we:reference id="wa200000018" version="24.3.0.0" store="en-US" storeType="OMEX"/>
  <we:alternateReferences>
    <we:reference id="wa200000018" version="24.3.0.0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59"/>
  <sheetViews>
    <sheetView tabSelected="1" zoomScale="113" workbookViewId="0">
      <selection activeCell="F14" sqref="F14"/>
    </sheetView>
  </sheetViews>
  <sheetFormatPr baseColWidth="10" defaultColWidth="8.83203125" defaultRowHeight="15" x14ac:dyDescent="0.2"/>
  <cols>
    <col min="1" max="1" width="28.6640625" bestFit="1" customWidth="1"/>
    <col min="5" max="5" width="20.5" bestFit="1" customWidth="1"/>
    <col min="6" max="6" width="10.33203125" bestFit="1" customWidth="1"/>
    <col min="7" max="7" width="10.1640625" bestFit="1" customWidth="1"/>
    <col min="8" max="8" width="10.5" bestFit="1" customWidth="1"/>
    <col min="10" max="10" width="15.6640625" style="12" bestFit="1" customWidth="1"/>
  </cols>
  <sheetData>
    <row r="1" spans="1:10" x14ac:dyDescent="0.2">
      <c r="J1" s="12" t="s">
        <v>8</v>
      </c>
    </row>
    <row r="2" spans="1:10" x14ac:dyDescent="0.2">
      <c r="J2">
        <v>95</v>
      </c>
    </row>
    <row r="3" spans="1:10" x14ac:dyDescent="0.2">
      <c r="A3" s="1" t="s">
        <v>0</v>
      </c>
      <c r="J3">
        <v>53</v>
      </c>
    </row>
    <row r="4" spans="1:10" x14ac:dyDescent="0.2">
      <c r="A4" s="1"/>
      <c r="J4">
        <v>12</v>
      </c>
    </row>
    <row r="5" spans="1:10" x14ac:dyDescent="0.2">
      <c r="A5" s="1"/>
      <c r="J5">
        <v>10</v>
      </c>
    </row>
    <row r="6" spans="1:10" x14ac:dyDescent="0.2">
      <c r="A6" s="8"/>
      <c r="B6" s="8"/>
      <c r="J6">
        <v>73</v>
      </c>
    </row>
    <row r="7" spans="1:10" x14ac:dyDescent="0.2">
      <c r="A7" s="6" t="s">
        <v>10</v>
      </c>
      <c r="B7" s="7">
        <v>150</v>
      </c>
      <c r="E7" s="9" t="s">
        <v>1</v>
      </c>
      <c r="F7" s="9" t="s">
        <v>12</v>
      </c>
      <c r="G7" s="10" t="s">
        <v>13</v>
      </c>
      <c r="H7" s="9" t="s">
        <v>14</v>
      </c>
      <c r="J7">
        <v>35</v>
      </c>
    </row>
    <row r="8" spans="1:10" x14ac:dyDescent="0.2">
      <c r="A8" s="2" t="s">
        <v>3</v>
      </c>
      <c r="B8" s="4">
        <v>-80</v>
      </c>
      <c r="E8" s="9">
        <v>25</v>
      </c>
      <c r="F8" s="9">
        <v>2068.62</v>
      </c>
      <c r="G8" s="10">
        <v>-5980</v>
      </c>
      <c r="H8" s="9">
        <v>3750</v>
      </c>
      <c r="J8">
        <v>22</v>
      </c>
    </row>
    <row r="9" spans="1:10" x14ac:dyDescent="0.2">
      <c r="A9" s="2" t="s">
        <v>2</v>
      </c>
      <c r="B9" s="4">
        <v>-70</v>
      </c>
      <c r="E9" s="9">
        <v>30</v>
      </c>
      <c r="F9" s="9">
        <v>2709</v>
      </c>
      <c r="G9" s="10">
        <v>-9430</v>
      </c>
      <c r="H9" s="9">
        <v>4500</v>
      </c>
      <c r="J9">
        <v>55</v>
      </c>
    </row>
    <row r="10" spans="1:10" x14ac:dyDescent="0.2">
      <c r="E10" s="9">
        <v>35</v>
      </c>
      <c r="F10" s="9">
        <v>3199.08</v>
      </c>
      <c r="G10" s="10">
        <v>-3780</v>
      </c>
      <c r="H10" s="9">
        <v>5250</v>
      </c>
      <c r="J10">
        <v>30</v>
      </c>
    </row>
    <row r="11" spans="1:10" x14ac:dyDescent="0.2">
      <c r="A11" s="2" t="s">
        <v>4</v>
      </c>
      <c r="B11" s="13" cm="1">
        <f t="array" aca="1" ref="B11" ca="1">_xll.PsiNegBinomial(2,0.058126017205301, _xll.PsiTruncate(-1E+30,1E+30), _xll.PsiShift(10))</f>
        <v>62</v>
      </c>
      <c r="E11" s="9">
        <v>40</v>
      </c>
      <c r="F11" s="9">
        <v>3535.87</v>
      </c>
      <c r="G11" s="10">
        <v>-3240</v>
      </c>
      <c r="H11" s="9">
        <v>6000</v>
      </c>
      <c r="J11">
        <v>35</v>
      </c>
    </row>
    <row r="12" spans="1:10" x14ac:dyDescent="0.2">
      <c r="A12" s="2" t="s">
        <v>9</v>
      </c>
      <c r="B12" s="3">
        <v>37</v>
      </c>
      <c r="E12" s="9">
        <v>45</v>
      </c>
      <c r="F12" s="9">
        <v>3744.53</v>
      </c>
      <c r="G12" s="10">
        <v>-1720</v>
      </c>
      <c r="H12" s="9">
        <v>6750</v>
      </c>
      <c r="J12">
        <v>63</v>
      </c>
    </row>
    <row r="13" spans="1:10" x14ac:dyDescent="0.2">
      <c r="E13" s="9">
        <v>50</v>
      </c>
      <c r="F13" s="9">
        <v>3838.36</v>
      </c>
      <c r="G13" s="10">
        <v>-1700</v>
      </c>
      <c r="H13" s="9">
        <v>7500</v>
      </c>
      <c r="J13">
        <v>57</v>
      </c>
    </row>
    <row r="14" spans="1:10" x14ac:dyDescent="0.2">
      <c r="A14" s="2" t="s">
        <v>7</v>
      </c>
      <c r="B14" s="2">
        <f ca="1">MIN(B11, B12)</f>
        <v>37</v>
      </c>
      <c r="E14" s="9">
        <v>55</v>
      </c>
      <c r="F14" s="9">
        <v>3833.46</v>
      </c>
      <c r="G14" s="10">
        <v>-5050</v>
      </c>
      <c r="H14" s="9">
        <v>8250</v>
      </c>
      <c r="J14">
        <v>43</v>
      </c>
    </row>
    <row r="15" spans="1:10" x14ac:dyDescent="0.2">
      <c r="J15">
        <v>36</v>
      </c>
    </row>
    <row r="16" spans="1:10" x14ac:dyDescent="0.2">
      <c r="A16" s="2" t="s">
        <v>5</v>
      </c>
      <c r="B16" s="2">
        <f ca="1">MAX(0, B12-B11)</f>
        <v>0</v>
      </c>
      <c r="J16">
        <v>41</v>
      </c>
    </row>
    <row r="17" spans="1:10" x14ac:dyDescent="0.2">
      <c r="A17" s="2" t="s">
        <v>11</v>
      </c>
      <c r="B17" s="2">
        <f ca="1">MAX(0, B11-B12)</f>
        <v>25</v>
      </c>
      <c r="J17">
        <v>43</v>
      </c>
    </row>
    <row r="18" spans="1:10" x14ac:dyDescent="0.2">
      <c r="J18">
        <v>52</v>
      </c>
    </row>
    <row r="19" spans="1:10" x14ac:dyDescent="0.2">
      <c r="A19" s="2" t="s">
        <v>6</v>
      </c>
      <c r="B19" s="5" cm="1">
        <f t="array" aca="1" ref="B19" ca="1">B7*B14+B8*B16+B9*B17 + _xll.PsiOutput()</f>
        <v>3800</v>
      </c>
      <c r="C19" s="11"/>
      <c r="J19">
        <v>15</v>
      </c>
    </row>
    <row r="20" spans="1:10" x14ac:dyDescent="0.2">
      <c r="J20">
        <v>55</v>
      </c>
    </row>
    <row r="21" spans="1:10" x14ac:dyDescent="0.2">
      <c r="J21">
        <v>20</v>
      </c>
    </row>
    <row r="22" spans="1:10" x14ac:dyDescent="0.2">
      <c r="J22">
        <v>26</v>
      </c>
    </row>
    <row r="23" spans="1:10" x14ac:dyDescent="0.2">
      <c r="J23">
        <v>27</v>
      </c>
    </row>
    <row r="24" spans="1:10" x14ac:dyDescent="0.2">
      <c r="J24">
        <v>54</v>
      </c>
    </row>
    <row r="25" spans="1:10" x14ac:dyDescent="0.2">
      <c r="J25">
        <v>39</v>
      </c>
    </row>
    <row r="26" spans="1:10" x14ac:dyDescent="0.2">
      <c r="J26">
        <v>22</v>
      </c>
    </row>
    <row r="27" spans="1:10" x14ac:dyDescent="0.2">
      <c r="J27">
        <v>44</v>
      </c>
    </row>
    <row r="28" spans="1:10" x14ac:dyDescent="0.2">
      <c r="J28">
        <v>44</v>
      </c>
    </row>
    <row r="29" spans="1:10" x14ac:dyDescent="0.2">
      <c r="J29">
        <v>56</v>
      </c>
    </row>
    <row r="30" spans="1:10" x14ac:dyDescent="0.2">
      <c r="J30">
        <v>39</v>
      </c>
    </row>
    <row r="31" spans="1:10" x14ac:dyDescent="0.2">
      <c r="J31">
        <v>16</v>
      </c>
    </row>
    <row r="32" spans="1:10" x14ac:dyDescent="0.2">
      <c r="J32">
        <v>37</v>
      </c>
    </row>
    <row r="33" spans="10:10" x14ac:dyDescent="0.2">
      <c r="J33">
        <v>30</v>
      </c>
    </row>
    <row r="34" spans="10:10" x14ac:dyDescent="0.2">
      <c r="J34">
        <v>23</v>
      </c>
    </row>
    <row r="35" spans="10:10" x14ac:dyDescent="0.2">
      <c r="J35">
        <v>49</v>
      </c>
    </row>
    <row r="36" spans="10:10" x14ac:dyDescent="0.2">
      <c r="J36">
        <v>35</v>
      </c>
    </row>
    <row r="37" spans="10:10" x14ac:dyDescent="0.2">
      <c r="J37">
        <v>45</v>
      </c>
    </row>
    <row r="38" spans="10:10" x14ac:dyDescent="0.2">
      <c r="J38">
        <v>45</v>
      </c>
    </row>
    <row r="39" spans="10:10" x14ac:dyDescent="0.2">
      <c r="J39">
        <v>18</v>
      </c>
    </row>
    <row r="40" spans="10:10" x14ac:dyDescent="0.2">
      <c r="J40">
        <v>13</v>
      </c>
    </row>
    <row r="41" spans="10:10" x14ac:dyDescent="0.2">
      <c r="J41">
        <v>54</v>
      </c>
    </row>
    <row r="42" spans="10:10" x14ac:dyDescent="0.2">
      <c r="J42">
        <v>42</v>
      </c>
    </row>
    <row r="43" spans="10:10" x14ac:dyDescent="0.2">
      <c r="J43">
        <v>60</v>
      </c>
    </row>
    <row r="44" spans="10:10" x14ac:dyDescent="0.2">
      <c r="J44">
        <v>29</v>
      </c>
    </row>
    <row r="45" spans="10:10" x14ac:dyDescent="0.2">
      <c r="J45">
        <v>27</v>
      </c>
    </row>
    <row r="46" spans="10:10" x14ac:dyDescent="0.2">
      <c r="J46">
        <v>33</v>
      </c>
    </row>
    <row r="47" spans="10:10" x14ac:dyDescent="0.2">
      <c r="J47">
        <v>46</v>
      </c>
    </row>
    <row r="48" spans="10:10" x14ac:dyDescent="0.2">
      <c r="J48">
        <v>36</v>
      </c>
    </row>
    <row r="49" spans="10:10" x14ac:dyDescent="0.2">
      <c r="J49">
        <v>82</v>
      </c>
    </row>
    <row r="50" spans="10:10" x14ac:dyDescent="0.2">
      <c r="J50">
        <v>63</v>
      </c>
    </row>
    <row r="51" spans="10:10" x14ac:dyDescent="0.2">
      <c r="J51">
        <v>41</v>
      </c>
    </row>
    <row r="52" spans="10:10" x14ac:dyDescent="0.2">
      <c r="J52">
        <v>40</v>
      </c>
    </row>
    <row r="53" spans="10:10" x14ac:dyDescent="0.2">
      <c r="J53">
        <v>42</v>
      </c>
    </row>
    <row r="54" spans="10:10" x14ac:dyDescent="0.2">
      <c r="J54">
        <v>11</v>
      </c>
    </row>
    <row r="55" spans="10:10" x14ac:dyDescent="0.2">
      <c r="J55">
        <v>22</v>
      </c>
    </row>
    <row r="56" spans="10:10" x14ac:dyDescent="0.2">
      <c r="J56">
        <v>55</v>
      </c>
    </row>
    <row r="57" spans="10:10" x14ac:dyDescent="0.2">
      <c r="J57">
        <v>27</v>
      </c>
    </row>
    <row r="58" spans="10:10" x14ac:dyDescent="0.2">
      <c r="J58">
        <v>23</v>
      </c>
    </row>
    <row r="59" spans="10:10" x14ac:dyDescent="0.2">
      <c r="J59">
        <v>48</v>
      </c>
    </row>
    <row r="60" spans="10:10" x14ac:dyDescent="0.2">
      <c r="J60">
        <v>85</v>
      </c>
    </row>
    <row r="61" spans="10:10" x14ac:dyDescent="0.2">
      <c r="J61">
        <v>62</v>
      </c>
    </row>
    <row r="62" spans="10:10" x14ac:dyDescent="0.2">
      <c r="J62">
        <v>52</v>
      </c>
    </row>
    <row r="63" spans="10:10" x14ac:dyDescent="0.2">
      <c r="J63">
        <v>19</v>
      </c>
    </row>
    <row r="64" spans="10:10" x14ac:dyDescent="0.2">
      <c r="J64">
        <v>33</v>
      </c>
    </row>
    <row r="65" spans="10:10" x14ac:dyDescent="0.2">
      <c r="J65">
        <v>10</v>
      </c>
    </row>
    <row r="66" spans="10:10" x14ac:dyDescent="0.2">
      <c r="J66">
        <v>48</v>
      </c>
    </row>
    <row r="67" spans="10:10" x14ac:dyDescent="0.2">
      <c r="J67">
        <v>40</v>
      </c>
    </row>
    <row r="68" spans="10:10" x14ac:dyDescent="0.2">
      <c r="J68">
        <v>31</v>
      </c>
    </row>
    <row r="69" spans="10:10" x14ac:dyDescent="0.2">
      <c r="J69">
        <v>17</v>
      </c>
    </row>
    <row r="70" spans="10:10" x14ac:dyDescent="0.2">
      <c r="J70">
        <v>36</v>
      </c>
    </row>
    <row r="71" spans="10:10" x14ac:dyDescent="0.2">
      <c r="J71">
        <v>41</v>
      </c>
    </row>
    <row r="72" spans="10:10" x14ac:dyDescent="0.2">
      <c r="J72">
        <v>30</v>
      </c>
    </row>
    <row r="73" spans="10:10" x14ac:dyDescent="0.2">
      <c r="J73">
        <v>79</v>
      </c>
    </row>
    <row r="74" spans="10:10" x14ac:dyDescent="0.2">
      <c r="J74">
        <v>54</v>
      </c>
    </row>
    <row r="75" spans="10:10" x14ac:dyDescent="0.2">
      <c r="J75">
        <v>43</v>
      </c>
    </row>
    <row r="76" spans="10:10" x14ac:dyDescent="0.2">
      <c r="J76">
        <v>31</v>
      </c>
    </row>
    <row r="77" spans="10:10" x14ac:dyDescent="0.2">
      <c r="J77">
        <v>62</v>
      </c>
    </row>
    <row r="78" spans="10:10" x14ac:dyDescent="0.2">
      <c r="J78">
        <v>27</v>
      </c>
    </row>
    <row r="79" spans="10:10" x14ac:dyDescent="0.2">
      <c r="J79">
        <v>37</v>
      </c>
    </row>
    <row r="80" spans="10:10" x14ac:dyDescent="0.2">
      <c r="J80">
        <v>28</v>
      </c>
    </row>
    <row r="81" spans="10:10" x14ac:dyDescent="0.2">
      <c r="J81">
        <v>55</v>
      </c>
    </row>
    <row r="82" spans="10:10" x14ac:dyDescent="0.2">
      <c r="J82">
        <v>54</v>
      </c>
    </row>
    <row r="83" spans="10:10" x14ac:dyDescent="0.2">
      <c r="J83">
        <v>51</v>
      </c>
    </row>
    <row r="84" spans="10:10" x14ac:dyDescent="0.2">
      <c r="J84">
        <v>11</v>
      </c>
    </row>
    <row r="85" spans="10:10" x14ac:dyDescent="0.2">
      <c r="J85">
        <v>77</v>
      </c>
    </row>
    <row r="86" spans="10:10" x14ac:dyDescent="0.2">
      <c r="J86">
        <v>64</v>
      </c>
    </row>
    <row r="87" spans="10:10" x14ac:dyDescent="0.2">
      <c r="J87">
        <v>60</v>
      </c>
    </row>
    <row r="88" spans="10:10" x14ac:dyDescent="0.2">
      <c r="J88">
        <v>87</v>
      </c>
    </row>
    <row r="89" spans="10:10" x14ac:dyDescent="0.2">
      <c r="J89">
        <v>33</v>
      </c>
    </row>
    <row r="90" spans="10:10" x14ac:dyDescent="0.2">
      <c r="J90">
        <v>45</v>
      </c>
    </row>
    <row r="91" spans="10:10" x14ac:dyDescent="0.2">
      <c r="J91">
        <v>54</v>
      </c>
    </row>
    <row r="92" spans="10:10" x14ac:dyDescent="0.2">
      <c r="J92">
        <v>58</v>
      </c>
    </row>
    <row r="93" spans="10:10" x14ac:dyDescent="0.2">
      <c r="J93">
        <v>11</v>
      </c>
    </row>
    <row r="94" spans="10:10" x14ac:dyDescent="0.2">
      <c r="J94">
        <v>25</v>
      </c>
    </row>
    <row r="95" spans="10:10" x14ac:dyDescent="0.2">
      <c r="J95">
        <v>23</v>
      </c>
    </row>
    <row r="96" spans="10:10" x14ac:dyDescent="0.2">
      <c r="J96">
        <v>42</v>
      </c>
    </row>
    <row r="97" spans="10:10" x14ac:dyDescent="0.2">
      <c r="J97">
        <v>60</v>
      </c>
    </row>
    <row r="98" spans="10:10" x14ac:dyDescent="0.2">
      <c r="J98">
        <v>27</v>
      </c>
    </row>
    <row r="99" spans="10:10" x14ac:dyDescent="0.2">
      <c r="J99">
        <v>33</v>
      </c>
    </row>
    <row r="100" spans="10:10" x14ac:dyDescent="0.2">
      <c r="J100">
        <v>25</v>
      </c>
    </row>
    <row r="101" spans="10:10" x14ac:dyDescent="0.2">
      <c r="J101">
        <v>40</v>
      </c>
    </row>
    <row r="102" spans="10:10" x14ac:dyDescent="0.2">
      <c r="J102">
        <v>44</v>
      </c>
    </row>
    <row r="103" spans="10:10" x14ac:dyDescent="0.2">
      <c r="J103">
        <v>50</v>
      </c>
    </row>
    <row r="104" spans="10:10" x14ac:dyDescent="0.2">
      <c r="J104">
        <v>57</v>
      </c>
    </row>
    <row r="105" spans="10:10" x14ac:dyDescent="0.2">
      <c r="J105">
        <v>65</v>
      </c>
    </row>
    <row r="106" spans="10:10" x14ac:dyDescent="0.2">
      <c r="J106">
        <v>33</v>
      </c>
    </row>
    <row r="107" spans="10:10" x14ac:dyDescent="0.2">
      <c r="J107">
        <v>47</v>
      </c>
    </row>
    <row r="108" spans="10:10" x14ac:dyDescent="0.2">
      <c r="J108">
        <v>34</v>
      </c>
    </row>
    <row r="109" spans="10:10" x14ac:dyDescent="0.2">
      <c r="J109">
        <v>87</v>
      </c>
    </row>
    <row r="110" spans="10:10" x14ac:dyDescent="0.2">
      <c r="J110">
        <v>12</v>
      </c>
    </row>
    <row r="111" spans="10:10" x14ac:dyDescent="0.2">
      <c r="J111">
        <v>36</v>
      </c>
    </row>
    <row r="112" spans="10:10" x14ac:dyDescent="0.2">
      <c r="J112">
        <v>15</v>
      </c>
    </row>
    <row r="113" spans="10:10" x14ac:dyDescent="0.2">
      <c r="J113">
        <v>51</v>
      </c>
    </row>
    <row r="114" spans="10:10" x14ac:dyDescent="0.2">
      <c r="J114">
        <v>72</v>
      </c>
    </row>
    <row r="115" spans="10:10" x14ac:dyDescent="0.2">
      <c r="J115">
        <v>50</v>
      </c>
    </row>
    <row r="116" spans="10:10" x14ac:dyDescent="0.2">
      <c r="J116">
        <v>23</v>
      </c>
    </row>
    <row r="117" spans="10:10" x14ac:dyDescent="0.2">
      <c r="J117">
        <v>53</v>
      </c>
    </row>
    <row r="118" spans="10:10" x14ac:dyDescent="0.2">
      <c r="J118">
        <v>15</v>
      </c>
    </row>
    <row r="119" spans="10:10" x14ac:dyDescent="0.2">
      <c r="J119">
        <v>44</v>
      </c>
    </row>
    <row r="120" spans="10:10" x14ac:dyDescent="0.2">
      <c r="J120">
        <v>52</v>
      </c>
    </row>
    <row r="121" spans="10:10" x14ac:dyDescent="0.2">
      <c r="J121">
        <v>41</v>
      </c>
    </row>
    <row r="122" spans="10:10" x14ac:dyDescent="0.2">
      <c r="J122">
        <v>48</v>
      </c>
    </row>
    <row r="123" spans="10:10" x14ac:dyDescent="0.2">
      <c r="J123">
        <v>14</v>
      </c>
    </row>
    <row r="124" spans="10:10" x14ac:dyDescent="0.2">
      <c r="J124">
        <v>51</v>
      </c>
    </row>
    <row r="125" spans="10:10" x14ac:dyDescent="0.2">
      <c r="J125">
        <v>39</v>
      </c>
    </row>
    <row r="126" spans="10:10" x14ac:dyDescent="0.2">
      <c r="J126">
        <v>30</v>
      </c>
    </row>
    <row r="127" spans="10:10" x14ac:dyDescent="0.2">
      <c r="J127">
        <v>54</v>
      </c>
    </row>
    <row r="128" spans="10:10" x14ac:dyDescent="0.2">
      <c r="J128">
        <v>44</v>
      </c>
    </row>
    <row r="129" spans="10:10" x14ac:dyDescent="0.2">
      <c r="J129">
        <v>32</v>
      </c>
    </row>
    <row r="130" spans="10:10" x14ac:dyDescent="0.2">
      <c r="J130">
        <v>55</v>
      </c>
    </row>
    <row r="131" spans="10:10" x14ac:dyDescent="0.2">
      <c r="J131">
        <v>32</v>
      </c>
    </row>
    <row r="132" spans="10:10" x14ac:dyDescent="0.2">
      <c r="J132">
        <v>50</v>
      </c>
    </row>
    <row r="133" spans="10:10" x14ac:dyDescent="0.2">
      <c r="J133">
        <v>39</v>
      </c>
    </row>
    <row r="134" spans="10:10" x14ac:dyDescent="0.2">
      <c r="J134">
        <v>35</v>
      </c>
    </row>
    <row r="135" spans="10:10" x14ac:dyDescent="0.2">
      <c r="J135">
        <v>62</v>
      </c>
    </row>
    <row r="136" spans="10:10" x14ac:dyDescent="0.2">
      <c r="J136">
        <v>32</v>
      </c>
    </row>
    <row r="137" spans="10:10" x14ac:dyDescent="0.2">
      <c r="J137">
        <v>13</v>
      </c>
    </row>
    <row r="138" spans="10:10" x14ac:dyDescent="0.2">
      <c r="J138">
        <v>33</v>
      </c>
    </row>
    <row r="139" spans="10:10" x14ac:dyDescent="0.2">
      <c r="J139">
        <v>13</v>
      </c>
    </row>
    <row r="140" spans="10:10" x14ac:dyDescent="0.2">
      <c r="J140">
        <v>79</v>
      </c>
    </row>
    <row r="141" spans="10:10" x14ac:dyDescent="0.2">
      <c r="J141">
        <v>75</v>
      </c>
    </row>
    <row r="142" spans="10:10" x14ac:dyDescent="0.2">
      <c r="J142">
        <v>60</v>
      </c>
    </row>
    <row r="143" spans="10:10" x14ac:dyDescent="0.2">
      <c r="J143">
        <v>21</v>
      </c>
    </row>
    <row r="144" spans="10:10" x14ac:dyDescent="0.2">
      <c r="J144">
        <v>20</v>
      </c>
    </row>
    <row r="145" spans="10:10" x14ac:dyDescent="0.2">
      <c r="J145">
        <v>19</v>
      </c>
    </row>
    <row r="146" spans="10:10" x14ac:dyDescent="0.2">
      <c r="J146">
        <v>82</v>
      </c>
    </row>
    <row r="147" spans="10:10" x14ac:dyDescent="0.2">
      <c r="J147">
        <v>31</v>
      </c>
    </row>
    <row r="148" spans="10:10" x14ac:dyDescent="0.2">
      <c r="J148">
        <v>76</v>
      </c>
    </row>
    <row r="149" spans="10:10" x14ac:dyDescent="0.2">
      <c r="J149">
        <v>56</v>
      </c>
    </row>
    <row r="150" spans="10:10" x14ac:dyDescent="0.2">
      <c r="J150">
        <v>46</v>
      </c>
    </row>
    <row r="151" spans="10:10" x14ac:dyDescent="0.2">
      <c r="J151">
        <v>65</v>
      </c>
    </row>
    <row r="152" spans="10:10" x14ac:dyDescent="0.2">
      <c r="J152">
        <v>25</v>
      </c>
    </row>
    <row r="153" spans="10:10" x14ac:dyDescent="0.2">
      <c r="J153">
        <v>50</v>
      </c>
    </row>
    <row r="154" spans="10:10" x14ac:dyDescent="0.2">
      <c r="J154">
        <v>23</v>
      </c>
    </row>
    <row r="155" spans="10:10" x14ac:dyDescent="0.2">
      <c r="J155">
        <v>63</v>
      </c>
    </row>
    <row r="156" spans="10:10" x14ac:dyDescent="0.2">
      <c r="J156">
        <v>16</v>
      </c>
    </row>
    <row r="157" spans="10:10" x14ac:dyDescent="0.2">
      <c r="J157">
        <v>21</v>
      </c>
    </row>
    <row r="158" spans="10:10" x14ac:dyDescent="0.2">
      <c r="J158">
        <v>39</v>
      </c>
    </row>
    <row r="159" spans="10:10" x14ac:dyDescent="0.2">
      <c r="J159">
        <v>57</v>
      </c>
    </row>
    <row r="160" spans="10:10" x14ac:dyDescent="0.2">
      <c r="J160">
        <v>46</v>
      </c>
    </row>
    <row r="161" spans="10:10" x14ac:dyDescent="0.2">
      <c r="J161">
        <v>40</v>
      </c>
    </row>
    <row r="162" spans="10:10" x14ac:dyDescent="0.2">
      <c r="J162">
        <v>61</v>
      </c>
    </row>
    <row r="163" spans="10:10" x14ac:dyDescent="0.2">
      <c r="J163">
        <v>40</v>
      </c>
    </row>
    <row r="164" spans="10:10" x14ac:dyDescent="0.2">
      <c r="J164">
        <v>36</v>
      </c>
    </row>
    <row r="165" spans="10:10" x14ac:dyDescent="0.2">
      <c r="J165">
        <v>31</v>
      </c>
    </row>
    <row r="166" spans="10:10" x14ac:dyDescent="0.2">
      <c r="J166">
        <v>49</v>
      </c>
    </row>
    <row r="167" spans="10:10" x14ac:dyDescent="0.2">
      <c r="J167">
        <v>53</v>
      </c>
    </row>
    <row r="168" spans="10:10" x14ac:dyDescent="0.2">
      <c r="J168">
        <v>22</v>
      </c>
    </row>
    <row r="169" spans="10:10" x14ac:dyDescent="0.2">
      <c r="J169">
        <v>29</v>
      </c>
    </row>
    <row r="170" spans="10:10" x14ac:dyDescent="0.2">
      <c r="J170">
        <v>39</v>
      </c>
    </row>
    <row r="171" spans="10:10" x14ac:dyDescent="0.2">
      <c r="J171">
        <v>68</v>
      </c>
    </row>
    <row r="172" spans="10:10" x14ac:dyDescent="0.2">
      <c r="J172">
        <v>29</v>
      </c>
    </row>
    <row r="173" spans="10:10" x14ac:dyDescent="0.2">
      <c r="J173">
        <v>98</v>
      </c>
    </row>
    <row r="174" spans="10:10" x14ac:dyDescent="0.2">
      <c r="J174">
        <v>72</v>
      </c>
    </row>
    <row r="175" spans="10:10" x14ac:dyDescent="0.2">
      <c r="J175">
        <v>41</v>
      </c>
    </row>
    <row r="176" spans="10:10" x14ac:dyDescent="0.2">
      <c r="J176">
        <v>58</v>
      </c>
    </row>
    <row r="177" spans="10:10" x14ac:dyDescent="0.2">
      <c r="J177">
        <v>31</v>
      </c>
    </row>
    <row r="178" spans="10:10" x14ac:dyDescent="0.2">
      <c r="J178">
        <v>31</v>
      </c>
    </row>
    <row r="179" spans="10:10" x14ac:dyDescent="0.2">
      <c r="J179">
        <v>34</v>
      </c>
    </row>
    <row r="180" spans="10:10" x14ac:dyDescent="0.2">
      <c r="J180">
        <v>47</v>
      </c>
    </row>
    <row r="181" spans="10:10" x14ac:dyDescent="0.2">
      <c r="J181">
        <v>20</v>
      </c>
    </row>
    <row r="182" spans="10:10" x14ac:dyDescent="0.2">
      <c r="J182">
        <v>20</v>
      </c>
    </row>
    <row r="183" spans="10:10" x14ac:dyDescent="0.2">
      <c r="J183">
        <v>12</v>
      </c>
    </row>
    <row r="184" spans="10:10" x14ac:dyDescent="0.2">
      <c r="J184">
        <v>13</v>
      </c>
    </row>
    <row r="185" spans="10:10" x14ac:dyDescent="0.2">
      <c r="J185">
        <v>83</v>
      </c>
    </row>
    <row r="186" spans="10:10" x14ac:dyDescent="0.2">
      <c r="J186">
        <v>18</v>
      </c>
    </row>
    <row r="187" spans="10:10" x14ac:dyDescent="0.2">
      <c r="J187">
        <v>42</v>
      </c>
    </row>
    <row r="188" spans="10:10" x14ac:dyDescent="0.2">
      <c r="J188">
        <v>79</v>
      </c>
    </row>
    <row r="189" spans="10:10" x14ac:dyDescent="0.2">
      <c r="J189">
        <v>34</v>
      </c>
    </row>
    <row r="190" spans="10:10" x14ac:dyDescent="0.2">
      <c r="J190">
        <v>51</v>
      </c>
    </row>
    <row r="191" spans="10:10" x14ac:dyDescent="0.2">
      <c r="J191">
        <v>33</v>
      </c>
    </row>
    <row r="192" spans="10:10" x14ac:dyDescent="0.2">
      <c r="J192">
        <v>32</v>
      </c>
    </row>
    <row r="193" spans="10:10" x14ac:dyDescent="0.2">
      <c r="J193">
        <v>17</v>
      </c>
    </row>
    <row r="194" spans="10:10" x14ac:dyDescent="0.2">
      <c r="J194">
        <v>50</v>
      </c>
    </row>
    <row r="195" spans="10:10" x14ac:dyDescent="0.2">
      <c r="J195">
        <v>33</v>
      </c>
    </row>
    <row r="196" spans="10:10" x14ac:dyDescent="0.2">
      <c r="J196">
        <v>71</v>
      </c>
    </row>
    <row r="197" spans="10:10" x14ac:dyDescent="0.2">
      <c r="J197">
        <v>37</v>
      </c>
    </row>
    <row r="198" spans="10:10" x14ac:dyDescent="0.2">
      <c r="J198">
        <v>39</v>
      </c>
    </row>
    <row r="199" spans="10:10" x14ac:dyDescent="0.2">
      <c r="J199">
        <v>75</v>
      </c>
    </row>
    <row r="200" spans="10:10" x14ac:dyDescent="0.2">
      <c r="J200">
        <v>54</v>
      </c>
    </row>
    <row r="201" spans="10:10" x14ac:dyDescent="0.2">
      <c r="J201">
        <v>57</v>
      </c>
    </row>
    <row r="202" spans="10:10" x14ac:dyDescent="0.2">
      <c r="J202">
        <v>48</v>
      </c>
    </row>
    <row r="203" spans="10:10" x14ac:dyDescent="0.2">
      <c r="J203">
        <v>12</v>
      </c>
    </row>
    <row r="204" spans="10:10" x14ac:dyDescent="0.2">
      <c r="J204">
        <v>24</v>
      </c>
    </row>
    <row r="205" spans="10:10" x14ac:dyDescent="0.2">
      <c r="J205">
        <v>51</v>
      </c>
    </row>
    <row r="206" spans="10:10" x14ac:dyDescent="0.2">
      <c r="J206">
        <v>46</v>
      </c>
    </row>
    <row r="207" spans="10:10" x14ac:dyDescent="0.2">
      <c r="J207">
        <v>58</v>
      </c>
    </row>
    <row r="208" spans="10:10" x14ac:dyDescent="0.2">
      <c r="J208">
        <v>16</v>
      </c>
    </row>
    <row r="209" spans="10:10" x14ac:dyDescent="0.2">
      <c r="J209">
        <v>41</v>
      </c>
    </row>
    <row r="210" spans="10:10" x14ac:dyDescent="0.2">
      <c r="J210">
        <v>43</v>
      </c>
    </row>
    <row r="211" spans="10:10" x14ac:dyDescent="0.2">
      <c r="J211">
        <v>71</v>
      </c>
    </row>
    <row r="212" spans="10:10" x14ac:dyDescent="0.2">
      <c r="J212">
        <v>25</v>
      </c>
    </row>
    <row r="213" spans="10:10" x14ac:dyDescent="0.2">
      <c r="J213">
        <v>40</v>
      </c>
    </row>
    <row r="214" spans="10:10" x14ac:dyDescent="0.2">
      <c r="J214">
        <v>75</v>
      </c>
    </row>
    <row r="215" spans="10:10" x14ac:dyDescent="0.2">
      <c r="J215">
        <v>32</v>
      </c>
    </row>
    <row r="216" spans="10:10" x14ac:dyDescent="0.2">
      <c r="J216">
        <v>45</v>
      </c>
    </row>
    <row r="217" spans="10:10" x14ac:dyDescent="0.2">
      <c r="J217">
        <v>60</v>
      </c>
    </row>
    <row r="218" spans="10:10" x14ac:dyDescent="0.2">
      <c r="J218">
        <v>27</v>
      </c>
    </row>
    <row r="219" spans="10:10" x14ac:dyDescent="0.2">
      <c r="J219">
        <v>55</v>
      </c>
    </row>
    <row r="220" spans="10:10" x14ac:dyDescent="0.2">
      <c r="J220">
        <v>63</v>
      </c>
    </row>
    <row r="221" spans="10:10" x14ac:dyDescent="0.2">
      <c r="J221">
        <v>37</v>
      </c>
    </row>
    <row r="222" spans="10:10" x14ac:dyDescent="0.2">
      <c r="J222">
        <v>33</v>
      </c>
    </row>
    <row r="223" spans="10:10" x14ac:dyDescent="0.2">
      <c r="J223">
        <v>59</v>
      </c>
    </row>
    <row r="224" spans="10:10" x14ac:dyDescent="0.2">
      <c r="J224">
        <v>43</v>
      </c>
    </row>
    <row r="225" spans="10:10" x14ac:dyDescent="0.2">
      <c r="J225">
        <v>51</v>
      </c>
    </row>
    <row r="226" spans="10:10" x14ac:dyDescent="0.2">
      <c r="J226">
        <v>29</v>
      </c>
    </row>
    <row r="227" spans="10:10" x14ac:dyDescent="0.2">
      <c r="J227">
        <v>44</v>
      </c>
    </row>
    <row r="228" spans="10:10" x14ac:dyDescent="0.2">
      <c r="J228">
        <v>61</v>
      </c>
    </row>
    <row r="229" spans="10:10" x14ac:dyDescent="0.2">
      <c r="J229">
        <v>57</v>
      </c>
    </row>
    <row r="230" spans="10:10" x14ac:dyDescent="0.2">
      <c r="J230">
        <v>45</v>
      </c>
    </row>
    <row r="231" spans="10:10" x14ac:dyDescent="0.2">
      <c r="J231">
        <v>56</v>
      </c>
    </row>
    <row r="232" spans="10:10" x14ac:dyDescent="0.2">
      <c r="J232">
        <v>46</v>
      </c>
    </row>
    <row r="233" spans="10:10" x14ac:dyDescent="0.2">
      <c r="J233">
        <v>30</v>
      </c>
    </row>
    <row r="234" spans="10:10" x14ac:dyDescent="0.2">
      <c r="J234">
        <v>43</v>
      </c>
    </row>
    <row r="235" spans="10:10" x14ac:dyDescent="0.2">
      <c r="J235">
        <v>51</v>
      </c>
    </row>
    <row r="236" spans="10:10" x14ac:dyDescent="0.2">
      <c r="J236">
        <v>73</v>
      </c>
    </row>
    <row r="237" spans="10:10" x14ac:dyDescent="0.2">
      <c r="J237">
        <v>42</v>
      </c>
    </row>
    <row r="238" spans="10:10" x14ac:dyDescent="0.2">
      <c r="J238">
        <v>10</v>
      </c>
    </row>
    <row r="239" spans="10:10" x14ac:dyDescent="0.2">
      <c r="J239">
        <v>12</v>
      </c>
    </row>
    <row r="240" spans="10:10" x14ac:dyDescent="0.2">
      <c r="J240">
        <v>64</v>
      </c>
    </row>
    <row r="241" spans="10:10" x14ac:dyDescent="0.2">
      <c r="J241">
        <v>37</v>
      </c>
    </row>
    <row r="242" spans="10:10" x14ac:dyDescent="0.2">
      <c r="J242">
        <v>42</v>
      </c>
    </row>
    <row r="243" spans="10:10" x14ac:dyDescent="0.2">
      <c r="J243">
        <v>54</v>
      </c>
    </row>
    <row r="244" spans="10:10" x14ac:dyDescent="0.2">
      <c r="J244">
        <v>41</v>
      </c>
    </row>
    <row r="245" spans="10:10" x14ac:dyDescent="0.2">
      <c r="J245">
        <v>23</v>
      </c>
    </row>
    <row r="246" spans="10:10" x14ac:dyDescent="0.2">
      <c r="J246">
        <v>46</v>
      </c>
    </row>
    <row r="247" spans="10:10" x14ac:dyDescent="0.2">
      <c r="J247">
        <v>65</v>
      </c>
    </row>
    <row r="248" spans="10:10" x14ac:dyDescent="0.2">
      <c r="J248">
        <v>71</v>
      </c>
    </row>
    <row r="249" spans="10:10" x14ac:dyDescent="0.2">
      <c r="J249">
        <v>32</v>
      </c>
    </row>
    <row r="250" spans="10:10" x14ac:dyDescent="0.2">
      <c r="J250">
        <v>33</v>
      </c>
    </row>
    <row r="251" spans="10:10" x14ac:dyDescent="0.2">
      <c r="J251">
        <v>46</v>
      </c>
    </row>
    <row r="1048550" spans="16383:16384" x14ac:dyDescent="0.2">
      <c r="XFC1048550">
        <f>10</f>
        <v>10</v>
      </c>
      <c r="XFD1048550">
        <f>2</f>
        <v>2</v>
      </c>
    </row>
    <row r="1048551" spans="16383:16384" x14ac:dyDescent="0.2">
      <c r="XFC1048551" t="str">
        <f>""</f>
        <v/>
      </c>
      <c r="XFD1048551">
        <f>0.058126017205301</f>
        <v>5.8126017205301E-2</v>
      </c>
    </row>
    <row r="1048552" spans="16383:16384" x14ac:dyDescent="0.2">
      <c r="XFC1048552">
        <f>-1E+30</f>
        <v>-1E+30</v>
      </c>
    </row>
    <row r="1048553" spans="16383:16384" x14ac:dyDescent="0.2">
      <c r="XFC1048553">
        <f>1E+30</f>
        <v>1E+30</v>
      </c>
    </row>
    <row r="1048554" spans="16383:16384" x14ac:dyDescent="0.2">
      <c r="XFC1048554" t="str">
        <f>""</f>
        <v/>
      </c>
    </row>
    <row r="1048555" spans="16383:16384" x14ac:dyDescent="0.2">
      <c r="XFC1048555" t="str">
        <f>""</f>
        <v/>
      </c>
    </row>
    <row r="1048556" spans="16383:16384" x14ac:dyDescent="0.2">
      <c r="XFC1048556" t="str">
        <f>""</f>
        <v/>
      </c>
    </row>
    <row r="1048557" spans="16383:16384" x14ac:dyDescent="0.2">
      <c r="XFC1048557" t="str">
        <f>""</f>
        <v/>
      </c>
    </row>
    <row r="1048558" spans="16383:16384" x14ac:dyDescent="0.2">
      <c r="XFC1048558" t="str">
        <f>""</f>
        <v/>
      </c>
    </row>
    <row r="1048559" spans="16383:16384" x14ac:dyDescent="0.2">
      <c r="XFC1048559" t="str">
        <f>""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Praanathi Purohit (Student)</cp:lastModifiedBy>
  <dcterms:created xsi:type="dcterms:W3CDTF">2020-11-29T21:58:24Z</dcterms:created>
  <dcterms:modified xsi:type="dcterms:W3CDTF">2024-12-09T01:52:54Z</dcterms:modified>
</cp:coreProperties>
</file>