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A328906E-38E9-104F-926C-909B520C5D58}" xr6:coauthVersionLast="47" xr6:coauthVersionMax="47" xr10:uidLastSave="{00000000-0000-0000-0000-000000000000}"/>
  <bookViews>
    <workbookView xWindow="0" yWindow="0" windowWidth="28800" windowHeight="18000" tabRatio="721" xr2:uid="{00000000-000D-0000-FFFF-FFFF00000000}"/>
  </bookViews>
  <sheets>
    <sheet name="HW1_a" sheetId="14" r:id="rId1"/>
    <sheet name="HW1_b" sheetId="15" r:id="rId2"/>
  </sheets>
  <calcPr calcId="191029"/>
  <pivotCaches>
    <pivotCache cacheId="3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4" l="1" a="1"/>
  <c r="L2" i="14" s="1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107" i="14"/>
  <c r="K108" i="14"/>
  <c r="K109" i="14"/>
  <c r="K110" i="14"/>
  <c r="K111" i="14"/>
  <c r="K112" i="14"/>
  <c r="K113" i="14"/>
  <c r="K114" i="14"/>
  <c r="K115" i="14"/>
  <c r="K116" i="14"/>
  <c r="K117" i="14"/>
  <c r="K118" i="14"/>
  <c r="K119" i="14"/>
  <c r="K120" i="14"/>
  <c r="K121" i="14"/>
  <c r="K122" i="14"/>
  <c r="K123" i="14"/>
  <c r="K124" i="14"/>
  <c r="K125" i="14"/>
  <c r="K126" i="14"/>
  <c r="K127" i="14"/>
  <c r="K128" i="14"/>
  <c r="K129" i="14"/>
  <c r="K130" i="14"/>
  <c r="K131" i="14"/>
  <c r="K132" i="14"/>
  <c r="K133" i="14"/>
  <c r="K134" i="14"/>
  <c r="K135" i="14"/>
  <c r="K136" i="14"/>
  <c r="K137" i="14"/>
  <c r="K138" i="14"/>
  <c r="K139" i="14"/>
  <c r="K140" i="14"/>
  <c r="K141" i="14"/>
  <c r="K142" i="14"/>
  <c r="K143" i="14"/>
  <c r="K144" i="14"/>
  <c r="K145" i="14"/>
  <c r="K146" i="14"/>
  <c r="K147" i="14"/>
  <c r="K148" i="14"/>
  <c r="K149" i="14"/>
  <c r="K150" i="14"/>
  <c r="K151" i="14"/>
  <c r="K152" i="14"/>
  <c r="K153" i="14"/>
  <c r="K154" i="14"/>
  <c r="K155" i="14"/>
  <c r="K156" i="14"/>
  <c r="K157" i="14"/>
  <c r="K158" i="14"/>
  <c r="K159" i="14"/>
  <c r="K160" i="14"/>
  <c r="K161" i="14"/>
  <c r="K162" i="14"/>
  <c r="K163" i="14"/>
  <c r="K164" i="14"/>
  <c r="K165" i="14"/>
  <c r="K166" i="14"/>
  <c r="K167" i="14"/>
  <c r="K168" i="14"/>
  <c r="K169" i="14"/>
  <c r="K170" i="14"/>
  <c r="K171" i="14"/>
  <c r="K172" i="14"/>
  <c r="K173" i="14"/>
  <c r="K174" i="14"/>
  <c r="K175" i="14"/>
  <c r="K176" i="14"/>
  <c r="K177" i="14"/>
  <c r="K178" i="14"/>
  <c r="K179" i="14"/>
  <c r="K180" i="14"/>
  <c r="K181" i="14"/>
  <c r="K182" i="14"/>
  <c r="K183" i="14"/>
  <c r="K184" i="14"/>
  <c r="K185" i="14"/>
  <c r="K186" i="14"/>
  <c r="K187" i="14"/>
  <c r="K188" i="14"/>
  <c r="K189" i="14"/>
  <c r="K190" i="14"/>
  <c r="K191" i="14"/>
  <c r="K192" i="14"/>
  <c r="K193" i="14"/>
  <c r="K194" i="14"/>
  <c r="K195" i="14"/>
  <c r="K196" i="14"/>
  <c r="K197" i="14"/>
  <c r="K198" i="14"/>
  <c r="K199" i="14"/>
  <c r="K200" i="14"/>
  <c r="K201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I201" i="14"/>
  <c r="I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3" i="14"/>
  <c r="G4" i="14"/>
  <c r="G5" i="14"/>
  <c r="G6" i="14"/>
  <c r="G7" i="14"/>
  <c r="G8" i="14"/>
  <c r="G9" i="14"/>
  <c r="G10" i="14"/>
  <c r="G11" i="14"/>
  <c r="G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<sst xmlns="http://schemas.openxmlformats.org/spreadsheetml/2006/main" count="1435" uniqueCount="27">
  <si>
    <t>Gender</t>
  </si>
  <si>
    <t>Age</t>
  </si>
  <si>
    <t>Male</t>
  </si>
  <si>
    <t>Female</t>
  </si>
  <si>
    <t>Local Branch</t>
  </si>
  <si>
    <t>Checking Total</t>
  </si>
  <si>
    <t>Savings Total</t>
  </si>
  <si>
    <t>Membership full years</t>
  </si>
  <si>
    <t>Housing Type</t>
  </si>
  <si>
    <t>Cust. savings less than $1,000? (1 = Yes, 0 = No)</t>
  </si>
  <si>
    <t>Phoenix</t>
  </si>
  <si>
    <t>Rent</t>
  </si>
  <si>
    <t>Mesa</t>
  </si>
  <si>
    <t>Other</t>
  </si>
  <si>
    <t>Flagstaff</t>
  </si>
  <si>
    <t>Own (Mortgage)</t>
  </si>
  <si>
    <t>Tucson</t>
  </si>
  <si>
    <t>Own (No Mortgage)</t>
  </si>
  <si>
    <t>Tempe</t>
  </si>
  <si>
    <t>Loyalty ID #</t>
  </si>
  <si>
    <t>Membership</t>
  </si>
  <si>
    <t>Checking or Saving</t>
  </si>
  <si>
    <t>Flagstaff and Own</t>
  </si>
  <si>
    <t>Row Labels</t>
  </si>
  <si>
    <t>Grand Total</t>
  </si>
  <si>
    <t>Average of Checking Total</t>
  </si>
  <si>
    <t>Min of Savings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</si>
</sst>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2" fillId="0" borderId="0" xfId="0" applyFon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1</xdr:row>
      <xdr:rowOff>101600</xdr:rowOff>
    </xdr:from>
    <xdr:to>
      <xdr:col>23</xdr:col>
      <xdr:colOff>673100</xdr:colOff>
      <xdr:row>15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6FC9DE0-B802-95BB-5643-FDAB79B87CBC}"/>
            </a:ext>
          </a:extLst>
        </xdr:cNvPr>
        <xdr:cNvSpPr txBox="1"/>
      </xdr:nvSpPr>
      <xdr:spPr>
        <a:xfrm>
          <a:off x="20116800" y="292100"/>
          <a:ext cx="5753100" cy="257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OBSERVATIONS</a:t>
          </a:r>
        </a:p>
        <a:p>
          <a:r>
            <a:rPr lang="en-US"/>
            <a:t>Males in Flagstaff have higher average checking balances, while females show more variation in savings totals.</a:t>
          </a:r>
        </a:p>
        <a:p>
          <a:r>
            <a:rPr lang="en-US"/>
            <a:t>Flagstaff customers have higher checking and savings balances compared to other branches.</a:t>
          </a:r>
        </a:p>
        <a:p>
          <a:r>
            <a:rPr lang="en-US"/>
            <a:t>Younger customers (20s-30s) have lower savings totals, while older customers (50+) have higher checking balances.</a:t>
          </a:r>
          <a:br>
            <a:rPr lang="en-US"/>
          </a:br>
          <a:endParaRPr lang="en-US" sz="1100" b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50.695594097226" createdVersion="8" refreshedVersion="8" minRefreshableVersion="3" recordCount="200" xr:uid="{C6FA6C14-9EDB-3249-9726-D5E66A48A7FE}">
  <cacheSource type="worksheet">
    <worksheetSource ref="A1:L201" sheet="HW1_a"/>
  </cacheSource>
  <cacheFields count="12">
    <cacheField name="Loyalty ID #" numFmtId="0">
      <sharedItems containsSemiMixedTypes="0" containsString="0" containsNumber="1" containsInteger="1" minValue="1000" maxValue="1256"/>
    </cacheField>
    <cacheField name="Local Branch" numFmtId="0">
      <sharedItems count="5">
        <s v="Phoenix"/>
        <s v="Mesa"/>
        <s v="Flagstaff"/>
        <s v="Tucson"/>
        <s v="Tempe"/>
      </sharedItems>
    </cacheField>
    <cacheField name="Checking Total" numFmtId="44">
      <sharedItems containsSemiMixedTypes="0" containsString="0" containsNumber="1" minValue="6.88" maxValue="42192.5"/>
    </cacheField>
    <cacheField name="Savings Total" numFmtId="44">
      <sharedItems containsSemiMixedTypes="0" containsString="0" containsNumber="1" minValue="61.03" maxValue="46195.39"/>
    </cacheField>
    <cacheField name="Membership full years" numFmtId="0">
      <sharedItems containsSemiMixedTypes="0" containsString="0" containsNumber="1" containsInteger="1" minValue="0" maxValue="25"/>
    </cacheField>
    <cacheField name="Housing Type" numFmtId="0">
      <sharedItems/>
    </cacheField>
    <cacheField name="Cust. savings less than $1,000? (1 = Yes, 0 = No)" numFmtId="0">
      <sharedItems containsSemiMixedTypes="0" containsString="0" containsNumber="1" containsInteger="1" minValue="0" maxValue="1"/>
    </cacheField>
    <cacheField name="Membership" numFmtId="0">
      <sharedItems containsSemiMixedTypes="0" containsString="0" containsNumber="1" containsInteger="1" minValue="0" maxValue="1"/>
    </cacheField>
    <cacheField name="Checking or Saving" numFmtId="0">
      <sharedItems containsSemiMixedTypes="0" containsString="0" containsNumber="1" containsInteger="1" minValue="0" maxValue="1"/>
    </cacheField>
    <cacheField name="Flagstaff and Own" numFmtId="0">
      <sharedItems containsSemiMixedTypes="0" containsString="0" containsNumber="1" containsInteger="1" minValue="0" maxValue="1"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3" maxValue="64" count="42">
        <n v="60"/>
        <n v="43"/>
        <n v="40"/>
        <n v="27"/>
        <n v="26"/>
        <n v="59"/>
        <n v="55"/>
        <n v="38"/>
        <n v="49"/>
        <n v="61"/>
        <n v="29"/>
        <n v="28"/>
        <n v="34"/>
        <n v="35"/>
        <n v="51"/>
        <n v="50"/>
        <n v="33"/>
        <n v="41"/>
        <n v="52"/>
        <n v="32"/>
        <n v="56"/>
        <n v="62"/>
        <n v="42"/>
        <n v="30"/>
        <n v="24"/>
        <n v="39"/>
        <n v="47"/>
        <n v="45"/>
        <n v="57"/>
        <n v="36"/>
        <n v="23"/>
        <n v="44"/>
        <n v="64"/>
        <n v="53"/>
        <n v="46"/>
        <n v="25"/>
        <n v="31"/>
        <n v="63"/>
        <n v="58"/>
        <n v="54"/>
        <n v="37"/>
        <n v="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173"/>
    <x v="0"/>
    <n v="14532.02"/>
    <n v="3730.26"/>
    <n v="5"/>
    <s v="Rent"/>
    <n v="0"/>
    <n v="1"/>
    <n v="1"/>
    <n v="0"/>
    <x v="0"/>
    <x v="0"/>
  </r>
  <r>
    <n v="1100"/>
    <x v="1"/>
    <n v="5872.79"/>
    <n v="4441.84"/>
    <n v="2"/>
    <s v="Other"/>
    <n v="0"/>
    <n v="0"/>
    <n v="1"/>
    <n v="0"/>
    <x v="1"/>
    <x v="1"/>
  </r>
  <r>
    <n v="1189"/>
    <x v="2"/>
    <n v="10745.51"/>
    <n v="35711.4"/>
    <n v="6"/>
    <s v="Other"/>
    <n v="0"/>
    <n v="1"/>
    <n v="1"/>
    <n v="0"/>
    <x v="1"/>
    <x v="2"/>
  </r>
  <r>
    <n v="1161"/>
    <x v="2"/>
    <n v="1374.56"/>
    <n v="8227.3799999999992"/>
    <n v="4"/>
    <s v="Other"/>
    <n v="0"/>
    <n v="1"/>
    <n v="0"/>
    <n v="0"/>
    <x v="1"/>
    <x v="3"/>
  </r>
  <r>
    <n v="1255"/>
    <x v="2"/>
    <n v="339.99"/>
    <n v="61.03"/>
    <n v="21"/>
    <s v="Own (Mortgage)"/>
    <n v="1"/>
    <n v="1"/>
    <n v="0"/>
    <n v="1"/>
    <x v="0"/>
    <x v="2"/>
  </r>
  <r>
    <n v="1146"/>
    <x v="3"/>
    <n v="1279.72"/>
    <n v="16734.61"/>
    <n v="3"/>
    <s v="Own (No Mortgage)"/>
    <n v="0"/>
    <n v="1"/>
    <n v="1"/>
    <n v="0"/>
    <x v="1"/>
    <x v="4"/>
  </r>
  <r>
    <n v="1101"/>
    <x v="3"/>
    <n v="4293.68"/>
    <n v="3653.68"/>
    <n v="2"/>
    <s v="Other"/>
    <n v="0"/>
    <n v="0"/>
    <n v="0"/>
    <n v="0"/>
    <x v="0"/>
    <x v="5"/>
  </r>
  <r>
    <n v="1000"/>
    <x v="2"/>
    <n v="5366.53"/>
    <n v="29107.18"/>
    <n v="0"/>
    <s v="Other"/>
    <n v="0"/>
    <n v="0"/>
    <n v="1"/>
    <n v="0"/>
    <x v="1"/>
    <x v="6"/>
  </r>
  <r>
    <n v="1043"/>
    <x v="3"/>
    <n v="1912.55"/>
    <n v="2148.9499999999998"/>
    <n v="1"/>
    <s v="Own (Mortgage)"/>
    <n v="0"/>
    <n v="0"/>
    <n v="0"/>
    <n v="0"/>
    <x v="0"/>
    <x v="7"/>
  </r>
  <r>
    <n v="1190"/>
    <x v="0"/>
    <n v="4332.41"/>
    <n v="1561.38"/>
    <n v="6"/>
    <s v="Rent"/>
    <n v="0"/>
    <n v="1"/>
    <n v="0"/>
    <n v="0"/>
    <x v="0"/>
    <x v="8"/>
  </r>
  <r>
    <n v="1174"/>
    <x v="2"/>
    <n v="18638.919999999998"/>
    <n v="321.97000000000003"/>
    <n v="5"/>
    <s v="Other"/>
    <n v="1"/>
    <n v="1"/>
    <n v="1"/>
    <n v="0"/>
    <x v="1"/>
    <x v="9"/>
  </r>
  <r>
    <n v="1162"/>
    <x v="1"/>
    <n v="15764.68"/>
    <n v="6518.29"/>
    <n v="4"/>
    <s v="Rent"/>
    <n v="0"/>
    <n v="1"/>
    <n v="1"/>
    <n v="0"/>
    <x v="0"/>
    <x v="3"/>
  </r>
  <r>
    <n v="1044"/>
    <x v="1"/>
    <n v="10963.35"/>
    <n v="552.45000000000005"/>
    <n v="1"/>
    <s v="Own (Mortgage)"/>
    <n v="1"/>
    <n v="0"/>
    <n v="1"/>
    <n v="0"/>
    <x v="1"/>
    <x v="10"/>
  </r>
  <r>
    <n v="1147"/>
    <x v="1"/>
    <n v="6051.82"/>
    <n v="4810.8"/>
    <n v="3"/>
    <s v="Own (No Mortgage)"/>
    <n v="0"/>
    <n v="1"/>
    <n v="1"/>
    <n v="0"/>
    <x v="1"/>
    <x v="11"/>
  </r>
  <r>
    <n v="1001"/>
    <x v="1"/>
    <n v="8197.35"/>
    <n v="6326.65"/>
    <n v="0"/>
    <s v="Own (No Mortgage)"/>
    <n v="0"/>
    <n v="0"/>
    <n v="1"/>
    <n v="0"/>
    <x v="0"/>
    <x v="12"/>
  </r>
  <r>
    <n v="1243"/>
    <x v="3"/>
    <n v="13938.41"/>
    <n v="2497"/>
    <n v="14"/>
    <s v="Other"/>
    <n v="0"/>
    <n v="1"/>
    <n v="1"/>
    <n v="0"/>
    <x v="1"/>
    <x v="5"/>
  </r>
  <r>
    <n v="1102"/>
    <x v="0"/>
    <n v="2214.9899999999998"/>
    <n v="3083.23"/>
    <n v="2"/>
    <s v="Rent"/>
    <n v="0"/>
    <n v="0"/>
    <n v="0"/>
    <n v="0"/>
    <x v="0"/>
    <x v="13"/>
  </r>
  <r>
    <n v="1103"/>
    <x v="4"/>
    <n v="1210.75"/>
    <n v="25779.19"/>
    <n v="2"/>
    <s v="Rent"/>
    <n v="0"/>
    <n v="0"/>
    <n v="1"/>
    <n v="0"/>
    <x v="0"/>
    <x v="14"/>
  </r>
  <r>
    <n v="1104"/>
    <x v="2"/>
    <n v="8756.57"/>
    <n v="290.42"/>
    <n v="2"/>
    <s v="Own (No Mortgage)"/>
    <n v="1"/>
    <n v="0"/>
    <n v="1"/>
    <n v="1"/>
    <x v="0"/>
    <x v="15"/>
  </r>
  <r>
    <n v="1247"/>
    <x v="0"/>
    <n v="4031.87"/>
    <n v="1289.22"/>
    <n v="15"/>
    <s v="Own (Mortgage)"/>
    <n v="0"/>
    <n v="1"/>
    <n v="0"/>
    <n v="0"/>
    <x v="1"/>
    <x v="16"/>
  </r>
  <r>
    <n v="1233"/>
    <x v="4"/>
    <n v="321.44"/>
    <n v="1990.1"/>
    <n v="9"/>
    <s v="Own (Mortgage)"/>
    <n v="0"/>
    <n v="1"/>
    <n v="0"/>
    <n v="0"/>
    <x v="0"/>
    <x v="17"/>
  </r>
  <r>
    <n v="1045"/>
    <x v="1"/>
    <n v="6248.68"/>
    <n v="241.92"/>
    <n v="1"/>
    <s v="Other"/>
    <n v="1"/>
    <n v="0"/>
    <n v="1"/>
    <n v="0"/>
    <x v="0"/>
    <x v="18"/>
  </r>
  <r>
    <n v="1046"/>
    <x v="0"/>
    <n v="5728.17"/>
    <n v="18797.669999999998"/>
    <n v="1"/>
    <s v="Rent"/>
    <n v="0"/>
    <n v="0"/>
    <n v="1"/>
    <n v="0"/>
    <x v="0"/>
    <x v="5"/>
  </r>
  <r>
    <n v="1236"/>
    <x v="4"/>
    <n v="6002.61"/>
    <n v="7359.45"/>
    <n v="10"/>
    <s v="Own (No Mortgage)"/>
    <n v="0"/>
    <n v="1"/>
    <n v="1"/>
    <n v="0"/>
    <x v="1"/>
    <x v="0"/>
  </r>
  <r>
    <n v="1047"/>
    <x v="3"/>
    <n v="1320.13"/>
    <n v="8749.41"/>
    <n v="1"/>
    <s v="Rent"/>
    <n v="0"/>
    <n v="0"/>
    <n v="0"/>
    <n v="0"/>
    <x v="0"/>
    <x v="19"/>
  </r>
  <r>
    <n v="1002"/>
    <x v="4"/>
    <n v="3289.16"/>
    <n v="7830.88"/>
    <n v="0"/>
    <s v="Rent"/>
    <n v="0"/>
    <n v="0"/>
    <n v="0"/>
    <n v="0"/>
    <x v="0"/>
    <x v="5"/>
  </r>
  <r>
    <n v="1048"/>
    <x v="1"/>
    <n v="79.819999999999993"/>
    <n v="2941.9"/>
    <n v="1"/>
    <s v="Own (Mortgage)"/>
    <n v="0"/>
    <n v="0"/>
    <n v="0"/>
    <n v="0"/>
    <x v="1"/>
    <x v="15"/>
  </r>
  <r>
    <n v="1049"/>
    <x v="2"/>
    <n v="831.87"/>
    <n v="2358.9899999999998"/>
    <n v="1"/>
    <s v="Other"/>
    <n v="0"/>
    <n v="0"/>
    <n v="0"/>
    <n v="0"/>
    <x v="1"/>
    <x v="6"/>
  </r>
  <r>
    <n v="1191"/>
    <x v="0"/>
    <n v="6978.18"/>
    <n v="3310.05"/>
    <n v="6"/>
    <s v="Rent"/>
    <n v="0"/>
    <n v="1"/>
    <n v="1"/>
    <n v="0"/>
    <x v="0"/>
    <x v="20"/>
  </r>
  <r>
    <n v="1105"/>
    <x v="1"/>
    <n v="3250.64"/>
    <n v="33696.239999999998"/>
    <n v="2"/>
    <s v="Other"/>
    <n v="0"/>
    <n v="0"/>
    <n v="1"/>
    <n v="0"/>
    <x v="1"/>
    <x v="21"/>
  </r>
  <r>
    <n v="1192"/>
    <x v="4"/>
    <n v="10199.19"/>
    <n v="2583.4899999999998"/>
    <n v="6"/>
    <s v="Own (No Mortgage)"/>
    <n v="0"/>
    <n v="1"/>
    <n v="1"/>
    <n v="0"/>
    <x v="0"/>
    <x v="10"/>
  </r>
  <r>
    <n v="1106"/>
    <x v="1"/>
    <n v="4837.59"/>
    <n v="2083.3200000000002"/>
    <n v="2"/>
    <s v="Other"/>
    <n v="0"/>
    <n v="0"/>
    <n v="0"/>
    <n v="0"/>
    <x v="0"/>
    <x v="22"/>
  </r>
  <r>
    <n v="1003"/>
    <x v="4"/>
    <n v="158.96"/>
    <n v="18579.12"/>
    <n v="0"/>
    <s v="Rent"/>
    <n v="0"/>
    <n v="0"/>
    <n v="1"/>
    <n v="0"/>
    <x v="1"/>
    <x v="23"/>
  </r>
  <r>
    <n v="1050"/>
    <x v="3"/>
    <n v="4292.8599999999997"/>
    <n v="31114.49"/>
    <n v="1"/>
    <s v="Own (No Mortgage)"/>
    <n v="0"/>
    <n v="0"/>
    <n v="1"/>
    <n v="0"/>
    <x v="1"/>
    <x v="14"/>
  </r>
  <r>
    <n v="1127"/>
    <x v="2"/>
    <n v="3465.84"/>
    <n v="8740.4599999999991"/>
    <n v="2"/>
    <s v="Own (Mortgage)"/>
    <n v="0"/>
    <n v="0"/>
    <n v="0"/>
    <n v="1"/>
    <x v="1"/>
    <x v="13"/>
  </r>
  <r>
    <n v="1051"/>
    <x v="2"/>
    <n v="13584.08"/>
    <n v="10665.31"/>
    <n v="1"/>
    <s v="Own (No Mortgage)"/>
    <n v="0"/>
    <n v="0"/>
    <n v="1"/>
    <n v="1"/>
    <x v="0"/>
    <x v="24"/>
  </r>
  <r>
    <n v="1052"/>
    <x v="0"/>
    <n v="13561.79"/>
    <n v="4888.4399999999996"/>
    <n v="1"/>
    <s v="Other"/>
    <n v="0"/>
    <n v="0"/>
    <n v="1"/>
    <n v="0"/>
    <x v="0"/>
    <x v="25"/>
  </r>
  <r>
    <n v="1175"/>
    <x v="3"/>
    <n v="4924.3500000000004"/>
    <n v="16215.59"/>
    <n v="5"/>
    <s v="Rent"/>
    <n v="0"/>
    <n v="1"/>
    <n v="1"/>
    <n v="0"/>
    <x v="1"/>
    <x v="18"/>
  </r>
  <r>
    <n v="1148"/>
    <x v="0"/>
    <n v="1749.13"/>
    <n v="4136.38"/>
    <n v="3"/>
    <s v="Rent"/>
    <n v="0"/>
    <n v="1"/>
    <n v="0"/>
    <n v="0"/>
    <x v="0"/>
    <x v="23"/>
  </r>
  <r>
    <n v="1149"/>
    <x v="0"/>
    <n v="3628.56"/>
    <n v="2262.54"/>
    <n v="3"/>
    <s v="Own (Mortgage)"/>
    <n v="0"/>
    <n v="1"/>
    <n v="0"/>
    <n v="0"/>
    <x v="1"/>
    <x v="9"/>
  </r>
  <r>
    <n v="1128"/>
    <x v="3"/>
    <n v="5276.57"/>
    <n v="21526.959999999999"/>
    <n v="2"/>
    <s v="Rent"/>
    <n v="0"/>
    <n v="0"/>
    <n v="1"/>
    <n v="0"/>
    <x v="0"/>
    <x v="17"/>
  </r>
  <r>
    <n v="1163"/>
    <x v="4"/>
    <n v="473.99"/>
    <n v="20180.8"/>
    <n v="4"/>
    <s v="Rent"/>
    <n v="0"/>
    <n v="1"/>
    <n v="1"/>
    <n v="0"/>
    <x v="1"/>
    <x v="18"/>
  </r>
  <r>
    <n v="1053"/>
    <x v="1"/>
    <n v="1766.86"/>
    <n v="7931.49"/>
    <n v="1"/>
    <s v="Own (No Mortgage)"/>
    <n v="0"/>
    <n v="0"/>
    <n v="0"/>
    <n v="0"/>
    <x v="1"/>
    <x v="26"/>
  </r>
  <r>
    <n v="1129"/>
    <x v="3"/>
    <n v="6075.14"/>
    <n v="2442.11"/>
    <n v="2"/>
    <s v="Rent"/>
    <n v="0"/>
    <n v="0"/>
    <n v="1"/>
    <n v="0"/>
    <x v="0"/>
    <x v="21"/>
  </r>
  <r>
    <n v="1244"/>
    <x v="2"/>
    <n v="3177.76"/>
    <n v="560.88"/>
    <n v="14"/>
    <s v="Own (Mortgage)"/>
    <n v="1"/>
    <n v="1"/>
    <n v="0"/>
    <n v="1"/>
    <x v="0"/>
    <x v="27"/>
  </r>
  <r>
    <n v="1176"/>
    <x v="0"/>
    <n v="11207.16"/>
    <n v="37987.730000000003"/>
    <n v="5"/>
    <s v="Own (Mortgage)"/>
    <n v="0"/>
    <n v="1"/>
    <n v="1"/>
    <n v="0"/>
    <x v="1"/>
    <x v="19"/>
  </r>
  <r>
    <n v="1054"/>
    <x v="2"/>
    <n v="1808.6"/>
    <n v="21437.3"/>
    <n v="1"/>
    <s v="Own (No Mortgage)"/>
    <n v="0"/>
    <n v="0"/>
    <n v="1"/>
    <n v="1"/>
    <x v="0"/>
    <x v="0"/>
  </r>
  <r>
    <n v="1198"/>
    <x v="1"/>
    <n v="120.01"/>
    <n v="10600.09"/>
    <n v="7"/>
    <s v="Other"/>
    <n v="0"/>
    <n v="1"/>
    <n v="0"/>
    <n v="0"/>
    <x v="1"/>
    <x v="17"/>
  </r>
  <r>
    <n v="1004"/>
    <x v="0"/>
    <n v="213.19"/>
    <n v="10159.52"/>
    <n v="0"/>
    <s v="Own (No Mortgage)"/>
    <n v="0"/>
    <n v="0"/>
    <n v="0"/>
    <n v="0"/>
    <x v="0"/>
    <x v="7"/>
  </r>
  <r>
    <n v="1249"/>
    <x v="2"/>
    <n v="1060.98"/>
    <n v="12101.16"/>
    <n v="16"/>
    <s v="Other"/>
    <n v="0"/>
    <n v="1"/>
    <n v="1"/>
    <n v="0"/>
    <x v="1"/>
    <x v="28"/>
  </r>
  <r>
    <n v="1177"/>
    <x v="4"/>
    <n v="3121.87"/>
    <n v="361.58"/>
    <n v="5"/>
    <s v="Own (Mortgage)"/>
    <n v="1"/>
    <n v="1"/>
    <n v="0"/>
    <n v="0"/>
    <x v="1"/>
    <x v="29"/>
  </r>
  <r>
    <n v="1150"/>
    <x v="4"/>
    <n v="1383.84"/>
    <n v="10966.5"/>
    <n v="3"/>
    <s v="Rent"/>
    <n v="0"/>
    <n v="1"/>
    <n v="0"/>
    <n v="0"/>
    <x v="0"/>
    <x v="30"/>
  </r>
  <r>
    <n v="1055"/>
    <x v="0"/>
    <n v="3921.3"/>
    <n v="18129.14"/>
    <n v="1"/>
    <s v="Rent"/>
    <n v="0"/>
    <n v="0"/>
    <n v="1"/>
    <n v="0"/>
    <x v="1"/>
    <x v="31"/>
  </r>
  <r>
    <n v="1151"/>
    <x v="2"/>
    <n v="897.14"/>
    <n v="6116.38"/>
    <n v="3"/>
    <s v="Rent"/>
    <n v="0"/>
    <n v="1"/>
    <n v="0"/>
    <n v="0"/>
    <x v="1"/>
    <x v="32"/>
  </r>
  <r>
    <n v="1164"/>
    <x v="3"/>
    <n v="1497.69"/>
    <n v="1567.87"/>
    <n v="4"/>
    <s v="Rent"/>
    <n v="0"/>
    <n v="1"/>
    <n v="0"/>
    <n v="0"/>
    <x v="1"/>
    <x v="23"/>
  </r>
  <r>
    <n v="1005"/>
    <x v="2"/>
    <n v="5918.42"/>
    <n v="4070.65"/>
    <n v="0"/>
    <s v="Rent"/>
    <n v="0"/>
    <n v="0"/>
    <n v="1"/>
    <n v="0"/>
    <x v="1"/>
    <x v="31"/>
  </r>
  <r>
    <n v="1056"/>
    <x v="0"/>
    <n v="8397.58"/>
    <n v="8663.51"/>
    <n v="1"/>
    <s v="Other"/>
    <n v="0"/>
    <n v="0"/>
    <n v="1"/>
    <n v="0"/>
    <x v="1"/>
    <x v="33"/>
  </r>
  <r>
    <n v="1057"/>
    <x v="1"/>
    <n v="842.92"/>
    <n v="1348.08"/>
    <n v="1"/>
    <s v="Other"/>
    <n v="0"/>
    <n v="0"/>
    <n v="0"/>
    <n v="0"/>
    <x v="1"/>
    <x v="31"/>
  </r>
  <r>
    <n v="1178"/>
    <x v="0"/>
    <n v="4035.83"/>
    <n v="715.28"/>
    <n v="5"/>
    <s v="Other"/>
    <n v="1"/>
    <n v="1"/>
    <n v="0"/>
    <n v="0"/>
    <x v="1"/>
    <x v="27"/>
  </r>
  <r>
    <n v="1165"/>
    <x v="1"/>
    <n v="813.66"/>
    <n v="18082.669999999998"/>
    <n v="4"/>
    <s v="Own (No Mortgage)"/>
    <n v="0"/>
    <n v="1"/>
    <n v="1"/>
    <n v="0"/>
    <x v="0"/>
    <x v="33"/>
  </r>
  <r>
    <n v="1199"/>
    <x v="4"/>
    <n v="1240.6300000000001"/>
    <n v="5566.15"/>
    <n v="7"/>
    <s v="Own (No Mortgage)"/>
    <n v="0"/>
    <n v="1"/>
    <n v="0"/>
    <n v="0"/>
    <x v="0"/>
    <x v="34"/>
  </r>
  <r>
    <n v="1209"/>
    <x v="4"/>
    <n v="5833.64"/>
    <n v="11563.28"/>
    <n v="8"/>
    <s v="Own (No Mortgage)"/>
    <n v="0"/>
    <n v="1"/>
    <n v="1"/>
    <n v="0"/>
    <x v="0"/>
    <x v="31"/>
  </r>
  <r>
    <n v="1256"/>
    <x v="2"/>
    <n v="21318.44"/>
    <n v="4893.79"/>
    <n v="25"/>
    <s v="Own (Mortgage)"/>
    <n v="0"/>
    <n v="1"/>
    <n v="1"/>
    <n v="1"/>
    <x v="0"/>
    <x v="12"/>
  </r>
  <r>
    <n v="1130"/>
    <x v="4"/>
    <n v="20670.099999999999"/>
    <n v="9785.92"/>
    <n v="2"/>
    <s v="Own (No Mortgage)"/>
    <n v="0"/>
    <n v="0"/>
    <n v="1"/>
    <n v="0"/>
    <x v="0"/>
    <x v="16"/>
  </r>
  <r>
    <n v="1245"/>
    <x v="1"/>
    <n v="42192.5"/>
    <n v="24068.15"/>
    <n v="14"/>
    <s v="Rent"/>
    <n v="0"/>
    <n v="1"/>
    <n v="1"/>
    <n v="0"/>
    <x v="1"/>
    <x v="31"/>
  </r>
  <r>
    <n v="1179"/>
    <x v="3"/>
    <n v="3900.52"/>
    <n v="428.02"/>
    <n v="5"/>
    <s v="Own (No Mortgage)"/>
    <n v="1"/>
    <n v="1"/>
    <n v="0"/>
    <n v="0"/>
    <x v="0"/>
    <x v="17"/>
  </r>
  <r>
    <n v="1251"/>
    <x v="1"/>
    <n v="10477.83"/>
    <n v="5089.09"/>
    <n v="17"/>
    <s v="Rent"/>
    <n v="0"/>
    <n v="1"/>
    <n v="1"/>
    <n v="0"/>
    <x v="0"/>
    <x v="29"/>
  </r>
  <r>
    <n v="1131"/>
    <x v="1"/>
    <n v="12948.57"/>
    <n v="2617.67"/>
    <n v="2"/>
    <s v="Own (Mortgage)"/>
    <n v="0"/>
    <n v="0"/>
    <n v="1"/>
    <n v="0"/>
    <x v="1"/>
    <x v="3"/>
  </r>
  <r>
    <n v="1058"/>
    <x v="2"/>
    <n v="15623.49"/>
    <n v="22032.46"/>
    <n v="1"/>
    <s v="Own (Mortgage)"/>
    <n v="0"/>
    <n v="0"/>
    <n v="1"/>
    <n v="1"/>
    <x v="0"/>
    <x v="25"/>
  </r>
  <r>
    <n v="1166"/>
    <x v="3"/>
    <n v="240.58"/>
    <n v="2666.14"/>
    <n v="4"/>
    <s v="Other"/>
    <n v="0"/>
    <n v="1"/>
    <n v="0"/>
    <n v="0"/>
    <x v="1"/>
    <x v="5"/>
  </r>
  <r>
    <n v="1200"/>
    <x v="2"/>
    <n v="4787.9399999999996"/>
    <n v="495.09"/>
    <n v="7"/>
    <s v="Other"/>
    <n v="1"/>
    <n v="1"/>
    <n v="0"/>
    <n v="0"/>
    <x v="1"/>
    <x v="6"/>
  </r>
  <r>
    <n v="1059"/>
    <x v="2"/>
    <n v="2751.27"/>
    <n v="3525.45"/>
    <n v="1"/>
    <s v="Rent"/>
    <n v="0"/>
    <n v="0"/>
    <n v="0"/>
    <n v="0"/>
    <x v="1"/>
    <x v="13"/>
  </r>
  <r>
    <n v="1006"/>
    <x v="0"/>
    <n v="2381.5300000000002"/>
    <n v="12839.63"/>
    <n v="0"/>
    <s v="Own (Mortgage)"/>
    <n v="0"/>
    <n v="0"/>
    <n v="1"/>
    <n v="0"/>
    <x v="0"/>
    <x v="17"/>
  </r>
  <r>
    <n v="1246"/>
    <x v="0"/>
    <n v="2593.4499999999998"/>
    <n v="195.52"/>
    <n v="14"/>
    <s v="Own (Mortgage)"/>
    <n v="1"/>
    <n v="1"/>
    <n v="0"/>
    <n v="0"/>
    <x v="1"/>
    <x v="20"/>
  </r>
  <r>
    <n v="1252"/>
    <x v="2"/>
    <n v="5723.44"/>
    <n v="10705.64"/>
    <n v="17"/>
    <s v="Rent"/>
    <n v="0"/>
    <n v="1"/>
    <n v="1"/>
    <n v="0"/>
    <x v="1"/>
    <x v="19"/>
  </r>
  <r>
    <n v="1193"/>
    <x v="3"/>
    <n v="1898.88"/>
    <n v="5262.58"/>
    <n v="6"/>
    <s v="Rent"/>
    <n v="0"/>
    <n v="1"/>
    <n v="0"/>
    <n v="0"/>
    <x v="1"/>
    <x v="13"/>
  </r>
  <r>
    <n v="1060"/>
    <x v="3"/>
    <n v="1540.04"/>
    <n v="10595.51"/>
    <n v="1"/>
    <s v="Own (Mortgage)"/>
    <n v="0"/>
    <n v="0"/>
    <n v="0"/>
    <n v="0"/>
    <x v="1"/>
    <x v="29"/>
  </r>
  <r>
    <n v="1061"/>
    <x v="4"/>
    <n v="161.43"/>
    <n v="176.6"/>
    <n v="1"/>
    <s v="Other"/>
    <n v="1"/>
    <n v="0"/>
    <n v="0"/>
    <n v="0"/>
    <x v="0"/>
    <x v="35"/>
  </r>
  <r>
    <n v="1180"/>
    <x v="4"/>
    <n v="4025.5"/>
    <n v="2825.99"/>
    <n v="5"/>
    <s v="Other"/>
    <n v="0"/>
    <n v="1"/>
    <n v="0"/>
    <n v="0"/>
    <x v="0"/>
    <x v="36"/>
  </r>
  <r>
    <n v="1210"/>
    <x v="0"/>
    <n v="1029.4000000000001"/>
    <n v="875.82"/>
    <n v="8"/>
    <s v="Own (No Mortgage)"/>
    <n v="1"/>
    <n v="1"/>
    <n v="0"/>
    <n v="0"/>
    <x v="1"/>
    <x v="37"/>
  </r>
  <r>
    <n v="1062"/>
    <x v="0"/>
    <n v="11341.12"/>
    <n v="4675.26"/>
    <n v="1"/>
    <s v="Own (Mortgage)"/>
    <n v="0"/>
    <n v="0"/>
    <n v="1"/>
    <n v="0"/>
    <x v="0"/>
    <x v="32"/>
  </r>
  <r>
    <n v="1063"/>
    <x v="3"/>
    <n v="4355.38"/>
    <n v="2711.66"/>
    <n v="1"/>
    <s v="Other"/>
    <n v="0"/>
    <n v="0"/>
    <n v="0"/>
    <n v="0"/>
    <x v="0"/>
    <x v="25"/>
  </r>
  <r>
    <n v="1064"/>
    <x v="4"/>
    <n v="5759.23"/>
    <n v="10385.290000000001"/>
    <n v="1"/>
    <s v="Own (Mortgage)"/>
    <n v="0"/>
    <n v="0"/>
    <n v="1"/>
    <n v="0"/>
    <x v="1"/>
    <x v="8"/>
  </r>
  <r>
    <n v="1234"/>
    <x v="4"/>
    <n v="2558.9699999999998"/>
    <n v="5427.92"/>
    <n v="9"/>
    <s v="Own (No Mortgage)"/>
    <n v="0"/>
    <n v="1"/>
    <n v="0"/>
    <n v="0"/>
    <x v="1"/>
    <x v="7"/>
  </r>
  <r>
    <n v="1201"/>
    <x v="3"/>
    <n v="1792.27"/>
    <n v="11547.65"/>
    <n v="7"/>
    <s v="Own (Mortgage)"/>
    <n v="0"/>
    <n v="1"/>
    <n v="0"/>
    <n v="0"/>
    <x v="1"/>
    <x v="21"/>
  </r>
  <r>
    <n v="1237"/>
    <x v="0"/>
    <n v="1623.07"/>
    <n v="7164.29"/>
    <n v="10"/>
    <s v="Own (Mortgage)"/>
    <n v="0"/>
    <n v="1"/>
    <n v="0"/>
    <n v="0"/>
    <x v="1"/>
    <x v="38"/>
  </r>
  <r>
    <n v="1007"/>
    <x v="1"/>
    <n v="791.71"/>
    <n v="6967.25"/>
    <n v="0"/>
    <s v="Own (Mortgage)"/>
    <n v="0"/>
    <n v="0"/>
    <n v="0"/>
    <n v="0"/>
    <x v="0"/>
    <x v="33"/>
  </r>
  <r>
    <n v="1008"/>
    <x v="3"/>
    <n v="2041.72"/>
    <n v="1965.26"/>
    <n v="0"/>
    <s v="Other"/>
    <n v="0"/>
    <n v="0"/>
    <n v="0"/>
    <n v="0"/>
    <x v="1"/>
    <x v="37"/>
  </r>
  <r>
    <n v="1211"/>
    <x v="3"/>
    <n v="6.88"/>
    <n v="4616.21"/>
    <n v="8"/>
    <s v="Rent"/>
    <n v="0"/>
    <n v="1"/>
    <n v="0"/>
    <n v="0"/>
    <x v="1"/>
    <x v="12"/>
  </r>
  <r>
    <n v="1065"/>
    <x v="3"/>
    <n v="14149.48"/>
    <n v="12684.23"/>
    <n v="1"/>
    <s v="Own (Mortgage)"/>
    <n v="0"/>
    <n v="0"/>
    <n v="1"/>
    <n v="0"/>
    <x v="0"/>
    <x v="7"/>
  </r>
  <r>
    <n v="1066"/>
    <x v="3"/>
    <n v="8.83"/>
    <n v="5645.52"/>
    <n v="1"/>
    <s v="Rent"/>
    <n v="0"/>
    <n v="0"/>
    <n v="0"/>
    <n v="0"/>
    <x v="0"/>
    <x v="16"/>
  </r>
  <r>
    <n v="1009"/>
    <x v="1"/>
    <n v="8959.14"/>
    <n v="46195.39"/>
    <n v="0"/>
    <s v="Other"/>
    <n v="0"/>
    <n v="0"/>
    <n v="1"/>
    <n v="0"/>
    <x v="0"/>
    <x v="3"/>
  </r>
  <r>
    <n v="1132"/>
    <x v="3"/>
    <n v="4851.17"/>
    <n v="4238.75"/>
    <n v="2"/>
    <s v="Own (Mortgage)"/>
    <n v="0"/>
    <n v="0"/>
    <n v="0"/>
    <n v="0"/>
    <x v="1"/>
    <x v="33"/>
  </r>
  <r>
    <n v="1181"/>
    <x v="1"/>
    <n v="207.07"/>
    <n v="1824.62"/>
    <n v="5"/>
    <s v="Own (No Mortgage)"/>
    <n v="0"/>
    <n v="1"/>
    <n v="0"/>
    <n v="0"/>
    <x v="1"/>
    <x v="24"/>
  </r>
  <r>
    <n v="1167"/>
    <x v="0"/>
    <n v="6318.73"/>
    <n v="304.06"/>
    <n v="4"/>
    <s v="Other"/>
    <n v="1"/>
    <n v="1"/>
    <n v="1"/>
    <n v="0"/>
    <x v="0"/>
    <x v="4"/>
  </r>
  <r>
    <n v="1194"/>
    <x v="2"/>
    <n v="2313.4299999999998"/>
    <n v="6261.94"/>
    <n v="6"/>
    <s v="Own (No Mortgage)"/>
    <n v="0"/>
    <n v="1"/>
    <n v="0"/>
    <n v="1"/>
    <x v="1"/>
    <x v="23"/>
  </r>
  <r>
    <n v="1067"/>
    <x v="0"/>
    <n v="3420.85"/>
    <n v="4870.79"/>
    <n v="1"/>
    <s v="Own (Mortgage)"/>
    <n v="0"/>
    <n v="0"/>
    <n v="0"/>
    <n v="0"/>
    <x v="0"/>
    <x v="18"/>
  </r>
  <r>
    <n v="1133"/>
    <x v="2"/>
    <n v="14927.63"/>
    <n v="3500.56"/>
    <n v="2"/>
    <s v="Rent"/>
    <n v="0"/>
    <n v="0"/>
    <n v="1"/>
    <n v="0"/>
    <x v="0"/>
    <x v="34"/>
  </r>
  <r>
    <n v="1068"/>
    <x v="4"/>
    <n v="9006.7199999999993"/>
    <n v="23084.71"/>
    <n v="1"/>
    <s v="Own (Mortgage)"/>
    <n v="0"/>
    <n v="0"/>
    <n v="1"/>
    <n v="0"/>
    <x v="1"/>
    <x v="31"/>
  </r>
  <r>
    <n v="1010"/>
    <x v="4"/>
    <n v="5341.93"/>
    <n v="15171.02"/>
    <n v="0"/>
    <s v="Own (Mortgage)"/>
    <n v="0"/>
    <n v="0"/>
    <n v="1"/>
    <n v="0"/>
    <x v="1"/>
    <x v="36"/>
  </r>
  <r>
    <n v="1250"/>
    <x v="4"/>
    <n v="10631.13"/>
    <n v="3647.61"/>
    <n v="16"/>
    <s v="Own (Mortgage)"/>
    <n v="0"/>
    <n v="1"/>
    <n v="1"/>
    <n v="0"/>
    <x v="0"/>
    <x v="17"/>
  </r>
  <r>
    <n v="1069"/>
    <x v="4"/>
    <n v="20784.89"/>
    <n v="2273.91"/>
    <n v="1"/>
    <s v="Rent"/>
    <n v="0"/>
    <n v="0"/>
    <n v="1"/>
    <n v="0"/>
    <x v="1"/>
    <x v="23"/>
  </r>
  <r>
    <n v="1070"/>
    <x v="4"/>
    <n v="2606.17"/>
    <n v="1363.77"/>
    <n v="1"/>
    <s v="Own (Mortgage)"/>
    <n v="0"/>
    <n v="0"/>
    <n v="0"/>
    <n v="0"/>
    <x v="1"/>
    <x v="39"/>
  </r>
  <r>
    <n v="1152"/>
    <x v="2"/>
    <n v="3927.9"/>
    <n v="10429.629999999999"/>
    <n v="3"/>
    <s v="Own (Mortgage)"/>
    <n v="0"/>
    <n v="1"/>
    <n v="0"/>
    <n v="1"/>
    <x v="0"/>
    <x v="25"/>
  </r>
  <r>
    <n v="1230"/>
    <x v="0"/>
    <n v="2576.39"/>
    <n v="7055.94"/>
    <n v="8"/>
    <s v="Own (Mortgage)"/>
    <n v="0"/>
    <n v="1"/>
    <n v="0"/>
    <n v="0"/>
    <x v="1"/>
    <x v="16"/>
  </r>
  <r>
    <n v="1011"/>
    <x v="0"/>
    <n v="7895.56"/>
    <n v="4315.6099999999997"/>
    <n v="0"/>
    <s v="Own (Mortgage)"/>
    <n v="0"/>
    <n v="0"/>
    <n v="1"/>
    <n v="0"/>
    <x v="1"/>
    <x v="25"/>
  </r>
  <r>
    <n v="1071"/>
    <x v="1"/>
    <n v="4682.01"/>
    <n v="5479.84"/>
    <n v="1"/>
    <s v="Rent"/>
    <n v="0"/>
    <n v="0"/>
    <n v="0"/>
    <n v="0"/>
    <x v="0"/>
    <x v="12"/>
  </r>
  <r>
    <n v="1012"/>
    <x v="2"/>
    <n v="13297.29"/>
    <n v="7693.1"/>
    <n v="0"/>
    <s v="Own (Mortgage)"/>
    <n v="0"/>
    <n v="0"/>
    <n v="1"/>
    <n v="1"/>
    <x v="0"/>
    <x v="25"/>
  </r>
  <r>
    <n v="1168"/>
    <x v="2"/>
    <n v="9564.01"/>
    <n v="14677.96"/>
    <n v="4"/>
    <s v="Own (Mortgage)"/>
    <n v="0"/>
    <n v="1"/>
    <n v="1"/>
    <n v="1"/>
    <x v="1"/>
    <x v="31"/>
  </r>
  <r>
    <n v="1134"/>
    <x v="2"/>
    <n v="8872.18"/>
    <n v="5435.52"/>
    <n v="2"/>
    <s v="Rent"/>
    <n v="0"/>
    <n v="0"/>
    <n v="1"/>
    <n v="0"/>
    <x v="0"/>
    <x v="38"/>
  </r>
  <r>
    <n v="1072"/>
    <x v="2"/>
    <n v="24609.26"/>
    <n v="17232.759999999998"/>
    <n v="1"/>
    <s v="Other"/>
    <n v="0"/>
    <n v="0"/>
    <n v="1"/>
    <n v="0"/>
    <x v="1"/>
    <x v="0"/>
  </r>
  <r>
    <n v="1032"/>
    <x v="1"/>
    <n v="7080.05"/>
    <n v="998.33"/>
    <n v="0"/>
    <s v="Rent"/>
    <n v="1"/>
    <n v="0"/>
    <n v="1"/>
    <n v="0"/>
    <x v="1"/>
    <x v="18"/>
  </r>
  <r>
    <n v="1073"/>
    <x v="1"/>
    <n v="11861.98"/>
    <n v="6595.52"/>
    <n v="1"/>
    <s v="Other"/>
    <n v="0"/>
    <n v="0"/>
    <n v="1"/>
    <n v="0"/>
    <x v="0"/>
    <x v="3"/>
  </r>
  <r>
    <n v="1135"/>
    <x v="1"/>
    <n v="123.92"/>
    <n v="6630.15"/>
    <n v="2"/>
    <s v="Own (No Mortgage)"/>
    <n v="0"/>
    <n v="0"/>
    <n v="0"/>
    <n v="0"/>
    <x v="1"/>
    <x v="0"/>
  </r>
  <r>
    <n v="1074"/>
    <x v="4"/>
    <n v="26793.75"/>
    <n v="157.07"/>
    <n v="1"/>
    <s v="Other"/>
    <n v="1"/>
    <n v="0"/>
    <n v="1"/>
    <n v="0"/>
    <x v="0"/>
    <x v="5"/>
  </r>
  <r>
    <n v="1195"/>
    <x v="2"/>
    <n v="11959.2"/>
    <n v="39495.49"/>
    <n v="6"/>
    <s v="Own (No Mortgage)"/>
    <n v="0"/>
    <n v="1"/>
    <n v="1"/>
    <n v="1"/>
    <x v="0"/>
    <x v="24"/>
  </r>
  <r>
    <n v="1153"/>
    <x v="2"/>
    <n v="14717.22"/>
    <n v="1450.31"/>
    <n v="3"/>
    <s v="Rent"/>
    <n v="0"/>
    <n v="1"/>
    <n v="1"/>
    <n v="0"/>
    <x v="1"/>
    <x v="2"/>
  </r>
  <r>
    <n v="1231"/>
    <x v="3"/>
    <n v="12678.76"/>
    <n v="1591.3"/>
    <n v="8"/>
    <s v="Rent"/>
    <n v="0"/>
    <n v="1"/>
    <n v="1"/>
    <n v="0"/>
    <x v="1"/>
    <x v="37"/>
  </r>
  <r>
    <n v="1253"/>
    <x v="3"/>
    <n v="794.31"/>
    <n v="24574.48"/>
    <n v="18"/>
    <s v="Own (No Mortgage)"/>
    <n v="0"/>
    <n v="1"/>
    <n v="1"/>
    <n v="0"/>
    <x v="0"/>
    <x v="0"/>
  </r>
  <r>
    <n v="1182"/>
    <x v="2"/>
    <n v="3660.43"/>
    <n v="12379.26"/>
    <n v="5"/>
    <s v="Own (No Mortgage)"/>
    <n v="0"/>
    <n v="1"/>
    <n v="1"/>
    <n v="1"/>
    <x v="1"/>
    <x v="40"/>
  </r>
  <r>
    <n v="1033"/>
    <x v="2"/>
    <n v="3218.74"/>
    <n v="364.19"/>
    <n v="0"/>
    <s v="Other"/>
    <n v="1"/>
    <n v="0"/>
    <n v="0"/>
    <n v="0"/>
    <x v="0"/>
    <x v="15"/>
  </r>
  <r>
    <n v="1034"/>
    <x v="1"/>
    <n v="1984.5"/>
    <n v="14657.32"/>
    <n v="0"/>
    <s v="Own (Mortgage)"/>
    <n v="0"/>
    <n v="0"/>
    <n v="1"/>
    <n v="0"/>
    <x v="1"/>
    <x v="21"/>
  </r>
  <r>
    <n v="1183"/>
    <x v="1"/>
    <n v="8415.92"/>
    <n v="35378.04"/>
    <n v="5"/>
    <s v="Own (No Mortgage)"/>
    <n v="0"/>
    <n v="1"/>
    <n v="1"/>
    <n v="0"/>
    <x v="0"/>
    <x v="24"/>
  </r>
  <r>
    <n v="1136"/>
    <x v="1"/>
    <n v="2072.19"/>
    <n v="6043.64"/>
    <n v="2"/>
    <s v="Own (No Mortgage)"/>
    <n v="0"/>
    <n v="0"/>
    <n v="0"/>
    <n v="0"/>
    <x v="1"/>
    <x v="36"/>
  </r>
  <r>
    <n v="1075"/>
    <x v="4"/>
    <n v="4140.75"/>
    <n v="6269.14"/>
    <n v="1"/>
    <s v="Own (No Mortgage)"/>
    <n v="0"/>
    <n v="0"/>
    <n v="0"/>
    <n v="0"/>
    <x v="0"/>
    <x v="36"/>
  </r>
  <r>
    <n v="1076"/>
    <x v="0"/>
    <n v="2027.95"/>
    <n v="3716.28"/>
    <n v="1"/>
    <s v="Own (No Mortgage)"/>
    <n v="0"/>
    <n v="0"/>
    <n v="0"/>
    <n v="0"/>
    <x v="1"/>
    <x v="4"/>
  </r>
  <r>
    <n v="1248"/>
    <x v="2"/>
    <n v="10955.74"/>
    <n v="4837.32"/>
    <n v="15"/>
    <s v="Rent"/>
    <n v="0"/>
    <n v="1"/>
    <n v="1"/>
    <n v="0"/>
    <x v="0"/>
    <x v="15"/>
  </r>
  <r>
    <n v="1077"/>
    <x v="1"/>
    <n v="406.41"/>
    <n v="19091.080000000002"/>
    <n v="1"/>
    <s v="Other"/>
    <n v="0"/>
    <n v="0"/>
    <n v="1"/>
    <n v="0"/>
    <x v="0"/>
    <x v="22"/>
  </r>
  <r>
    <n v="1242"/>
    <x v="4"/>
    <n v="22633.360000000001"/>
    <n v="300"/>
    <n v="13"/>
    <s v="Rent"/>
    <n v="1"/>
    <n v="1"/>
    <n v="1"/>
    <n v="0"/>
    <x v="0"/>
    <x v="13"/>
  </r>
  <r>
    <n v="1154"/>
    <x v="0"/>
    <n v="5234.6099999999997"/>
    <n v="19033.669999999998"/>
    <n v="3"/>
    <s v="Rent"/>
    <n v="0"/>
    <n v="1"/>
    <n v="1"/>
    <n v="0"/>
    <x v="0"/>
    <x v="12"/>
  </r>
  <r>
    <n v="1078"/>
    <x v="0"/>
    <n v="8573.52"/>
    <n v="26952.080000000002"/>
    <n v="1"/>
    <s v="Other"/>
    <n v="0"/>
    <n v="0"/>
    <n v="1"/>
    <n v="0"/>
    <x v="0"/>
    <x v="3"/>
  </r>
  <r>
    <n v="1254"/>
    <x v="2"/>
    <n v="1603.77"/>
    <n v="2394.4499999999998"/>
    <n v="18"/>
    <s v="Own (Mortgage)"/>
    <n v="0"/>
    <n v="1"/>
    <n v="0"/>
    <n v="1"/>
    <x v="0"/>
    <x v="12"/>
  </r>
  <r>
    <n v="1238"/>
    <x v="0"/>
    <n v="2610.69"/>
    <n v="3565.86"/>
    <n v="10"/>
    <s v="Own (Mortgage)"/>
    <n v="0"/>
    <n v="1"/>
    <n v="0"/>
    <n v="0"/>
    <x v="1"/>
    <x v="16"/>
  </r>
  <r>
    <n v="1035"/>
    <x v="2"/>
    <n v="2277.96"/>
    <n v="16622.990000000002"/>
    <n v="0"/>
    <s v="Own (No Mortgage)"/>
    <n v="0"/>
    <n v="0"/>
    <n v="1"/>
    <n v="1"/>
    <x v="1"/>
    <x v="30"/>
  </r>
  <r>
    <n v="1079"/>
    <x v="4"/>
    <n v="1184.08"/>
    <n v="17569.16"/>
    <n v="1"/>
    <s v="Other"/>
    <n v="0"/>
    <n v="0"/>
    <n v="1"/>
    <n v="0"/>
    <x v="1"/>
    <x v="13"/>
  </r>
  <r>
    <n v="1036"/>
    <x v="2"/>
    <n v="3659.81"/>
    <n v="4938.12"/>
    <n v="0"/>
    <s v="Own (Mortgage)"/>
    <n v="0"/>
    <n v="0"/>
    <n v="0"/>
    <n v="1"/>
    <x v="0"/>
    <x v="4"/>
  </r>
  <r>
    <n v="1155"/>
    <x v="0"/>
    <n v="226.26"/>
    <n v="17061.259999999998"/>
    <n v="3"/>
    <s v="Own (Mortgage)"/>
    <n v="0"/>
    <n v="1"/>
    <n v="1"/>
    <n v="0"/>
    <x v="1"/>
    <x v="39"/>
  </r>
  <r>
    <n v="1196"/>
    <x v="4"/>
    <n v="4543.26"/>
    <n v="11960.04"/>
    <n v="6"/>
    <s v="Other"/>
    <n v="0"/>
    <n v="1"/>
    <n v="0"/>
    <n v="0"/>
    <x v="1"/>
    <x v="18"/>
  </r>
  <r>
    <n v="1080"/>
    <x v="1"/>
    <n v="8344.3700000000008"/>
    <n v="5401.51"/>
    <n v="1"/>
    <s v="Own (Mortgage)"/>
    <n v="0"/>
    <n v="0"/>
    <n v="1"/>
    <n v="0"/>
    <x v="1"/>
    <x v="21"/>
  </r>
  <r>
    <n v="1137"/>
    <x v="0"/>
    <n v="4050.57"/>
    <n v="23204.560000000001"/>
    <n v="2"/>
    <s v="Rent"/>
    <n v="0"/>
    <n v="0"/>
    <n v="1"/>
    <n v="0"/>
    <x v="1"/>
    <x v="12"/>
  </r>
  <r>
    <n v="1138"/>
    <x v="3"/>
    <n v="10583.63"/>
    <n v="7580.32"/>
    <n v="2"/>
    <s v="Own (No Mortgage)"/>
    <n v="0"/>
    <n v="0"/>
    <n v="1"/>
    <n v="0"/>
    <x v="0"/>
    <x v="4"/>
  </r>
  <r>
    <n v="1081"/>
    <x v="1"/>
    <n v="2390.34"/>
    <n v="555.87"/>
    <n v="1"/>
    <s v="Rent"/>
    <n v="1"/>
    <n v="0"/>
    <n v="0"/>
    <n v="0"/>
    <x v="1"/>
    <x v="34"/>
  </r>
  <r>
    <n v="1239"/>
    <x v="4"/>
    <n v="12474.42"/>
    <n v="20491.669999999998"/>
    <n v="11"/>
    <s v="Own (No Mortgage)"/>
    <n v="0"/>
    <n v="1"/>
    <n v="1"/>
    <n v="0"/>
    <x v="1"/>
    <x v="41"/>
  </r>
  <r>
    <n v="1037"/>
    <x v="0"/>
    <n v="7019.32"/>
    <n v="4696.8"/>
    <n v="0"/>
    <s v="Other"/>
    <n v="0"/>
    <n v="0"/>
    <n v="1"/>
    <n v="0"/>
    <x v="1"/>
    <x v="17"/>
  </r>
  <r>
    <n v="1139"/>
    <x v="0"/>
    <n v="9328.42"/>
    <n v="8325.98"/>
    <n v="2"/>
    <s v="Rent"/>
    <n v="0"/>
    <n v="0"/>
    <n v="1"/>
    <n v="0"/>
    <x v="1"/>
    <x v="3"/>
  </r>
  <r>
    <n v="1232"/>
    <x v="1"/>
    <n v="2822.91"/>
    <n v="3908.7"/>
    <n v="8"/>
    <s v="Rent"/>
    <n v="0"/>
    <n v="1"/>
    <n v="0"/>
    <n v="0"/>
    <x v="1"/>
    <x v="20"/>
  </r>
  <r>
    <n v="1202"/>
    <x v="2"/>
    <n v="4093.63"/>
    <n v="4811.72"/>
    <n v="7"/>
    <s v="Rent"/>
    <n v="0"/>
    <n v="1"/>
    <n v="0"/>
    <n v="0"/>
    <x v="0"/>
    <x v="35"/>
  </r>
  <r>
    <n v="1082"/>
    <x v="1"/>
    <n v="211.35"/>
    <n v="15660.02"/>
    <n v="1"/>
    <s v="Other"/>
    <n v="0"/>
    <n v="0"/>
    <n v="1"/>
    <n v="0"/>
    <x v="0"/>
    <x v="41"/>
  </r>
  <r>
    <n v="1203"/>
    <x v="3"/>
    <n v="3588.2"/>
    <n v="30231.25"/>
    <n v="7"/>
    <s v="Own (Mortgage)"/>
    <n v="0"/>
    <n v="1"/>
    <n v="1"/>
    <n v="0"/>
    <x v="0"/>
    <x v="1"/>
  </r>
  <r>
    <n v="1083"/>
    <x v="0"/>
    <n v="132.37"/>
    <n v="7313.18"/>
    <n v="1"/>
    <s v="Other"/>
    <n v="0"/>
    <n v="0"/>
    <n v="0"/>
    <n v="0"/>
    <x v="0"/>
    <x v="7"/>
  </r>
  <r>
    <n v="1184"/>
    <x v="3"/>
    <n v="1300.8399999999999"/>
    <n v="6006.93"/>
    <n v="5"/>
    <s v="Own (Mortgage)"/>
    <n v="0"/>
    <n v="1"/>
    <n v="0"/>
    <n v="0"/>
    <x v="1"/>
    <x v="27"/>
  </r>
  <r>
    <n v="1140"/>
    <x v="2"/>
    <n v="911.4"/>
    <n v="14682.02"/>
    <n v="2"/>
    <s v="Own (No Mortgage)"/>
    <n v="0"/>
    <n v="0"/>
    <n v="1"/>
    <n v="1"/>
    <x v="1"/>
    <x v="0"/>
  </r>
  <r>
    <n v="1169"/>
    <x v="2"/>
    <n v="868.93"/>
    <n v="2638.69"/>
    <n v="4"/>
    <s v="Own (Mortgage)"/>
    <n v="0"/>
    <n v="1"/>
    <n v="0"/>
    <n v="1"/>
    <x v="1"/>
    <x v="28"/>
  </r>
  <r>
    <n v="1141"/>
    <x v="3"/>
    <n v="2169.2800000000002"/>
    <n v="12647.71"/>
    <n v="2"/>
    <s v="Own (No Mortgage)"/>
    <n v="0"/>
    <n v="0"/>
    <n v="1"/>
    <n v="0"/>
    <x v="0"/>
    <x v="1"/>
  </r>
  <r>
    <n v="1204"/>
    <x v="3"/>
    <n v="3737.47"/>
    <n v="19855.689999999999"/>
    <n v="7"/>
    <s v="Other"/>
    <n v="0"/>
    <n v="1"/>
    <n v="1"/>
    <n v="0"/>
    <x v="1"/>
    <x v="6"/>
  </r>
  <r>
    <n v="1156"/>
    <x v="1"/>
    <n v="2950.53"/>
    <n v="7133.7"/>
    <n v="3"/>
    <s v="Other"/>
    <n v="0"/>
    <n v="1"/>
    <n v="0"/>
    <n v="0"/>
    <x v="1"/>
    <x v="1"/>
  </r>
  <r>
    <n v="1185"/>
    <x v="2"/>
    <n v="89.96"/>
    <n v="12241.44"/>
    <n v="5"/>
    <s v="Own (Mortgage)"/>
    <n v="0"/>
    <n v="1"/>
    <n v="1"/>
    <n v="1"/>
    <x v="0"/>
    <x v="22"/>
  </r>
  <r>
    <n v="1170"/>
    <x v="1"/>
    <n v="5876.68"/>
    <n v="8032.01"/>
    <n v="4"/>
    <s v="Own (No Mortgage)"/>
    <n v="0"/>
    <n v="1"/>
    <n v="1"/>
    <n v="0"/>
    <x v="1"/>
    <x v="16"/>
  </r>
  <r>
    <n v="1142"/>
    <x v="3"/>
    <n v="11424.06"/>
    <n v="2833.84"/>
    <n v="2"/>
    <s v="Own (No Mortgage)"/>
    <n v="0"/>
    <n v="0"/>
    <n v="1"/>
    <n v="0"/>
    <x v="1"/>
    <x v="10"/>
  </r>
  <r>
    <n v="1038"/>
    <x v="0"/>
    <n v="43.88"/>
    <n v="3782.39"/>
    <n v="0"/>
    <s v="Own (Mortgage)"/>
    <n v="0"/>
    <n v="0"/>
    <n v="0"/>
    <n v="0"/>
    <x v="1"/>
    <x v="35"/>
  </r>
  <r>
    <n v="1084"/>
    <x v="1"/>
    <n v="3421.22"/>
    <n v="14208.57"/>
    <n v="1"/>
    <s v="Other"/>
    <n v="0"/>
    <n v="0"/>
    <n v="1"/>
    <n v="0"/>
    <x v="1"/>
    <x v="7"/>
  </r>
  <r>
    <n v="1197"/>
    <x v="2"/>
    <n v="2268.85"/>
    <n v="1361.55"/>
    <n v="6"/>
    <s v="Own (No Mortgage)"/>
    <n v="0"/>
    <n v="1"/>
    <n v="0"/>
    <n v="1"/>
    <x v="1"/>
    <x v="14"/>
  </r>
  <r>
    <n v="1171"/>
    <x v="3"/>
    <n v="7248.77"/>
    <n v="3463.62"/>
    <n v="4"/>
    <s v="Own (No Mortgage)"/>
    <n v="0"/>
    <n v="1"/>
    <n v="1"/>
    <n v="0"/>
    <x v="1"/>
    <x v="7"/>
  </r>
  <r>
    <n v="1039"/>
    <x v="0"/>
    <n v="823.7"/>
    <n v="8835.0499999999993"/>
    <n v="0"/>
    <s v="Rent"/>
    <n v="0"/>
    <n v="0"/>
    <n v="0"/>
    <n v="0"/>
    <x v="0"/>
    <x v="3"/>
  </r>
  <r>
    <n v="1240"/>
    <x v="2"/>
    <n v="2530.83"/>
    <n v="12065.03"/>
    <n v="11"/>
    <s v="Other"/>
    <n v="0"/>
    <n v="1"/>
    <n v="1"/>
    <n v="0"/>
    <x v="0"/>
    <x v="27"/>
  </r>
  <r>
    <n v="1085"/>
    <x v="1"/>
    <n v="8124.55"/>
    <n v="5688.38"/>
    <n v="1"/>
    <s v="Rent"/>
    <n v="0"/>
    <n v="0"/>
    <n v="1"/>
    <n v="0"/>
    <x v="0"/>
    <x v="41"/>
  </r>
  <r>
    <n v="1157"/>
    <x v="1"/>
    <n v="6152.92"/>
    <n v="8735.57"/>
    <n v="3"/>
    <s v="Rent"/>
    <n v="0"/>
    <n v="1"/>
    <n v="1"/>
    <n v="0"/>
    <x v="0"/>
    <x v="20"/>
  </r>
  <r>
    <n v="1086"/>
    <x v="1"/>
    <n v="364.62"/>
    <n v="5750.95"/>
    <n v="1"/>
    <s v="Other"/>
    <n v="0"/>
    <n v="0"/>
    <n v="0"/>
    <n v="0"/>
    <x v="0"/>
    <x v="41"/>
  </r>
  <r>
    <n v="1087"/>
    <x v="2"/>
    <n v="870.41"/>
    <n v="148.41999999999999"/>
    <n v="1"/>
    <s v="Own (No Mortgage)"/>
    <n v="1"/>
    <n v="0"/>
    <n v="0"/>
    <n v="1"/>
    <x v="0"/>
    <x v="41"/>
  </r>
  <r>
    <n v="1040"/>
    <x v="2"/>
    <n v="5402.98"/>
    <n v="215.52"/>
    <n v="0"/>
    <s v="Own (No Mortgage)"/>
    <n v="1"/>
    <n v="0"/>
    <n v="1"/>
    <n v="1"/>
    <x v="1"/>
    <x v="9"/>
  </r>
  <r>
    <n v="1088"/>
    <x v="3"/>
    <n v="4254.8"/>
    <n v="1889.65"/>
    <n v="1"/>
    <s v="Own (No Mortgage)"/>
    <n v="0"/>
    <n v="0"/>
    <n v="0"/>
    <n v="0"/>
    <x v="1"/>
    <x v="6"/>
  </r>
  <r>
    <n v="1158"/>
    <x v="2"/>
    <n v="27380.62"/>
    <n v="8003.79"/>
    <n v="3"/>
    <s v="Rent"/>
    <n v="0"/>
    <n v="1"/>
    <n v="1"/>
    <n v="0"/>
    <x v="0"/>
    <x v="36"/>
  </r>
  <r>
    <n v="1172"/>
    <x v="4"/>
    <n v="17207.919999999998"/>
    <n v="1591.47"/>
    <n v="4"/>
    <s v="Own (Mortgage)"/>
    <n v="0"/>
    <n v="1"/>
    <n v="1"/>
    <n v="0"/>
    <x v="0"/>
    <x v="25"/>
  </r>
  <r>
    <n v="1205"/>
    <x v="0"/>
    <n v="541.24"/>
    <n v="19085.61"/>
    <n v="7"/>
    <s v="Own (No Mortgage)"/>
    <n v="0"/>
    <n v="1"/>
    <n v="1"/>
    <n v="0"/>
    <x v="1"/>
    <x v="23"/>
  </r>
  <r>
    <n v="1041"/>
    <x v="1"/>
    <n v="25412.15"/>
    <n v="984.18"/>
    <n v="0"/>
    <s v="Own (Mortgage)"/>
    <n v="1"/>
    <n v="0"/>
    <n v="1"/>
    <n v="0"/>
    <x v="1"/>
    <x v="18"/>
  </r>
  <r>
    <n v="1143"/>
    <x v="2"/>
    <n v="3456.94"/>
    <n v="4115.04"/>
    <n v="2"/>
    <s v="Rent"/>
    <n v="0"/>
    <n v="0"/>
    <n v="0"/>
    <n v="0"/>
    <x v="1"/>
    <x v="2"/>
  </r>
  <r>
    <n v="1206"/>
    <x v="1"/>
    <n v="6632.54"/>
    <n v="4850.8599999999997"/>
    <n v="7"/>
    <s v="Own (Mortgage)"/>
    <n v="0"/>
    <n v="1"/>
    <n v="1"/>
    <n v="0"/>
    <x v="1"/>
    <x v="36"/>
  </r>
  <r>
    <n v="1042"/>
    <x v="2"/>
    <n v="8731.76"/>
    <n v="753.59"/>
    <n v="0"/>
    <s v="Own (Mortgage)"/>
    <n v="1"/>
    <n v="0"/>
    <n v="1"/>
    <n v="1"/>
    <x v="0"/>
    <x v="15"/>
  </r>
  <r>
    <n v="1089"/>
    <x v="2"/>
    <n v="10892.59"/>
    <n v="26305.67"/>
    <n v="1"/>
    <s v="Own (Mortgage)"/>
    <n v="0"/>
    <n v="0"/>
    <n v="1"/>
    <n v="1"/>
    <x v="0"/>
    <x v="36"/>
  </r>
  <r>
    <n v="1090"/>
    <x v="0"/>
    <n v="2906.02"/>
    <n v="21376.07"/>
    <n v="1"/>
    <s v="Own (Mortgage)"/>
    <n v="0"/>
    <n v="0"/>
    <n v="1"/>
    <n v="0"/>
    <x v="0"/>
    <x v="8"/>
  </r>
  <r>
    <n v="1186"/>
    <x v="2"/>
    <n v="357.63"/>
    <n v="20546.59"/>
    <n v="5"/>
    <s v="Own (No Mortgage)"/>
    <n v="0"/>
    <n v="1"/>
    <n v="1"/>
    <n v="1"/>
    <x v="1"/>
    <x v="22"/>
  </r>
  <r>
    <n v="1187"/>
    <x v="1"/>
    <n v="20584.54"/>
    <n v="729.28"/>
    <n v="5"/>
    <s v="Other"/>
    <n v="1"/>
    <n v="1"/>
    <n v="1"/>
    <n v="0"/>
    <x v="0"/>
    <x v="3"/>
  </r>
  <r>
    <n v="1091"/>
    <x v="1"/>
    <n v="6840.55"/>
    <n v="4812.17"/>
    <n v="1"/>
    <s v="Rent"/>
    <n v="0"/>
    <n v="0"/>
    <n v="1"/>
    <n v="0"/>
    <x v="0"/>
    <x v="22"/>
  </r>
  <r>
    <n v="1207"/>
    <x v="3"/>
    <n v="1629.16"/>
    <n v="4667.3900000000003"/>
    <n v="7"/>
    <s v="Rent"/>
    <n v="0"/>
    <n v="1"/>
    <n v="0"/>
    <n v="0"/>
    <x v="0"/>
    <x v="13"/>
  </r>
  <r>
    <n v="1092"/>
    <x v="4"/>
    <n v="2136.81"/>
    <n v="2989.89"/>
    <n v="1"/>
    <s v="Other"/>
    <n v="0"/>
    <n v="0"/>
    <n v="0"/>
    <n v="0"/>
    <x v="0"/>
    <x v="28"/>
  </r>
  <r>
    <n v="1208"/>
    <x v="2"/>
    <n v="20779.669999999998"/>
    <n v="8264.17"/>
    <n v="7"/>
    <s v="Rent"/>
    <n v="0"/>
    <n v="1"/>
    <n v="1"/>
    <n v="0"/>
    <x v="1"/>
    <x v="26"/>
  </r>
  <r>
    <n v="1093"/>
    <x v="3"/>
    <n v="1477.05"/>
    <n v="4338.6400000000003"/>
    <n v="1"/>
    <s v="Own (Mortgage)"/>
    <n v="0"/>
    <n v="0"/>
    <n v="0"/>
    <n v="0"/>
    <x v="1"/>
    <x v="26"/>
  </r>
  <r>
    <n v="1094"/>
    <x v="2"/>
    <n v="3437.12"/>
    <n v="865.66"/>
    <n v="1"/>
    <s v="Own (No Mortgage)"/>
    <n v="1"/>
    <n v="0"/>
    <n v="0"/>
    <n v="1"/>
    <x v="0"/>
    <x v="40"/>
  </r>
  <r>
    <n v="1159"/>
    <x v="4"/>
    <n v="6835.02"/>
    <n v="14895.91"/>
    <n v="3"/>
    <s v="Other"/>
    <n v="0"/>
    <n v="1"/>
    <n v="1"/>
    <n v="0"/>
    <x v="1"/>
    <x v="23"/>
  </r>
  <r>
    <n v="1144"/>
    <x v="0"/>
    <n v="4476.82"/>
    <n v="8229.31"/>
    <n v="2"/>
    <s v="Rent"/>
    <n v="0"/>
    <n v="0"/>
    <n v="0"/>
    <n v="0"/>
    <x v="0"/>
    <x v="15"/>
  </r>
  <r>
    <n v="1095"/>
    <x v="3"/>
    <n v="2900.33"/>
    <n v="23107.95"/>
    <n v="1"/>
    <s v="Own (No Mortgage)"/>
    <n v="0"/>
    <n v="0"/>
    <n v="1"/>
    <n v="0"/>
    <x v="0"/>
    <x v="40"/>
  </r>
  <r>
    <n v="1096"/>
    <x v="1"/>
    <n v="2179.75"/>
    <n v="491.5"/>
    <n v="1"/>
    <s v="Rent"/>
    <n v="1"/>
    <n v="0"/>
    <n v="0"/>
    <n v="0"/>
    <x v="0"/>
    <x v="8"/>
  </r>
  <r>
    <n v="1241"/>
    <x v="2"/>
    <n v="10458.620000000001"/>
    <n v="426.28"/>
    <n v="11"/>
    <s v="Own (No Mortgage)"/>
    <n v="1"/>
    <n v="1"/>
    <n v="1"/>
    <n v="1"/>
    <x v="1"/>
    <x v="25"/>
  </r>
  <r>
    <n v="1160"/>
    <x v="0"/>
    <n v="1005.78"/>
    <n v="4186.8900000000003"/>
    <n v="3"/>
    <s v="Rent"/>
    <n v="0"/>
    <n v="1"/>
    <n v="0"/>
    <n v="0"/>
    <x v="1"/>
    <x v="33"/>
  </r>
  <r>
    <n v="1235"/>
    <x v="1"/>
    <n v="7054.57"/>
    <n v="5815.97"/>
    <n v="9"/>
    <s v="Own (No Mortgage)"/>
    <n v="0"/>
    <n v="1"/>
    <n v="1"/>
    <n v="0"/>
    <x v="0"/>
    <x v="30"/>
  </r>
  <r>
    <n v="1097"/>
    <x v="0"/>
    <n v="6831.91"/>
    <n v="14429.02"/>
    <n v="1"/>
    <s v="Own (Mortgage)"/>
    <n v="0"/>
    <n v="0"/>
    <n v="1"/>
    <n v="0"/>
    <x v="1"/>
    <x v="26"/>
  </r>
  <r>
    <n v="1098"/>
    <x v="0"/>
    <n v="5162.49"/>
    <n v="4056.9"/>
    <n v="1"/>
    <s v="Rent"/>
    <n v="0"/>
    <n v="0"/>
    <n v="1"/>
    <n v="0"/>
    <x v="0"/>
    <x v="23"/>
  </r>
  <r>
    <n v="1145"/>
    <x v="3"/>
    <n v="1511.29"/>
    <n v="1953.49"/>
    <n v="2"/>
    <s v="Rent"/>
    <n v="0"/>
    <n v="0"/>
    <n v="0"/>
    <n v="0"/>
    <x v="1"/>
    <x v="24"/>
  </r>
  <r>
    <n v="1099"/>
    <x v="3"/>
    <n v="5912.22"/>
    <n v="3526.59"/>
    <n v="1"/>
    <s v="Own (No Mortgage)"/>
    <n v="0"/>
    <n v="0"/>
    <n v="1"/>
    <n v="0"/>
    <x v="0"/>
    <x v="25"/>
  </r>
  <r>
    <n v="1188"/>
    <x v="0"/>
    <n v="2447.48"/>
    <n v="7445.51"/>
    <n v="5"/>
    <s v="Own (Mortgage)"/>
    <n v="0"/>
    <n v="1"/>
    <n v="0"/>
    <n v="0"/>
    <x v="0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D507B-CAFB-D047-980D-5B48074D7D5D}" name="PivotTable10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P164" firstHeaderRow="0" firstDataRow="1" firstDataCol="1"/>
  <pivotFields count="12">
    <pivotField showAll="0"/>
    <pivotField axis="axisRow" showAll="0">
      <items count="6">
        <item x="2"/>
        <item x="1"/>
        <item x="0"/>
        <item x="4"/>
        <item x="3"/>
        <item t="default"/>
      </items>
    </pivotField>
    <pivotField dataField="1" numFmtId="44" showAll="0"/>
    <pivotField dataField="1" numFmtId="4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3">
        <item x="30"/>
        <item x="24"/>
        <item x="35"/>
        <item x="4"/>
        <item x="3"/>
        <item x="11"/>
        <item x="10"/>
        <item x="23"/>
        <item x="36"/>
        <item x="19"/>
        <item x="16"/>
        <item x="12"/>
        <item x="13"/>
        <item x="29"/>
        <item x="40"/>
        <item x="7"/>
        <item x="25"/>
        <item x="2"/>
        <item x="17"/>
        <item x="22"/>
        <item x="1"/>
        <item x="31"/>
        <item x="27"/>
        <item x="34"/>
        <item x="26"/>
        <item x="41"/>
        <item x="8"/>
        <item x="15"/>
        <item x="14"/>
        <item x="18"/>
        <item x="33"/>
        <item x="39"/>
        <item x="6"/>
        <item x="20"/>
        <item x="28"/>
        <item x="38"/>
        <item x="5"/>
        <item x="0"/>
        <item x="9"/>
        <item x="21"/>
        <item x="37"/>
        <item x="32"/>
        <item t="default"/>
      </items>
    </pivotField>
  </pivotFields>
  <rowFields count="3">
    <field x="1"/>
    <field x="10"/>
    <field x="11"/>
  </rowFields>
  <rowItems count="163">
    <i>
      <x/>
    </i>
    <i r="1">
      <x/>
    </i>
    <i r="2">
      <x v="1"/>
    </i>
    <i r="2">
      <x v="2"/>
    </i>
    <i r="2">
      <x v="3"/>
    </i>
    <i r="2">
      <x v="8"/>
    </i>
    <i r="2">
      <x v="11"/>
    </i>
    <i r="2">
      <x v="14"/>
    </i>
    <i r="2">
      <x v="16"/>
    </i>
    <i r="2">
      <x v="17"/>
    </i>
    <i r="2">
      <x v="19"/>
    </i>
    <i r="2">
      <x v="22"/>
    </i>
    <i r="2">
      <x v="23"/>
    </i>
    <i r="2">
      <x v="25"/>
    </i>
    <i r="2">
      <x v="27"/>
    </i>
    <i r="2">
      <x v="35"/>
    </i>
    <i r="2">
      <x v="37"/>
    </i>
    <i r="1">
      <x v="1"/>
    </i>
    <i r="2">
      <x/>
    </i>
    <i r="2">
      <x v="4"/>
    </i>
    <i r="2">
      <x v="7"/>
    </i>
    <i r="2">
      <x v="9"/>
    </i>
    <i r="2">
      <x v="12"/>
    </i>
    <i r="2">
      <x v="14"/>
    </i>
    <i r="2">
      <x v="16"/>
    </i>
    <i r="2">
      <x v="17"/>
    </i>
    <i r="2">
      <x v="19"/>
    </i>
    <i r="2">
      <x v="21"/>
    </i>
    <i r="2">
      <x v="24"/>
    </i>
    <i r="2">
      <x v="28"/>
    </i>
    <i r="2">
      <x v="32"/>
    </i>
    <i r="2">
      <x v="34"/>
    </i>
    <i r="2">
      <x v="37"/>
    </i>
    <i r="2">
      <x v="38"/>
    </i>
    <i r="2">
      <x v="41"/>
    </i>
    <i>
      <x v="1"/>
    </i>
    <i r="1">
      <x/>
    </i>
    <i r="2">
      <x/>
    </i>
    <i r="2">
      <x v="1"/>
    </i>
    <i r="2">
      <x v="4"/>
    </i>
    <i r="2">
      <x v="11"/>
    </i>
    <i r="2">
      <x v="13"/>
    </i>
    <i r="2">
      <x v="19"/>
    </i>
    <i r="2">
      <x v="25"/>
    </i>
    <i r="2">
      <x v="26"/>
    </i>
    <i r="2">
      <x v="29"/>
    </i>
    <i r="2">
      <x v="30"/>
    </i>
    <i r="2">
      <x v="33"/>
    </i>
    <i r="1">
      <x v="1"/>
    </i>
    <i r="2">
      <x v="1"/>
    </i>
    <i r="2">
      <x v="4"/>
    </i>
    <i r="2">
      <x v="5"/>
    </i>
    <i r="2">
      <x v="6"/>
    </i>
    <i r="2">
      <x v="8"/>
    </i>
    <i r="2">
      <x v="10"/>
    </i>
    <i r="2">
      <x v="15"/>
    </i>
    <i r="2">
      <x v="18"/>
    </i>
    <i r="2">
      <x v="20"/>
    </i>
    <i r="2">
      <x v="21"/>
    </i>
    <i r="2">
      <x v="23"/>
    </i>
    <i r="2">
      <x v="24"/>
    </i>
    <i r="2">
      <x v="27"/>
    </i>
    <i r="2">
      <x v="29"/>
    </i>
    <i r="2">
      <x v="33"/>
    </i>
    <i r="2">
      <x v="37"/>
    </i>
    <i r="2">
      <x v="39"/>
    </i>
    <i>
      <x v="2"/>
    </i>
    <i r="1">
      <x/>
    </i>
    <i r="2">
      <x v="3"/>
    </i>
    <i r="2">
      <x v="4"/>
    </i>
    <i r="2">
      <x v="7"/>
    </i>
    <i r="2">
      <x v="11"/>
    </i>
    <i r="2">
      <x v="12"/>
    </i>
    <i r="2">
      <x v="15"/>
    </i>
    <i r="2">
      <x v="16"/>
    </i>
    <i r="2">
      <x v="18"/>
    </i>
    <i r="2">
      <x v="19"/>
    </i>
    <i r="2">
      <x v="26"/>
    </i>
    <i r="2">
      <x v="27"/>
    </i>
    <i r="2">
      <x v="29"/>
    </i>
    <i r="2">
      <x v="33"/>
    </i>
    <i r="2">
      <x v="36"/>
    </i>
    <i r="2">
      <x v="37"/>
    </i>
    <i r="2">
      <x v="41"/>
    </i>
    <i r="1">
      <x v="1"/>
    </i>
    <i r="2">
      <x v="2"/>
    </i>
    <i r="2">
      <x v="3"/>
    </i>
    <i r="2">
      <x v="4"/>
    </i>
    <i r="2">
      <x v="7"/>
    </i>
    <i r="2">
      <x v="9"/>
    </i>
    <i r="2">
      <x v="10"/>
    </i>
    <i r="2">
      <x v="11"/>
    </i>
    <i r="2">
      <x v="16"/>
    </i>
    <i r="2">
      <x v="18"/>
    </i>
    <i r="2">
      <x v="21"/>
    </i>
    <i r="2">
      <x v="22"/>
    </i>
    <i r="2">
      <x v="24"/>
    </i>
    <i r="2">
      <x v="30"/>
    </i>
    <i r="2">
      <x v="31"/>
    </i>
    <i r="2">
      <x v="33"/>
    </i>
    <i r="2">
      <x v="35"/>
    </i>
    <i r="2">
      <x v="38"/>
    </i>
    <i r="2">
      <x v="40"/>
    </i>
    <i>
      <x v="3"/>
    </i>
    <i r="1">
      <x/>
    </i>
    <i r="2">
      <x/>
    </i>
    <i r="2">
      <x v="2"/>
    </i>
    <i r="2">
      <x v="6"/>
    </i>
    <i r="2">
      <x v="8"/>
    </i>
    <i r="2">
      <x v="10"/>
    </i>
    <i r="2">
      <x v="12"/>
    </i>
    <i r="2">
      <x v="16"/>
    </i>
    <i r="2">
      <x v="18"/>
    </i>
    <i r="2">
      <x v="21"/>
    </i>
    <i r="2">
      <x v="23"/>
    </i>
    <i r="2">
      <x v="28"/>
    </i>
    <i r="2">
      <x v="34"/>
    </i>
    <i r="2">
      <x v="36"/>
    </i>
    <i r="1">
      <x v="1"/>
    </i>
    <i r="2">
      <x v="7"/>
    </i>
    <i r="2">
      <x v="8"/>
    </i>
    <i r="2">
      <x v="12"/>
    </i>
    <i r="2">
      <x v="13"/>
    </i>
    <i r="2">
      <x v="15"/>
    </i>
    <i r="2">
      <x v="21"/>
    </i>
    <i r="2">
      <x v="25"/>
    </i>
    <i r="2">
      <x v="26"/>
    </i>
    <i r="2">
      <x v="29"/>
    </i>
    <i r="2">
      <x v="31"/>
    </i>
    <i r="2">
      <x v="37"/>
    </i>
    <i>
      <x v="4"/>
    </i>
    <i r="1">
      <x/>
    </i>
    <i r="2">
      <x v="3"/>
    </i>
    <i r="2">
      <x v="9"/>
    </i>
    <i r="2">
      <x v="10"/>
    </i>
    <i r="2">
      <x v="12"/>
    </i>
    <i r="2">
      <x v="14"/>
    </i>
    <i r="2">
      <x v="15"/>
    </i>
    <i r="2">
      <x v="16"/>
    </i>
    <i r="2">
      <x v="18"/>
    </i>
    <i r="2">
      <x v="20"/>
    </i>
    <i r="2">
      <x v="36"/>
    </i>
    <i r="2">
      <x v="37"/>
    </i>
    <i r="2">
      <x v="39"/>
    </i>
    <i r="1">
      <x v="1"/>
    </i>
    <i r="2">
      <x v="1"/>
    </i>
    <i r="2">
      <x v="3"/>
    </i>
    <i r="2">
      <x v="6"/>
    </i>
    <i r="2">
      <x v="7"/>
    </i>
    <i r="2">
      <x v="11"/>
    </i>
    <i r="2">
      <x v="12"/>
    </i>
    <i r="2">
      <x v="13"/>
    </i>
    <i r="2">
      <x v="15"/>
    </i>
    <i r="2">
      <x v="22"/>
    </i>
    <i r="2">
      <x v="24"/>
    </i>
    <i r="2">
      <x v="28"/>
    </i>
    <i r="2">
      <x v="29"/>
    </i>
    <i r="2">
      <x v="30"/>
    </i>
    <i r="2">
      <x v="32"/>
    </i>
    <i r="2">
      <x v="36"/>
    </i>
    <i r="2">
      <x v="39"/>
    </i>
    <i r="2"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hecking Total" fld="2" subtotal="average" baseField="0" baseItem="0"/>
    <dataField name="Min of Savings Total" fld="3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2"/>
  <sheetViews>
    <sheetView tabSelected="1" topLeftCell="G1" workbookViewId="0">
      <selection activeCell="Q2" sqref="Q2"/>
    </sheetView>
  </sheetViews>
  <sheetFormatPr baseColWidth="10" defaultColWidth="8.83203125" defaultRowHeight="15" x14ac:dyDescent="0.2"/>
  <cols>
    <col min="1" max="1" width="11" bestFit="1" customWidth="1"/>
    <col min="2" max="2" width="11.83203125" bestFit="1" customWidth="1"/>
    <col min="3" max="3" width="14" bestFit="1" customWidth="1"/>
    <col min="4" max="4" width="12.5" bestFit="1" customWidth="1"/>
    <col min="5" max="5" width="21.5" bestFit="1" customWidth="1"/>
    <col min="6" max="6" width="18.6640625" bestFit="1" customWidth="1"/>
    <col min="7" max="7" width="43" style="3" bestFit="1" customWidth="1"/>
    <col min="8" max="8" width="16.6640625" bestFit="1" customWidth="1"/>
    <col min="9" max="9" width="16.6640625" customWidth="1"/>
    <col min="10" max="10" width="17.6640625" bestFit="1" customWidth="1"/>
    <col min="14" max="14" width="12.1640625" bestFit="1" customWidth="1"/>
    <col min="15" max="15" width="21" bestFit="1" customWidth="1"/>
    <col min="16" max="16" width="16.33203125" bestFit="1" customWidth="1"/>
    <col min="17" max="17" width="8.1640625" bestFit="1" customWidth="1"/>
    <col min="18" max="18" width="9.1640625" bestFit="1" customWidth="1"/>
    <col min="19" max="19" width="12.1640625" bestFit="1" customWidth="1"/>
    <col min="20" max="20" width="8.1640625" bestFit="1" customWidth="1"/>
    <col min="21" max="21" width="9.1640625" bestFit="1" customWidth="1"/>
    <col min="22" max="27" width="12.1640625" bestFit="1" customWidth="1"/>
    <col min="28" max="28" width="9.1640625" bestFit="1" customWidth="1"/>
    <col min="29" max="31" width="12.1640625" bestFit="1" customWidth="1"/>
    <col min="32" max="32" width="9.1640625" bestFit="1" customWidth="1"/>
    <col min="33" max="34" width="12.1640625" bestFit="1" customWidth="1"/>
    <col min="35" max="35" width="8.1640625" bestFit="1" customWidth="1"/>
    <col min="36" max="38" width="9.1640625" bestFit="1" customWidth="1"/>
    <col min="39" max="39" width="10.1640625" bestFit="1" customWidth="1"/>
    <col min="40" max="40" width="12.1640625" bestFit="1" customWidth="1"/>
    <col min="41" max="42" width="10.1640625" bestFit="1" customWidth="1"/>
    <col min="43" max="43" width="8.1640625" bestFit="1" customWidth="1"/>
    <col min="44" max="44" width="12.1640625" bestFit="1" customWidth="1"/>
    <col min="45" max="45" width="8.1640625" bestFit="1" customWidth="1"/>
    <col min="46" max="46" width="9.1640625" bestFit="1" customWidth="1"/>
    <col min="47" max="47" width="12.1640625" bestFit="1" customWidth="1"/>
    <col min="48" max="48" width="9.1640625" bestFit="1" customWidth="1"/>
    <col min="49" max="49" width="12.1640625" bestFit="1" customWidth="1"/>
    <col min="50" max="50" width="9.1640625" bestFit="1" customWidth="1"/>
    <col min="51" max="54" width="12.1640625" bestFit="1" customWidth="1"/>
    <col min="55" max="55" width="8.1640625" bestFit="1" customWidth="1"/>
    <col min="56" max="56" width="9.1640625" bestFit="1" customWidth="1"/>
    <col min="57" max="57" width="16.33203125" bestFit="1" customWidth="1"/>
    <col min="58" max="58" width="9.1640625" bestFit="1" customWidth="1"/>
    <col min="59" max="59" width="8.1640625" bestFit="1" customWidth="1"/>
    <col min="60" max="60" width="9.1640625" bestFit="1" customWidth="1"/>
    <col min="61" max="61" width="8.1640625" bestFit="1" customWidth="1"/>
    <col min="62" max="62" width="7.1640625" bestFit="1" customWidth="1"/>
    <col min="63" max="63" width="8.1640625" bestFit="1" customWidth="1"/>
    <col min="64" max="66" width="9.1640625" bestFit="1" customWidth="1"/>
    <col min="67" max="67" width="8.1640625" bestFit="1" customWidth="1"/>
    <col min="68" max="72" width="9.1640625" bestFit="1" customWidth="1"/>
    <col min="73" max="74" width="8.1640625" bestFit="1" customWidth="1"/>
    <col min="75" max="78" width="9.1640625" bestFit="1" customWidth="1"/>
    <col min="79" max="80" width="8.1640625" bestFit="1" customWidth="1"/>
    <col min="81" max="83" width="9.1640625" bestFit="1" customWidth="1"/>
    <col min="84" max="84" width="8.1640625" bestFit="1" customWidth="1"/>
    <col min="85" max="86" width="9.1640625" bestFit="1" customWidth="1"/>
    <col min="87" max="87" width="8.1640625" bestFit="1" customWidth="1"/>
    <col min="88" max="88" width="9.1640625" bestFit="1" customWidth="1"/>
    <col min="89" max="92" width="8.1640625" bestFit="1" customWidth="1"/>
    <col min="93" max="94" width="9.1640625" bestFit="1" customWidth="1"/>
    <col min="95" max="95" width="8.1640625" bestFit="1" customWidth="1"/>
    <col min="96" max="96" width="9.1640625" bestFit="1" customWidth="1"/>
    <col min="97" max="97" width="7.1640625" bestFit="1" customWidth="1"/>
    <col min="98" max="98" width="8.1640625" bestFit="1" customWidth="1"/>
    <col min="99" max="99" width="25.33203125" bestFit="1" customWidth="1"/>
    <col min="100" max="100" width="20.5" bestFit="1" customWidth="1"/>
  </cols>
  <sheetData>
    <row r="1" spans="1:16" x14ac:dyDescent="0.2">
      <c r="A1" s="2" t="s">
        <v>19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20</v>
      </c>
      <c r="I1" s="2" t="s">
        <v>21</v>
      </c>
      <c r="J1" s="2" t="s">
        <v>22</v>
      </c>
      <c r="K1" s="2" t="s">
        <v>0</v>
      </c>
      <c r="L1" s="2" t="s">
        <v>1</v>
      </c>
      <c r="N1" s="4" t="s">
        <v>23</v>
      </c>
      <c r="O1" t="s">
        <v>25</v>
      </c>
      <c r="P1" t="s">
        <v>26</v>
      </c>
    </row>
    <row r="2" spans="1:16" x14ac:dyDescent="0.2">
      <c r="A2">
        <v>1173</v>
      </c>
      <c r="B2" t="s">
        <v>10</v>
      </c>
      <c r="C2" s="1">
        <v>14532.02</v>
      </c>
      <c r="D2" s="1">
        <v>3730.26</v>
      </c>
      <c r="E2">
        <v>5</v>
      </c>
      <c r="F2" t="s">
        <v>11</v>
      </c>
      <c r="G2">
        <f>IF(D2&lt;1000,1,0)</f>
        <v>0</v>
      </c>
      <c r="H2">
        <f>IF(E2&gt; 2, 1, 0)</f>
        <v>1</v>
      </c>
      <c r="I2">
        <f>IF(OR(D2&gt; 12000, C2 &gt; 5000), 1, 0)</f>
        <v>1</v>
      </c>
      <c r="J2">
        <f>IF(AND(B2="Flagstaff", ISNUMBER(SEARCH("Own",F2))), 1, 0)</f>
        <v>0</v>
      </c>
      <c r="K2" t="str">
        <f>_xlfn.XLOOKUP(A2,HW1_b!A$2:A$1002,HW1_b!B$2:B$1002)</f>
        <v>Female</v>
      </c>
      <c r="L2" cm="1">
        <f t="array" ref="L2:L201">_xlfn.XLOOKUP(A2:A201,HW1_b!A$2:A$1002,HW1_b!C$2:C$1002)</f>
        <v>60</v>
      </c>
      <c r="N2" s="5" t="s">
        <v>14</v>
      </c>
      <c r="O2" s="8">
        <v>7165.3571999999986</v>
      </c>
      <c r="P2" s="8">
        <v>61.03</v>
      </c>
    </row>
    <row r="3" spans="1:16" x14ac:dyDescent="0.2">
      <c r="A3">
        <v>1100</v>
      </c>
      <c r="B3" t="s">
        <v>12</v>
      </c>
      <c r="C3" s="1">
        <v>5872.79</v>
      </c>
      <c r="D3" s="1">
        <v>4441.84</v>
      </c>
      <c r="E3">
        <v>2</v>
      </c>
      <c r="F3" t="s">
        <v>13</v>
      </c>
      <c r="G3">
        <f t="shared" ref="G3:G66" si="0">IF(D3&lt;1000,1,0)</f>
        <v>0</v>
      </c>
      <c r="H3">
        <f t="shared" ref="H3:H66" si="1">IF(E3&gt; 2, 1, 0)</f>
        <v>0</v>
      </c>
      <c r="I3">
        <f t="shared" ref="I3:I66" si="2">IF(OR(D3&gt; 12000, C3 &gt; 5000), 1, 0)</f>
        <v>1</v>
      </c>
      <c r="J3">
        <f t="shared" ref="J3:J66" si="3">IF(AND(B3="Flagstaff", ISNUMBER(SEARCH("Own",F3))), 1, 0)</f>
        <v>0</v>
      </c>
      <c r="K3" t="str">
        <f>_xlfn.XLOOKUP(A3,HW1_b!A$2:A$1002,HW1_b!B$2:B$1002)</f>
        <v>Male</v>
      </c>
      <c r="L3">
        <v>43</v>
      </c>
      <c r="N3" s="6" t="s">
        <v>3</v>
      </c>
      <c r="O3" s="8">
        <v>8127.4212499999994</v>
      </c>
      <c r="P3" s="8">
        <v>61.03</v>
      </c>
    </row>
    <row r="4" spans="1:16" x14ac:dyDescent="0.2">
      <c r="A4">
        <v>1189</v>
      </c>
      <c r="B4" t="s">
        <v>14</v>
      </c>
      <c r="C4" s="1">
        <v>10745.51</v>
      </c>
      <c r="D4" s="1">
        <v>35711.4</v>
      </c>
      <c r="E4">
        <v>6</v>
      </c>
      <c r="F4" t="s">
        <v>13</v>
      </c>
      <c r="G4">
        <f t="shared" si="0"/>
        <v>0</v>
      </c>
      <c r="H4">
        <f t="shared" si="1"/>
        <v>1</v>
      </c>
      <c r="I4">
        <f t="shared" si="2"/>
        <v>1</v>
      </c>
      <c r="J4">
        <f t="shared" si="3"/>
        <v>0</v>
      </c>
      <c r="K4" t="str">
        <f>_xlfn.XLOOKUP(A4,HW1_b!A$2:A$1002,HW1_b!B$2:B$1002)</f>
        <v>Male</v>
      </c>
      <c r="L4">
        <v>40</v>
      </c>
      <c r="N4" s="7">
        <v>24</v>
      </c>
      <c r="O4" s="8">
        <v>12771.64</v>
      </c>
      <c r="P4" s="8">
        <v>10665.31</v>
      </c>
    </row>
    <row r="5" spans="1:16" x14ac:dyDescent="0.2">
      <c r="A5">
        <v>1161</v>
      </c>
      <c r="B5" t="s">
        <v>14</v>
      </c>
      <c r="C5" s="1">
        <v>1374.56</v>
      </c>
      <c r="D5" s="1">
        <v>8227.3799999999992</v>
      </c>
      <c r="E5">
        <v>4</v>
      </c>
      <c r="F5" t="s">
        <v>13</v>
      </c>
      <c r="G5">
        <f t="shared" si="0"/>
        <v>0</v>
      </c>
      <c r="H5">
        <f t="shared" si="1"/>
        <v>1</v>
      </c>
      <c r="I5">
        <f t="shared" si="2"/>
        <v>0</v>
      </c>
      <c r="J5">
        <f t="shared" si="3"/>
        <v>0</v>
      </c>
      <c r="K5" t="str">
        <f>_xlfn.XLOOKUP(A5,HW1_b!A$2:A$1002,HW1_b!B$2:B$1002)</f>
        <v>Male</v>
      </c>
      <c r="L5">
        <v>27</v>
      </c>
      <c r="N5" s="7">
        <v>25</v>
      </c>
      <c r="O5" s="8">
        <v>4093.63</v>
      </c>
      <c r="P5" s="8">
        <v>4811.72</v>
      </c>
    </row>
    <row r="6" spans="1:16" x14ac:dyDescent="0.2">
      <c r="A6">
        <v>1255</v>
      </c>
      <c r="B6" t="s">
        <v>14</v>
      </c>
      <c r="C6" s="1">
        <v>339.99</v>
      </c>
      <c r="D6" s="1">
        <v>61.03</v>
      </c>
      <c r="E6">
        <v>21</v>
      </c>
      <c r="F6" t="s">
        <v>15</v>
      </c>
      <c r="G6">
        <f t="shared" si="0"/>
        <v>1</v>
      </c>
      <c r="H6">
        <f t="shared" si="1"/>
        <v>1</v>
      </c>
      <c r="I6">
        <f t="shared" si="2"/>
        <v>0</v>
      </c>
      <c r="J6">
        <f t="shared" si="3"/>
        <v>1</v>
      </c>
      <c r="K6" t="str">
        <f>_xlfn.XLOOKUP(A6,HW1_b!A$2:A$1002,HW1_b!B$2:B$1002)</f>
        <v>Female</v>
      </c>
      <c r="L6">
        <v>40</v>
      </c>
      <c r="N6" s="7">
        <v>26</v>
      </c>
      <c r="O6" s="8">
        <v>3659.81</v>
      </c>
      <c r="P6" s="8">
        <v>4938.12</v>
      </c>
    </row>
    <row r="7" spans="1:16" x14ac:dyDescent="0.2">
      <c r="A7">
        <v>1146</v>
      </c>
      <c r="B7" t="s">
        <v>16</v>
      </c>
      <c r="C7" s="1">
        <v>1279.72</v>
      </c>
      <c r="D7" s="1">
        <v>16734.61</v>
      </c>
      <c r="E7">
        <v>3</v>
      </c>
      <c r="F7" t="s">
        <v>17</v>
      </c>
      <c r="G7">
        <f t="shared" si="0"/>
        <v>0</v>
      </c>
      <c r="H7">
        <f t="shared" si="1"/>
        <v>1</v>
      </c>
      <c r="I7">
        <f t="shared" si="2"/>
        <v>1</v>
      </c>
      <c r="J7">
        <f t="shared" si="3"/>
        <v>0</v>
      </c>
      <c r="K7" t="str">
        <f>_xlfn.XLOOKUP(A7,HW1_b!A$2:A$1002,HW1_b!B$2:B$1002)</f>
        <v>Male</v>
      </c>
      <c r="L7">
        <v>26</v>
      </c>
      <c r="N7" s="7">
        <v>31</v>
      </c>
      <c r="O7" s="8">
        <v>19136.605</v>
      </c>
      <c r="P7" s="8">
        <v>8003.79</v>
      </c>
    </row>
    <row r="8" spans="1:16" x14ac:dyDescent="0.2">
      <c r="A8">
        <v>1101</v>
      </c>
      <c r="B8" t="s">
        <v>16</v>
      </c>
      <c r="C8" s="1">
        <v>4293.68</v>
      </c>
      <c r="D8" s="1">
        <v>3653.68</v>
      </c>
      <c r="E8">
        <v>2</v>
      </c>
      <c r="F8" t="s">
        <v>13</v>
      </c>
      <c r="G8">
        <f t="shared" si="0"/>
        <v>0</v>
      </c>
      <c r="H8">
        <f t="shared" si="1"/>
        <v>0</v>
      </c>
      <c r="I8">
        <f t="shared" si="2"/>
        <v>0</v>
      </c>
      <c r="J8">
        <f t="shared" si="3"/>
        <v>0</v>
      </c>
      <c r="K8" t="str">
        <f>_xlfn.XLOOKUP(A8,HW1_b!A$2:A$1002,HW1_b!B$2:B$1002)</f>
        <v>Female</v>
      </c>
      <c r="L8">
        <v>59</v>
      </c>
      <c r="N8" s="7">
        <v>34</v>
      </c>
      <c r="O8" s="8">
        <v>11461.105</v>
      </c>
      <c r="P8" s="8">
        <v>2394.4499999999998</v>
      </c>
    </row>
    <row r="9" spans="1:16" x14ac:dyDescent="0.2">
      <c r="A9">
        <v>1000</v>
      </c>
      <c r="B9" t="s">
        <v>14</v>
      </c>
      <c r="C9" s="1">
        <v>5366.53</v>
      </c>
      <c r="D9" s="1">
        <v>29107.18</v>
      </c>
      <c r="E9">
        <v>0</v>
      </c>
      <c r="F9" t="s">
        <v>13</v>
      </c>
      <c r="G9">
        <f t="shared" si="0"/>
        <v>0</v>
      </c>
      <c r="H9">
        <f t="shared" si="1"/>
        <v>0</v>
      </c>
      <c r="I9">
        <f t="shared" si="2"/>
        <v>1</v>
      </c>
      <c r="J9">
        <f t="shared" si="3"/>
        <v>0</v>
      </c>
      <c r="K9" t="str">
        <f>_xlfn.XLOOKUP(A9,HW1_b!A$2:A$1002,HW1_b!B$2:B$1002)</f>
        <v>Male</v>
      </c>
      <c r="L9">
        <v>55</v>
      </c>
      <c r="N9" s="7">
        <v>37</v>
      </c>
      <c r="O9" s="8">
        <v>3437.12</v>
      </c>
      <c r="P9" s="8">
        <v>865.66</v>
      </c>
    </row>
    <row r="10" spans="1:16" x14ac:dyDescent="0.2">
      <c r="A10">
        <v>1043</v>
      </c>
      <c r="B10" t="s">
        <v>16</v>
      </c>
      <c r="C10" s="1">
        <v>1912.55</v>
      </c>
      <c r="D10" s="1">
        <v>2148.9499999999998</v>
      </c>
      <c r="E10">
        <v>1</v>
      </c>
      <c r="F10" t="s">
        <v>15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 t="str">
        <f>_xlfn.XLOOKUP(A10,HW1_b!A$2:A$1002,HW1_b!B$2:B$1002)</f>
        <v>Female</v>
      </c>
      <c r="L10">
        <v>38</v>
      </c>
      <c r="N10" s="7">
        <v>39</v>
      </c>
      <c r="O10" s="8">
        <v>10949.56</v>
      </c>
      <c r="P10" s="8">
        <v>7693.1</v>
      </c>
    </row>
    <row r="11" spans="1:16" x14ac:dyDescent="0.2">
      <c r="A11">
        <v>1190</v>
      </c>
      <c r="B11" t="s">
        <v>10</v>
      </c>
      <c r="C11" s="1">
        <v>4332.41</v>
      </c>
      <c r="D11" s="1">
        <v>1561.38</v>
      </c>
      <c r="E11">
        <v>6</v>
      </c>
      <c r="F11" t="s">
        <v>11</v>
      </c>
      <c r="G11">
        <f t="shared" si="0"/>
        <v>0</v>
      </c>
      <c r="H11">
        <f t="shared" si="1"/>
        <v>1</v>
      </c>
      <c r="I11">
        <f t="shared" si="2"/>
        <v>0</v>
      </c>
      <c r="J11">
        <f t="shared" si="3"/>
        <v>0</v>
      </c>
      <c r="K11" t="str">
        <f>_xlfn.XLOOKUP(A11,HW1_b!A$2:A$1002,HW1_b!B$2:B$1002)</f>
        <v>Female</v>
      </c>
      <c r="L11">
        <v>49</v>
      </c>
      <c r="N11" s="7">
        <v>40</v>
      </c>
      <c r="O11" s="8">
        <v>339.99</v>
      </c>
      <c r="P11" s="8">
        <v>61.03</v>
      </c>
    </row>
    <row r="12" spans="1:16" x14ac:dyDescent="0.2">
      <c r="A12">
        <v>1174</v>
      </c>
      <c r="B12" t="s">
        <v>14</v>
      </c>
      <c r="C12" s="1">
        <v>18638.919999999998</v>
      </c>
      <c r="D12" s="1">
        <v>321.97000000000003</v>
      </c>
      <c r="E12">
        <v>5</v>
      </c>
      <c r="F12" t="s">
        <v>13</v>
      </c>
      <c r="G12">
        <f t="shared" si="0"/>
        <v>1</v>
      </c>
      <c r="H12">
        <f t="shared" si="1"/>
        <v>1</v>
      </c>
      <c r="I12">
        <f t="shared" si="2"/>
        <v>1</v>
      </c>
      <c r="J12">
        <f t="shared" si="3"/>
        <v>0</v>
      </c>
      <c r="K12" t="str">
        <f>_xlfn.XLOOKUP(A12,HW1_b!A$2:A$1002,HW1_b!B$2:B$1002)</f>
        <v>Male</v>
      </c>
      <c r="L12">
        <v>61</v>
      </c>
      <c r="N12" s="7">
        <v>42</v>
      </c>
      <c r="O12" s="8">
        <v>89.96</v>
      </c>
      <c r="P12" s="8">
        <v>12241.44</v>
      </c>
    </row>
    <row r="13" spans="1:16" x14ac:dyDescent="0.2">
      <c r="A13">
        <v>1162</v>
      </c>
      <c r="B13" t="s">
        <v>12</v>
      </c>
      <c r="C13" s="1">
        <v>15764.68</v>
      </c>
      <c r="D13" s="1">
        <v>6518.29</v>
      </c>
      <c r="E13">
        <v>4</v>
      </c>
      <c r="F13" t="s">
        <v>11</v>
      </c>
      <c r="G13">
        <f t="shared" si="0"/>
        <v>0</v>
      </c>
      <c r="H13">
        <f t="shared" si="1"/>
        <v>1</v>
      </c>
      <c r="I13">
        <f t="shared" si="2"/>
        <v>1</v>
      </c>
      <c r="J13">
        <f t="shared" si="3"/>
        <v>0</v>
      </c>
      <c r="K13" t="str">
        <f>_xlfn.XLOOKUP(A13,HW1_b!A$2:A$1002,HW1_b!B$2:B$1002)</f>
        <v>Female</v>
      </c>
      <c r="L13">
        <v>27</v>
      </c>
      <c r="N13" s="7">
        <v>45</v>
      </c>
      <c r="O13" s="8">
        <v>2854.2950000000001</v>
      </c>
      <c r="P13" s="8">
        <v>560.88</v>
      </c>
    </row>
    <row r="14" spans="1:16" x14ac:dyDescent="0.2">
      <c r="A14">
        <v>1044</v>
      </c>
      <c r="B14" t="s">
        <v>12</v>
      </c>
      <c r="C14" s="1">
        <v>10963.35</v>
      </c>
      <c r="D14" s="1">
        <v>552.45000000000005</v>
      </c>
      <c r="E14">
        <v>1</v>
      </c>
      <c r="F14" t="s">
        <v>15</v>
      </c>
      <c r="G14">
        <f t="shared" si="0"/>
        <v>1</v>
      </c>
      <c r="H14">
        <f t="shared" si="1"/>
        <v>0</v>
      </c>
      <c r="I14">
        <f t="shared" si="2"/>
        <v>1</v>
      </c>
      <c r="J14">
        <f t="shared" si="3"/>
        <v>0</v>
      </c>
      <c r="K14" t="str">
        <f>_xlfn.XLOOKUP(A14,HW1_b!A$2:A$1002,HW1_b!B$2:B$1002)</f>
        <v>Male</v>
      </c>
      <c r="L14">
        <v>29</v>
      </c>
      <c r="N14" s="7">
        <v>46</v>
      </c>
      <c r="O14" s="8">
        <v>14927.63</v>
      </c>
      <c r="P14" s="8">
        <v>3500.56</v>
      </c>
    </row>
    <row r="15" spans="1:16" x14ac:dyDescent="0.2">
      <c r="A15">
        <v>1147</v>
      </c>
      <c r="B15" t="s">
        <v>12</v>
      </c>
      <c r="C15" s="1">
        <v>6051.82</v>
      </c>
      <c r="D15" s="1">
        <v>4810.8</v>
      </c>
      <c r="E15">
        <v>3</v>
      </c>
      <c r="F15" t="s">
        <v>17</v>
      </c>
      <c r="G15">
        <f t="shared" si="0"/>
        <v>0</v>
      </c>
      <c r="H15">
        <f t="shared" si="1"/>
        <v>1</v>
      </c>
      <c r="I15">
        <f t="shared" si="2"/>
        <v>1</v>
      </c>
      <c r="J15">
        <f t="shared" si="3"/>
        <v>0</v>
      </c>
      <c r="K15" t="str">
        <f>_xlfn.XLOOKUP(A15,HW1_b!A$2:A$1002,HW1_b!B$2:B$1002)</f>
        <v>Male</v>
      </c>
      <c r="L15">
        <v>28</v>
      </c>
      <c r="N15" s="7">
        <v>48</v>
      </c>
      <c r="O15" s="8">
        <v>870.41</v>
      </c>
      <c r="P15" s="8">
        <v>148.41999999999999</v>
      </c>
    </row>
    <row r="16" spans="1:16" x14ac:dyDescent="0.2">
      <c r="A16">
        <v>1001</v>
      </c>
      <c r="B16" t="s">
        <v>12</v>
      </c>
      <c r="C16" s="1">
        <v>8197.35</v>
      </c>
      <c r="D16" s="1">
        <v>6326.65</v>
      </c>
      <c r="E16">
        <v>0</v>
      </c>
      <c r="F16" t="s">
        <v>17</v>
      </c>
      <c r="G16">
        <f t="shared" si="0"/>
        <v>0</v>
      </c>
      <c r="H16">
        <f t="shared" si="1"/>
        <v>0</v>
      </c>
      <c r="I16">
        <f t="shared" si="2"/>
        <v>1</v>
      </c>
      <c r="J16">
        <f t="shared" si="3"/>
        <v>0</v>
      </c>
      <c r="K16" t="str">
        <f>_xlfn.XLOOKUP(A16,HW1_b!A$2:A$1002,HW1_b!B$2:B$1002)</f>
        <v>Female</v>
      </c>
      <c r="L16">
        <v>34</v>
      </c>
      <c r="N16" s="7">
        <v>50</v>
      </c>
      <c r="O16" s="8">
        <v>7915.7024999999994</v>
      </c>
      <c r="P16" s="8">
        <v>290.42</v>
      </c>
    </row>
    <row r="17" spans="1:16" x14ac:dyDescent="0.2">
      <c r="A17">
        <v>1243</v>
      </c>
      <c r="B17" t="s">
        <v>16</v>
      </c>
      <c r="C17" s="1">
        <v>13938.41</v>
      </c>
      <c r="D17" s="1">
        <v>2497</v>
      </c>
      <c r="E17">
        <v>14</v>
      </c>
      <c r="F17" t="s">
        <v>13</v>
      </c>
      <c r="G17">
        <f t="shared" si="0"/>
        <v>0</v>
      </c>
      <c r="H17">
        <f t="shared" si="1"/>
        <v>1</v>
      </c>
      <c r="I17">
        <f t="shared" si="2"/>
        <v>1</v>
      </c>
      <c r="J17">
        <f t="shared" si="3"/>
        <v>0</v>
      </c>
      <c r="K17" t="str">
        <f>_xlfn.XLOOKUP(A17,HW1_b!A$2:A$1002,HW1_b!B$2:B$1002)</f>
        <v>Male</v>
      </c>
      <c r="L17">
        <v>59</v>
      </c>
      <c r="N17" s="7">
        <v>58</v>
      </c>
      <c r="O17" s="8">
        <v>8872.18</v>
      </c>
      <c r="P17" s="8">
        <v>5435.52</v>
      </c>
    </row>
    <row r="18" spans="1:16" x14ac:dyDescent="0.2">
      <c r="A18">
        <v>1102</v>
      </c>
      <c r="B18" t="s">
        <v>10</v>
      </c>
      <c r="C18" s="1">
        <v>2214.9899999999998</v>
      </c>
      <c r="D18" s="1">
        <v>3083.23</v>
      </c>
      <c r="E18">
        <v>2</v>
      </c>
      <c r="F18" t="s">
        <v>11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 t="str">
        <f>_xlfn.XLOOKUP(A18,HW1_b!A$2:A$1002,HW1_b!B$2:B$1002)</f>
        <v>Female</v>
      </c>
      <c r="L18">
        <v>35</v>
      </c>
      <c r="N18" s="7">
        <v>60</v>
      </c>
      <c r="O18" s="8">
        <v>1808.6</v>
      </c>
      <c r="P18" s="8">
        <v>21437.3</v>
      </c>
    </row>
    <row r="19" spans="1:16" x14ac:dyDescent="0.2">
      <c r="A19">
        <v>1103</v>
      </c>
      <c r="B19" t="s">
        <v>18</v>
      </c>
      <c r="C19" s="1">
        <v>1210.75</v>
      </c>
      <c r="D19" s="1">
        <v>25779.19</v>
      </c>
      <c r="E19">
        <v>2</v>
      </c>
      <c r="F19" t="s">
        <v>11</v>
      </c>
      <c r="G19">
        <f t="shared" si="0"/>
        <v>0</v>
      </c>
      <c r="H19">
        <f t="shared" si="1"/>
        <v>0</v>
      </c>
      <c r="I19">
        <f t="shared" si="2"/>
        <v>1</v>
      </c>
      <c r="J19">
        <f t="shared" si="3"/>
        <v>0</v>
      </c>
      <c r="K19" t="str">
        <f>_xlfn.XLOOKUP(A19,HW1_b!A$2:A$1002,HW1_b!B$2:B$1002)</f>
        <v>Female</v>
      </c>
      <c r="L19">
        <v>51</v>
      </c>
      <c r="N19" s="6" t="s">
        <v>2</v>
      </c>
      <c r="O19" s="8">
        <v>6277.298076923078</v>
      </c>
      <c r="P19" s="8">
        <v>215.52</v>
      </c>
    </row>
    <row r="20" spans="1:16" x14ac:dyDescent="0.2">
      <c r="A20">
        <v>1104</v>
      </c>
      <c r="B20" t="s">
        <v>14</v>
      </c>
      <c r="C20" s="1">
        <v>8756.57</v>
      </c>
      <c r="D20" s="1">
        <v>290.42</v>
      </c>
      <c r="E20">
        <v>2</v>
      </c>
      <c r="F20" t="s">
        <v>17</v>
      </c>
      <c r="G20">
        <f t="shared" si="0"/>
        <v>1</v>
      </c>
      <c r="H20">
        <f t="shared" si="1"/>
        <v>0</v>
      </c>
      <c r="I20">
        <f t="shared" si="2"/>
        <v>1</v>
      </c>
      <c r="J20">
        <f t="shared" si="3"/>
        <v>1</v>
      </c>
      <c r="K20" t="str">
        <f>_xlfn.XLOOKUP(A20,HW1_b!A$2:A$1002,HW1_b!B$2:B$1002)</f>
        <v>Female</v>
      </c>
      <c r="L20">
        <v>50</v>
      </c>
      <c r="N20" s="7">
        <v>23</v>
      </c>
      <c r="O20" s="8">
        <v>2277.96</v>
      </c>
      <c r="P20" s="8">
        <v>16622.990000000002</v>
      </c>
    </row>
    <row r="21" spans="1:16" x14ac:dyDescent="0.2">
      <c r="A21">
        <v>1247</v>
      </c>
      <c r="B21" t="s">
        <v>10</v>
      </c>
      <c r="C21" s="1">
        <v>4031.87</v>
      </c>
      <c r="D21" s="1">
        <v>1289.22</v>
      </c>
      <c r="E21">
        <v>15</v>
      </c>
      <c r="F21" t="s">
        <v>15</v>
      </c>
      <c r="G21">
        <f t="shared" si="0"/>
        <v>0</v>
      </c>
      <c r="H21">
        <f t="shared" si="1"/>
        <v>1</v>
      </c>
      <c r="I21">
        <f t="shared" si="2"/>
        <v>0</v>
      </c>
      <c r="J21">
        <f t="shared" si="3"/>
        <v>0</v>
      </c>
      <c r="K21" t="str">
        <f>_xlfn.XLOOKUP(A21,HW1_b!A$2:A$1002,HW1_b!B$2:B$1002)</f>
        <v>Male</v>
      </c>
      <c r="L21">
        <v>33</v>
      </c>
      <c r="N21" s="7">
        <v>27</v>
      </c>
      <c r="O21" s="8">
        <v>1374.56</v>
      </c>
      <c r="P21" s="8">
        <v>8227.3799999999992</v>
      </c>
    </row>
    <row r="22" spans="1:16" x14ac:dyDescent="0.2">
      <c r="A22">
        <v>1233</v>
      </c>
      <c r="B22" t="s">
        <v>18</v>
      </c>
      <c r="C22" s="1">
        <v>321.44</v>
      </c>
      <c r="D22" s="1">
        <v>1990.1</v>
      </c>
      <c r="E22">
        <v>9</v>
      </c>
      <c r="F22" t="s">
        <v>15</v>
      </c>
      <c r="G22">
        <f t="shared" si="0"/>
        <v>0</v>
      </c>
      <c r="H22">
        <f t="shared" si="1"/>
        <v>1</v>
      </c>
      <c r="I22">
        <f t="shared" si="2"/>
        <v>0</v>
      </c>
      <c r="J22">
        <f t="shared" si="3"/>
        <v>0</v>
      </c>
      <c r="K22" t="str">
        <f>_xlfn.XLOOKUP(A22,HW1_b!A$2:A$1002,HW1_b!B$2:B$1002)</f>
        <v>Female</v>
      </c>
      <c r="L22">
        <v>41</v>
      </c>
      <c r="N22" s="7">
        <v>30</v>
      </c>
      <c r="O22" s="8">
        <v>2313.4299999999998</v>
      </c>
      <c r="P22" s="8">
        <v>6261.94</v>
      </c>
    </row>
    <row r="23" spans="1:16" x14ac:dyDescent="0.2">
      <c r="A23">
        <v>1045</v>
      </c>
      <c r="B23" t="s">
        <v>12</v>
      </c>
      <c r="C23" s="1">
        <v>6248.68</v>
      </c>
      <c r="D23" s="1">
        <v>241.92</v>
      </c>
      <c r="E23">
        <v>1</v>
      </c>
      <c r="F23" t="s">
        <v>13</v>
      </c>
      <c r="G23">
        <f t="shared" si="0"/>
        <v>1</v>
      </c>
      <c r="H23">
        <f t="shared" si="1"/>
        <v>0</v>
      </c>
      <c r="I23">
        <f t="shared" si="2"/>
        <v>1</v>
      </c>
      <c r="J23">
        <f t="shared" si="3"/>
        <v>0</v>
      </c>
      <c r="K23" t="str">
        <f>_xlfn.XLOOKUP(A23,HW1_b!A$2:A$1002,HW1_b!B$2:B$1002)</f>
        <v>Female</v>
      </c>
      <c r="L23">
        <v>52</v>
      </c>
      <c r="N23" s="7">
        <v>32</v>
      </c>
      <c r="O23" s="8">
        <v>5723.44</v>
      </c>
      <c r="P23" s="8">
        <v>10705.64</v>
      </c>
    </row>
    <row r="24" spans="1:16" x14ac:dyDescent="0.2">
      <c r="A24">
        <v>1046</v>
      </c>
      <c r="B24" t="s">
        <v>10</v>
      </c>
      <c r="C24" s="1">
        <v>5728.17</v>
      </c>
      <c r="D24" s="1">
        <v>18797.669999999998</v>
      </c>
      <c r="E24">
        <v>1</v>
      </c>
      <c r="F24" t="s">
        <v>11</v>
      </c>
      <c r="G24">
        <f t="shared" si="0"/>
        <v>0</v>
      </c>
      <c r="H24">
        <f t="shared" si="1"/>
        <v>0</v>
      </c>
      <c r="I24">
        <f t="shared" si="2"/>
        <v>1</v>
      </c>
      <c r="J24">
        <f t="shared" si="3"/>
        <v>0</v>
      </c>
      <c r="K24" t="str">
        <f>_xlfn.XLOOKUP(A24,HW1_b!A$2:A$1002,HW1_b!B$2:B$1002)</f>
        <v>Female</v>
      </c>
      <c r="L24">
        <v>59</v>
      </c>
      <c r="N24" s="7">
        <v>35</v>
      </c>
      <c r="O24" s="8">
        <v>3108.5550000000003</v>
      </c>
      <c r="P24" s="8">
        <v>3525.45</v>
      </c>
    </row>
    <row r="25" spans="1:16" x14ac:dyDescent="0.2">
      <c r="A25">
        <v>1236</v>
      </c>
      <c r="B25" t="s">
        <v>18</v>
      </c>
      <c r="C25" s="1">
        <v>6002.61</v>
      </c>
      <c r="D25" s="1">
        <v>7359.45</v>
      </c>
      <c r="E25">
        <v>10</v>
      </c>
      <c r="F25" t="s">
        <v>17</v>
      </c>
      <c r="G25">
        <f t="shared" si="0"/>
        <v>0</v>
      </c>
      <c r="H25">
        <f t="shared" si="1"/>
        <v>1</v>
      </c>
      <c r="I25">
        <f t="shared" si="2"/>
        <v>1</v>
      </c>
      <c r="J25">
        <f t="shared" si="3"/>
        <v>0</v>
      </c>
      <c r="K25" t="str">
        <f>_xlfn.XLOOKUP(A25,HW1_b!A$2:A$1002,HW1_b!B$2:B$1002)</f>
        <v>Male</v>
      </c>
      <c r="L25">
        <v>60</v>
      </c>
      <c r="N25" s="7">
        <v>37</v>
      </c>
      <c r="O25" s="8">
        <v>3660.43</v>
      </c>
      <c r="P25" s="8">
        <v>12379.26</v>
      </c>
    </row>
    <row r="26" spans="1:16" x14ac:dyDescent="0.2">
      <c r="A26">
        <v>1047</v>
      </c>
      <c r="B26" t="s">
        <v>16</v>
      </c>
      <c r="C26" s="1">
        <v>1320.13</v>
      </c>
      <c r="D26" s="1">
        <v>8749.41</v>
      </c>
      <c r="E26">
        <v>1</v>
      </c>
      <c r="F26" t="s">
        <v>11</v>
      </c>
      <c r="G26">
        <f t="shared" si="0"/>
        <v>0</v>
      </c>
      <c r="H26">
        <f t="shared" si="1"/>
        <v>0</v>
      </c>
      <c r="I26">
        <f t="shared" si="2"/>
        <v>0</v>
      </c>
      <c r="J26">
        <f t="shared" si="3"/>
        <v>0</v>
      </c>
      <c r="K26" t="str">
        <f>_xlfn.XLOOKUP(A26,HW1_b!A$2:A$1002,HW1_b!B$2:B$1002)</f>
        <v>Female</v>
      </c>
      <c r="L26">
        <v>32</v>
      </c>
      <c r="N26" s="7">
        <v>39</v>
      </c>
      <c r="O26" s="8">
        <v>10458.620000000001</v>
      </c>
      <c r="P26" s="8">
        <v>426.28</v>
      </c>
    </row>
    <row r="27" spans="1:16" x14ac:dyDescent="0.2">
      <c r="A27">
        <v>1002</v>
      </c>
      <c r="B27" t="s">
        <v>18</v>
      </c>
      <c r="C27" s="1">
        <v>3289.16</v>
      </c>
      <c r="D27" s="1">
        <v>7830.88</v>
      </c>
      <c r="E27">
        <v>0</v>
      </c>
      <c r="F27" t="s">
        <v>11</v>
      </c>
      <c r="G27">
        <f t="shared" si="0"/>
        <v>0</v>
      </c>
      <c r="H27">
        <f t="shared" si="1"/>
        <v>0</v>
      </c>
      <c r="I27">
        <f t="shared" si="2"/>
        <v>0</v>
      </c>
      <c r="J27">
        <f t="shared" si="3"/>
        <v>0</v>
      </c>
      <c r="K27" t="str">
        <f>_xlfn.XLOOKUP(A27,HW1_b!A$2:A$1002,HW1_b!B$2:B$1002)</f>
        <v>Female</v>
      </c>
      <c r="L27">
        <v>59</v>
      </c>
      <c r="N27" s="7">
        <v>40</v>
      </c>
      <c r="O27" s="8">
        <v>9639.89</v>
      </c>
      <c r="P27" s="8">
        <v>1450.31</v>
      </c>
    </row>
    <row r="28" spans="1:16" x14ac:dyDescent="0.2">
      <c r="A28">
        <v>1048</v>
      </c>
      <c r="B28" t="s">
        <v>12</v>
      </c>
      <c r="C28" s="1">
        <v>79.819999999999993</v>
      </c>
      <c r="D28" s="1">
        <v>2941.9</v>
      </c>
      <c r="E28">
        <v>1</v>
      </c>
      <c r="F28" t="s">
        <v>15</v>
      </c>
      <c r="G28">
        <f t="shared" si="0"/>
        <v>0</v>
      </c>
      <c r="H28">
        <f t="shared" si="1"/>
        <v>0</v>
      </c>
      <c r="I28">
        <f t="shared" si="2"/>
        <v>0</v>
      </c>
      <c r="J28">
        <f t="shared" si="3"/>
        <v>0</v>
      </c>
      <c r="K28" t="str">
        <f>_xlfn.XLOOKUP(A28,HW1_b!A$2:A$1002,HW1_b!B$2:B$1002)</f>
        <v>Male</v>
      </c>
      <c r="L28">
        <v>50</v>
      </c>
      <c r="N28" s="7">
        <v>42</v>
      </c>
      <c r="O28" s="8">
        <v>357.63</v>
      </c>
      <c r="P28" s="8">
        <v>20546.59</v>
      </c>
    </row>
    <row r="29" spans="1:16" x14ac:dyDescent="0.2">
      <c r="A29">
        <v>1049</v>
      </c>
      <c r="B29" t="s">
        <v>14</v>
      </c>
      <c r="C29" s="1">
        <v>831.87</v>
      </c>
      <c r="D29" s="1">
        <v>2358.9899999999998</v>
      </c>
      <c r="E29">
        <v>1</v>
      </c>
      <c r="F29" t="s">
        <v>13</v>
      </c>
      <c r="G29">
        <f t="shared" si="0"/>
        <v>0</v>
      </c>
      <c r="H29">
        <f t="shared" si="1"/>
        <v>0</v>
      </c>
      <c r="I29">
        <f t="shared" si="2"/>
        <v>0</v>
      </c>
      <c r="J29">
        <f t="shared" si="3"/>
        <v>0</v>
      </c>
      <c r="K29" t="str">
        <f>_xlfn.XLOOKUP(A29,HW1_b!A$2:A$1002,HW1_b!B$2:B$1002)</f>
        <v>Male</v>
      </c>
      <c r="L29">
        <v>55</v>
      </c>
      <c r="N29" s="7">
        <v>44</v>
      </c>
      <c r="O29" s="8">
        <v>7741.2150000000001</v>
      </c>
      <c r="P29" s="8">
        <v>4070.65</v>
      </c>
    </row>
    <row r="30" spans="1:16" x14ac:dyDescent="0.2">
      <c r="A30">
        <v>1191</v>
      </c>
      <c r="B30" t="s">
        <v>10</v>
      </c>
      <c r="C30" s="1">
        <v>6978.18</v>
      </c>
      <c r="D30" s="1">
        <v>3310.05</v>
      </c>
      <c r="E30">
        <v>6</v>
      </c>
      <c r="F30" t="s">
        <v>11</v>
      </c>
      <c r="G30">
        <f t="shared" si="0"/>
        <v>0</v>
      </c>
      <c r="H30">
        <f t="shared" si="1"/>
        <v>1</v>
      </c>
      <c r="I30">
        <f t="shared" si="2"/>
        <v>1</v>
      </c>
      <c r="J30">
        <f t="shared" si="3"/>
        <v>0</v>
      </c>
      <c r="K30" t="str">
        <f>_xlfn.XLOOKUP(A30,HW1_b!A$2:A$1002,HW1_b!B$2:B$1002)</f>
        <v>Female</v>
      </c>
      <c r="L30">
        <v>56</v>
      </c>
      <c r="N30" s="7">
        <v>47</v>
      </c>
      <c r="O30" s="8">
        <v>20779.669999999998</v>
      </c>
      <c r="P30" s="8">
        <v>8264.17</v>
      </c>
    </row>
    <row r="31" spans="1:16" x14ac:dyDescent="0.2">
      <c r="A31">
        <v>1105</v>
      </c>
      <c r="B31" t="s">
        <v>12</v>
      </c>
      <c r="C31" s="1">
        <v>3250.64</v>
      </c>
      <c r="D31" s="1">
        <v>33696.239999999998</v>
      </c>
      <c r="E31">
        <v>2</v>
      </c>
      <c r="F31" t="s">
        <v>13</v>
      </c>
      <c r="G31">
        <f t="shared" si="0"/>
        <v>0</v>
      </c>
      <c r="H31">
        <f t="shared" si="1"/>
        <v>0</v>
      </c>
      <c r="I31">
        <f t="shared" si="2"/>
        <v>1</v>
      </c>
      <c r="J31">
        <f t="shared" si="3"/>
        <v>0</v>
      </c>
      <c r="K31" t="str">
        <f>_xlfn.XLOOKUP(A31,HW1_b!A$2:A$1002,HW1_b!B$2:B$1002)</f>
        <v>Male</v>
      </c>
      <c r="L31">
        <v>62</v>
      </c>
      <c r="N31" s="7">
        <v>51</v>
      </c>
      <c r="O31" s="8">
        <v>2268.85</v>
      </c>
      <c r="P31" s="8">
        <v>1361.55</v>
      </c>
    </row>
    <row r="32" spans="1:16" x14ac:dyDescent="0.2">
      <c r="A32">
        <v>1192</v>
      </c>
      <c r="B32" t="s">
        <v>18</v>
      </c>
      <c r="C32" s="1">
        <v>10199.19</v>
      </c>
      <c r="D32" s="1">
        <v>2583.4899999999998</v>
      </c>
      <c r="E32">
        <v>6</v>
      </c>
      <c r="F32" t="s">
        <v>17</v>
      </c>
      <c r="G32">
        <f t="shared" si="0"/>
        <v>0</v>
      </c>
      <c r="H32">
        <f t="shared" si="1"/>
        <v>1</v>
      </c>
      <c r="I32">
        <f t="shared" si="2"/>
        <v>1</v>
      </c>
      <c r="J32">
        <f t="shared" si="3"/>
        <v>0</v>
      </c>
      <c r="K32" t="str">
        <f>_xlfn.XLOOKUP(A32,HW1_b!A$2:A$1002,HW1_b!B$2:B$1002)</f>
        <v>Female</v>
      </c>
      <c r="L32">
        <v>29</v>
      </c>
      <c r="N32" s="7">
        <v>55</v>
      </c>
      <c r="O32" s="8">
        <v>3662.1133333333332</v>
      </c>
      <c r="P32" s="8">
        <v>495.09</v>
      </c>
    </row>
    <row r="33" spans="1:16" x14ac:dyDescent="0.2">
      <c r="A33">
        <v>1106</v>
      </c>
      <c r="B33" t="s">
        <v>12</v>
      </c>
      <c r="C33" s="1">
        <v>4837.59</v>
      </c>
      <c r="D33" s="1">
        <v>2083.3200000000002</v>
      </c>
      <c r="E33">
        <v>2</v>
      </c>
      <c r="F33" t="s">
        <v>13</v>
      </c>
      <c r="G33">
        <f t="shared" si="0"/>
        <v>0</v>
      </c>
      <c r="H33">
        <f t="shared" si="1"/>
        <v>0</v>
      </c>
      <c r="I33">
        <f t="shared" si="2"/>
        <v>0</v>
      </c>
      <c r="J33">
        <f t="shared" si="3"/>
        <v>0</v>
      </c>
      <c r="K33" t="str">
        <f>_xlfn.XLOOKUP(A33,HW1_b!A$2:A$1002,HW1_b!B$2:B$1002)</f>
        <v>Female</v>
      </c>
      <c r="L33">
        <v>42</v>
      </c>
      <c r="N33" s="7">
        <v>57</v>
      </c>
      <c r="O33" s="8">
        <v>964.95499999999993</v>
      </c>
      <c r="P33" s="8">
        <v>2638.69</v>
      </c>
    </row>
    <row r="34" spans="1:16" x14ac:dyDescent="0.2">
      <c r="A34">
        <v>1003</v>
      </c>
      <c r="B34" t="s">
        <v>18</v>
      </c>
      <c r="C34" s="1">
        <v>158.96</v>
      </c>
      <c r="D34" s="1">
        <v>18579.12</v>
      </c>
      <c r="E34">
        <v>0</v>
      </c>
      <c r="F34" t="s">
        <v>11</v>
      </c>
      <c r="G34">
        <f t="shared" si="0"/>
        <v>0</v>
      </c>
      <c r="H34">
        <f t="shared" si="1"/>
        <v>0</v>
      </c>
      <c r="I34">
        <f t="shared" si="2"/>
        <v>1</v>
      </c>
      <c r="J34">
        <f t="shared" si="3"/>
        <v>0</v>
      </c>
      <c r="K34" t="str">
        <f>_xlfn.XLOOKUP(A34,HW1_b!A$2:A$1002,HW1_b!B$2:B$1002)</f>
        <v>Male</v>
      </c>
      <c r="L34">
        <v>30</v>
      </c>
      <c r="N34" s="7">
        <v>60</v>
      </c>
      <c r="O34" s="8">
        <v>12760.33</v>
      </c>
      <c r="P34" s="8">
        <v>14682.02</v>
      </c>
    </row>
    <row r="35" spans="1:16" x14ac:dyDescent="0.2">
      <c r="A35">
        <v>1050</v>
      </c>
      <c r="B35" t="s">
        <v>16</v>
      </c>
      <c r="C35" s="1">
        <v>4292.8599999999997</v>
      </c>
      <c r="D35" s="1">
        <v>31114.49</v>
      </c>
      <c r="E35">
        <v>1</v>
      </c>
      <c r="F35" t="s">
        <v>17</v>
      </c>
      <c r="G35">
        <f t="shared" si="0"/>
        <v>0</v>
      </c>
      <c r="H35">
        <f t="shared" si="1"/>
        <v>0</v>
      </c>
      <c r="I35">
        <f t="shared" si="2"/>
        <v>1</v>
      </c>
      <c r="J35">
        <f t="shared" si="3"/>
        <v>0</v>
      </c>
      <c r="K35" t="str">
        <f>_xlfn.XLOOKUP(A35,HW1_b!A$2:A$1002,HW1_b!B$2:B$1002)</f>
        <v>Male</v>
      </c>
      <c r="L35">
        <v>51</v>
      </c>
      <c r="N35" s="7">
        <v>61</v>
      </c>
      <c r="O35" s="8">
        <v>12020.949999999999</v>
      </c>
      <c r="P35" s="8">
        <v>215.52</v>
      </c>
    </row>
    <row r="36" spans="1:16" x14ac:dyDescent="0.2">
      <c r="A36">
        <v>1127</v>
      </c>
      <c r="B36" t="s">
        <v>14</v>
      </c>
      <c r="C36" s="1">
        <v>3465.84</v>
      </c>
      <c r="D36" s="1">
        <v>8740.4599999999991</v>
      </c>
      <c r="E36">
        <v>2</v>
      </c>
      <c r="F36" t="s">
        <v>15</v>
      </c>
      <c r="G36">
        <f t="shared" si="0"/>
        <v>0</v>
      </c>
      <c r="H36">
        <f t="shared" si="1"/>
        <v>0</v>
      </c>
      <c r="I36">
        <f t="shared" si="2"/>
        <v>0</v>
      </c>
      <c r="J36">
        <f t="shared" si="3"/>
        <v>1</v>
      </c>
      <c r="K36" t="str">
        <f>_xlfn.XLOOKUP(A36,HW1_b!A$2:A$1002,HW1_b!B$2:B$1002)</f>
        <v>Male</v>
      </c>
      <c r="L36">
        <v>35</v>
      </c>
      <c r="N36" s="7">
        <v>64</v>
      </c>
      <c r="O36" s="8">
        <v>897.14</v>
      </c>
      <c r="P36" s="8">
        <v>6116.38</v>
      </c>
    </row>
    <row r="37" spans="1:16" x14ac:dyDescent="0.2">
      <c r="A37">
        <v>1051</v>
      </c>
      <c r="B37" t="s">
        <v>14</v>
      </c>
      <c r="C37" s="1">
        <v>13584.08</v>
      </c>
      <c r="D37" s="1">
        <v>10665.31</v>
      </c>
      <c r="E37">
        <v>1</v>
      </c>
      <c r="F37" t="s">
        <v>17</v>
      </c>
      <c r="G37">
        <f t="shared" si="0"/>
        <v>0</v>
      </c>
      <c r="H37">
        <f t="shared" si="1"/>
        <v>0</v>
      </c>
      <c r="I37">
        <f t="shared" si="2"/>
        <v>1</v>
      </c>
      <c r="J37">
        <f t="shared" si="3"/>
        <v>1</v>
      </c>
      <c r="K37" t="str">
        <f>_xlfn.XLOOKUP(A37,HW1_b!A$2:A$1002,HW1_b!B$2:B$1002)</f>
        <v>Female</v>
      </c>
      <c r="L37">
        <v>24</v>
      </c>
      <c r="N37" s="5" t="s">
        <v>12</v>
      </c>
      <c r="O37" s="8">
        <v>6659.9432558139533</v>
      </c>
      <c r="P37" s="8">
        <v>241.92</v>
      </c>
    </row>
    <row r="38" spans="1:16" x14ac:dyDescent="0.2">
      <c r="A38">
        <v>1052</v>
      </c>
      <c r="B38" t="s">
        <v>10</v>
      </c>
      <c r="C38" s="1">
        <v>13561.79</v>
      </c>
      <c r="D38" s="1">
        <v>4888.4399999999996</v>
      </c>
      <c r="E38">
        <v>1</v>
      </c>
      <c r="F38" t="s">
        <v>13</v>
      </c>
      <c r="G38">
        <f t="shared" si="0"/>
        <v>0</v>
      </c>
      <c r="H38">
        <f t="shared" si="1"/>
        <v>0</v>
      </c>
      <c r="I38">
        <f t="shared" si="2"/>
        <v>1</v>
      </c>
      <c r="J38">
        <f t="shared" si="3"/>
        <v>0</v>
      </c>
      <c r="K38" t="str">
        <f>_xlfn.XLOOKUP(A38,HW1_b!A$2:A$1002,HW1_b!B$2:B$1002)</f>
        <v>Female</v>
      </c>
      <c r="L38">
        <v>39</v>
      </c>
      <c r="N38" s="6" t="s">
        <v>3</v>
      </c>
      <c r="O38" s="8">
        <v>6648.4904999999999</v>
      </c>
      <c r="P38" s="8">
        <v>241.92</v>
      </c>
    </row>
    <row r="39" spans="1:16" x14ac:dyDescent="0.2">
      <c r="A39">
        <v>1175</v>
      </c>
      <c r="B39" t="s">
        <v>16</v>
      </c>
      <c r="C39" s="1">
        <v>4924.3500000000004</v>
      </c>
      <c r="D39" s="1">
        <v>16215.59</v>
      </c>
      <c r="E39">
        <v>5</v>
      </c>
      <c r="F39" t="s">
        <v>11</v>
      </c>
      <c r="G39">
        <f t="shared" si="0"/>
        <v>0</v>
      </c>
      <c r="H39">
        <f t="shared" si="1"/>
        <v>1</v>
      </c>
      <c r="I39">
        <f t="shared" si="2"/>
        <v>1</v>
      </c>
      <c r="J39">
        <f t="shared" si="3"/>
        <v>0</v>
      </c>
      <c r="K39" t="str">
        <f>_xlfn.XLOOKUP(A39,HW1_b!A$2:A$1002,HW1_b!B$2:B$1002)</f>
        <v>Male</v>
      </c>
      <c r="L39">
        <v>52</v>
      </c>
      <c r="N39" s="7">
        <v>23</v>
      </c>
      <c r="O39" s="8">
        <v>7054.57</v>
      </c>
      <c r="P39" s="8">
        <v>5815.97</v>
      </c>
    </row>
    <row r="40" spans="1:16" x14ac:dyDescent="0.2">
      <c r="A40">
        <v>1148</v>
      </c>
      <c r="B40" t="s">
        <v>10</v>
      </c>
      <c r="C40" s="1">
        <v>1749.13</v>
      </c>
      <c r="D40" s="1">
        <v>4136.38</v>
      </c>
      <c r="E40">
        <v>3</v>
      </c>
      <c r="F40" t="s">
        <v>11</v>
      </c>
      <c r="G40">
        <f t="shared" si="0"/>
        <v>0</v>
      </c>
      <c r="H40">
        <f t="shared" si="1"/>
        <v>1</v>
      </c>
      <c r="I40">
        <f t="shared" si="2"/>
        <v>0</v>
      </c>
      <c r="J40">
        <f t="shared" si="3"/>
        <v>0</v>
      </c>
      <c r="K40" t="str">
        <f>_xlfn.XLOOKUP(A40,HW1_b!A$2:A$1002,HW1_b!B$2:B$1002)</f>
        <v>Female</v>
      </c>
      <c r="L40">
        <v>30</v>
      </c>
      <c r="N40" s="7">
        <v>24</v>
      </c>
      <c r="O40" s="8">
        <v>8415.92</v>
      </c>
      <c r="P40" s="8">
        <v>35378.04</v>
      </c>
    </row>
    <row r="41" spans="1:16" x14ac:dyDescent="0.2">
      <c r="A41">
        <v>1149</v>
      </c>
      <c r="B41" t="s">
        <v>10</v>
      </c>
      <c r="C41" s="1">
        <v>3628.56</v>
      </c>
      <c r="D41" s="1">
        <v>2262.54</v>
      </c>
      <c r="E41">
        <v>3</v>
      </c>
      <c r="F41" t="s">
        <v>15</v>
      </c>
      <c r="G41">
        <f t="shared" si="0"/>
        <v>0</v>
      </c>
      <c r="H41">
        <f t="shared" si="1"/>
        <v>1</v>
      </c>
      <c r="I41">
        <f t="shared" si="2"/>
        <v>0</v>
      </c>
      <c r="J41">
        <f t="shared" si="3"/>
        <v>0</v>
      </c>
      <c r="K41" t="str">
        <f>_xlfn.XLOOKUP(A41,HW1_b!A$2:A$1002,HW1_b!B$2:B$1002)</f>
        <v>Male</v>
      </c>
      <c r="L41">
        <v>61</v>
      </c>
      <c r="N41" s="7">
        <v>27</v>
      </c>
      <c r="O41" s="8">
        <v>14292.585000000001</v>
      </c>
      <c r="P41" s="8">
        <v>729.28</v>
      </c>
    </row>
    <row r="42" spans="1:16" x14ac:dyDescent="0.2">
      <c r="A42">
        <v>1128</v>
      </c>
      <c r="B42" t="s">
        <v>16</v>
      </c>
      <c r="C42" s="1">
        <v>5276.57</v>
      </c>
      <c r="D42" s="1">
        <v>21526.959999999999</v>
      </c>
      <c r="E42">
        <v>2</v>
      </c>
      <c r="F42" t="s">
        <v>11</v>
      </c>
      <c r="G42">
        <f t="shared" si="0"/>
        <v>0</v>
      </c>
      <c r="H42">
        <f t="shared" si="1"/>
        <v>0</v>
      </c>
      <c r="I42">
        <f t="shared" si="2"/>
        <v>1</v>
      </c>
      <c r="J42">
        <f t="shared" si="3"/>
        <v>0</v>
      </c>
      <c r="K42" t="str">
        <f>_xlfn.XLOOKUP(A42,HW1_b!A$2:A$1002,HW1_b!B$2:B$1002)</f>
        <v>Female</v>
      </c>
      <c r="L42">
        <v>41</v>
      </c>
      <c r="N42" s="7">
        <v>34</v>
      </c>
      <c r="O42" s="8">
        <v>6439.68</v>
      </c>
      <c r="P42" s="8">
        <v>5479.84</v>
      </c>
    </row>
    <row r="43" spans="1:16" x14ac:dyDescent="0.2">
      <c r="A43">
        <v>1163</v>
      </c>
      <c r="B43" t="s">
        <v>18</v>
      </c>
      <c r="C43" s="1">
        <v>473.99</v>
      </c>
      <c r="D43" s="1">
        <v>20180.8</v>
      </c>
      <c r="E43">
        <v>4</v>
      </c>
      <c r="F43" t="s">
        <v>11</v>
      </c>
      <c r="G43">
        <f t="shared" si="0"/>
        <v>0</v>
      </c>
      <c r="H43">
        <f t="shared" si="1"/>
        <v>1</v>
      </c>
      <c r="I43">
        <f t="shared" si="2"/>
        <v>1</v>
      </c>
      <c r="J43">
        <f t="shared" si="3"/>
        <v>0</v>
      </c>
      <c r="K43" t="str">
        <f>_xlfn.XLOOKUP(A43,HW1_b!A$2:A$1002,HW1_b!B$2:B$1002)</f>
        <v>Male</v>
      </c>
      <c r="L43">
        <v>52</v>
      </c>
      <c r="N43" s="7">
        <v>36</v>
      </c>
      <c r="O43" s="8">
        <v>10477.83</v>
      </c>
      <c r="P43" s="8">
        <v>5089.09</v>
      </c>
    </row>
    <row r="44" spans="1:16" x14ac:dyDescent="0.2">
      <c r="A44">
        <v>1053</v>
      </c>
      <c r="B44" t="s">
        <v>12</v>
      </c>
      <c r="C44" s="1">
        <v>1766.86</v>
      </c>
      <c r="D44" s="1">
        <v>7931.49</v>
      </c>
      <c r="E44">
        <v>1</v>
      </c>
      <c r="F44" t="s">
        <v>17</v>
      </c>
      <c r="G44">
        <f t="shared" si="0"/>
        <v>0</v>
      </c>
      <c r="H44">
        <f t="shared" si="1"/>
        <v>0</v>
      </c>
      <c r="I44">
        <f t="shared" si="2"/>
        <v>0</v>
      </c>
      <c r="J44">
        <f t="shared" si="3"/>
        <v>0</v>
      </c>
      <c r="K44" t="str">
        <f>_xlfn.XLOOKUP(A44,HW1_b!A$2:A$1002,HW1_b!B$2:B$1002)</f>
        <v>Male</v>
      </c>
      <c r="L44">
        <v>47</v>
      </c>
      <c r="N44" s="7">
        <v>42</v>
      </c>
      <c r="O44" s="8">
        <v>4028.1833333333329</v>
      </c>
      <c r="P44" s="8">
        <v>2083.3200000000002</v>
      </c>
    </row>
    <row r="45" spans="1:16" x14ac:dyDescent="0.2">
      <c r="A45">
        <v>1129</v>
      </c>
      <c r="B45" t="s">
        <v>16</v>
      </c>
      <c r="C45" s="1">
        <v>6075.14</v>
      </c>
      <c r="D45" s="1">
        <v>2442.11</v>
      </c>
      <c r="E45">
        <v>2</v>
      </c>
      <c r="F45" t="s">
        <v>11</v>
      </c>
      <c r="G45">
        <f t="shared" si="0"/>
        <v>0</v>
      </c>
      <c r="H45">
        <f t="shared" si="1"/>
        <v>0</v>
      </c>
      <c r="I45">
        <f t="shared" si="2"/>
        <v>1</v>
      </c>
      <c r="J45">
        <f t="shared" si="3"/>
        <v>0</v>
      </c>
      <c r="K45" t="str">
        <f>_xlfn.XLOOKUP(A45,HW1_b!A$2:A$1002,HW1_b!B$2:B$1002)</f>
        <v>Female</v>
      </c>
      <c r="L45">
        <v>62</v>
      </c>
      <c r="N45" s="7">
        <v>48</v>
      </c>
      <c r="O45" s="8">
        <v>2900.1733333333336</v>
      </c>
      <c r="P45" s="8">
        <v>5688.38</v>
      </c>
    </row>
    <row r="46" spans="1:16" x14ac:dyDescent="0.2">
      <c r="A46">
        <v>1244</v>
      </c>
      <c r="B46" t="s">
        <v>14</v>
      </c>
      <c r="C46" s="1">
        <v>3177.76</v>
      </c>
      <c r="D46" s="1">
        <v>560.88</v>
      </c>
      <c r="E46">
        <v>14</v>
      </c>
      <c r="F46" t="s">
        <v>15</v>
      </c>
      <c r="G46">
        <f t="shared" si="0"/>
        <v>1</v>
      </c>
      <c r="H46">
        <f t="shared" si="1"/>
        <v>1</v>
      </c>
      <c r="I46">
        <f t="shared" si="2"/>
        <v>0</v>
      </c>
      <c r="J46">
        <f t="shared" si="3"/>
        <v>1</v>
      </c>
      <c r="K46" t="str">
        <f>_xlfn.XLOOKUP(A46,HW1_b!A$2:A$1002,HW1_b!B$2:B$1002)</f>
        <v>Female</v>
      </c>
      <c r="L46">
        <v>45</v>
      </c>
      <c r="N46" s="7">
        <v>49</v>
      </c>
      <c r="O46" s="8">
        <v>2179.75</v>
      </c>
      <c r="P46" s="8">
        <v>491.5</v>
      </c>
    </row>
    <row r="47" spans="1:16" x14ac:dyDescent="0.2">
      <c r="A47">
        <v>1176</v>
      </c>
      <c r="B47" t="s">
        <v>10</v>
      </c>
      <c r="C47" s="1">
        <v>11207.16</v>
      </c>
      <c r="D47" s="1">
        <v>37987.730000000003</v>
      </c>
      <c r="E47">
        <v>5</v>
      </c>
      <c r="F47" t="s">
        <v>15</v>
      </c>
      <c r="G47">
        <f t="shared" si="0"/>
        <v>0</v>
      </c>
      <c r="H47">
        <f t="shared" si="1"/>
        <v>1</v>
      </c>
      <c r="I47">
        <f t="shared" si="2"/>
        <v>1</v>
      </c>
      <c r="J47">
        <f t="shared" si="3"/>
        <v>0</v>
      </c>
      <c r="K47" t="str">
        <f>_xlfn.XLOOKUP(A47,HW1_b!A$2:A$1002,HW1_b!B$2:B$1002)</f>
        <v>Male</v>
      </c>
      <c r="L47">
        <v>32</v>
      </c>
      <c r="N47" s="7">
        <v>52</v>
      </c>
      <c r="O47" s="8">
        <v>6248.68</v>
      </c>
      <c r="P47" s="8">
        <v>241.92</v>
      </c>
    </row>
    <row r="48" spans="1:16" x14ac:dyDescent="0.2">
      <c r="A48">
        <v>1054</v>
      </c>
      <c r="B48" t="s">
        <v>14</v>
      </c>
      <c r="C48" s="1">
        <v>1808.6</v>
      </c>
      <c r="D48" s="1">
        <v>21437.3</v>
      </c>
      <c r="E48">
        <v>1</v>
      </c>
      <c r="F48" t="s">
        <v>17</v>
      </c>
      <c r="G48">
        <f t="shared" si="0"/>
        <v>0</v>
      </c>
      <c r="H48">
        <f t="shared" si="1"/>
        <v>0</v>
      </c>
      <c r="I48">
        <f t="shared" si="2"/>
        <v>1</v>
      </c>
      <c r="J48">
        <f t="shared" si="3"/>
        <v>1</v>
      </c>
      <c r="K48" t="str">
        <f>_xlfn.XLOOKUP(A48,HW1_b!A$2:A$1002,HW1_b!B$2:B$1002)</f>
        <v>Female</v>
      </c>
      <c r="L48">
        <v>60</v>
      </c>
      <c r="N48" s="7">
        <v>53</v>
      </c>
      <c r="O48" s="8">
        <v>802.68499999999995</v>
      </c>
      <c r="P48" s="8">
        <v>6967.25</v>
      </c>
    </row>
    <row r="49" spans="1:16" x14ac:dyDescent="0.2">
      <c r="A49">
        <v>1198</v>
      </c>
      <c r="B49" t="s">
        <v>12</v>
      </c>
      <c r="C49" s="1">
        <v>120.01</v>
      </c>
      <c r="D49" s="1">
        <v>10600.09</v>
      </c>
      <c r="E49">
        <v>7</v>
      </c>
      <c r="F49" t="s">
        <v>13</v>
      </c>
      <c r="G49">
        <f t="shared" si="0"/>
        <v>0</v>
      </c>
      <c r="H49">
        <f t="shared" si="1"/>
        <v>1</v>
      </c>
      <c r="I49">
        <f t="shared" si="2"/>
        <v>0</v>
      </c>
      <c r="J49">
        <f t="shared" si="3"/>
        <v>0</v>
      </c>
      <c r="K49" t="str">
        <f>_xlfn.XLOOKUP(A49,HW1_b!A$2:A$1002,HW1_b!B$2:B$1002)</f>
        <v>Male</v>
      </c>
      <c r="L49">
        <v>41</v>
      </c>
      <c r="N49" s="7">
        <v>56</v>
      </c>
      <c r="O49" s="8">
        <v>6152.92</v>
      </c>
      <c r="P49" s="8">
        <v>8735.57</v>
      </c>
    </row>
    <row r="50" spans="1:16" x14ac:dyDescent="0.2">
      <c r="A50">
        <v>1004</v>
      </c>
      <c r="B50" t="s">
        <v>10</v>
      </c>
      <c r="C50" s="1">
        <v>213.19</v>
      </c>
      <c r="D50" s="1">
        <v>10159.52</v>
      </c>
      <c r="E50">
        <v>0</v>
      </c>
      <c r="F50" t="s">
        <v>17</v>
      </c>
      <c r="G50">
        <f t="shared" si="0"/>
        <v>0</v>
      </c>
      <c r="H50">
        <f t="shared" si="1"/>
        <v>0</v>
      </c>
      <c r="I50">
        <f t="shared" si="2"/>
        <v>0</v>
      </c>
      <c r="J50">
        <f t="shared" si="3"/>
        <v>0</v>
      </c>
      <c r="K50" t="str">
        <f>_xlfn.XLOOKUP(A50,HW1_b!A$2:A$1002,HW1_b!B$2:B$1002)</f>
        <v>Female</v>
      </c>
      <c r="L50">
        <v>38</v>
      </c>
      <c r="N50" s="6" t="s">
        <v>2</v>
      </c>
      <c r="O50" s="8">
        <v>6669.9021739130449</v>
      </c>
      <c r="P50" s="8">
        <v>552.45000000000005</v>
      </c>
    </row>
    <row r="51" spans="1:16" x14ac:dyDescent="0.2">
      <c r="A51">
        <v>1249</v>
      </c>
      <c r="B51" t="s">
        <v>14</v>
      </c>
      <c r="C51" s="1">
        <v>1060.98</v>
      </c>
      <c r="D51" s="1">
        <v>12101.16</v>
      </c>
      <c r="E51">
        <v>16</v>
      </c>
      <c r="F51" t="s">
        <v>13</v>
      </c>
      <c r="G51">
        <f t="shared" si="0"/>
        <v>0</v>
      </c>
      <c r="H51">
        <f t="shared" si="1"/>
        <v>1</v>
      </c>
      <c r="I51">
        <f t="shared" si="2"/>
        <v>1</v>
      </c>
      <c r="J51">
        <f t="shared" si="3"/>
        <v>0</v>
      </c>
      <c r="K51" t="str">
        <f>_xlfn.XLOOKUP(A51,HW1_b!A$2:A$1002,HW1_b!B$2:B$1002)</f>
        <v>Male</v>
      </c>
      <c r="L51">
        <v>57</v>
      </c>
      <c r="N51" s="7">
        <v>24</v>
      </c>
      <c r="O51" s="8">
        <v>207.07</v>
      </c>
      <c r="P51" s="8">
        <v>1824.62</v>
      </c>
    </row>
    <row r="52" spans="1:16" x14ac:dyDescent="0.2">
      <c r="A52">
        <v>1177</v>
      </c>
      <c r="B52" t="s">
        <v>18</v>
      </c>
      <c r="C52" s="1">
        <v>3121.87</v>
      </c>
      <c r="D52" s="1">
        <v>361.58</v>
      </c>
      <c r="E52">
        <v>5</v>
      </c>
      <c r="F52" t="s">
        <v>15</v>
      </c>
      <c r="G52">
        <f t="shared" si="0"/>
        <v>1</v>
      </c>
      <c r="H52">
        <f t="shared" si="1"/>
        <v>1</v>
      </c>
      <c r="I52">
        <f t="shared" si="2"/>
        <v>0</v>
      </c>
      <c r="J52">
        <f t="shared" si="3"/>
        <v>0</v>
      </c>
      <c r="K52" t="str">
        <f>_xlfn.XLOOKUP(A52,HW1_b!A$2:A$1002,HW1_b!B$2:B$1002)</f>
        <v>Male</v>
      </c>
      <c r="L52">
        <v>36</v>
      </c>
      <c r="N52" s="7">
        <v>27</v>
      </c>
      <c r="O52" s="8">
        <v>12948.57</v>
      </c>
      <c r="P52" s="8">
        <v>2617.67</v>
      </c>
    </row>
    <row r="53" spans="1:16" x14ac:dyDescent="0.2">
      <c r="A53">
        <v>1150</v>
      </c>
      <c r="B53" t="s">
        <v>18</v>
      </c>
      <c r="C53" s="1">
        <v>1383.84</v>
      </c>
      <c r="D53" s="1">
        <v>10966.5</v>
      </c>
      <c r="E53">
        <v>3</v>
      </c>
      <c r="F53" t="s">
        <v>11</v>
      </c>
      <c r="G53">
        <f t="shared" si="0"/>
        <v>0</v>
      </c>
      <c r="H53">
        <f t="shared" si="1"/>
        <v>1</v>
      </c>
      <c r="I53">
        <f t="shared" si="2"/>
        <v>0</v>
      </c>
      <c r="J53">
        <f t="shared" si="3"/>
        <v>0</v>
      </c>
      <c r="K53" t="str">
        <f>_xlfn.XLOOKUP(A53,HW1_b!A$2:A$1002,HW1_b!B$2:B$1002)</f>
        <v>Female</v>
      </c>
      <c r="L53">
        <v>23</v>
      </c>
      <c r="N53" s="7">
        <v>28</v>
      </c>
      <c r="O53" s="8">
        <v>6051.82</v>
      </c>
      <c r="P53" s="8">
        <v>4810.8</v>
      </c>
    </row>
    <row r="54" spans="1:16" x14ac:dyDescent="0.2">
      <c r="A54">
        <v>1055</v>
      </c>
      <c r="B54" t="s">
        <v>10</v>
      </c>
      <c r="C54" s="1">
        <v>3921.3</v>
      </c>
      <c r="D54" s="1">
        <v>18129.14</v>
      </c>
      <c r="E54">
        <v>1</v>
      </c>
      <c r="F54" t="s">
        <v>11</v>
      </c>
      <c r="G54">
        <f t="shared" si="0"/>
        <v>0</v>
      </c>
      <c r="H54">
        <f t="shared" si="1"/>
        <v>0</v>
      </c>
      <c r="I54">
        <f t="shared" si="2"/>
        <v>1</v>
      </c>
      <c r="J54">
        <f t="shared" si="3"/>
        <v>0</v>
      </c>
      <c r="K54" t="str">
        <f>_xlfn.XLOOKUP(A54,HW1_b!A$2:A$1002,HW1_b!B$2:B$1002)</f>
        <v>Male</v>
      </c>
      <c r="L54">
        <v>44</v>
      </c>
      <c r="N54" s="7">
        <v>29</v>
      </c>
      <c r="O54" s="8">
        <v>10963.35</v>
      </c>
      <c r="P54" s="8">
        <v>552.45000000000005</v>
      </c>
    </row>
    <row r="55" spans="1:16" x14ac:dyDescent="0.2">
      <c r="A55">
        <v>1151</v>
      </c>
      <c r="B55" t="s">
        <v>14</v>
      </c>
      <c r="C55" s="1">
        <v>897.14</v>
      </c>
      <c r="D55" s="1">
        <v>6116.38</v>
      </c>
      <c r="E55">
        <v>3</v>
      </c>
      <c r="F55" t="s">
        <v>11</v>
      </c>
      <c r="G55">
        <f t="shared" si="0"/>
        <v>0</v>
      </c>
      <c r="H55">
        <f t="shared" si="1"/>
        <v>1</v>
      </c>
      <c r="I55">
        <f t="shared" si="2"/>
        <v>0</v>
      </c>
      <c r="J55">
        <f t="shared" si="3"/>
        <v>0</v>
      </c>
      <c r="K55" t="str">
        <f>_xlfn.XLOOKUP(A55,HW1_b!A$2:A$1002,HW1_b!B$2:B$1002)</f>
        <v>Male</v>
      </c>
      <c r="L55">
        <v>64</v>
      </c>
      <c r="N55" s="7">
        <v>31</v>
      </c>
      <c r="O55" s="8">
        <v>4352.3649999999998</v>
      </c>
      <c r="P55" s="8">
        <v>4850.8599999999997</v>
      </c>
    </row>
    <row r="56" spans="1:16" x14ac:dyDescent="0.2">
      <c r="A56">
        <v>1164</v>
      </c>
      <c r="B56" t="s">
        <v>16</v>
      </c>
      <c r="C56" s="1">
        <v>1497.69</v>
      </c>
      <c r="D56" s="1">
        <v>1567.87</v>
      </c>
      <c r="E56">
        <v>4</v>
      </c>
      <c r="F56" t="s">
        <v>11</v>
      </c>
      <c r="G56">
        <f t="shared" si="0"/>
        <v>0</v>
      </c>
      <c r="H56">
        <f t="shared" si="1"/>
        <v>1</v>
      </c>
      <c r="I56">
        <f t="shared" si="2"/>
        <v>0</v>
      </c>
      <c r="J56">
        <f t="shared" si="3"/>
        <v>0</v>
      </c>
      <c r="K56" t="str">
        <f>_xlfn.XLOOKUP(A56,HW1_b!A$2:A$1002,HW1_b!B$2:B$1002)</f>
        <v>Male</v>
      </c>
      <c r="L56">
        <v>30</v>
      </c>
      <c r="N56" s="7">
        <v>33</v>
      </c>
      <c r="O56" s="8">
        <v>5876.68</v>
      </c>
      <c r="P56" s="8">
        <v>8032.01</v>
      </c>
    </row>
    <row r="57" spans="1:16" x14ac:dyDescent="0.2">
      <c r="A57">
        <v>1005</v>
      </c>
      <c r="B57" t="s">
        <v>14</v>
      </c>
      <c r="C57" s="1">
        <v>5918.42</v>
      </c>
      <c r="D57" s="1">
        <v>4070.65</v>
      </c>
      <c r="E57">
        <v>0</v>
      </c>
      <c r="F57" t="s">
        <v>11</v>
      </c>
      <c r="G57">
        <f t="shared" si="0"/>
        <v>0</v>
      </c>
      <c r="H57">
        <f t="shared" si="1"/>
        <v>0</v>
      </c>
      <c r="I57">
        <f t="shared" si="2"/>
        <v>1</v>
      </c>
      <c r="J57">
        <f t="shared" si="3"/>
        <v>0</v>
      </c>
      <c r="K57" t="str">
        <f>_xlfn.XLOOKUP(A57,HW1_b!A$2:A$1002,HW1_b!B$2:B$1002)</f>
        <v>Male</v>
      </c>
      <c r="L57">
        <v>44</v>
      </c>
      <c r="N57" s="7">
        <v>38</v>
      </c>
      <c r="O57" s="8">
        <v>3421.22</v>
      </c>
      <c r="P57" s="8">
        <v>14208.57</v>
      </c>
    </row>
    <row r="58" spans="1:16" x14ac:dyDescent="0.2">
      <c r="A58">
        <v>1056</v>
      </c>
      <c r="B58" t="s">
        <v>10</v>
      </c>
      <c r="C58" s="1">
        <v>8397.58</v>
      </c>
      <c r="D58" s="1">
        <v>8663.51</v>
      </c>
      <c r="E58">
        <v>1</v>
      </c>
      <c r="F58" t="s">
        <v>13</v>
      </c>
      <c r="G58">
        <f t="shared" si="0"/>
        <v>0</v>
      </c>
      <c r="H58">
        <f t="shared" si="1"/>
        <v>0</v>
      </c>
      <c r="I58">
        <f t="shared" si="2"/>
        <v>1</v>
      </c>
      <c r="J58">
        <f t="shared" si="3"/>
        <v>0</v>
      </c>
      <c r="K58" t="str">
        <f>_xlfn.XLOOKUP(A58,HW1_b!A$2:A$1002,HW1_b!B$2:B$1002)</f>
        <v>Male</v>
      </c>
      <c r="L58">
        <v>53</v>
      </c>
      <c r="N58" s="7">
        <v>41</v>
      </c>
      <c r="O58" s="8">
        <v>120.01</v>
      </c>
      <c r="P58" s="8">
        <v>10600.09</v>
      </c>
    </row>
    <row r="59" spans="1:16" x14ac:dyDescent="0.2">
      <c r="A59">
        <v>1057</v>
      </c>
      <c r="B59" t="s">
        <v>12</v>
      </c>
      <c r="C59" s="1">
        <v>842.92</v>
      </c>
      <c r="D59" s="1">
        <v>1348.08</v>
      </c>
      <c r="E59">
        <v>1</v>
      </c>
      <c r="F59" t="s">
        <v>13</v>
      </c>
      <c r="G59">
        <f t="shared" si="0"/>
        <v>0</v>
      </c>
      <c r="H59">
        <f t="shared" si="1"/>
        <v>0</v>
      </c>
      <c r="I59">
        <f t="shared" si="2"/>
        <v>0</v>
      </c>
      <c r="J59">
        <f t="shared" si="3"/>
        <v>0</v>
      </c>
      <c r="K59" t="str">
        <f>_xlfn.XLOOKUP(A59,HW1_b!A$2:A$1002,HW1_b!B$2:B$1002)</f>
        <v>Male</v>
      </c>
      <c r="L59">
        <v>44</v>
      </c>
      <c r="N59" s="7">
        <v>43</v>
      </c>
      <c r="O59" s="8">
        <v>4411.66</v>
      </c>
      <c r="P59" s="8">
        <v>4441.84</v>
      </c>
    </row>
    <row r="60" spans="1:16" x14ac:dyDescent="0.2">
      <c r="A60">
        <v>1178</v>
      </c>
      <c r="B60" t="s">
        <v>10</v>
      </c>
      <c r="C60" s="1">
        <v>4035.83</v>
      </c>
      <c r="D60" s="1">
        <v>715.28</v>
      </c>
      <c r="E60">
        <v>5</v>
      </c>
      <c r="F60" t="s">
        <v>13</v>
      </c>
      <c r="G60">
        <f t="shared" si="0"/>
        <v>1</v>
      </c>
      <c r="H60">
        <f t="shared" si="1"/>
        <v>1</v>
      </c>
      <c r="I60">
        <f t="shared" si="2"/>
        <v>0</v>
      </c>
      <c r="J60">
        <f t="shared" si="3"/>
        <v>0</v>
      </c>
      <c r="K60" t="str">
        <f>_xlfn.XLOOKUP(A60,HW1_b!A$2:A$1002,HW1_b!B$2:B$1002)</f>
        <v>Male</v>
      </c>
      <c r="L60">
        <v>45</v>
      </c>
      <c r="N60" s="7">
        <v>44</v>
      </c>
      <c r="O60" s="8">
        <v>21517.71</v>
      </c>
      <c r="P60" s="8">
        <v>1348.08</v>
      </c>
    </row>
    <row r="61" spans="1:16" x14ac:dyDescent="0.2">
      <c r="A61">
        <v>1165</v>
      </c>
      <c r="B61" t="s">
        <v>12</v>
      </c>
      <c r="C61" s="1">
        <v>813.66</v>
      </c>
      <c r="D61" s="1">
        <v>18082.669999999998</v>
      </c>
      <c r="E61">
        <v>4</v>
      </c>
      <c r="F61" t="s">
        <v>17</v>
      </c>
      <c r="G61">
        <f t="shared" si="0"/>
        <v>0</v>
      </c>
      <c r="H61">
        <f t="shared" si="1"/>
        <v>1</v>
      </c>
      <c r="I61">
        <f t="shared" si="2"/>
        <v>1</v>
      </c>
      <c r="J61">
        <f t="shared" si="3"/>
        <v>0</v>
      </c>
      <c r="K61" t="str">
        <f>_xlfn.XLOOKUP(A61,HW1_b!A$2:A$1002,HW1_b!B$2:B$1002)</f>
        <v>Female</v>
      </c>
      <c r="L61">
        <v>53</v>
      </c>
      <c r="N61" s="7">
        <v>46</v>
      </c>
      <c r="O61" s="8">
        <v>2390.34</v>
      </c>
      <c r="P61" s="8">
        <v>555.87</v>
      </c>
    </row>
    <row r="62" spans="1:16" x14ac:dyDescent="0.2">
      <c r="A62">
        <v>1199</v>
      </c>
      <c r="B62" t="s">
        <v>18</v>
      </c>
      <c r="C62" s="1">
        <v>1240.6300000000001</v>
      </c>
      <c r="D62" s="1">
        <v>5566.15</v>
      </c>
      <c r="E62">
        <v>7</v>
      </c>
      <c r="F62" t="s">
        <v>17</v>
      </c>
      <c r="G62">
        <f t="shared" si="0"/>
        <v>0</v>
      </c>
      <c r="H62">
        <f t="shared" si="1"/>
        <v>1</v>
      </c>
      <c r="I62">
        <f t="shared" si="2"/>
        <v>0</v>
      </c>
      <c r="J62">
        <f t="shared" si="3"/>
        <v>0</v>
      </c>
      <c r="K62" t="str">
        <f>_xlfn.XLOOKUP(A62,HW1_b!A$2:A$1002,HW1_b!B$2:B$1002)</f>
        <v>Female</v>
      </c>
      <c r="L62">
        <v>46</v>
      </c>
      <c r="N62" s="7">
        <v>47</v>
      </c>
      <c r="O62" s="8">
        <v>1766.86</v>
      </c>
      <c r="P62" s="8">
        <v>7931.49</v>
      </c>
    </row>
    <row r="63" spans="1:16" x14ac:dyDescent="0.2">
      <c r="A63">
        <v>1209</v>
      </c>
      <c r="B63" t="s">
        <v>18</v>
      </c>
      <c r="C63" s="1">
        <v>5833.64</v>
      </c>
      <c r="D63" s="1">
        <v>11563.28</v>
      </c>
      <c r="E63">
        <v>8</v>
      </c>
      <c r="F63" t="s">
        <v>17</v>
      </c>
      <c r="G63">
        <f t="shared" si="0"/>
        <v>0</v>
      </c>
      <c r="H63">
        <f t="shared" si="1"/>
        <v>1</v>
      </c>
      <c r="I63">
        <f t="shared" si="2"/>
        <v>1</v>
      </c>
      <c r="J63">
        <f t="shared" si="3"/>
        <v>0</v>
      </c>
      <c r="K63" t="str">
        <f>_xlfn.XLOOKUP(A63,HW1_b!A$2:A$1002,HW1_b!B$2:B$1002)</f>
        <v>Female</v>
      </c>
      <c r="L63">
        <v>44</v>
      </c>
      <c r="N63" s="7">
        <v>50</v>
      </c>
      <c r="O63" s="8">
        <v>79.819999999999993</v>
      </c>
      <c r="P63" s="8">
        <v>2941.9</v>
      </c>
    </row>
    <row r="64" spans="1:16" x14ac:dyDescent="0.2">
      <c r="A64">
        <v>1256</v>
      </c>
      <c r="B64" t="s">
        <v>14</v>
      </c>
      <c r="C64" s="1">
        <v>21318.44</v>
      </c>
      <c r="D64" s="1">
        <v>4893.79</v>
      </c>
      <c r="E64">
        <v>25</v>
      </c>
      <c r="F64" t="s">
        <v>15</v>
      </c>
      <c r="G64">
        <f t="shared" si="0"/>
        <v>0</v>
      </c>
      <c r="H64">
        <f t="shared" si="1"/>
        <v>1</v>
      </c>
      <c r="I64">
        <f t="shared" si="2"/>
        <v>1</v>
      </c>
      <c r="J64">
        <f t="shared" si="3"/>
        <v>1</v>
      </c>
      <c r="K64" t="str">
        <f>_xlfn.XLOOKUP(A64,HW1_b!A$2:A$1002,HW1_b!B$2:B$1002)</f>
        <v>Female</v>
      </c>
      <c r="L64">
        <v>34</v>
      </c>
      <c r="N64" s="7">
        <v>52</v>
      </c>
      <c r="O64" s="8">
        <v>16246.1</v>
      </c>
      <c r="P64" s="8">
        <v>984.18</v>
      </c>
    </row>
    <row r="65" spans="1:16" x14ac:dyDescent="0.2">
      <c r="A65">
        <v>1130</v>
      </c>
      <c r="B65" t="s">
        <v>18</v>
      </c>
      <c r="C65" s="1">
        <v>20670.099999999999</v>
      </c>
      <c r="D65" s="1">
        <v>9785.92</v>
      </c>
      <c r="E65">
        <v>2</v>
      </c>
      <c r="F65" t="s">
        <v>17</v>
      </c>
      <c r="G65">
        <f t="shared" si="0"/>
        <v>0</v>
      </c>
      <c r="H65">
        <f t="shared" si="1"/>
        <v>0</v>
      </c>
      <c r="I65">
        <f t="shared" si="2"/>
        <v>1</v>
      </c>
      <c r="J65">
        <f t="shared" si="3"/>
        <v>0</v>
      </c>
      <c r="K65" t="str">
        <f>_xlfn.XLOOKUP(A65,HW1_b!A$2:A$1002,HW1_b!B$2:B$1002)</f>
        <v>Female</v>
      </c>
      <c r="L65">
        <v>33</v>
      </c>
      <c r="N65" s="7">
        <v>56</v>
      </c>
      <c r="O65" s="8">
        <v>2822.91</v>
      </c>
      <c r="P65" s="8">
        <v>3908.7</v>
      </c>
    </row>
    <row r="66" spans="1:16" x14ac:dyDescent="0.2">
      <c r="A66">
        <v>1245</v>
      </c>
      <c r="B66" t="s">
        <v>12</v>
      </c>
      <c r="C66" s="1">
        <v>42192.5</v>
      </c>
      <c r="D66" s="1">
        <v>24068.15</v>
      </c>
      <c r="E66">
        <v>14</v>
      </c>
      <c r="F66" t="s">
        <v>11</v>
      </c>
      <c r="G66">
        <f t="shared" si="0"/>
        <v>0</v>
      </c>
      <c r="H66">
        <f t="shared" si="1"/>
        <v>1</v>
      </c>
      <c r="I66">
        <f t="shared" si="2"/>
        <v>1</v>
      </c>
      <c r="J66">
        <f t="shared" si="3"/>
        <v>0</v>
      </c>
      <c r="K66" t="str">
        <f>_xlfn.XLOOKUP(A66,HW1_b!A$2:A$1002,HW1_b!B$2:B$1002)</f>
        <v>Male</v>
      </c>
      <c r="L66">
        <v>44</v>
      </c>
      <c r="N66" s="7">
        <v>60</v>
      </c>
      <c r="O66" s="8">
        <v>123.92</v>
      </c>
      <c r="P66" s="8">
        <v>6630.15</v>
      </c>
    </row>
    <row r="67" spans="1:16" x14ac:dyDescent="0.2">
      <c r="A67">
        <v>1179</v>
      </c>
      <c r="B67" t="s">
        <v>16</v>
      </c>
      <c r="C67" s="1">
        <v>3900.52</v>
      </c>
      <c r="D67" s="1">
        <v>428.02</v>
      </c>
      <c r="E67">
        <v>5</v>
      </c>
      <c r="F67" t="s">
        <v>17</v>
      </c>
      <c r="G67">
        <f t="shared" ref="G67:G130" si="4">IF(D67&lt;1000,1,0)</f>
        <v>1</v>
      </c>
      <c r="H67">
        <f t="shared" ref="H67:H130" si="5">IF(E67&gt; 2, 1, 0)</f>
        <v>1</v>
      </c>
      <c r="I67">
        <f t="shared" ref="I67:I130" si="6">IF(OR(D67&gt; 12000, C67 &gt; 5000), 1, 0)</f>
        <v>0</v>
      </c>
      <c r="J67">
        <f t="shared" ref="J67:J130" si="7">IF(AND(B67="Flagstaff", ISNUMBER(SEARCH("Own",F67))), 1, 0)</f>
        <v>0</v>
      </c>
      <c r="K67" t="str">
        <f>_xlfn.XLOOKUP(A67,HW1_b!A$2:A$1002,HW1_b!B$2:B$1002)</f>
        <v>Female</v>
      </c>
      <c r="L67">
        <v>41</v>
      </c>
      <c r="N67" s="7">
        <v>62</v>
      </c>
      <c r="O67" s="8">
        <v>4526.5033333333331</v>
      </c>
      <c r="P67" s="8">
        <v>5401.51</v>
      </c>
    </row>
    <row r="68" spans="1:16" x14ac:dyDescent="0.2">
      <c r="A68">
        <v>1251</v>
      </c>
      <c r="B68" t="s">
        <v>12</v>
      </c>
      <c r="C68" s="1">
        <v>10477.83</v>
      </c>
      <c r="D68" s="1">
        <v>5089.09</v>
      </c>
      <c r="E68">
        <v>17</v>
      </c>
      <c r="F68" t="s">
        <v>11</v>
      </c>
      <c r="G68">
        <f t="shared" si="4"/>
        <v>0</v>
      </c>
      <c r="H68">
        <f t="shared" si="5"/>
        <v>1</v>
      </c>
      <c r="I68">
        <f t="shared" si="6"/>
        <v>1</v>
      </c>
      <c r="J68">
        <f t="shared" si="7"/>
        <v>0</v>
      </c>
      <c r="K68" t="str">
        <f>_xlfn.XLOOKUP(A68,HW1_b!A$2:A$1002,HW1_b!B$2:B$1002)</f>
        <v>Female</v>
      </c>
      <c r="L68">
        <v>36</v>
      </c>
      <c r="N68" s="5" t="s">
        <v>10</v>
      </c>
      <c r="O68" s="8">
        <v>4564.7636585365854</v>
      </c>
      <c r="P68" s="8">
        <v>195.52</v>
      </c>
    </row>
    <row r="69" spans="1:16" x14ac:dyDescent="0.2">
      <c r="A69">
        <v>1131</v>
      </c>
      <c r="B69" t="s">
        <v>12</v>
      </c>
      <c r="C69" s="1">
        <v>12948.57</v>
      </c>
      <c r="D69" s="1">
        <v>2617.67</v>
      </c>
      <c r="E69">
        <v>2</v>
      </c>
      <c r="F69" t="s">
        <v>15</v>
      </c>
      <c r="G69">
        <f t="shared" si="4"/>
        <v>0</v>
      </c>
      <c r="H69">
        <f t="shared" si="5"/>
        <v>0</v>
      </c>
      <c r="I69">
        <f t="shared" si="6"/>
        <v>1</v>
      </c>
      <c r="J69">
        <f t="shared" si="7"/>
        <v>0</v>
      </c>
      <c r="K69" t="str">
        <f>_xlfn.XLOOKUP(A69,HW1_b!A$2:A$1002,HW1_b!B$2:B$1002)</f>
        <v>Male</v>
      </c>
      <c r="L69">
        <v>27</v>
      </c>
      <c r="N69" s="6" t="s">
        <v>3</v>
      </c>
      <c r="O69" s="8">
        <v>5126.4560000000001</v>
      </c>
      <c r="P69" s="8">
        <v>304.06</v>
      </c>
    </row>
    <row r="70" spans="1:16" x14ac:dyDescent="0.2">
      <c r="A70">
        <v>1058</v>
      </c>
      <c r="B70" t="s">
        <v>14</v>
      </c>
      <c r="C70" s="1">
        <v>15623.49</v>
      </c>
      <c r="D70" s="1">
        <v>22032.46</v>
      </c>
      <c r="E70">
        <v>1</v>
      </c>
      <c r="F70" t="s">
        <v>15</v>
      </c>
      <c r="G70">
        <f t="shared" si="4"/>
        <v>0</v>
      </c>
      <c r="H70">
        <f t="shared" si="5"/>
        <v>0</v>
      </c>
      <c r="I70">
        <f t="shared" si="6"/>
        <v>1</v>
      </c>
      <c r="J70">
        <f t="shared" si="7"/>
        <v>1</v>
      </c>
      <c r="K70" t="str">
        <f>_xlfn.XLOOKUP(A70,HW1_b!A$2:A$1002,HW1_b!B$2:B$1002)</f>
        <v>Female</v>
      </c>
      <c r="L70">
        <v>39</v>
      </c>
      <c r="N70" s="7">
        <v>26</v>
      </c>
      <c r="O70" s="8">
        <v>6318.73</v>
      </c>
      <c r="P70" s="8">
        <v>304.06</v>
      </c>
    </row>
    <row r="71" spans="1:16" x14ac:dyDescent="0.2">
      <c r="A71">
        <v>1166</v>
      </c>
      <c r="B71" t="s">
        <v>16</v>
      </c>
      <c r="C71" s="1">
        <v>240.58</v>
      </c>
      <c r="D71" s="1">
        <v>2666.14</v>
      </c>
      <c r="E71">
        <v>4</v>
      </c>
      <c r="F71" t="s">
        <v>13</v>
      </c>
      <c r="G71">
        <f t="shared" si="4"/>
        <v>0</v>
      </c>
      <c r="H71">
        <f t="shared" si="5"/>
        <v>1</v>
      </c>
      <c r="I71">
        <f t="shared" si="6"/>
        <v>0</v>
      </c>
      <c r="J71">
        <f t="shared" si="7"/>
        <v>0</v>
      </c>
      <c r="K71" t="str">
        <f>_xlfn.XLOOKUP(A71,HW1_b!A$2:A$1002,HW1_b!B$2:B$1002)</f>
        <v>Male</v>
      </c>
      <c r="L71">
        <v>59</v>
      </c>
      <c r="N71" s="7">
        <v>27</v>
      </c>
      <c r="O71" s="8">
        <v>4698.6100000000006</v>
      </c>
      <c r="P71" s="8">
        <v>8835.0499999999993</v>
      </c>
    </row>
    <row r="72" spans="1:16" x14ac:dyDescent="0.2">
      <c r="A72">
        <v>1200</v>
      </c>
      <c r="B72" t="s">
        <v>14</v>
      </c>
      <c r="C72" s="1">
        <v>4787.9399999999996</v>
      </c>
      <c r="D72" s="1">
        <v>495.09</v>
      </c>
      <c r="E72">
        <v>7</v>
      </c>
      <c r="F72" t="s">
        <v>13</v>
      </c>
      <c r="G72">
        <f t="shared" si="4"/>
        <v>1</v>
      </c>
      <c r="H72">
        <f t="shared" si="5"/>
        <v>1</v>
      </c>
      <c r="I72">
        <f t="shared" si="6"/>
        <v>0</v>
      </c>
      <c r="J72">
        <f t="shared" si="7"/>
        <v>0</v>
      </c>
      <c r="K72" t="str">
        <f>_xlfn.XLOOKUP(A72,HW1_b!A$2:A$1002,HW1_b!B$2:B$1002)</f>
        <v>Male</v>
      </c>
      <c r="L72">
        <v>55</v>
      </c>
      <c r="N72" s="7">
        <v>30</v>
      </c>
      <c r="O72" s="8">
        <v>3455.81</v>
      </c>
      <c r="P72" s="8">
        <v>4056.9</v>
      </c>
    </row>
    <row r="73" spans="1:16" x14ac:dyDescent="0.2">
      <c r="A73">
        <v>1059</v>
      </c>
      <c r="B73" t="s">
        <v>14</v>
      </c>
      <c r="C73" s="1">
        <v>2751.27</v>
      </c>
      <c r="D73" s="1">
        <v>3525.45</v>
      </c>
      <c r="E73">
        <v>1</v>
      </c>
      <c r="F73" t="s">
        <v>11</v>
      </c>
      <c r="G73">
        <f t="shared" si="4"/>
        <v>0</v>
      </c>
      <c r="H73">
        <f t="shared" si="5"/>
        <v>0</v>
      </c>
      <c r="I73">
        <f t="shared" si="6"/>
        <v>0</v>
      </c>
      <c r="J73">
        <f t="shared" si="7"/>
        <v>0</v>
      </c>
      <c r="K73" t="str">
        <f>_xlfn.XLOOKUP(A73,HW1_b!A$2:A$1002,HW1_b!B$2:B$1002)</f>
        <v>Male</v>
      </c>
      <c r="L73">
        <v>35</v>
      </c>
      <c r="N73" s="7">
        <v>34</v>
      </c>
      <c r="O73" s="8">
        <v>5234.6099999999997</v>
      </c>
      <c r="P73" s="8">
        <v>19033.669999999998</v>
      </c>
    </row>
    <row r="74" spans="1:16" x14ac:dyDescent="0.2">
      <c r="A74">
        <v>1006</v>
      </c>
      <c r="B74" t="s">
        <v>10</v>
      </c>
      <c r="C74" s="1">
        <v>2381.5300000000002</v>
      </c>
      <c r="D74" s="1">
        <v>12839.63</v>
      </c>
      <c r="E74">
        <v>0</v>
      </c>
      <c r="F74" t="s">
        <v>15</v>
      </c>
      <c r="G74">
        <f t="shared" si="4"/>
        <v>0</v>
      </c>
      <c r="H74">
        <f t="shared" si="5"/>
        <v>0</v>
      </c>
      <c r="I74">
        <f t="shared" si="6"/>
        <v>1</v>
      </c>
      <c r="J74">
        <f t="shared" si="7"/>
        <v>0</v>
      </c>
      <c r="K74" t="str">
        <f>_xlfn.XLOOKUP(A74,HW1_b!A$2:A$1002,HW1_b!B$2:B$1002)</f>
        <v>Female</v>
      </c>
      <c r="L74">
        <v>41</v>
      </c>
      <c r="N74" s="7">
        <v>35</v>
      </c>
      <c r="O74" s="8">
        <v>2214.9899999999998</v>
      </c>
      <c r="P74" s="8">
        <v>3083.23</v>
      </c>
    </row>
    <row r="75" spans="1:16" x14ac:dyDescent="0.2">
      <c r="A75">
        <v>1246</v>
      </c>
      <c r="B75" t="s">
        <v>10</v>
      </c>
      <c r="C75" s="1">
        <v>2593.4499999999998</v>
      </c>
      <c r="D75" s="1">
        <v>195.52</v>
      </c>
      <c r="E75">
        <v>14</v>
      </c>
      <c r="F75" t="s">
        <v>15</v>
      </c>
      <c r="G75">
        <f t="shared" si="4"/>
        <v>1</v>
      </c>
      <c r="H75">
        <f t="shared" si="5"/>
        <v>1</v>
      </c>
      <c r="I75">
        <f t="shared" si="6"/>
        <v>0</v>
      </c>
      <c r="J75">
        <f t="shared" si="7"/>
        <v>0</v>
      </c>
      <c r="K75" t="str">
        <f>_xlfn.XLOOKUP(A75,HW1_b!A$2:A$1002,HW1_b!B$2:B$1002)</f>
        <v>Male</v>
      </c>
      <c r="L75">
        <v>56</v>
      </c>
      <c r="N75" s="7">
        <v>38</v>
      </c>
      <c r="O75" s="8">
        <v>172.78</v>
      </c>
      <c r="P75" s="8">
        <v>7313.18</v>
      </c>
    </row>
    <row r="76" spans="1:16" x14ac:dyDescent="0.2">
      <c r="A76">
        <v>1252</v>
      </c>
      <c r="B76" t="s">
        <v>14</v>
      </c>
      <c r="C76" s="1">
        <v>5723.44</v>
      </c>
      <c r="D76" s="1">
        <v>10705.64</v>
      </c>
      <c r="E76">
        <v>17</v>
      </c>
      <c r="F76" t="s">
        <v>11</v>
      </c>
      <c r="G76">
        <f t="shared" si="4"/>
        <v>0</v>
      </c>
      <c r="H76">
        <f t="shared" si="5"/>
        <v>1</v>
      </c>
      <c r="I76">
        <f t="shared" si="6"/>
        <v>1</v>
      </c>
      <c r="J76">
        <f t="shared" si="7"/>
        <v>0</v>
      </c>
      <c r="K76" t="str">
        <f>_xlfn.XLOOKUP(A76,HW1_b!A$2:A$1002,HW1_b!B$2:B$1002)</f>
        <v>Male</v>
      </c>
      <c r="L76">
        <v>32</v>
      </c>
      <c r="N76" s="7">
        <v>39</v>
      </c>
      <c r="O76" s="8">
        <v>13561.79</v>
      </c>
      <c r="P76" s="8">
        <v>4888.4399999999996</v>
      </c>
    </row>
    <row r="77" spans="1:16" x14ac:dyDescent="0.2">
      <c r="A77">
        <v>1193</v>
      </c>
      <c r="B77" t="s">
        <v>16</v>
      </c>
      <c r="C77" s="1">
        <v>1898.88</v>
      </c>
      <c r="D77" s="1">
        <v>5262.58</v>
      </c>
      <c r="E77">
        <v>6</v>
      </c>
      <c r="F77" t="s">
        <v>11</v>
      </c>
      <c r="G77">
        <f t="shared" si="4"/>
        <v>0</v>
      </c>
      <c r="H77">
        <f t="shared" si="5"/>
        <v>1</v>
      </c>
      <c r="I77">
        <f t="shared" si="6"/>
        <v>0</v>
      </c>
      <c r="J77">
        <f t="shared" si="7"/>
        <v>0</v>
      </c>
      <c r="K77" t="str">
        <f>_xlfn.XLOOKUP(A77,HW1_b!A$2:A$1002,HW1_b!B$2:B$1002)</f>
        <v>Male</v>
      </c>
      <c r="L77">
        <v>35</v>
      </c>
      <c r="N77" s="7">
        <v>41</v>
      </c>
      <c r="O77" s="8">
        <v>2381.5300000000002</v>
      </c>
      <c r="P77" s="8">
        <v>12839.63</v>
      </c>
    </row>
    <row r="78" spans="1:16" x14ac:dyDescent="0.2">
      <c r="A78">
        <v>1060</v>
      </c>
      <c r="B78" t="s">
        <v>16</v>
      </c>
      <c r="C78" s="1">
        <v>1540.04</v>
      </c>
      <c r="D78" s="1">
        <v>10595.51</v>
      </c>
      <c r="E78">
        <v>1</v>
      </c>
      <c r="F78" t="s">
        <v>15</v>
      </c>
      <c r="G78">
        <f t="shared" si="4"/>
        <v>0</v>
      </c>
      <c r="H78">
        <f t="shared" si="5"/>
        <v>0</v>
      </c>
      <c r="I78">
        <f t="shared" si="6"/>
        <v>0</v>
      </c>
      <c r="J78">
        <f t="shared" si="7"/>
        <v>0</v>
      </c>
      <c r="K78" t="str">
        <f>_xlfn.XLOOKUP(A78,HW1_b!A$2:A$1002,HW1_b!B$2:B$1002)</f>
        <v>Male</v>
      </c>
      <c r="L78">
        <v>36</v>
      </c>
      <c r="N78" s="7">
        <v>42</v>
      </c>
      <c r="O78" s="8">
        <v>2447.48</v>
      </c>
      <c r="P78" s="8">
        <v>7445.51</v>
      </c>
    </row>
    <row r="79" spans="1:16" x14ac:dyDescent="0.2">
      <c r="A79">
        <v>1061</v>
      </c>
      <c r="B79" t="s">
        <v>18</v>
      </c>
      <c r="C79" s="1">
        <v>161.43</v>
      </c>
      <c r="D79" s="1">
        <v>176.6</v>
      </c>
      <c r="E79">
        <v>1</v>
      </c>
      <c r="F79" t="s">
        <v>13</v>
      </c>
      <c r="G79">
        <f t="shared" si="4"/>
        <v>1</v>
      </c>
      <c r="H79">
        <f t="shared" si="5"/>
        <v>0</v>
      </c>
      <c r="I79">
        <f t="shared" si="6"/>
        <v>0</v>
      </c>
      <c r="J79">
        <f t="shared" si="7"/>
        <v>0</v>
      </c>
      <c r="K79" t="str">
        <f>_xlfn.XLOOKUP(A79,HW1_b!A$2:A$1002,HW1_b!B$2:B$1002)</f>
        <v>Female</v>
      </c>
      <c r="L79">
        <v>25</v>
      </c>
      <c r="N79" s="7">
        <v>49</v>
      </c>
      <c r="O79" s="8">
        <v>3619.2150000000001</v>
      </c>
      <c r="P79" s="8">
        <v>1561.38</v>
      </c>
    </row>
    <row r="80" spans="1:16" x14ac:dyDescent="0.2">
      <c r="A80">
        <v>1180</v>
      </c>
      <c r="B80" t="s">
        <v>18</v>
      </c>
      <c r="C80" s="1">
        <v>4025.5</v>
      </c>
      <c r="D80" s="1">
        <v>2825.99</v>
      </c>
      <c r="E80">
        <v>5</v>
      </c>
      <c r="F80" t="s">
        <v>13</v>
      </c>
      <c r="G80">
        <f t="shared" si="4"/>
        <v>0</v>
      </c>
      <c r="H80">
        <f t="shared" si="5"/>
        <v>1</v>
      </c>
      <c r="I80">
        <f t="shared" si="6"/>
        <v>0</v>
      </c>
      <c r="J80">
        <f t="shared" si="7"/>
        <v>0</v>
      </c>
      <c r="K80" t="str">
        <f>_xlfn.XLOOKUP(A80,HW1_b!A$2:A$1002,HW1_b!B$2:B$1002)</f>
        <v>Female</v>
      </c>
      <c r="L80">
        <v>31</v>
      </c>
      <c r="N80" s="7">
        <v>50</v>
      </c>
      <c r="O80" s="8">
        <v>4476.82</v>
      </c>
      <c r="P80" s="8">
        <v>8229.31</v>
      </c>
    </row>
    <row r="81" spans="1:16" x14ac:dyDescent="0.2">
      <c r="A81">
        <v>1210</v>
      </c>
      <c r="B81" t="s">
        <v>10</v>
      </c>
      <c r="C81" s="1">
        <v>1029.4000000000001</v>
      </c>
      <c r="D81" s="1">
        <v>875.82</v>
      </c>
      <c r="E81">
        <v>8</v>
      </c>
      <c r="F81" t="s">
        <v>17</v>
      </c>
      <c r="G81">
        <f t="shared" si="4"/>
        <v>1</v>
      </c>
      <c r="H81">
        <f t="shared" si="5"/>
        <v>1</v>
      </c>
      <c r="I81">
        <f t="shared" si="6"/>
        <v>0</v>
      </c>
      <c r="J81">
        <f t="shared" si="7"/>
        <v>0</v>
      </c>
      <c r="K81" t="str">
        <f>_xlfn.XLOOKUP(A81,HW1_b!A$2:A$1002,HW1_b!B$2:B$1002)</f>
        <v>Male</v>
      </c>
      <c r="L81">
        <v>63</v>
      </c>
      <c r="N81" s="7">
        <v>52</v>
      </c>
      <c r="O81" s="8">
        <v>3420.85</v>
      </c>
      <c r="P81" s="8">
        <v>4870.79</v>
      </c>
    </row>
    <row r="82" spans="1:16" x14ac:dyDescent="0.2">
      <c r="A82">
        <v>1062</v>
      </c>
      <c r="B82" t="s">
        <v>10</v>
      </c>
      <c r="C82" s="1">
        <v>11341.12</v>
      </c>
      <c r="D82" s="1">
        <v>4675.26</v>
      </c>
      <c r="E82">
        <v>1</v>
      </c>
      <c r="F82" t="s">
        <v>15</v>
      </c>
      <c r="G82">
        <f t="shared" si="4"/>
        <v>0</v>
      </c>
      <c r="H82">
        <f t="shared" si="5"/>
        <v>0</v>
      </c>
      <c r="I82">
        <f t="shared" si="6"/>
        <v>1</v>
      </c>
      <c r="J82">
        <f t="shared" si="7"/>
        <v>0</v>
      </c>
      <c r="K82" t="str">
        <f>_xlfn.XLOOKUP(A82,HW1_b!A$2:A$1002,HW1_b!B$2:B$1002)</f>
        <v>Female</v>
      </c>
      <c r="L82">
        <v>64</v>
      </c>
      <c r="N82" s="7">
        <v>56</v>
      </c>
      <c r="O82" s="8">
        <v>6978.18</v>
      </c>
      <c r="P82" s="8">
        <v>3310.05</v>
      </c>
    </row>
    <row r="83" spans="1:16" x14ac:dyDescent="0.2">
      <c r="A83">
        <v>1063</v>
      </c>
      <c r="B83" t="s">
        <v>16</v>
      </c>
      <c r="C83" s="1">
        <v>4355.38</v>
      </c>
      <c r="D83" s="1">
        <v>2711.66</v>
      </c>
      <c r="E83">
        <v>1</v>
      </c>
      <c r="F83" t="s">
        <v>13</v>
      </c>
      <c r="G83">
        <f t="shared" si="4"/>
        <v>0</v>
      </c>
      <c r="H83">
        <f t="shared" si="5"/>
        <v>0</v>
      </c>
      <c r="I83">
        <f t="shared" si="6"/>
        <v>0</v>
      </c>
      <c r="J83">
        <f t="shared" si="7"/>
        <v>0</v>
      </c>
      <c r="K83" t="str">
        <f>_xlfn.XLOOKUP(A83,HW1_b!A$2:A$1002,HW1_b!B$2:B$1002)</f>
        <v>Female</v>
      </c>
      <c r="L83">
        <v>39</v>
      </c>
      <c r="N83" s="7">
        <v>59</v>
      </c>
      <c r="O83" s="8">
        <v>5728.17</v>
      </c>
      <c r="P83" s="8">
        <v>18797.669999999998</v>
      </c>
    </row>
    <row r="84" spans="1:16" x14ac:dyDescent="0.2">
      <c r="A84">
        <v>1064</v>
      </c>
      <c r="B84" t="s">
        <v>18</v>
      </c>
      <c r="C84" s="1">
        <v>5759.23</v>
      </c>
      <c r="D84" s="1">
        <v>10385.290000000001</v>
      </c>
      <c r="E84">
        <v>1</v>
      </c>
      <c r="F84" t="s">
        <v>15</v>
      </c>
      <c r="G84">
        <f t="shared" si="4"/>
        <v>0</v>
      </c>
      <c r="H84">
        <f t="shared" si="5"/>
        <v>0</v>
      </c>
      <c r="I84">
        <f t="shared" si="6"/>
        <v>1</v>
      </c>
      <c r="J84">
        <f t="shared" si="7"/>
        <v>0</v>
      </c>
      <c r="K84" t="str">
        <f>_xlfn.XLOOKUP(A84,HW1_b!A$2:A$1002,HW1_b!B$2:B$1002)</f>
        <v>Male</v>
      </c>
      <c r="L84">
        <v>49</v>
      </c>
      <c r="N84" s="7">
        <v>60</v>
      </c>
      <c r="O84" s="8">
        <v>14532.02</v>
      </c>
      <c r="P84" s="8">
        <v>3730.26</v>
      </c>
    </row>
    <row r="85" spans="1:16" x14ac:dyDescent="0.2">
      <c r="A85">
        <v>1234</v>
      </c>
      <c r="B85" t="s">
        <v>18</v>
      </c>
      <c r="C85" s="1">
        <v>2558.9699999999998</v>
      </c>
      <c r="D85" s="1">
        <v>5427.92</v>
      </c>
      <c r="E85">
        <v>9</v>
      </c>
      <c r="F85" t="s">
        <v>17</v>
      </c>
      <c r="G85">
        <f t="shared" si="4"/>
        <v>0</v>
      </c>
      <c r="H85">
        <f t="shared" si="5"/>
        <v>1</v>
      </c>
      <c r="I85">
        <f t="shared" si="6"/>
        <v>0</v>
      </c>
      <c r="J85">
        <f t="shared" si="7"/>
        <v>0</v>
      </c>
      <c r="K85" t="str">
        <f>_xlfn.XLOOKUP(A85,HW1_b!A$2:A$1002,HW1_b!B$2:B$1002)</f>
        <v>Male</v>
      </c>
      <c r="L85">
        <v>38</v>
      </c>
      <c r="N85" s="7">
        <v>64</v>
      </c>
      <c r="O85" s="8">
        <v>11341.12</v>
      </c>
      <c r="P85" s="8">
        <v>4675.26</v>
      </c>
    </row>
    <row r="86" spans="1:16" x14ac:dyDescent="0.2">
      <c r="A86">
        <v>1201</v>
      </c>
      <c r="B86" t="s">
        <v>16</v>
      </c>
      <c r="C86" s="1">
        <v>1792.27</v>
      </c>
      <c r="D86" s="1">
        <v>11547.65</v>
      </c>
      <c r="E86">
        <v>7</v>
      </c>
      <c r="F86" t="s">
        <v>15</v>
      </c>
      <c r="G86">
        <f t="shared" si="4"/>
        <v>0</v>
      </c>
      <c r="H86">
        <f t="shared" si="5"/>
        <v>1</v>
      </c>
      <c r="I86">
        <f t="shared" si="6"/>
        <v>0</v>
      </c>
      <c r="J86">
        <f t="shared" si="7"/>
        <v>0</v>
      </c>
      <c r="K86" t="str">
        <f>_xlfn.XLOOKUP(A86,HW1_b!A$2:A$1002,HW1_b!B$2:B$1002)</f>
        <v>Male</v>
      </c>
      <c r="L86">
        <v>62</v>
      </c>
      <c r="N86" s="6" t="s">
        <v>2</v>
      </c>
      <c r="O86" s="8">
        <v>4029.818571428571</v>
      </c>
      <c r="P86" s="8">
        <v>195.52</v>
      </c>
    </row>
    <row r="87" spans="1:16" x14ac:dyDescent="0.2">
      <c r="A87">
        <v>1237</v>
      </c>
      <c r="B87" t="s">
        <v>10</v>
      </c>
      <c r="C87" s="1">
        <v>1623.07</v>
      </c>
      <c r="D87" s="1">
        <v>7164.29</v>
      </c>
      <c r="E87">
        <v>10</v>
      </c>
      <c r="F87" t="s">
        <v>15</v>
      </c>
      <c r="G87">
        <f t="shared" si="4"/>
        <v>0</v>
      </c>
      <c r="H87">
        <f t="shared" si="5"/>
        <v>1</v>
      </c>
      <c r="I87">
        <f t="shared" si="6"/>
        <v>0</v>
      </c>
      <c r="J87">
        <f t="shared" si="7"/>
        <v>0</v>
      </c>
      <c r="K87" t="str">
        <f>_xlfn.XLOOKUP(A87,HW1_b!A$2:A$1002,HW1_b!B$2:B$1002)</f>
        <v>Male</v>
      </c>
      <c r="L87">
        <v>58</v>
      </c>
      <c r="N87" s="7">
        <v>25</v>
      </c>
      <c r="O87" s="8">
        <v>43.88</v>
      </c>
      <c r="P87" s="8">
        <v>3782.39</v>
      </c>
    </row>
    <row r="88" spans="1:16" x14ac:dyDescent="0.2">
      <c r="A88">
        <v>1007</v>
      </c>
      <c r="B88" t="s">
        <v>12</v>
      </c>
      <c r="C88" s="1">
        <v>791.71</v>
      </c>
      <c r="D88" s="1">
        <v>6967.25</v>
      </c>
      <c r="E88">
        <v>0</v>
      </c>
      <c r="F88" t="s">
        <v>15</v>
      </c>
      <c r="G88">
        <f t="shared" si="4"/>
        <v>0</v>
      </c>
      <c r="H88">
        <f t="shared" si="5"/>
        <v>0</v>
      </c>
      <c r="I88">
        <f t="shared" si="6"/>
        <v>0</v>
      </c>
      <c r="J88">
        <f t="shared" si="7"/>
        <v>0</v>
      </c>
      <c r="K88" t="str">
        <f>_xlfn.XLOOKUP(A88,HW1_b!A$2:A$1002,HW1_b!B$2:B$1002)</f>
        <v>Female</v>
      </c>
      <c r="L88">
        <v>53</v>
      </c>
      <c r="N88" s="7">
        <v>26</v>
      </c>
      <c r="O88" s="8">
        <v>2027.95</v>
      </c>
      <c r="P88" s="8">
        <v>3716.28</v>
      </c>
    </row>
    <row r="89" spans="1:16" x14ac:dyDescent="0.2">
      <c r="A89">
        <v>1008</v>
      </c>
      <c r="B89" t="s">
        <v>16</v>
      </c>
      <c r="C89" s="1">
        <v>2041.72</v>
      </c>
      <c r="D89" s="1">
        <v>1965.26</v>
      </c>
      <c r="E89">
        <v>0</v>
      </c>
      <c r="F89" t="s">
        <v>13</v>
      </c>
      <c r="G89">
        <f t="shared" si="4"/>
        <v>0</v>
      </c>
      <c r="H89">
        <f t="shared" si="5"/>
        <v>0</v>
      </c>
      <c r="I89">
        <f t="shared" si="6"/>
        <v>0</v>
      </c>
      <c r="J89">
        <f t="shared" si="7"/>
        <v>0</v>
      </c>
      <c r="K89" t="str">
        <f>_xlfn.XLOOKUP(A89,HW1_b!A$2:A$1002,HW1_b!B$2:B$1002)</f>
        <v>Male</v>
      </c>
      <c r="L89">
        <v>63</v>
      </c>
      <c r="N89" s="7">
        <v>27</v>
      </c>
      <c r="O89" s="8">
        <v>9328.42</v>
      </c>
      <c r="P89" s="8">
        <v>8325.98</v>
      </c>
    </row>
    <row r="90" spans="1:16" x14ac:dyDescent="0.2">
      <c r="A90">
        <v>1211</v>
      </c>
      <c r="B90" t="s">
        <v>16</v>
      </c>
      <c r="C90" s="1">
        <v>6.88</v>
      </c>
      <c r="D90" s="1">
        <v>4616.21</v>
      </c>
      <c r="E90">
        <v>8</v>
      </c>
      <c r="F90" t="s">
        <v>11</v>
      </c>
      <c r="G90">
        <f t="shared" si="4"/>
        <v>0</v>
      </c>
      <c r="H90">
        <f t="shared" si="5"/>
        <v>1</v>
      </c>
      <c r="I90">
        <f t="shared" si="6"/>
        <v>0</v>
      </c>
      <c r="J90">
        <f t="shared" si="7"/>
        <v>0</v>
      </c>
      <c r="K90" t="str">
        <f>_xlfn.XLOOKUP(A90,HW1_b!A$2:A$1002,HW1_b!B$2:B$1002)</f>
        <v>Male</v>
      </c>
      <c r="L90">
        <v>34</v>
      </c>
      <c r="N90" s="7">
        <v>30</v>
      </c>
      <c r="O90" s="8">
        <v>541.24</v>
      </c>
      <c r="P90" s="8">
        <v>19085.61</v>
      </c>
    </row>
    <row r="91" spans="1:16" x14ac:dyDescent="0.2">
      <c r="A91">
        <v>1065</v>
      </c>
      <c r="B91" t="s">
        <v>16</v>
      </c>
      <c r="C91" s="1">
        <v>14149.48</v>
      </c>
      <c r="D91" s="1">
        <v>12684.23</v>
      </c>
      <c r="E91">
        <v>1</v>
      </c>
      <c r="F91" t="s">
        <v>15</v>
      </c>
      <c r="G91">
        <f t="shared" si="4"/>
        <v>0</v>
      </c>
      <c r="H91">
        <f t="shared" si="5"/>
        <v>0</v>
      </c>
      <c r="I91">
        <f t="shared" si="6"/>
        <v>1</v>
      </c>
      <c r="J91">
        <f t="shared" si="7"/>
        <v>0</v>
      </c>
      <c r="K91" t="str">
        <f>_xlfn.XLOOKUP(A91,HW1_b!A$2:A$1002,HW1_b!B$2:B$1002)</f>
        <v>Female</v>
      </c>
      <c r="L91">
        <v>38</v>
      </c>
      <c r="N91" s="7">
        <v>32</v>
      </c>
      <c r="O91" s="8">
        <v>11207.16</v>
      </c>
      <c r="P91" s="8">
        <v>37987.730000000003</v>
      </c>
    </row>
    <row r="92" spans="1:16" x14ac:dyDescent="0.2">
      <c r="A92">
        <v>1066</v>
      </c>
      <c r="B92" t="s">
        <v>16</v>
      </c>
      <c r="C92" s="1">
        <v>8.83</v>
      </c>
      <c r="D92" s="1">
        <v>5645.52</v>
      </c>
      <c r="E92">
        <v>1</v>
      </c>
      <c r="F92" t="s">
        <v>11</v>
      </c>
      <c r="G92">
        <f t="shared" si="4"/>
        <v>0</v>
      </c>
      <c r="H92">
        <f t="shared" si="5"/>
        <v>0</v>
      </c>
      <c r="I92">
        <f t="shared" si="6"/>
        <v>0</v>
      </c>
      <c r="J92">
        <f t="shared" si="7"/>
        <v>0</v>
      </c>
      <c r="K92" t="str">
        <f>_xlfn.XLOOKUP(A92,HW1_b!A$2:A$1002,HW1_b!B$2:B$1002)</f>
        <v>Female</v>
      </c>
      <c r="L92">
        <v>33</v>
      </c>
      <c r="N92" s="7">
        <v>33</v>
      </c>
      <c r="O92" s="8">
        <v>3072.9833333333336</v>
      </c>
      <c r="P92" s="8">
        <v>1289.22</v>
      </c>
    </row>
    <row r="93" spans="1:16" x14ac:dyDescent="0.2">
      <c r="A93">
        <v>1009</v>
      </c>
      <c r="B93" t="s">
        <v>12</v>
      </c>
      <c r="C93" s="1">
        <v>8959.14</v>
      </c>
      <c r="D93" s="1">
        <v>46195.39</v>
      </c>
      <c r="E93">
        <v>0</v>
      </c>
      <c r="F93" t="s">
        <v>13</v>
      </c>
      <c r="G93">
        <f t="shared" si="4"/>
        <v>0</v>
      </c>
      <c r="H93">
        <f t="shared" si="5"/>
        <v>0</v>
      </c>
      <c r="I93">
        <f t="shared" si="6"/>
        <v>1</v>
      </c>
      <c r="J93">
        <f t="shared" si="7"/>
        <v>0</v>
      </c>
      <c r="K93" t="str">
        <f>_xlfn.XLOOKUP(A93,HW1_b!A$2:A$1002,HW1_b!B$2:B$1002)</f>
        <v>Female</v>
      </c>
      <c r="L93">
        <v>27</v>
      </c>
      <c r="N93" s="7">
        <v>34</v>
      </c>
      <c r="O93" s="8">
        <v>4050.57</v>
      </c>
      <c r="P93" s="8">
        <v>23204.560000000001</v>
      </c>
    </row>
    <row r="94" spans="1:16" x14ac:dyDescent="0.2">
      <c r="A94">
        <v>1132</v>
      </c>
      <c r="B94" t="s">
        <v>16</v>
      </c>
      <c r="C94" s="1">
        <v>4851.17</v>
      </c>
      <c r="D94" s="1">
        <v>4238.75</v>
      </c>
      <c r="E94">
        <v>2</v>
      </c>
      <c r="F94" t="s">
        <v>15</v>
      </c>
      <c r="G94">
        <f t="shared" si="4"/>
        <v>0</v>
      </c>
      <c r="H94">
        <f t="shared" si="5"/>
        <v>0</v>
      </c>
      <c r="I94">
        <f t="shared" si="6"/>
        <v>0</v>
      </c>
      <c r="J94">
        <f t="shared" si="7"/>
        <v>0</v>
      </c>
      <c r="K94" t="str">
        <f>_xlfn.XLOOKUP(A94,HW1_b!A$2:A$1002,HW1_b!B$2:B$1002)</f>
        <v>Male</v>
      </c>
      <c r="L94">
        <v>53</v>
      </c>
      <c r="N94" s="7">
        <v>39</v>
      </c>
      <c r="O94" s="8">
        <v>7895.56</v>
      </c>
      <c r="P94" s="8">
        <v>4315.6099999999997</v>
      </c>
    </row>
    <row r="95" spans="1:16" x14ac:dyDescent="0.2">
      <c r="A95">
        <v>1181</v>
      </c>
      <c r="B95" t="s">
        <v>12</v>
      </c>
      <c r="C95" s="1">
        <v>207.07</v>
      </c>
      <c r="D95" s="1">
        <v>1824.62</v>
      </c>
      <c r="E95">
        <v>5</v>
      </c>
      <c r="F95" t="s">
        <v>17</v>
      </c>
      <c r="G95">
        <f t="shared" si="4"/>
        <v>0</v>
      </c>
      <c r="H95">
        <f t="shared" si="5"/>
        <v>1</v>
      </c>
      <c r="I95">
        <f t="shared" si="6"/>
        <v>0</v>
      </c>
      <c r="J95">
        <f t="shared" si="7"/>
        <v>0</v>
      </c>
      <c r="K95" t="str">
        <f>_xlfn.XLOOKUP(A95,HW1_b!A$2:A$1002,HW1_b!B$2:B$1002)</f>
        <v>Male</v>
      </c>
      <c r="L95">
        <v>24</v>
      </c>
      <c r="N95" s="7">
        <v>41</v>
      </c>
      <c r="O95" s="8">
        <v>7019.32</v>
      </c>
      <c r="P95" s="8">
        <v>4696.8</v>
      </c>
    </row>
    <row r="96" spans="1:16" x14ac:dyDescent="0.2">
      <c r="A96">
        <v>1167</v>
      </c>
      <c r="B96" t="s">
        <v>10</v>
      </c>
      <c r="C96" s="1">
        <v>6318.73</v>
      </c>
      <c r="D96" s="1">
        <v>304.06</v>
      </c>
      <c r="E96">
        <v>4</v>
      </c>
      <c r="F96" t="s">
        <v>13</v>
      </c>
      <c r="G96">
        <f t="shared" si="4"/>
        <v>1</v>
      </c>
      <c r="H96">
        <f t="shared" si="5"/>
        <v>1</v>
      </c>
      <c r="I96">
        <f t="shared" si="6"/>
        <v>1</v>
      </c>
      <c r="J96">
        <f t="shared" si="7"/>
        <v>0</v>
      </c>
      <c r="K96" t="str">
        <f>_xlfn.XLOOKUP(A96,HW1_b!A$2:A$1002,HW1_b!B$2:B$1002)</f>
        <v>Female</v>
      </c>
      <c r="L96">
        <v>26</v>
      </c>
      <c r="N96" s="7">
        <v>44</v>
      </c>
      <c r="O96" s="8">
        <v>3921.3</v>
      </c>
      <c r="P96" s="8">
        <v>18129.14</v>
      </c>
    </row>
    <row r="97" spans="1:16" x14ac:dyDescent="0.2">
      <c r="A97">
        <v>1194</v>
      </c>
      <c r="B97" t="s">
        <v>14</v>
      </c>
      <c r="C97" s="1">
        <v>2313.4299999999998</v>
      </c>
      <c r="D97" s="1">
        <v>6261.94</v>
      </c>
      <c r="E97">
        <v>6</v>
      </c>
      <c r="F97" t="s">
        <v>17</v>
      </c>
      <c r="G97">
        <f t="shared" si="4"/>
        <v>0</v>
      </c>
      <c r="H97">
        <f t="shared" si="5"/>
        <v>1</v>
      </c>
      <c r="I97">
        <f t="shared" si="6"/>
        <v>0</v>
      </c>
      <c r="J97">
        <f t="shared" si="7"/>
        <v>1</v>
      </c>
      <c r="K97" t="str">
        <f>_xlfn.XLOOKUP(A97,HW1_b!A$2:A$1002,HW1_b!B$2:B$1002)</f>
        <v>Male</v>
      </c>
      <c r="L97">
        <v>30</v>
      </c>
      <c r="N97" s="7">
        <v>45</v>
      </c>
      <c r="O97" s="8">
        <v>4035.83</v>
      </c>
      <c r="P97" s="8">
        <v>715.28</v>
      </c>
    </row>
    <row r="98" spans="1:16" x14ac:dyDescent="0.2">
      <c r="A98">
        <v>1067</v>
      </c>
      <c r="B98" t="s">
        <v>10</v>
      </c>
      <c r="C98" s="1">
        <v>3420.85</v>
      </c>
      <c r="D98" s="1">
        <v>4870.79</v>
      </c>
      <c r="E98">
        <v>1</v>
      </c>
      <c r="F98" t="s">
        <v>15</v>
      </c>
      <c r="G98">
        <f t="shared" si="4"/>
        <v>0</v>
      </c>
      <c r="H98">
        <f t="shared" si="5"/>
        <v>0</v>
      </c>
      <c r="I98">
        <f t="shared" si="6"/>
        <v>0</v>
      </c>
      <c r="J98">
        <f t="shared" si="7"/>
        <v>0</v>
      </c>
      <c r="K98" t="str">
        <f>_xlfn.XLOOKUP(A98,HW1_b!A$2:A$1002,HW1_b!B$2:B$1002)</f>
        <v>Female</v>
      </c>
      <c r="L98">
        <v>52</v>
      </c>
      <c r="N98" s="7">
        <v>47</v>
      </c>
      <c r="O98" s="8">
        <v>6831.91</v>
      </c>
      <c r="P98" s="8">
        <v>14429.02</v>
      </c>
    </row>
    <row r="99" spans="1:16" x14ac:dyDescent="0.2">
      <c r="A99">
        <v>1133</v>
      </c>
      <c r="B99" t="s">
        <v>14</v>
      </c>
      <c r="C99" s="1">
        <v>14927.63</v>
      </c>
      <c r="D99" s="1">
        <v>3500.56</v>
      </c>
      <c r="E99">
        <v>2</v>
      </c>
      <c r="F99" t="s">
        <v>11</v>
      </c>
      <c r="G99">
        <f t="shared" si="4"/>
        <v>0</v>
      </c>
      <c r="H99">
        <f t="shared" si="5"/>
        <v>0</v>
      </c>
      <c r="I99">
        <f t="shared" si="6"/>
        <v>1</v>
      </c>
      <c r="J99">
        <f t="shared" si="7"/>
        <v>0</v>
      </c>
      <c r="K99" t="str">
        <f>_xlfn.XLOOKUP(A99,HW1_b!A$2:A$1002,HW1_b!B$2:B$1002)</f>
        <v>Female</v>
      </c>
      <c r="L99">
        <v>46</v>
      </c>
      <c r="N99" s="7">
        <v>53</v>
      </c>
      <c r="O99" s="8">
        <v>4701.68</v>
      </c>
      <c r="P99" s="8">
        <v>4186.8900000000003</v>
      </c>
    </row>
    <row r="100" spans="1:16" x14ac:dyDescent="0.2">
      <c r="A100">
        <v>1068</v>
      </c>
      <c r="B100" t="s">
        <v>18</v>
      </c>
      <c r="C100" s="1">
        <v>9006.7199999999993</v>
      </c>
      <c r="D100" s="1">
        <v>23084.71</v>
      </c>
      <c r="E100">
        <v>1</v>
      </c>
      <c r="F100" t="s">
        <v>15</v>
      </c>
      <c r="G100">
        <f t="shared" si="4"/>
        <v>0</v>
      </c>
      <c r="H100">
        <f t="shared" si="5"/>
        <v>0</v>
      </c>
      <c r="I100">
        <f t="shared" si="6"/>
        <v>1</v>
      </c>
      <c r="J100">
        <f t="shared" si="7"/>
        <v>0</v>
      </c>
      <c r="K100" t="str">
        <f>_xlfn.XLOOKUP(A100,HW1_b!A$2:A$1002,HW1_b!B$2:B$1002)</f>
        <v>Male</v>
      </c>
      <c r="L100">
        <v>44</v>
      </c>
      <c r="N100" s="7">
        <v>54</v>
      </c>
      <c r="O100" s="8">
        <v>226.26</v>
      </c>
      <c r="P100" s="8">
        <v>17061.259999999998</v>
      </c>
    </row>
    <row r="101" spans="1:16" x14ac:dyDescent="0.2">
      <c r="A101">
        <v>1010</v>
      </c>
      <c r="B101" t="s">
        <v>18</v>
      </c>
      <c r="C101" s="1">
        <v>5341.93</v>
      </c>
      <c r="D101" s="1">
        <v>15171.02</v>
      </c>
      <c r="E101">
        <v>0</v>
      </c>
      <c r="F101" t="s">
        <v>15</v>
      </c>
      <c r="G101">
        <f t="shared" si="4"/>
        <v>0</v>
      </c>
      <c r="H101">
        <f t="shared" si="5"/>
        <v>0</v>
      </c>
      <c r="I101">
        <f t="shared" si="6"/>
        <v>1</v>
      </c>
      <c r="J101">
        <f t="shared" si="7"/>
        <v>0</v>
      </c>
      <c r="K101" t="str">
        <f>_xlfn.XLOOKUP(A101,HW1_b!A$2:A$1002,HW1_b!B$2:B$1002)</f>
        <v>Male</v>
      </c>
      <c r="L101">
        <v>31</v>
      </c>
      <c r="N101" s="7">
        <v>56</v>
      </c>
      <c r="O101" s="8">
        <v>2593.4499999999998</v>
      </c>
      <c r="P101" s="8">
        <v>195.52</v>
      </c>
    </row>
    <row r="102" spans="1:16" x14ac:dyDescent="0.2">
      <c r="A102">
        <v>1250</v>
      </c>
      <c r="B102" t="s">
        <v>18</v>
      </c>
      <c r="C102" s="1">
        <v>10631.13</v>
      </c>
      <c r="D102" s="1">
        <v>3647.61</v>
      </c>
      <c r="E102">
        <v>16</v>
      </c>
      <c r="F102" t="s">
        <v>15</v>
      </c>
      <c r="G102">
        <f t="shared" si="4"/>
        <v>0</v>
      </c>
      <c r="H102">
        <f t="shared" si="5"/>
        <v>1</v>
      </c>
      <c r="I102">
        <f t="shared" si="6"/>
        <v>1</v>
      </c>
      <c r="J102">
        <f t="shared" si="7"/>
        <v>0</v>
      </c>
      <c r="K102" t="str">
        <f>_xlfn.XLOOKUP(A102,HW1_b!A$2:A$1002,HW1_b!B$2:B$1002)</f>
        <v>Female</v>
      </c>
      <c r="L102">
        <v>41</v>
      </c>
      <c r="N102" s="7">
        <v>58</v>
      </c>
      <c r="O102" s="8">
        <v>1623.07</v>
      </c>
      <c r="P102" s="8">
        <v>7164.29</v>
      </c>
    </row>
    <row r="103" spans="1:16" x14ac:dyDescent="0.2">
      <c r="A103">
        <v>1069</v>
      </c>
      <c r="B103" t="s">
        <v>18</v>
      </c>
      <c r="C103" s="1">
        <v>20784.89</v>
      </c>
      <c r="D103" s="1">
        <v>2273.91</v>
      </c>
      <c r="E103">
        <v>1</v>
      </c>
      <c r="F103" t="s">
        <v>11</v>
      </c>
      <c r="G103">
        <f t="shared" si="4"/>
        <v>0</v>
      </c>
      <c r="H103">
        <f t="shared" si="5"/>
        <v>0</v>
      </c>
      <c r="I103">
        <f t="shared" si="6"/>
        <v>1</v>
      </c>
      <c r="J103">
        <f t="shared" si="7"/>
        <v>0</v>
      </c>
      <c r="K103" t="str">
        <f>_xlfn.XLOOKUP(A103,HW1_b!A$2:A$1002,HW1_b!B$2:B$1002)</f>
        <v>Male</v>
      </c>
      <c r="L103">
        <v>30</v>
      </c>
      <c r="N103" s="7">
        <v>61</v>
      </c>
      <c r="O103" s="8">
        <v>3628.56</v>
      </c>
      <c r="P103" s="8">
        <v>2262.54</v>
      </c>
    </row>
    <row r="104" spans="1:16" x14ac:dyDescent="0.2">
      <c r="A104">
        <v>1070</v>
      </c>
      <c r="B104" t="s">
        <v>18</v>
      </c>
      <c r="C104" s="1">
        <v>2606.17</v>
      </c>
      <c r="D104" s="1">
        <v>1363.77</v>
      </c>
      <c r="E104">
        <v>1</v>
      </c>
      <c r="F104" t="s">
        <v>15</v>
      </c>
      <c r="G104">
        <f t="shared" si="4"/>
        <v>0</v>
      </c>
      <c r="H104">
        <f t="shared" si="5"/>
        <v>0</v>
      </c>
      <c r="I104">
        <f t="shared" si="6"/>
        <v>0</v>
      </c>
      <c r="J104">
        <f t="shared" si="7"/>
        <v>0</v>
      </c>
      <c r="K104" t="str">
        <f>_xlfn.XLOOKUP(A104,HW1_b!A$2:A$1002,HW1_b!B$2:B$1002)</f>
        <v>Male</v>
      </c>
      <c r="L104">
        <v>54</v>
      </c>
      <c r="N104" s="7">
        <v>63</v>
      </c>
      <c r="O104" s="8">
        <v>1029.4000000000001</v>
      </c>
      <c r="P104" s="8">
        <v>875.82</v>
      </c>
    </row>
    <row r="105" spans="1:16" x14ac:dyDescent="0.2">
      <c r="A105">
        <v>1152</v>
      </c>
      <c r="B105" t="s">
        <v>14</v>
      </c>
      <c r="C105" s="1">
        <v>3927.9</v>
      </c>
      <c r="D105" s="1">
        <v>10429.629999999999</v>
      </c>
      <c r="E105">
        <v>3</v>
      </c>
      <c r="F105" t="s">
        <v>15</v>
      </c>
      <c r="G105">
        <f t="shared" si="4"/>
        <v>0</v>
      </c>
      <c r="H105">
        <f t="shared" si="5"/>
        <v>1</v>
      </c>
      <c r="I105">
        <f t="shared" si="6"/>
        <v>0</v>
      </c>
      <c r="J105">
        <f t="shared" si="7"/>
        <v>1</v>
      </c>
      <c r="K105" t="str">
        <f>_xlfn.XLOOKUP(A105,HW1_b!A$2:A$1002,HW1_b!B$2:B$1002)</f>
        <v>Female</v>
      </c>
      <c r="L105">
        <v>39</v>
      </c>
      <c r="N105" s="5" t="s">
        <v>18</v>
      </c>
      <c r="O105" s="8">
        <v>7091.0506666666661</v>
      </c>
      <c r="P105" s="8">
        <v>157.07</v>
      </c>
    </row>
    <row r="106" spans="1:16" x14ac:dyDescent="0.2">
      <c r="A106">
        <v>1230</v>
      </c>
      <c r="B106" t="s">
        <v>10</v>
      </c>
      <c r="C106" s="1">
        <v>2576.39</v>
      </c>
      <c r="D106" s="1">
        <v>7055.94</v>
      </c>
      <c r="E106">
        <v>8</v>
      </c>
      <c r="F106" t="s">
        <v>15</v>
      </c>
      <c r="G106">
        <f t="shared" si="4"/>
        <v>0</v>
      </c>
      <c r="H106">
        <f t="shared" si="5"/>
        <v>1</v>
      </c>
      <c r="I106">
        <f t="shared" si="6"/>
        <v>0</v>
      </c>
      <c r="J106">
        <f t="shared" si="7"/>
        <v>0</v>
      </c>
      <c r="K106" t="str">
        <f>_xlfn.XLOOKUP(A106,HW1_b!A$2:A$1002,HW1_b!B$2:B$1002)</f>
        <v>Male</v>
      </c>
      <c r="L106">
        <v>33</v>
      </c>
      <c r="N106" s="6" t="s">
        <v>3</v>
      </c>
      <c r="O106" s="8">
        <v>8242.4625000000015</v>
      </c>
      <c r="P106" s="8">
        <v>157.07</v>
      </c>
    </row>
    <row r="107" spans="1:16" x14ac:dyDescent="0.2">
      <c r="A107">
        <v>1011</v>
      </c>
      <c r="B107" t="s">
        <v>10</v>
      </c>
      <c r="C107" s="1">
        <v>7895.56</v>
      </c>
      <c r="D107" s="1">
        <v>4315.6099999999997</v>
      </c>
      <c r="E107">
        <v>0</v>
      </c>
      <c r="F107" t="s">
        <v>15</v>
      </c>
      <c r="G107">
        <f t="shared" si="4"/>
        <v>0</v>
      </c>
      <c r="H107">
        <f t="shared" si="5"/>
        <v>0</v>
      </c>
      <c r="I107">
        <f t="shared" si="6"/>
        <v>1</v>
      </c>
      <c r="J107">
        <f t="shared" si="7"/>
        <v>0</v>
      </c>
      <c r="K107" t="str">
        <f>_xlfn.XLOOKUP(A107,HW1_b!A$2:A$1002,HW1_b!B$2:B$1002)</f>
        <v>Male</v>
      </c>
      <c r="L107">
        <v>39</v>
      </c>
      <c r="N107" s="7">
        <v>23</v>
      </c>
      <c r="O107" s="8">
        <v>1383.84</v>
      </c>
      <c r="P107" s="8">
        <v>10966.5</v>
      </c>
    </row>
    <row r="108" spans="1:16" x14ac:dyDescent="0.2">
      <c r="A108">
        <v>1071</v>
      </c>
      <c r="B108" t="s">
        <v>12</v>
      </c>
      <c r="C108" s="1">
        <v>4682.01</v>
      </c>
      <c r="D108" s="1">
        <v>5479.84</v>
      </c>
      <c r="E108">
        <v>1</v>
      </c>
      <c r="F108" t="s">
        <v>11</v>
      </c>
      <c r="G108">
        <f t="shared" si="4"/>
        <v>0</v>
      </c>
      <c r="H108">
        <f t="shared" si="5"/>
        <v>0</v>
      </c>
      <c r="I108">
        <f t="shared" si="6"/>
        <v>0</v>
      </c>
      <c r="J108">
        <f t="shared" si="7"/>
        <v>0</v>
      </c>
      <c r="K108" t="str">
        <f>_xlfn.XLOOKUP(A108,HW1_b!A$2:A$1002,HW1_b!B$2:B$1002)</f>
        <v>Female</v>
      </c>
      <c r="L108">
        <v>34</v>
      </c>
      <c r="N108" s="7">
        <v>25</v>
      </c>
      <c r="O108" s="8">
        <v>161.43</v>
      </c>
      <c r="P108" s="8">
        <v>176.6</v>
      </c>
    </row>
    <row r="109" spans="1:16" x14ac:dyDescent="0.2">
      <c r="A109">
        <v>1012</v>
      </c>
      <c r="B109" t="s">
        <v>14</v>
      </c>
      <c r="C109" s="1">
        <v>13297.29</v>
      </c>
      <c r="D109" s="1">
        <v>7693.1</v>
      </c>
      <c r="E109">
        <v>0</v>
      </c>
      <c r="F109" t="s">
        <v>15</v>
      </c>
      <c r="G109">
        <f t="shared" si="4"/>
        <v>0</v>
      </c>
      <c r="H109">
        <f t="shared" si="5"/>
        <v>0</v>
      </c>
      <c r="I109">
        <f t="shared" si="6"/>
        <v>1</v>
      </c>
      <c r="J109">
        <f t="shared" si="7"/>
        <v>1</v>
      </c>
      <c r="K109" t="str">
        <f>_xlfn.XLOOKUP(A109,HW1_b!A$2:A$1002,HW1_b!B$2:B$1002)</f>
        <v>Female</v>
      </c>
      <c r="L109">
        <v>39</v>
      </c>
      <c r="N109" s="7">
        <v>29</v>
      </c>
      <c r="O109" s="8">
        <v>10199.19</v>
      </c>
      <c r="P109" s="8">
        <v>2583.4899999999998</v>
      </c>
    </row>
    <row r="110" spans="1:16" x14ac:dyDescent="0.2">
      <c r="A110">
        <v>1168</v>
      </c>
      <c r="B110" t="s">
        <v>14</v>
      </c>
      <c r="C110" s="1">
        <v>9564.01</v>
      </c>
      <c r="D110" s="1">
        <v>14677.96</v>
      </c>
      <c r="E110">
        <v>4</v>
      </c>
      <c r="F110" t="s">
        <v>15</v>
      </c>
      <c r="G110">
        <f t="shared" si="4"/>
        <v>0</v>
      </c>
      <c r="H110">
        <f t="shared" si="5"/>
        <v>1</v>
      </c>
      <c r="I110">
        <f t="shared" si="6"/>
        <v>1</v>
      </c>
      <c r="J110">
        <f t="shared" si="7"/>
        <v>1</v>
      </c>
      <c r="K110" t="str">
        <f>_xlfn.XLOOKUP(A110,HW1_b!A$2:A$1002,HW1_b!B$2:B$1002)</f>
        <v>Male</v>
      </c>
      <c r="L110">
        <v>44</v>
      </c>
      <c r="N110" s="7">
        <v>31</v>
      </c>
      <c r="O110" s="8">
        <v>4083.125</v>
      </c>
      <c r="P110" s="8">
        <v>2825.99</v>
      </c>
    </row>
    <row r="111" spans="1:16" x14ac:dyDescent="0.2">
      <c r="A111">
        <v>1134</v>
      </c>
      <c r="B111" t="s">
        <v>14</v>
      </c>
      <c r="C111" s="1">
        <v>8872.18</v>
      </c>
      <c r="D111" s="1">
        <v>5435.52</v>
      </c>
      <c r="E111">
        <v>2</v>
      </c>
      <c r="F111" t="s">
        <v>11</v>
      </c>
      <c r="G111">
        <f t="shared" si="4"/>
        <v>0</v>
      </c>
      <c r="H111">
        <f t="shared" si="5"/>
        <v>0</v>
      </c>
      <c r="I111">
        <f t="shared" si="6"/>
        <v>1</v>
      </c>
      <c r="J111">
        <f t="shared" si="7"/>
        <v>0</v>
      </c>
      <c r="K111" t="str">
        <f>_xlfn.XLOOKUP(A111,HW1_b!A$2:A$1002,HW1_b!B$2:B$1002)</f>
        <v>Female</v>
      </c>
      <c r="L111">
        <v>58</v>
      </c>
      <c r="N111" s="7">
        <v>33</v>
      </c>
      <c r="O111" s="8">
        <v>20670.099999999999</v>
      </c>
      <c r="P111" s="8">
        <v>9785.92</v>
      </c>
    </row>
    <row r="112" spans="1:16" x14ac:dyDescent="0.2">
      <c r="A112">
        <v>1072</v>
      </c>
      <c r="B112" t="s">
        <v>14</v>
      </c>
      <c r="C112" s="1">
        <v>24609.26</v>
      </c>
      <c r="D112" s="1">
        <v>17232.759999999998</v>
      </c>
      <c r="E112">
        <v>1</v>
      </c>
      <c r="F112" t="s">
        <v>13</v>
      </c>
      <c r="G112">
        <f t="shared" si="4"/>
        <v>0</v>
      </c>
      <c r="H112">
        <f t="shared" si="5"/>
        <v>0</v>
      </c>
      <c r="I112">
        <f t="shared" si="6"/>
        <v>1</v>
      </c>
      <c r="J112">
        <f t="shared" si="7"/>
        <v>0</v>
      </c>
      <c r="K112" t="str">
        <f>_xlfn.XLOOKUP(A112,HW1_b!A$2:A$1002,HW1_b!B$2:B$1002)</f>
        <v>Male</v>
      </c>
      <c r="L112">
        <v>60</v>
      </c>
      <c r="N112" s="7">
        <v>35</v>
      </c>
      <c r="O112" s="8">
        <v>22633.360000000001</v>
      </c>
      <c r="P112" s="8">
        <v>300</v>
      </c>
    </row>
    <row r="113" spans="1:16" x14ac:dyDescent="0.2">
      <c r="A113">
        <v>1032</v>
      </c>
      <c r="B113" t="s">
        <v>12</v>
      </c>
      <c r="C113" s="1">
        <v>7080.05</v>
      </c>
      <c r="D113" s="1">
        <v>998.33</v>
      </c>
      <c r="E113">
        <v>0</v>
      </c>
      <c r="F113" t="s">
        <v>11</v>
      </c>
      <c r="G113">
        <f t="shared" si="4"/>
        <v>1</v>
      </c>
      <c r="H113">
        <f t="shared" si="5"/>
        <v>0</v>
      </c>
      <c r="I113">
        <f t="shared" si="6"/>
        <v>1</v>
      </c>
      <c r="J113">
        <f t="shared" si="7"/>
        <v>0</v>
      </c>
      <c r="K113" t="str">
        <f>_xlfn.XLOOKUP(A113,HW1_b!A$2:A$1002,HW1_b!B$2:B$1002)</f>
        <v>Male</v>
      </c>
      <c r="L113">
        <v>52</v>
      </c>
      <c r="N113" s="7">
        <v>39</v>
      </c>
      <c r="O113" s="8">
        <v>17207.919999999998</v>
      </c>
      <c r="P113" s="8">
        <v>1591.47</v>
      </c>
    </row>
    <row r="114" spans="1:16" x14ac:dyDescent="0.2">
      <c r="A114">
        <v>1073</v>
      </c>
      <c r="B114" t="s">
        <v>12</v>
      </c>
      <c r="C114" s="1">
        <v>11861.98</v>
      </c>
      <c r="D114" s="1">
        <v>6595.52</v>
      </c>
      <c r="E114">
        <v>1</v>
      </c>
      <c r="F114" t="s">
        <v>13</v>
      </c>
      <c r="G114">
        <f t="shared" si="4"/>
        <v>0</v>
      </c>
      <c r="H114">
        <f t="shared" si="5"/>
        <v>0</v>
      </c>
      <c r="I114">
        <f t="shared" si="6"/>
        <v>1</v>
      </c>
      <c r="J114">
        <f t="shared" si="7"/>
        <v>0</v>
      </c>
      <c r="K114" t="str">
        <f>_xlfn.XLOOKUP(A114,HW1_b!A$2:A$1002,HW1_b!B$2:B$1002)</f>
        <v>Female</v>
      </c>
      <c r="L114">
        <v>27</v>
      </c>
      <c r="N114" s="7">
        <v>41</v>
      </c>
      <c r="O114" s="8">
        <v>5476.2849999999999</v>
      </c>
      <c r="P114" s="8">
        <v>1990.1</v>
      </c>
    </row>
    <row r="115" spans="1:16" x14ac:dyDescent="0.2">
      <c r="A115">
        <v>1135</v>
      </c>
      <c r="B115" t="s">
        <v>12</v>
      </c>
      <c r="C115" s="1">
        <v>123.92</v>
      </c>
      <c r="D115" s="1">
        <v>6630.15</v>
      </c>
      <c r="E115">
        <v>2</v>
      </c>
      <c r="F115" t="s">
        <v>17</v>
      </c>
      <c r="G115">
        <f t="shared" si="4"/>
        <v>0</v>
      </c>
      <c r="H115">
        <f t="shared" si="5"/>
        <v>0</v>
      </c>
      <c r="I115">
        <f t="shared" si="6"/>
        <v>0</v>
      </c>
      <c r="J115">
        <f t="shared" si="7"/>
        <v>0</v>
      </c>
      <c r="K115" t="str">
        <f>_xlfn.XLOOKUP(A115,HW1_b!A$2:A$1002,HW1_b!B$2:B$1002)</f>
        <v>Male</v>
      </c>
      <c r="L115">
        <v>60</v>
      </c>
      <c r="N115" s="7">
        <v>44</v>
      </c>
      <c r="O115" s="8">
        <v>5833.64</v>
      </c>
      <c r="P115" s="8">
        <v>11563.28</v>
      </c>
    </row>
    <row r="116" spans="1:16" x14ac:dyDescent="0.2">
      <c r="A116">
        <v>1074</v>
      </c>
      <c r="B116" t="s">
        <v>18</v>
      </c>
      <c r="C116" s="1">
        <v>26793.75</v>
      </c>
      <c r="D116" s="1">
        <v>157.07</v>
      </c>
      <c r="E116">
        <v>1</v>
      </c>
      <c r="F116" t="s">
        <v>13</v>
      </c>
      <c r="G116">
        <f t="shared" si="4"/>
        <v>1</v>
      </c>
      <c r="H116">
        <f t="shared" si="5"/>
        <v>0</v>
      </c>
      <c r="I116">
        <f t="shared" si="6"/>
        <v>1</v>
      </c>
      <c r="J116">
        <f t="shared" si="7"/>
        <v>0</v>
      </c>
      <c r="K116" t="str">
        <f>_xlfn.XLOOKUP(A116,HW1_b!A$2:A$1002,HW1_b!B$2:B$1002)</f>
        <v>Female</v>
      </c>
      <c r="L116">
        <v>59</v>
      </c>
      <c r="N116" s="7">
        <v>46</v>
      </c>
      <c r="O116" s="8">
        <v>1240.6300000000001</v>
      </c>
      <c r="P116" s="8">
        <v>5566.15</v>
      </c>
    </row>
    <row r="117" spans="1:16" x14ac:dyDescent="0.2">
      <c r="A117">
        <v>1195</v>
      </c>
      <c r="B117" t="s">
        <v>14</v>
      </c>
      <c r="C117" s="1">
        <v>11959.2</v>
      </c>
      <c r="D117" s="1">
        <v>39495.49</v>
      </c>
      <c r="E117">
        <v>6</v>
      </c>
      <c r="F117" t="s">
        <v>17</v>
      </c>
      <c r="G117">
        <f t="shared" si="4"/>
        <v>0</v>
      </c>
      <c r="H117">
        <f t="shared" si="5"/>
        <v>1</v>
      </c>
      <c r="I117">
        <f t="shared" si="6"/>
        <v>1</v>
      </c>
      <c r="J117">
        <f t="shared" si="7"/>
        <v>1</v>
      </c>
      <c r="K117" t="str">
        <f>_xlfn.XLOOKUP(A117,HW1_b!A$2:A$1002,HW1_b!B$2:B$1002)</f>
        <v>Female</v>
      </c>
      <c r="L117">
        <v>24</v>
      </c>
      <c r="N117" s="7">
        <v>51</v>
      </c>
      <c r="O117" s="8">
        <v>1210.75</v>
      </c>
      <c r="P117" s="8">
        <v>25779.19</v>
      </c>
    </row>
    <row r="118" spans="1:16" x14ac:dyDescent="0.2">
      <c r="A118">
        <v>1153</v>
      </c>
      <c r="B118" t="s">
        <v>14</v>
      </c>
      <c r="C118" s="1">
        <v>14717.22</v>
      </c>
      <c r="D118" s="1">
        <v>1450.31</v>
      </c>
      <c r="E118">
        <v>3</v>
      </c>
      <c r="F118" t="s">
        <v>11</v>
      </c>
      <c r="G118">
        <f t="shared" si="4"/>
        <v>0</v>
      </c>
      <c r="H118">
        <f t="shared" si="5"/>
        <v>1</v>
      </c>
      <c r="I118">
        <f t="shared" si="6"/>
        <v>1</v>
      </c>
      <c r="J118">
        <f t="shared" si="7"/>
        <v>0</v>
      </c>
      <c r="K118" t="str">
        <f>_xlfn.XLOOKUP(A118,HW1_b!A$2:A$1002,HW1_b!B$2:B$1002)</f>
        <v>Male</v>
      </c>
      <c r="L118">
        <v>40</v>
      </c>
      <c r="N118" s="7">
        <v>57</v>
      </c>
      <c r="O118" s="8">
        <v>2136.81</v>
      </c>
      <c r="P118" s="8">
        <v>2989.89</v>
      </c>
    </row>
    <row r="119" spans="1:16" x14ac:dyDescent="0.2">
      <c r="A119">
        <v>1231</v>
      </c>
      <c r="B119" t="s">
        <v>16</v>
      </c>
      <c r="C119" s="1">
        <v>12678.76</v>
      </c>
      <c r="D119" s="1">
        <v>1591.3</v>
      </c>
      <c r="E119">
        <v>8</v>
      </c>
      <c r="F119" t="s">
        <v>11</v>
      </c>
      <c r="G119">
        <f t="shared" si="4"/>
        <v>0</v>
      </c>
      <c r="H119">
        <f t="shared" si="5"/>
        <v>1</v>
      </c>
      <c r="I119">
        <f t="shared" si="6"/>
        <v>1</v>
      </c>
      <c r="J119">
        <f t="shared" si="7"/>
        <v>0</v>
      </c>
      <c r="K119" t="str">
        <f>_xlfn.XLOOKUP(A119,HW1_b!A$2:A$1002,HW1_b!B$2:B$1002)</f>
        <v>Male</v>
      </c>
      <c r="L119">
        <v>63</v>
      </c>
      <c r="N119" s="7">
        <v>59</v>
      </c>
      <c r="O119" s="8">
        <v>15041.455</v>
      </c>
      <c r="P119" s="8">
        <v>157.07</v>
      </c>
    </row>
    <row r="120" spans="1:16" x14ac:dyDescent="0.2">
      <c r="A120">
        <v>1253</v>
      </c>
      <c r="B120" t="s">
        <v>16</v>
      </c>
      <c r="C120" s="1">
        <v>794.31</v>
      </c>
      <c r="D120" s="1">
        <v>24574.48</v>
      </c>
      <c r="E120">
        <v>18</v>
      </c>
      <c r="F120" t="s">
        <v>17</v>
      </c>
      <c r="G120">
        <f t="shared" si="4"/>
        <v>0</v>
      </c>
      <c r="H120">
        <f t="shared" si="5"/>
        <v>1</v>
      </c>
      <c r="I120">
        <f t="shared" si="6"/>
        <v>1</v>
      </c>
      <c r="J120">
        <f t="shared" si="7"/>
        <v>0</v>
      </c>
      <c r="K120" t="str">
        <f>_xlfn.XLOOKUP(A120,HW1_b!A$2:A$1002,HW1_b!B$2:B$1002)</f>
        <v>Female</v>
      </c>
      <c r="L120">
        <v>60</v>
      </c>
      <c r="N120" s="6" t="s">
        <v>2</v>
      </c>
      <c r="O120" s="8">
        <v>5775.1514285714293</v>
      </c>
      <c r="P120" s="8">
        <v>361.58</v>
      </c>
    </row>
    <row r="121" spans="1:16" x14ac:dyDescent="0.2">
      <c r="A121">
        <v>1182</v>
      </c>
      <c r="B121" t="s">
        <v>14</v>
      </c>
      <c r="C121" s="1">
        <v>3660.43</v>
      </c>
      <c r="D121" s="1">
        <v>12379.26</v>
      </c>
      <c r="E121">
        <v>5</v>
      </c>
      <c r="F121" t="s">
        <v>17</v>
      </c>
      <c r="G121">
        <f t="shared" si="4"/>
        <v>0</v>
      </c>
      <c r="H121">
        <f t="shared" si="5"/>
        <v>1</v>
      </c>
      <c r="I121">
        <f t="shared" si="6"/>
        <v>1</v>
      </c>
      <c r="J121">
        <f t="shared" si="7"/>
        <v>1</v>
      </c>
      <c r="K121" t="str">
        <f>_xlfn.XLOOKUP(A121,HW1_b!A$2:A$1002,HW1_b!B$2:B$1002)</f>
        <v>Male</v>
      </c>
      <c r="L121">
        <v>37</v>
      </c>
      <c r="N121" s="7">
        <v>30</v>
      </c>
      <c r="O121" s="8">
        <v>9259.623333333333</v>
      </c>
      <c r="P121" s="8">
        <v>2273.91</v>
      </c>
    </row>
    <row r="122" spans="1:16" x14ac:dyDescent="0.2">
      <c r="A122">
        <v>1033</v>
      </c>
      <c r="B122" t="s">
        <v>14</v>
      </c>
      <c r="C122" s="1">
        <v>3218.74</v>
      </c>
      <c r="D122" s="1">
        <v>364.19</v>
      </c>
      <c r="E122">
        <v>0</v>
      </c>
      <c r="F122" t="s">
        <v>13</v>
      </c>
      <c r="G122">
        <f t="shared" si="4"/>
        <v>1</v>
      </c>
      <c r="H122">
        <f t="shared" si="5"/>
        <v>0</v>
      </c>
      <c r="I122">
        <f t="shared" si="6"/>
        <v>0</v>
      </c>
      <c r="J122">
        <f t="shared" si="7"/>
        <v>0</v>
      </c>
      <c r="K122" t="str">
        <f>_xlfn.XLOOKUP(A122,HW1_b!A$2:A$1002,HW1_b!B$2:B$1002)</f>
        <v>Female</v>
      </c>
      <c r="L122">
        <v>50</v>
      </c>
      <c r="N122" s="7">
        <v>31</v>
      </c>
      <c r="O122" s="8">
        <v>5341.93</v>
      </c>
      <c r="P122" s="8">
        <v>15171.02</v>
      </c>
    </row>
    <row r="123" spans="1:16" x14ac:dyDescent="0.2">
      <c r="A123">
        <v>1034</v>
      </c>
      <c r="B123" t="s">
        <v>12</v>
      </c>
      <c r="C123" s="1">
        <v>1984.5</v>
      </c>
      <c r="D123" s="1">
        <v>14657.32</v>
      </c>
      <c r="E123">
        <v>0</v>
      </c>
      <c r="F123" t="s">
        <v>15</v>
      </c>
      <c r="G123">
        <f t="shared" si="4"/>
        <v>0</v>
      </c>
      <c r="H123">
        <f t="shared" si="5"/>
        <v>0</v>
      </c>
      <c r="I123">
        <f t="shared" si="6"/>
        <v>1</v>
      </c>
      <c r="J123">
        <f t="shared" si="7"/>
        <v>0</v>
      </c>
      <c r="K123" t="str">
        <f>_xlfn.XLOOKUP(A123,HW1_b!A$2:A$1002,HW1_b!B$2:B$1002)</f>
        <v>Male</v>
      </c>
      <c r="L123">
        <v>62</v>
      </c>
      <c r="N123" s="7">
        <v>35</v>
      </c>
      <c r="O123" s="8">
        <v>1184.08</v>
      </c>
      <c r="P123" s="8">
        <v>17569.16</v>
      </c>
    </row>
    <row r="124" spans="1:16" x14ac:dyDescent="0.2">
      <c r="A124">
        <v>1183</v>
      </c>
      <c r="B124" t="s">
        <v>12</v>
      </c>
      <c r="C124" s="1">
        <v>8415.92</v>
      </c>
      <c r="D124" s="1">
        <v>35378.04</v>
      </c>
      <c r="E124">
        <v>5</v>
      </c>
      <c r="F124" t="s">
        <v>17</v>
      </c>
      <c r="G124">
        <f t="shared" si="4"/>
        <v>0</v>
      </c>
      <c r="H124">
        <f t="shared" si="5"/>
        <v>1</v>
      </c>
      <c r="I124">
        <f t="shared" si="6"/>
        <v>1</v>
      </c>
      <c r="J124">
        <f t="shared" si="7"/>
        <v>0</v>
      </c>
      <c r="K124" t="str">
        <f>_xlfn.XLOOKUP(A124,HW1_b!A$2:A$1002,HW1_b!B$2:B$1002)</f>
        <v>Female</v>
      </c>
      <c r="L124">
        <v>24</v>
      </c>
      <c r="N124" s="7">
        <v>36</v>
      </c>
      <c r="O124" s="8">
        <v>3121.87</v>
      </c>
      <c r="P124" s="8">
        <v>361.58</v>
      </c>
    </row>
    <row r="125" spans="1:16" x14ac:dyDescent="0.2">
      <c r="A125">
        <v>1136</v>
      </c>
      <c r="B125" t="s">
        <v>12</v>
      </c>
      <c r="C125" s="1">
        <v>2072.19</v>
      </c>
      <c r="D125" s="1">
        <v>6043.64</v>
      </c>
      <c r="E125">
        <v>2</v>
      </c>
      <c r="F125" t="s">
        <v>17</v>
      </c>
      <c r="G125">
        <f t="shared" si="4"/>
        <v>0</v>
      </c>
      <c r="H125">
        <f t="shared" si="5"/>
        <v>0</v>
      </c>
      <c r="I125">
        <f t="shared" si="6"/>
        <v>0</v>
      </c>
      <c r="J125">
        <f t="shared" si="7"/>
        <v>0</v>
      </c>
      <c r="K125" t="str">
        <f>_xlfn.XLOOKUP(A125,HW1_b!A$2:A$1002,HW1_b!B$2:B$1002)</f>
        <v>Male</v>
      </c>
      <c r="L125">
        <v>31</v>
      </c>
      <c r="N125" s="7">
        <v>38</v>
      </c>
      <c r="O125" s="8">
        <v>2558.9699999999998</v>
      </c>
      <c r="P125" s="8">
        <v>5427.92</v>
      </c>
    </row>
    <row r="126" spans="1:16" x14ac:dyDescent="0.2">
      <c r="A126">
        <v>1075</v>
      </c>
      <c r="B126" t="s">
        <v>18</v>
      </c>
      <c r="C126" s="1">
        <v>4140.75</v>
      </c>
      <c r="D126" s="1">
        <v>6269.14</v>
      </c>
      <c r="E126">
        <v>1</v>
      </c>
      <c r="F126" t="s">
        <v>17</v>
      </c>
      <c r="G126">
        <f t="shared" si="4"/>
        <v>0</v>
      </c>
      <c r="H126">
        <f t="shared" si="5"/>
        <v>0</v>
      </c>
      <c r="I126">
        <f t="shared" si="6"/>
        <v>0</v>
      </c>
      <c r="J126">
        <f t="shared" si="7"/>
        <v>0</v>
      </c>
      <c r="K126" t="str">
        <f>_xlfn.XLOOKUP(A126,HW1_b!A$2:A$1002,HW1_b!B$2:B$1002)</f>
        <v>Female</v>
      </c>
      <c r="L126">
        <v>31</v>
      </c>
      <c r="N126" s="7">
        <v>44</v>
      </c>
      <c r="O126" s="8">
        <v>9006.7199999999993</v>
      </c>
      <c r="P126" s="8">
        <v>23084.71</v>
      </c>
    </row>
    <row r="127" spans="1:16" x14ac:dyDescent="0.2">
      <c r="A127">
        <v>1076</v>
      </c>
      <c r="B127" t="s">
        <v>10</v>
      </c>
      <c r="C127" s="1">
        <v>2027.95</v>
      </c>
      <c r="D127" s="1">
        <v>3716.28</v>
      </c>
      <c r="E127">
        <v>1</v>
      </c>
      <c r="F127" t="s">
        <v>17</v>
      </c>
      <c r="G127">
        <f t="shared" si="4"/>
        <v>0</v>
      </c>
      <c r="H127">
        <f t="shared" si="5"/>
        <v>0</v>
      </c>
      <c r="I127">
        <f t="shared" si="6"/>
        <v>0</v>
      </c>
      <c r="J127">
        <f t="shared" si="7"/>
        <v>0</v>
      </c>
      <c r="K127" t="str">
        <f>_xlfn.XLOOKUP(A127,HW1_b!A$2:A$1002,HW1_b!B$2:B$1002)</f>
        <v>Male</v>
      </c>
      <c r="L127">
        <v>26</v>
      </c>
      <c r="N127" s="7">
        <v>48</v>
      </c>
      <c r="O127" s="8">
        <v>12474.42</v>
      </c>
      <c r="P127" s="8">
        <v>20491.669999999998</v>
      </c>
    </row>
    <row r="128" spans="1:16" x14ac:dyDescent="0.2">
      <c r="A128">
        <v>1248</v>
      </c>
      <c r="B128" t="s">
        <v>14</v>
      </c>
      <c r="C128" s="1">
        <v>10955.74</v>
      </c>
      <c r="D128" s="1">
        <v>4837.32</v>
      </c>
      <c r="E128">
        <v>15</v>
      </c>
      <c r="F128" t="s">
        <v>11</v>
      </c>
      <c r="G128">
        <f t="shared" si="4"/>
        <v>0</v>
      </c>
      <c r="H128">
        <f t="shared" si="5"/>
        <v>1</v>
      </c>
      <c r="I128">
        <f t="shared" si="6"/>
        <v>1</v>
      </c>
      <c r="J128">
        <f t="shared" si="7"/>
        <v>0</v>
      </c>
      <c r="K128" t="str">
        <f>_xlfn.XLOOKUP(A128,HW1_b!A$2:A$1002,HW1_b!B$2:B$1002)</f>
        <v>Female</v>
      </c>
      <c r="L128">
        <v>50</v>
      </c>
      <c r="N128" s="7">
        <v>49</v>
      </c>
      <c r="O128" s="8">
        <v>5759.23</v>
      </c>
      <c r="P128" s="8">
        <v>10385.290000000001</v>
      </c>
    </row>
    <row r="129" spans="1:16" x14ac:dyDescent="0.2">
      <c r="A129">
        <v>1077</v>
      </c>
      <c r="B129" t="s">
        <v>12</v>
      </c>
      <c r="C129" s="1">
        <v>406.41</v>
      </c>
      <c r="D129" s="1">
        <v>19091.080000000002</v>
      </c>
      <c r="E129">
        <v>1</v>
      </c>
      <c r="F129" t="s">
        <v>13</v>
      </c>
      <c r="G129">
        <f t="shared" si="4"/>
        <v>0</v>
      </c>
      <c r="H129">
        <f t="shared" si="5"/>
        <v>0</v>
      </c>
      <c r="I129">
        <f t="shared" si="6"/>
        <v>1</v>
      </c>
      <c r="J129">
        <f t="shared" si="7"/>
        <v>0</v>
      </c>
      <c r="K129" t="str">
        <f>_xlfn.XLOOKUP(A129,HW1_b!A$2:A$1002,HW1_b!B$2:B$1002)</f>
        <v>Female</v>
      </c>
      <c r="L129">
        <v>42</v>
      </c>
      <c r="N129" s="7">
        <v>52</v>
      </c>
      <c r="O129" s="8">
        <v>2508.625</v>
      </c>
      <c r="P129" s="8">
        <v>11960.04</v>
      </c>
    </row>
    <row r="130" spans="1:16" x14ac:dyDescent="0.2">
      <c r="A130">
        <v>1242</v>
      </c>
      <c r="B130" t="s">
        <v>18</v>
      </c>
      <c r="C130" s="1">
        <v>22633.360000000001</v>
      </c>
      <c r="D130" s="1">
        <v>300</v>
      </c>
      <c r="E130">
        <v>13</v>
      </c>
      <c r="F130" t="s">
        <v>11</v>
      </c>
      <c r="G130">
        <f t="shared" si="4"/>
        <v>1</v>
      </c>
      <c r="H130">
        <f t="shared" si="5"/>
        <v>1</v>
      </c>
      <c r="I130">
        <f t="shared" si="6"/>
        <v>1</v>
      </c>
      <c r="J130">
        <f t="shared" si="7"/>
        <v>0</v>
      </c>
      <c r="K130" t="str">
        <f>_xlfn.XLOOKUP(A130,HW1_b!A$2:A$1002,HW1_b!B$2:B$1002)</f>
        <v>Female</v>
      </c>
      <c r="L130">
        <v>35</v>
      </c>
      <c r="N130" s="7">
        <v>54</v>
      </c>
      <c r="O130" s="8">
        <v>2606.17</v>
      </c>
      <c r="P130" s="8">
        <v>1363.77</v>
      </c>
    </row>
    <row r="131" spans="1:16" x14ac:dyDescent="0.2">
      <c r="A131">
        <v>1154</v>
      </c>
      <c r="B131" t="s">
        <v>10</v>
      </c>
      <c r="C131" s="1">
        <v>5234.6099999999997</v>
      </c>
      <c r="D131" s="1">
        <v>19033.669999999998</v>
      </c>
      <c r="E131">
        <v>3</v>
      </c>
      <c r="F131" t="s">
        <v>11</v>
      </c>
      <c r="G131">
        <f t="shared" ref="G131:G194" si="8">IF(D131&lt;1000,1,0)</f>
        <v>0</v>
      </c>
      <c r="H131">
        <f t="shared" ref="H131:H194" si="9">IF(E131&gt; 2, 1, 0)</f>
        <v>1</v>
      </c>
      <c r="I131">
        <f t="shared" ref="I131:I194" si="10">IF(OR(D131&gt; 12000, C131 &gt; 5000), 1, 0)</f>
        <v>1</v>
      </c>
      <c r="J131">
        <f t="shared" ref="J131:J194" si="11">IF(AND(B131="Flagstaff", ISNUMBER(SEARCH("Own",F131))), 1, 0)</f>
        <v>0</v>
      </c>
      <c r="K131" t="str">
        <f>_xlfn.XLOOKUP(A131,HW1_b!A$2:A$1002,HW1_b!B$2:B$1002)</f>
        <v>Female</v>
      </c>
      <c r="L131">
        <v>34</v>
      </c>
      <c r="N131" s="7">
        <v>60</v>
      </c>
      <c r="O131" s="8">
        <v>6002.61</v>
      </c>
      <c r="P131" s="8">
        <v>7359.45</v>
      </c>
    </row>
    <row r="132" spans="1:16" x14ac:dyDescent="0.2">
      <c r="A132">
        <v>1078</v>
      </c>
      <c r="B132" t="s">
        <v>10</v>
      </c>
      <c r="C132" s="1">
        <v>8573.52</v>
      </c>
      <c r="D132" s="1">
        <v>26952.080000000002</v>
      </c>
      <c r="E132">
        <v>1</v>
      </c>
      <c r="F132" t="s">
        <v>13</v>
      </c>
      <c r="G132">
        <f t="shared" si="8"/>
        <v>0</v>
      </c>
      <c r="H132">
        <f t="shared" si="9"/>
        <v>0</v>
      </c>
      <c r="I132">
        <f t="shared" si="10"/>
        <v>1</v>
      </c>
      <c r="J132">
        <f t="shared" si="11"/>
        <v>0</v>
      </c>
      <c r="K132" t="str">
        <f>_xlfn.XLOOKUP(A132,HW1_b!A$2:A$1002,HW1_b!B$2:B$1002)</f>
        <v>Female</v>
      </c>
      <c r="L132">
        <v>27</v>
      </c>
      <c r="N132" s="5" t="s">
        <v>16</v>
      </c>
      <c r="O132" s="8">
        <v>4189.0838888888884</v>
      </c>
      <c r="P132" s="8">
        <v>428.02</v>
      </c>
    </row>
    <row r="133" spans="1:16" x14ac:dyDescent="0.2">
      <c r="A133">
        <v>1254</v>
      </c>
      <c r="B133" t="s">
        <v>14</v>
      </c>
      <c r="C133" s="1">
        <v>1603.77</v>
      </c>
      <c r="D133" s="1">
        <v>2394.4499999999998</v>
      </c>
      <c r="E133">
        <v>18</v>
      </c>
      <c r="F133" t="s">
        <v>15</v>
      </c>
      <c r="G133">
        <f t="shared" si="8"/>
        <v>0</v>
      </c>
      <c r="H133">
        <f t="shared" si="9"/>
        <v>1</v>
      </c>
      <c r="I133">
        <f t="shared" si="10"/>
        <v>0</v>
      </c>
      <c r="J133">
        <f t="shared" si="11"/>
        <v>1</v>
      </c>
      <c r="K133" t="str">
        <f>_xlfn.XLOOKUP(A133,HW1_b!A$2:A$1002,HW1_b!B$2:B$1002)</f>
        <v>Female</v>
      </c>
      <c r="L133">
        <v>34</v>
      </c>
      <c r="N133" s="6" t="s">
        <v>3</v>
      </c>
      <c r="O133" s="8">
        <v>4304.3381249999993</v>
      </c>
      <c r="P133" s="8">
        <v>428.02</v>
      </c>
    </row>
    <row r="134" spans="1:16" x14ac:dyDescent="0.2">
      <c r="A134">
        <v>1238</v>
      </c>
      <c r="B134" t="s">
        <v>10</v>
      </c>
      <c r="C134" s="1">
        <v>2610.69</v>
      </c>
      <c r="D134" s="1">
        <v>3565.86</v>
      </c>
      <c r="E134">
        <v>10</v>
      </c>
      <c r="F134" t="s">
        <v>15</v>
      </c>
      <c r="G134">
        <f t="shared" si="8"/>
        <v>0</v>
      </c>
      <c r="H134">
        <f t="shared" si="9"/>
        <v>1</v>
      </c>
      <c r="I134">
        <f t="shared" si="10"/>
        <v>0</v>
      </c>
      <c r="J134">
        <f t="shared" si="11"/>
        <v>0</v>
      </c>
      <c r="K134" t="str">
        <f>_xlfn.XLOOKUP(A134,HW1_b!A$2:A$1002,HW1_b!B$2:B$1002)</f>
        <v>Male</v>
      </c>
      <c r="L134">
        <v>33</v>
      </c>
      <c r="N134" s="7">
        <v>26</v>
      </c>
      <c r="O134" s="8">
        <v>10583.63</v>
      </c>
      <c r="P134" s="8">
        <v>7580.32</v>
      </c>
    </row>
    <row r="135" spans="1:16" x14ac:dyDescent="0.2">
      <c r="A135">
        <v>1035</v>
      </c>
      <c r="B135" t="s">
        <v>14</v>
      </c>
      <c r="C135" s="1">
        <v>2277.96</v>
      </c>
      <c r="D135" s="1">
        <v>16622.990000000002</v>
      </c>
      <c r="E135">
        <v>0</v>
      </c>
      <c r="F135" t="s">
        <v>17</v>
      </c>
      <c r="G135">
        <f t="shared" si="8"/>
        <v>0</v>
      </c>
      <c r="H135">
        <f t="shared" si="9"/>
        <v>0</v>
      </c>
      <c r="I135">
        <f t="shared" si="10"/>
        <v>1</v>
      </c>
      <c r="J135">
        <f t="shared" si="11"/>
        <v>1</v>
      </c>
      <c r="K135" t="str">
        <f>_xlfn.XLOOKUP(A135,HW1_b!A$2:A$1002,HW1_b!B$2:B$1002)</f>
        <v>Male</v>
      </c>
      <c r="L135">
        <v>23</v>
      </c>
      <c r="N135" s="7">
        <v>32</v>
      </c>
      <c r="O135" s="8">
        <v>1320.13</v>
      </c>
      <c r="P135" s="8">
        <v>8749.41</v>
      </c>
    </row>
    <row r="136" spans="1:16" x14ac:dyDescent="0.2">
      <c r="A136">
        <v>1079</v>
      </c>
      <c r="B136" t="s">
        <v>18</v>
      </c>
      <c r="C136" s="1">
        <v>1184.08</v>
      </c>
      <c r="D136" s="1">
        <v>17569.16</v>
      </c>
      <c r="E136">
        <v>1</v>
      </c>
      <c r="F136" t="s">
        <v>13</v>
      </c>
      <c r="G136">
        <f t="shared" si="8"/>
        <v>0</v>
      </c>
      <c r="H136">
        <f t="shared" si="9"/>
        <v>0</v>
      </c>
      <c r="I136">
        <f t="shared" si="10"/>
        <v>1</v>
      </c>
      <c r="J136">
        <f t="shared" si="11"/>
        <v>0</v>
      </c>
      <c r="K136" t="str">
        <f>_xlfn.XLOOKUP(A136,HW1_b!A$2:A$1002,HW1_b!B$2:B$1002)</f>
        <v>Male</v>
      </c>
      <c r="L136">
        <v>35</v>
      </c>
      <c r="N136" s="7">
        <v>33</v>
      </c>
      <c r="O136" s="8">
        <v>8.83</v>
      </c>
      <c r="P136" s="8">
        <v>5645.52</v>
      </c>
    </row>
    <row r="137" spans="1:16" x14ac:dyDescent="0.2">
      <c r="A137">
        <v>1036</v>
      </c>
      <c r="B137" t="s">
        <v>14</v>
      </c>
      <c r="C137" s="1">
        <v>3659.81</v>
      </c>
      <c r="D137" s="1">
        <v>4938.12</v>
      </c>
      <c r="E137">
        <v>0</v>
      </c>
      <c r="F137" t="s">
        <v>15</v>
      </c>
      <c r="G137">
        <f t="shared" si="8"/>
        <v>0</v>
      </c>
      <c r="H137">
        <f t="shared" si="9"/>
        <v>0</v>
      </c>
      <c r="I137">
        <f t="shared" si="10"/>
        <v>0</v>
      </c>
      <c r="J137">
        <f t="shared" si="11"/>
        <v>1</v>
      </c>
      <c r="K137" t="str">
        <f>_xlfn.XLOOKUP(A137,HW1_b!A$2:A$1002,HW1_b!B$2:B$1002)</f>
        <v>Female</v>
      </c>
      <c r="L137">
        <v>26</v>
      </c>
      <c r="N137" s="7">
        <v>35</v>
      </c>
      <c r="O137" s="8">
        <v>1629.16</v>
      </c>
      <c r="P137" s="8">
        <v>4667.3900000000003</v>
      </c>
    </row>
    <row r="138" spans="1:16" x14ac:dyDescent="0.2">
      <c r="A138">
        <v>1155</v>
      </c>
      <c r="B138" t="s">
        <v>10</v>
      </c>
      <c r="C138" s="1">
        <v>226.26</v>
      </c>
      <c r="D138" s="1">
        <v>17061.259999999998</v>
      </c>
      <c r="E138">
        <v>3</v>
      </c>
      <c r="F138" t="s">
        <v>15</v>
      </c>
      <c r="G138">
        <f t="shared" si="8"/>
        <v>0</v>
      </c>
      <c r="H138">
        <f t="shared" si="9"/>
        <v>1</v>
      </c>
      <c r="I138">
        <f t="shared" si="10"/>
        <v>1</v>
      </c>
      <c r="J138">
        <f t="shared" si="11"/>
        <v>0</v>
      </c>
      <c r="K138" t="str">
        <f>_xlfn.XLOOKUP(A138,HW1_b!A$2:A$1002,HW1_b!B$2:B$1002)</f>
        <v>Male</v>
      </c>
      <c r="L138">
        <v>54</v>
      </c>
      <c r="N138" s="7">
        <v>37</v>
      </c>
      <c r="O138" s="8">
        <v>2900.33</v>
      </c>
      <c r="P138" s="8">
        <v>23107.95</v>
      </c>
    </row>
    <row r="139" spans="1:16" x14ac:dyDescent="0.2">
      <c r="A139">
        <v>1196</v>
      </c>
      <c r="B139" t="s">
        <v>18</v>
      </c>
      <c r="C139" s="1">
        <v>4543.26</v>
      </c>
      <c r="D139" s="1">
        <v>11960.04</v>
      </c>
      <c r="E139">
        <v>6</v>
      </c>
      <c r="F139" t="s">
        <v>13</v>
      </c>
      <c r="G139">
        <f t="shared" si="8"/>
        <v>0</v>
      </c>
      <c r="H139">
        <f t="shared" si="9"/>
        <v>1</v>
      </c>
      <c r="I139">
        <f t="shared" si="10"/>
        <v>0</v>
      </c>
      <c r="J139">
        <f t="shared" si="11"/>
        <v>0</v>
      </c>
      <c r="K139" t="str">
        <f>_xlfn.XLOOKUP(A139,HW1_b!A$2:A$1002,HW1_b!B$2:B$1002)</f>
        <v>Male</v>
      </c>
      <c r="L139">
        <v>52</v>
      </c>
      <c r="N139" s="7">
        <v>38</v>
      </c>
      <c r="O139" s="8">
        <v>8031.0149999999994</v>
      </c>
      <c r="P139" s="8">
        <v>2148.9499999999998</v>
      </c>
    </row>
    <row r="140" spans="1:16" x14ac:dyDescent="0.2">
      <c r="A140">
        <v>1080</v>
      </c>
      <c r="B140" t="s">
        <v>12</v>
      </c>
      <c r="C140" s="1">
        <v>8344.3700000000008</v>
      </c>
      <c r="D140" s="1">
        <v>5401.51</v>
      </c>
      <c r="E140">
        <v>1</v>
      </c>
      <c r="F140" t="s">
        <v>15</v>
      </c>
      <c r="G140">
        <f t="shared" si="8"/>
        <v>0</v>
      </c>
      <c r="H140">
        <f t="shared" si="9"/>
        <v>0</v>
      </c>
      <c r="I140">
        <f t="shared" si="10"/>
        <v>1</v>
      </c>
      <c r="J140">
        <f t="shared" si="11"/>
        <v>0</v>
      </c>
      <c r="K140" t="str">
        <f>_xlfn.XLOOKUP(A140,HW1_b!A$2:A$1002,HW1_b!B$2:B$1002)</f>
        <v>Male</v>
      </c>
      <c r="L140">
        <v>62</v>
      </c>
      <c r="N140" s="7">
        <v>39</v>
      </c>
      <c r="O140" s="8">
        <v>5133.8</v>
      </c>
      <c r="P140" s="8">
        <v>2711.66</v>
      </c>
    </row>
    <row r="141" spans="1:16" x14ac:dyDescent="0.2">
      <c r="A141">
        <v>1137</v>
      </c>
      <c r="B141" t="s">
        <v>10</v>
      </c>
      <c r="C141" s="1">
        <v>4050.57</v>
      </c>
      <c r="D141" s="1">
        <v>23204.560000000001</v>
      </c>
      <c r="E141">
        <v>2</v>
      </c>
      <c r="F141" t="s">
        <v>11</v>
      </c>
      <c r="G141">
        <f t="shared" si="8"/>
        <v>0</v>
      </c>
      <c r="H141">
        <f t="shared" si="9"/>
        <v>0</v>
      </c>
      <c r="I141">
        <f t="shared" si="10"/>
        <v>1</v>
      </c>
      <c r="J141">
        <f t="shared" si="11"/>
        <v>0</v>
      </c>
      <c r="K141" t="str">
        <f>_xlfn.XLOOKUP(A141,HW1_b!A$2:A$1002,HW1_b!B$2:B$1002)</f>
        <v>Male</v>
      </c>
      <c r="L141">
        <v>34</v>
      </c>
      <c r="N141" s="7">
        <v>41</v>
      </c>
      <c r="O141" s="8">
        <v>4588.5450000000001</v>
      </c>
      <c r="P141" s="8">
        <v>428.02</v>
      </c>
    </row>
    <row r="142" spans="1:16" x14ac:dyDescent="0.2">
      <c r="A142">
        <v>1138</v>
      </c>
      <c r="B142" t="s">
        <v>16</v>
      </c>
      <c r="C142" s="1">
        <v>10583.63</v>
      </c>
      <c r="D142" s="1">
        <v>7580.32</v>
      </c>
      <c r="E142">
        <v>2</v>
      </c>
      <c r="F142" t="s">
        <v>17</v>
      </c>
      <c r="G142">
        <f t="shared" si="8"/>
        <v>0</v>
      </c>
      <c r="H142">
        <f t="shared" si="9"/>
        <v>0</v>
      </c>
      <c r="I142">
        <f t="shared" si="10"/>
        <v>1</v>
      </c>
      <c r="J142">
        <f t="shared" si="11"/>
        <v>0</v>
      </c>
      <c r="K142" t="str">
        <f>_xlfn.XLOOKUP(A142,HW1_b!A$2:A$1002,HW1_b!B$2:B$1002)</f>
        <v>Female</v>
      </c>
      <c r="L142">
        <v>26</v>
      </c>
      <c r="N142" s="7">
        <v>43</v>
      </c>
      <c r="O142" s="8">
        <v>2878.74</v>
      </c>
      <c r="P142" s="8">
        <v>12647.71</v>
      </c>
    </row>
    <row r="143" spans="1:16" x14ac:dyDescent="0.2">
      <c r="A143">
        <v>1081</v>
      </c>
      <c r="B143" t="s">
        <v>12</v>
      </c>
      <c r="C143" s="1">
        <v>2390.34</v>
      </c>
      <c r="D143" s="1">
        <v>555.87</v>
      </c>
      <c r="E143">
        <v>1</v>
      </c>
      <c r="F143" t="s">
        <v>11</v>
      </c>
      <c r="G143">
        <f t="shared" si="8"/>
        <v>1</v>
      </c>
      <c r="H143">
        <f t="shared" si="9"/>
        <v>0</v>
      </c>
      <c r="I143">
        <f t="shared" si="10"/>
        <v>0</v>
      </c>
      <c r="J143">
        <f t="shared" si="11"/>
        <v>0</v>
      </c>
      <c r="K143" t="str">
        <f>_xlfn.XLOOKUP(A143,HW1_b!A$2:A$1002,HW1_b!B$2:B$1002)</f>
        <v>Male</v>
      </c>
      <c r="L143">
        <v>46</v>
      </c>
      <c r="N143" s="7">
        <v>59</v>
      </c>
      <c r="O143" s="8">
        <v>4293.68</v>
      </c>
      <c r="P143" s="8">
        <v>3653.68</v>
      </c>
    </row>
    <row r="144" spans="1:16" x14ac:dyDescent="0.2">
      <c r="A144">
        <v>1239</v>
      </c>
      <c r="B144" t="s">
        <v>18</v>
      </c>
      <c r="C144" s="1">
        <v>12474.42</v>
      </c>
      <c r="D144" s="1">
        <v>20491.669999999998</v>
      </c>
      <c r="E144">
        <v>11</v>
      </c>
      <c r="F144" t="s">
        <v>17</v>
      </c>
      <c r="G144">
        <f t="shared" si="8"/>
        <v>0</v>
      </c>
      <c r="H144">
        <f t="shared" si="9"/>
        <v>1</v>
      </c>
      <c r="I144">
        <f t="shared" si="10"/>
        <v>1</v>
      </c>
      <c r="J144">
        <f t="shared" si="11"/>
        <v>0</v>
      </c>
      <c r="K144" t="str">
        <f>_xlfn.XLOOKUP(A144,HW1_b!A$2:A$1002,HW1_b!B$2:B$1002)</f>
        <v>Male</v>
      </c>
      <c r="L144">
        <v>48</v>
      </c>
      <c r="N144" s="7">
        <v>60</v>
      </c>
      <c r="O144" s="8">
        <v>794.31</v>
      </c>
      <c r="P144" s="8">
        <v>24574.48</v>
      </c>
    </row>
    <row r="145" spans="1:16" x14ac:dyDescent="0.2">
      <c r="A145">
        <v>1037</v>
      </c>
      <c r="B145" t="s">
        <v>10</v>
      </c>
      <c r="C145" s="1">
        <v>7019.32</v>
      </c>
      <c r="D145" s="1">
        <v>4696.8</v>
      </c>
      <c r="E145">
        <v>0</v>
      </c>
      <c r="F145" t="s">
        <v>13</v>
      </c>
      <c r="G145">
        <f t="shared" si="8"/>
        <v>0</v>
      </c>
      <c r="H145">
        <f t="shared" si="9"/>
        <v>0</v>
      </c>
      <c r="I145">
        <f t="shared" si="10"/>
        <v>1</v>
      </c>
      <c r="J145">
        <f t="shared" si="11"/>
        <v>0</v>
      </c>
      <c r="K145" t="str">
        <f>_xlfn.XLOOKUP(A145,HW1_b!A$2:A$1002,HW1_b!B$2:B$1002)</f>
        <v>Male</v>
      </c>
      <c r="L145">
        <v>41</v>
      </c>
      <c r="N145" s="7">
        <v>62</v>
      </c>
      <c r="O145" s="8">
        <v>6075.14</v>
      </c>
      <c r="P145" s="8">
        <v>2442.11</v>
      </c>
    </row>
    <row r="146" spans="1:16" x14ac:dyDescent="0.2">
      <c r="A146">
        <v>1139</v>
      </c>
      <c r="B146" t="s">
        <v>10</v>
      </c>
      <c r="C146" s="1">
        <v>9328.42</v>
      </c>
      <c r="D146" s="1">
        <v>8325.98</v>
      </c>
      <c r="E146">
        <v>2</v>
      </c>
      <c r="F146" t="s">
        <v>11</v>
      </c>
      <c r="G146">
        <f t="shared" si="8"/>
        <v>0</v>
      </c>
      <c r="H146">
        <f t="shared" si="9"/>
        <v>0</v>
      </c>
      <c r="I146">
        <f t="shared" si="10"/>
        <v>1</v>
      </c>
      <c r="J146">
        <f t="shared" si="11"/>
        <v>0</v>
      </c>
      <c r="K146" t="str">
        <f>_xlfn.XLOOKUP(A146,HW1_b!A$2:A$1002,HW1_b!B$2:B$1002)</f>
        <v>Male</v>
      </c>
      <c r="L146">
        <v>27</v>
      </c>
      <c r="N146" s="6" t="s">
        <v>2</v>
      </c>
      <c r="O146" s="8">
        <v>4096.8805000000002</v>
      </c>
      <c r="P146" s="8">
        <v>1567.87</v>
      </c>
    </row>
    <row r="147" spans="1:16" x14ac:dyDescent="0.2">
      <c r="A147">
        <v>1232</v>
      </c>
      <c r="B147" t="s">
        <v>12</v>
      </c>
      <c r="C147" s="1">
        <v>2822.91</v>
      </c>
      <c r="D147" s="1">
        <v>3908.7</v>
      </c>
      <c r="E147">
        <v>8</v>
      </c>
      <c r="F147" t="s">
        <v>11</v>
      </c>
      <c r="G147">
        <f t="shared" si="8"/>
        <v>0</v>
      </c>
      <c r="H147">
        <f t="shared" si="9"/>
        <v>1</v>
      </c>
      <c r="I147">
        <f t="shared" si="10"/>
        <v>0</v>
      </c>
      <c r="J147">
        <f t="shared" si="11"/>
        <v>0</v>
      </c>
      <c r="K147" t="str">
        <f>_xlfn.XLOOKUP(A147,HW1_b!A$2:A$1002,HW1_b!B$2:B$1002)</f>
        <v>Male</v>
      </c>
      <c r="L147">
        <v>56</v>
      </c>
      <c r="N147" s="7">
        <v>24</v>
      </c>
      <c r="O147" s="8">
        <v>1511.29</v>
      </c>
      <c r="P147" s="8">
        <v>1953.49</v>
      </c>
    </row>
    <row r="148" spans="1:16" x14ac:dyDescent="0.2">
      <c r="A148">
        <v>1202</v>
      </c>
      <c r="B148" t="s">
        <v>14</v>
      </c>
      <c r="C148" s="1">
        <v>4093.63</v>
      </c>
      <c r="D148" s="1">
        <v>4811.72</v>
      </c>
      <c r="E148">
        <v>7</v>
      </c>
      <c r="F148" t="s">
        <v>11</v>
      </c>
      <c r="G148">
        <f t="shared" si="8"/>
        <v>0</v>
      </c>
      <c r="H148">
        <f t="shared" si="9"/>
        <v>1</v>
      </c>
      <c r="I148">
        <f t="shared" si="10"/>
        <v>0</v>
      </c>
      <c r="J148">
        <f t="shared" si="11"/>
        <v>0</v>
      </c>
      <c r="K148" t="str">
        <f>_xlfn.XLOOKUP(A148,HW1_b!A$2:A$1002,HW1_b!B$2:B$1002)</f>
        <v>Female</v>
      </c>
      <c r="L148">
        <v>25</v>
      </c>
      <c r="N148" s="7">
        <v>26</v>
      </c>
      <c r="O148" s="8">
        <v>1279.72</v>
      </c>
      <c r="P148" s="8">
        <v>16734.61</v>
      </c>
    </row>
    <row r="149" spans="1:16" x14ac:dyDescent="0.2">
      <c r="A149">
        <v>1082</v>
      </c>
      <c r="B149" t="s">
        <v>12</v>
      </c>
      <c r="C149" s="1">
        <v>211.35</v>
      </c>
      <c r="D149" s="1">
        <v>15660.02</v>
      </c>
      <c r="E149">
        <v>1</v>
      </c>
      <c r="F149" t="s">
        <v>13</v>
      </c>
      <c r="G149">
        <f t="shared" si="8"/>
        <v>0</v>
      </c>
      <c r="H149">
        <f t="shared" si="9"/>
        <v>0</v>
      </c>
      <c r="I149">
        <f t="shared" si="10"/>
        <v>1</v>
      </c>
      <c r="J149">
        <f t="shared" si="11"/>
        <v>0</v>
      </c>
      <c r="K149" t="str">
        <f>_xlfn.XLOOKUP(A149,HW1_b!A$2:A$1002,HW1_b!B$2:B$1002)</f>
        <v>Female</v>
      </c>
      <c r="L149">
        <v>48</v>
      </c>
      <c r="N149" s="7">
        <v>29</v>
      </c>
      <c r="O149" s="8">
        <v>11424.06</v>
      </c>
      <c r="P149" s="8">
        <v>2833.84</v>
      </c>
    </row>
    <row r="150" spans="1:16" x14ac:dyDescent="0.2">
      <c r="A150">
        <v>1203</v>
      </c>
      <c r="B150" t="s">
        <v>16</v>
      </c>
      <c r="C150" s="1">
        <v>3588.2</v>
      </c>
      <c r="D150" s="1">
        <v>30231.25</v>
      </c>
      <c r="E150">
        <v>7</v>
      </c>
      <c r="F150" t="s">
        <v>15</v>
      </c>
      <c r="G150">
        <f t="shared" si="8"/>
        <v>0</v>
      </c>
      <c r="H150">
        <f t="shared" si="9"/>
        <v>1</v>
      </c>
      <c r="I150">
        <f t="shared" si="10"/>
        <v>1</v>
      </c>
      <c r="J150">
        <f t="shared" si="11"/>
        <v>0</v>
      </c>
      <c r="K150" t="str">
        <f>_xlfn.XLOOKUP(A150,HW1_b!A$2:A$1002,HW1_b!B$2:B$1002)</f>
        <v>Female</v>
      </c>
      <c r="L150">
        <v>43</v>
      </c>
      <c r="N150" s="7">
        <v>30</v>
      </c>
      <c r="O150" s="8">
        <v>1497.69</v>
      </c>
      <c r="P150" s="8">
        <v>1567.87</v>
      </c>
    </row>
    <row r="151" spans="1:16" x14ac:dyDescent="0.2">
      <c r="A151">
        <v>1083</v>
      </c>
      <c r="B151" t="s">
        <v>10</v>
      </c>
      <c r="C151" s="1">
        <v>132.37</v>
      </c>
      <c r="D151" s="1">
        <v>7313.18</v>
      </c>
      <c r="E151">
        <v>1</v>
      </c>
      <c r="F151" t="s">
        <v>13</v>
      </c>
      <c r="G151">
        <f t="shared" si="8"/>
        <v>0</v>
      </c>
      <c r="H151">
        <f t="shared" si="9"/>
        <v>0</v>
      </c>
      <c r="I151">
        <f t="shared" si="10"/>
        <v>0</v>
      </c>
      <c r="J151">
        <f t="shared" si="11"/>
        <v>0</v>
      </c>
      <c r="K151" t="str">
        <f>_xlfn.XLOOKUP(A151,HW1_b!A$2:A$1002,HW1_b!B$2:B$1002)</f>
        <v>Female</v>
      </c>
      <c r="L151">
        <v>38</v>
      </c>
      <c r="N151" s="7">
        <v>34</v>
      </c>
      <c r="O151" s="8">
        <v>6.88</v>
      </c>
      <c r="P151" s="8">
        <v>4616.21</v>
      </c>
    </row>
    <row r="152" spans="1:16" x14ac:dyDescent="0.2">
      <c r="A152">
        <v>1184</v>
      </c>
      <c r="B152" t="s">
        <v>16</v>
      </c>
      <c r="C152" s="1">
        <v>1300.8399999999999</v>
      </c>
      <c r="D152" s="1">
        <v>6006.93</v>
      </c>
      <c r="E152">
        <v>5</v>
      </c>
      <c r="F152" t="s">
        <v>15</v>
      </c>
      <c r="G152">
        <f t="shared" si="8"/>
        <v>0</v>
      </c>
      <c r="H152">
        <f t="shared" si="9"/>
        <v>1</v>
      </c>
      <c r="I152">
        <f t="shared" si="10"/>
        <v>0</v>
      </c>
      <c r="J152">
        <f t="shared" si="11"/>
        <v>0</v>
      </c>
      <c r="K152" t="str">
        <f>_xlfn.XLOOKUP(A152,HW1_b!A$2:A$1002,HW1_b!B$2:B$1002)</f>
        <v>Male</v>
      </c>
      <c r="L152">
        <v>45</v>
      </c>
      <c r="N152" s="7">
        <v>35</v>
      </c>
      <c r="O152" s="8">
        <v>1898.88</v>
      </c>
      <c r="P152" s="8">
        <v>5262.58</v>
      </c>
    </row>
    <row r="153" spans="1:16" x14ac:dyDescent="0.2">
      <c r="A153">
        <v>1140</v>
      </c>
      <c r="B153" t="s">
        <v>14</v>
      </c>
      <c r="C153" s="1">
        <v>911.4</v>
      </c>
      <c r="D153" s="1">
        <v>14682.02</v>
      </c>
      <c r="E153">
        <v>2</v>
      </c>
      <c r="F153" t="s">
        <v>17</v>
      </c>
      <c r="G153">
        <f t="shared" si="8"/>
        <v>0</v>
      </c>
      <c r="H153">
        <f t="shared" si="9"/>
        <v>0</v>
      </c>
      <c r="I153">
        <f t="shared" si="10"/>
        <v>1</v>
      </c>
      <c r="J153">
        <f t="shared" si="11"/>
        <v>1</v>
      </c>
      <c r="K153" t="str">
        <f>_xlfn.XLOOKUP(A153,HW1_b!A$2:A$1002,HW1_b!B$2:B$1002)</f>
        <v>Male</v>
      </c>
      <c r="L153">
        <v>60</v>
      </c>
      <c r="N153" s="7">
        <v>36</v>
      </c>
      <c r="O153" s="8">
        <v>1540.04</v>
      </c>
      <c r="P153" s="8">
        <v>10595.51</v>
      </c>
    </row>
    <row r="154" spans="1:16" x14ac:dyDescent="0.2">
      <c r="A154">
        <v>1169</v>
      </c>
      <c r="B154" t="s">
        <v>14</v>
      </c>
      <c r="C154" s="1">
        <v>868.93</v>
      </c>
      <c r="D154" s="1">
        <v>2638.69</v>
      </c>
      <c r="E154">
        <v>4</v>
      </c>
      <c r="F154" t="s">
        <v>15</v>
      </c>
      <c r="G154">
        <f t="shared" si="8"/>
        <v>0</v>
      </c>
      <c r="H154">
        <f t="shared" si="9"/>
        <v>1</v>
      </c>
      <c r="I154">
        <f t="shared" si="10"/>
        <v>0</v>
      </c>
      <c r="J154">
        <f t="shared" si="11"/>
        <v>1</v>
      </c>
      <c r="K154" t="str">
        <f>_xlfn.XLOOKUP(A154,HW1_b!A$2:A$1002,HW1_b!B$2:B$1002)</f>
        <v>Male</v>
      </c>
      <c r="L154">
        <v>57</v>
      </c>
      <c r="N154" s="7">
        <v>38</v>
      </c>
      <c r="O154" s="8">
        <v>7248.77</v>
      </c>
      <c r="P154" s="8">
        <v>3463.62</v>
      </c>
    </row>
    <row r="155" spans="1:16" x14ac:dyDescent="0.2">
      <c r="A155">
        <v>1141</v>
      </c>
      <c r="B155" t="s">
        <v>16</v>
      </c>
      <c r="C155" s="1">
        <v>2169.2800000000002</v>
      </c>
      <c r="D155" s="1">
        <v>12647.71</v>
      </c>
      <c r="E155">
        <v>2</v>
      </c>
      <c r="F155" t="s">
        <v>17</v>
      </c>
      <c r="G155">
        <f t="shared" si="8"/>
        <v>0</v>
      </c>
      <c r="H155">
        <f t="shared" si="9"/>
        <v>0</v>
      </c>
      <c r="I155">
        <f t="shared" si="10"/>
        <v>1</v>
      </c>
      <c r="J155">
        <f t="shared" si="11"/>
        <v>0</v>
      </c>
      <c r="K155" t="str">
        <f>_xlfn.XLOOKUP(A155,HW1_b!A$2:A$1002,HW1_b!B$2:B$1002)</f>
        <v>Female</v>
      </c>
      <c r="L155">
        <v>43</v>
      </c>
      <c r="N155" s="7">
        <v>45</v>
      </c>
      <c r="O155" s="8">
        <v>1300.8399999999999</v>
      </c>
      <c r="P155" s="8">
        <v>6006.93</v>
      </c>
    </row>
    <row r="156" spans="1:16" x14ac:dyDescent="0.2">
      <c r="A156">
        <v>1204</v>
      </c>
      <c r="B156" t="s">
        <v>16</v>
      </c>
      <c r="C156" s="1">
        <v>3737.47</v>
      </c>
      <c r="D156" s="1">
        <v>19855.689999999999</v>
      </c>
      <c r="E156">
        <v>7</v>
      </c>
      <c r="F156" t="s">
        <v>13</v>
      </c>
      <c r="G156">
        <f t="shared" si="8"/>
        <v>0</v>
      </c>
      <c r="H156">
        <f t="shared" si="9"/>
        <v>1</v>
      </c>
      <c r="I156">
        <f t="shared" si="10"/>
        <v>1</v>
      </c>
      <c r="J156">
        <f t="shared" si="11"/>
        <v>0</v>
      </c>
      <c r="K156" t="str">
        <f>_xlfn.XLOOKUP(A156,HW1_b!A$2:A$1002,HW1_b!B$2:B$1002)</f>
        <v>Male</v>
      </c>
      <c r="L156">
        <v>55</v>
      </c>
      <c r="N156" s="7">
        <v>47</v>
      </c>
      <c r="O156" s="8">
        <v>1477.05</v>
      </c>
      <c r="P156" s="8">
        <v>4338.6400000000003</v>
      </c>
    </row>
    <row r="157" spans="1:16" x14ac:dyDescent="0.2">
      <c r="A157">
        <v>1156</v>
      </c>
      <c r="B157" t="s">
        <v>12</v>
      </c>
      <c r="C157" s="1">
        <v>2950.53</v>
      </c>
      <c r="D157" s="1">
        <v>7133.7</v>
      </c>
      <c r="E157">
        <v>3</v>
      </c>
      <c r="F157" t="s">
        <v>13</v>
      </c>
      <c r="G157">
        <f t="shared" si="8"/>
        <v>0</v>
      </c>
      <c r="H157">
        <f t="shared" si="9"/>
        <v>1</v>
      </c>
      <c r="I157">
        <f t="shared" si="10"/>
        <v>0</v>
      </c>
      <c r="J157">
        <f t="shared" si="11"/>
        <v>0</v>
      </c>
      <c r="K157" t="str">
        <f>_xlfn.XLOOKUP(A157,HW1_b!A$2:A$1002,HW1_b!B$2:B$1002)</f>
        <v>Male</v>
      </c>
      <c r="L157">
        <v>43</v>
      </c>
      <c r="N157" s="7">
        <v>51</v>
      </c>
      <c r="O157" s="8">
        <v>4292.8599999999997</v>
      </c>
      <c r="P157" s="8">
        <v>31114.49</v>
      </c>
    </row>
    <row r="158" spans="1:16" x14ac:dyDescent="0.2">
      <c r="A158">
        <v>1185</v>
      </c>
      <c r="B158" t="s">
        <v>14</v>
      </c>
      <c r="C158" s="1">
        <v>89.96</v>
      </c>
      <c r="D158" s="1">
        <v>12241.44</v>
      </c>
      <c r="E158">
        <v>5</v>
      </c>
      <c r="F158" t="s">
        <v>15</v>
      </c>
      <c r="G158">
        <f t="shared" si="8"/>
        <v>0</v>
      </c>
      <c r="H158">
        <f t="shared" si="9"/>
        <v>1</v>
      </c>
      <c r="I158">
        <f t="shared" si="10"/>
        <v>1</v>
      </c>
      <c r="J158">
        <f t="shared" si="11"/>
        <v>1</v>
      </c>
      <c r="K158" t="str">
        <f>_xlfn.XLOOKUP(A158,HW1_b!A$2:A$1002,HW1_b!B$2:B$1002)</f>
        <v>Female</v>
      </c>
      <c r="L158">
        <v>42</v>
      </c>
      <c r="N158" s="7">
        <v>52</v>
      </c>
      <c r="O158" s="8">
        <v>4924.3500000000004</v>
      </c>
      <c r="P158" s="8">
        <v>16215.59</v>
      </c>
    </row>
    <row r="159" spans="1:16" x14ac:dyDescent="0.2">
      <c r="A159">
        <v>1170</v>
      </c>
      <c r="B159" t="s">
        <v>12</v>
      </c>
      <c r="C159" s="1">
        <v>5876.68</v>
      </c>
      <c r="D159" s="1">
        <v>8032.01</v>
      </c>
      <c r="E159">
        <v>4</v>
      </c>
      <c r="F159" t="s">
        <v>17</v>
      </c>
      <c r="G159">
        <f t="shared" si="8"/>
        <v>0</v>
      </c>
      <c r="H159">
        <f t="shared" si="9"/>
        <v>1</v>
      </c>
      <c r="I159">
        <f t="shared" si="10"/>
        <v>1</v>
      </c>
      <c r="J159">
        <f t="shared" si="11"/>
        <v>0</v>
      </c>
      <c r="K159" t="str">
        <f>_xlfn.XLOOKUP(A159,HW1_b!A$2:A$1002,HW1_b!B$2:B$1002)</f>
        <v>Male</v>
      </c>
      <c r="L159">
        <v>33</v>
      </c>
      <c r="N159" s="7">
        <v>53</v>
      </c>
      <c r="O159" s="8">
        <v>4851.17</v>
      </c>
      <c r="P159" s="8">
        <v>4238.75</v>
      </c>
    </row>
    <row r="160" spans="1:16" x14ac:dyDescent="0.2">
      <c r="A160">
        <v>1142</v>
      </c>
      <c r="B160" t="s">
        <v>16</v>
      </c>
      <c r="C160" s="1">
        <v>11424.06</v>
      </c>
      <c r="D160" s="1">
        <v>2833.84</v>
      </c>
      <c r="E160">
        <v>2</v>
      </c>
      <c r="F160" t="s">
        <v>17</v>
      </c>
      <c r="G160">
        <f t="shared" si="8"/>
        <v>0</v>
      </c>
      <c r="H160">
        <f t="shared" si="9"/>
        <v>0</v>
      </c>
      <c r="I160">
        <f t="shared" si="10"/>
        <v>1</v>
      </c>
      <c r="J160">
        <f t="shared" si="11"/>
        <v>0</v>
      </c>
      <c r="K160" t="str">
        <f>_xlfn.XLOOKUP(A160,HW1_b!A$2:A$1002,HW1_b!B$2:B$1002)</f>
        <v>Male</v>
      </c>
      <c r="L160">
        <v>29</v>
      </c>
      <c r="N160" s="7">
        <v>55</v>
      </c>
      <c r="O160" s="8">
        <v>3996.1350000000002</v>
      </c>
      <c r="P160" s="8">
        <v>1889.65</v>
      </c>
    </row>
    <row r="161" spans="1:16" x14ac:dyDescent="0.2">
      <c r="A161">
        <v>1038</v>
      </c>
      <c r="B161" t="s">
        <v>10</v>
      </c>
      <c r="C161" s="1">
        <v>43.88</v>
      </c>
      <c r="D161" s="1">
        <v>3782.39</v>
      </c>
      <c r="E161">
        <v>0</v>
      </c>
      <c r="F161" t="s">
        <v>15</v>
      </c>
      <c r="G161">
        <f t="shared" si="8"/>
        <v>0</v>
      </c>
      <c r="H161">
        <f t="shared" si="9"/>
        <v>0</v>
      </c>
      <c r="I161">
        <f t="shared" si="10"/>
        <v>0</v>
      </c>
      <c r="J161">
        <f t="shared" si="11"/>
        <v>0</v>
      </c>
      <c r="K161" t="str">
        <f>_xlfn.XLOOKUP(A161,HW1_b!A$2:A$1002,HW1_b!B$2:B$1002)</f>
        <v>Male</v>
      </c>
      <c r="L161">
        <v>25</v>
      </c>
      <c r="N161" s="7">
        <v>59</v>
      </c>
      <c r="O161" s="8">
        <v>7089.4949999999999</v>
      </c>
      <c r="P161" s="8">
        <v>2497</v>
      </c>
    </row>
    <row r="162" spans="1:16" x14ac:dyDescent="0.2">
      <c r="A162">
        <v>1084</v>
      </c>
      <c r="B162" t="s">
        <v>12</v>
      </c>
      <c r="C162" s="1">
        <v>3421.22</v>
      </c>
      <c r="D162" s="1">
        <v>14208.57</v>
      </c>
      <c r="E162">
        <v>1</v>
      </c>
      <c r="F162" t="s">
        <v>13</v>
      </c>
      <c r="G162">
        <f t="shared" si="8"/>
        <v>0</v>
      </c>
      <c r="H162">
        <f t="shared" si="9"/>
        <v>0</v>
      </c>
      <c r="I162">
        <f t="shared" si="10"/>
        <v>1</v>
      </c>
      <c r="J162">
        <f t="shared" si="11"/>
        <v>0</v>
      </c>
      <c r="K162" t="str">
        <f>_xlfn.XLOOKUP(A162,HW1_b!A$2:A$1002,HW1_b!B$2:B$1002)</f>
        <v>Male</v>
      </c>
      <c r="L162">
        <v>38</v>
      </c>
      <c r="N162" s="7">
        <v>62</v>
      </c>
      <c r="O162" s="8">
        <v>1792.27</v>
      </c>
      <c r="P162" s="8">
        <v>11547.65</v>
      </c>
    </row>
    <row r="163" spans="1:16" x14ac:dyDescent="0.2">
      <c r="A163">
        <v>1197</v>
      </c>
      <c r="B163" t="s">
        <v>14</v>
      </c>
      <c r="C163" s="1">
        <v>2268.85</v>
      </c>
      <c r="D163" s="1">
        <v>1361.55</v>
      </c>
      <c r="E163">
        <v>6</v>
      </c>
      <c r="F163" t="s">
        <v>17</v>
      </c>
      <c r="G163">
        <f t="shared" si="8"/>
        <v>0</v>
      </c>
      <c r="H163">
        <f t="shared" si="9"/>
        <v>1</v>
      </c>
      <c r="I163">
        <f t="shared" si="10"/>
        <v>0</v>
      </c>
      <c r="J163">
        <f t="shared" si="11"/>
        <v>1</v>
      </c>
      <c r="K163" t="str">
        <f>_xlfn.XLOOKUP(A163,HW1_b!A$2:A$1002,HW1_b!B$2:B$1002)</f>
        <v>Male</v>
      </c>
      <c r="L163">
        <v>51</v>
      </c>
      <c r="N163" s="7">
        <v>63</v>
      </c>
      <c r="O163" s="8">
        <v>7360.24</v>
      </c>
      <c r="P163" s="8">
        <v>1591.3</v>
      </c>
    </row>
    <row r="164" spans="1:16" x14ac:dyDescent="0.2">
      <c r="A164">
        <v>1171</v>
      </c>
      <c r="B164" t="s">
        <v>16</v>
      </c>
      <c r="C164" s="1">
        <v>7248.77</v>
      </c>
      <c r="D164" s="1">
        <v>3463.62</v>
      </c>
      <c r="E164">
        <v>4</v>
      </c>
      <c r="F164" t="s">
        <v>17</v>
      </c>
      <c r="G164">
        <f t="shared" si="8"/>
        <v>0</v>
      </c>
      <c r="H164">
        <f t="shared" si="9"/>
        <v>1</v>
      </c>
      <c r="I164">
        <f t="shared" si="10"/>
        <v>1</v>
      </c>
      <c r="J164">
        <f t="shared" si="11"/>
        <v>0</v>
      </c>
      <c r="K164" t="str">
        <f>_xlfn.XLOOKUP(A164,HW1_b!A$2:A$1002,HW1_b!B$2:B$1002)</f>
        <v>Male</v>
      </c>
      <c r="L164">
        <v>38</v>
      </c>
      <c r="N164" s="5" t="s">
        <v>24</v>
      </c>
      <c r="O164" s="8">
        <v>5976.6963499999993</v>
      </c>
      <c r="P164" s="8">
        <v>61.03</v>
      </c>
    </row>
    <row r="165" spans="1:16" x14ac:dyDescent="0.2">
      <c r="A165">
        <v>1039</v>
      </c>
      <c r="B165" t="s">
        <v>10</v>
      </c>
      <c r="C165" s="1">
        <v>823.7</v>
      </c>
      <c r="D165" s="1">
        <v>8835.0499999999993</v>
      </c>
      <c r="E165">
        <v>0</v>
      </c>
      <c r="F165" t="s">
        <v>11</v>
      </c>
      <c r="G165">
        <f t="shared" si="8"/>
        <v>0</v>
      </c>
      <c r="H165">
        <f t="shared" si="9"/>
        <v>0</v>
      </c>
      <c r="I165">
        <f t="shared" si="10"/>
        <v>0</v>
      </c>
      <c r="J165">
        <f t="shared" si="11"/>
        <v>0</v>
      </c>
      <c r="K165" t="str">
        <f>_xlfn.XLOOKUP(A165,HW1_b!A$2:A$1002,HW1_b!B$2:B$1002)</f>
        <v>Female</v>
      </c>
      <c r="L165">
        <v>27</v>
      </c>
    </row>
    <row r="166" spans="1:16" x14ac:dyDescent="0.2">
      <c r="A166">
        <v>1240</v>
      </c>
      <c r="B166" t="s">
        <v>14</v>
      </c>
      <c r="C166" s="1">
        <v>2530.83</v>
      </c>
      <c r="D166" s="1">
        <v>12065.03</v>
      </c>
      <c r="E166">
        <v>11</v>
      </c>
      <c r="F166" t="s">
        <v>13</v>
      </c>
      <c r="G166">
        <f t="shared" si="8"/>
        <v>0</v>
      </c>
      <c r="H166">
        <f t="shared" si="9"/>
        <v>1</v>
      </c>
      <c r="I166">
        <f t="shared" si="10"/>
        <v>1</v>
      </c>
      <c r="J166">
        <f t="shared" si="11"/>
        <v>0</v>
      </c>
      <c r="K166" t="str">
        <f>_xlfn.XLOOKUP(A166,HW1_b!A$2:A$1002,HW1_b!B$2:B$1002)</f>
        <v>Female</v>
      </c>
      <c r="L166">
        <v>45</v>
      </c>
    </row>
    <row r="167" spans="1:16" x14ac:dyDescent="0.2">
      <c r="A167">
        <v>1085</v>
      </c>
      <c r="B167" t="s">
        <v>12</v>
      </c>
      <c r="C167" s="1">
        <v>8124.55</v>
      </c>
      <c r="D167" s="1">
        <v>5688.38</v>
      </c>
      <c r="E167">
        <v>1</v>
      </c>
      <c r="F167" t="s">
        <v>11</v>
      </c>
      <c r="G167">
        <f t="shared" si="8"/>
        <v>0</v>
      </c>
      <c r="H167">
        <f t="shared" si="9"/>
        <v>0</v>
      </c>
      <c r="I167">
        <f t="shared" si="10"/>
        <v>1</v>
      </c>
      <c r="J167">
        <f t="shared" si="11"/>
        <v>0</v>
      </c>
      <c r="K167" t="str">
        <f>_xlfn.XLOOKUP(A167,HW1_b!A$2:A$1002,HW1_b!B$2:B$1002)</f>
        <v>Female</v>
      </c>
      <c r="L167">
        <v>48</v>
      </c>
    </row>
    <row r="168" spans="1:16" x14ac:dyDescent="0.2">
      <c r="A168">
        <v>1157</v>
      </c>
      <c r="B168" t="s">
        <v>12</v>
      </c>
      <c r="C168" s="1">
        <v>6152.92</v>
      </c>
      <c r="D168" s="1">
        <v>8735.57</v>
      </c>
      <c r="E168">
        <v>3</v>
      </c>
      <c r="F168" t="s">
        <v>11</v>
      </c>
      <c r="G168">
        <f t="shared" si="8"/>
        <v>0</v>
      </c>
      <c r="H168">
        <f t="shared" si="9"/>
        <v>1</v>
      </c>
      <c r="I168">
        <f t="shared" si="10"/>
        <v>1</v>
      </c>
      <c r="J168">
        <f t="shared" si="11"/>
        <v>0</v>
      </c>
      <c r="K168" t="str">
        <f>_xlfn.XLOOKUP(A168,HW1_b!A$2:A$1002,HW1_b!B$2:B$1002)</f>
        <v>Female</v>
      </c>
      <c r="L168">
        <v>56</v>
      </c>
    </row>
    <row r="169" spans="1:16" x14ac:dyDescent="0.2">
      <c r="A169">
        <v>1086</v>
      </c>
      <c r="B169" t="s">
        <v>12</v>
      </c>
      <c r="C169" s="1">
        <v>364.62</v>
      </c>
      <c r="D169" s="1">
        <v>5750.95</v>
      </c>
      <c r="E169">
        <v>1</v>
      </c>
      <c r="F169" t="s">
        <v>13</v>
      </c>
      <c r="G169">
        <f t="shared" si="8"/>
        <v>0</v>
      </c>
      <c r="H169">
        <f t="shared" si="9"/>
        <v>0</v>
      </c>
      <c r="I169">
        <f t="shared" si="10"/>
        <v>0</v>
      </c>
      <c r="J169">
        <f t="shared" si="11"/>
        <v>0</v>
      </c>
      <c r="K169" t="str">
        <f>_xlfn.XLOOKUP(A169,HW1_b!A$2:A$1002,HW1_b!B$2:B$1002)</f>
        <v>Female</v>
      </c>
      <c r="L169">
        <v>48</v>
      </c>
    </row>
    <row r="170" spans="1:16" x14ac:dyDescent="0.2">
      <c r="A170">
        <v>1087</v>
      </c>
      <c r="B170" t="s">
        <v>14</v>
      </c>
      <c r="C170" s="1">
        <v>870.41</v>
      </c>
      <c r="D170" s="1">
        <v>148.41999999999999</v>
      </c>
      <c r="E170">
        <v>1</v>
      </c>
      <c r="F170" t="s">
        <v>17</v>
      </c>
      <c r="G170">
        <f t="shared" si="8"/>
        <v>1</v>
      </c>
      <c r="H170">
        <f t="shared" si="9"/>
        <v>0</v>
      </c>
      <c r="I170">
        <f t="shared" si="10"/>
        <v>0</v>
      </c>
      <c r="J170">
        <f t="shared" si="11"/>
        <v>1</v>
      </c>
      <c r="K170" t="str">
        <f>_xlfn.XLOOKUP(A170,HW1_b!A$2:A$1002,HW1_b!B$2:B$1002)</f>
        <v>Female</v>
      </c>
      <c r="L170">
        <v>48</v>
      </c>
    </row>
    <row r="171" spans="1:16" x14ac:dyDescent="0.2">
      <c r="A171">
        <v>1040</v>
      </c>
      <c r="B171" t="s">
        <v>14</v>
      </c>
      <c r="C171" s="1">
        <v>5402.98</v>
      </c>
      <c r="D171" s="1">
        <v>215.52</v>
      </c>
      <c r="E171">
        <v>0</v>
      </c>
      <c r="F171" t="s">
        <v>17</v>
      </c>
      <c r="G171">
        <f t="shared" si="8"/>
        <v>1</v>
      </c>
      <c r="H171">
        <f t="shared" si="9"/>
        <v>0</v>
      </c>
      <c r="I171">
        <f t="shared" si="10"/>
        <v>1</v>
      </c>
      <c r="J171">
        <f t="shared" si="11"/>
        <v>1</v>
      </c>
      <c r="K171" t="str">
        <f>_xlfn.XLOOKUP(A171,HW1_b!A$2:A$1002,HW1_b!B$2:B$1002)</f>
        <v>Male</v>
      </c>
      <c r="L171">
        <v>61</v>
      </c>
    </row>
    <row r="172" spans="1:16" x14ac:dyDescent="0.2">
      <c r="A172">
        <v>1088</v>
      </c>
      <c r="B172" t="s">
        <v>16</v>
      </c>
      <c r="C172" s="1">
        <v>4254.8</v>
      </c>
      <c r="D172" s="1">
        <v>1889.65</v>
      </c>
      <c r="E172">
        <v>1</v>
      </c>
      <c r="F172" t="s">
        <v>17</v>
      </c>
      <c r="G172">
        <f t="shared" si="8"/>
        <v>0</v>
      </c>
      <c r="H172">
        <f t="shared" si="9"/>
        <v>0</v>
      </c>
      <c r="I172">
        <f t="shared" si="10"/>
        <v>0</v>
      </c>
      <c r="J172">
        <f t="shared" si="11"/>
        <v>0</v>
      </c>
      <c r="K172" t="str">
        <f>_xlfn.XLOOKUP(A172,HW1_b!A$2:A$1002,HW1_b!B$2:B$1002)</f>
        <v>Male</v>
      </c>
      <c r="L172">
        <v>55</v>
      </c>
    </row>
    <row r="173" spans="1:16" x14ac:dyDescent="0.2">
      <c r="A173">
        <v>1158</v>
      </c>
      <c r="B173" t="s">
        <v>14</v>
      </c>
      <c r="C173" s="1">
        <v>27380.62</v>
      </c>
      <c r="D173" s="1">
        <v>8003.79</v>
      </c>
      <c r="E173">
        <v>3</v>
      </c>
      <c r="F173" t="s">
        <v>11</v>
      </c>
      <c r="G173">
        <f t="shared" si="8"/>
        <v>0</v>
      </c>
      <c r="H173">
        <f t="shared" si="9"/>
        <v>1</v>
      </c>
      <c r="I173">
        <f t="shared" si="10"/>
        <v>1</v>
      </c>
      <c r="J173">
        <f t="shared" si="11"/>
        <v>0</v>
      </c>
      <c r="K173" t="str">
        <f>_xlfn.XLOOKUP(A173,HW1_b!A$2:A$1002,HW1_b!B$2:B$1002)</f>
        <v>Female</v>
      </c>
      <c r="L173">
        <v>31</v>
      </c>
    </row>
    <row r="174" spans="1:16" x14ac:dyDescent="0.2">
      <c r="A174">
        <v>1172</v>
      </c>
      <c r="B174" t="s">
        <v>18</v>
      </c>
      <c r="C174" s="1">
        <v>17207.919999999998</v>
      </c>
      <c r="D174" s="1">
        <v>1591.47</v>
      </c>
      <c r="E174">
        <v>4</v>
      </c>
      <c r="F174" t="s">
        <v>15</v>
      </c>
      <c r="G174">
        <f t="shared" si="8"/>
        <v>0</v>
      </c>
      <c r="H174">
        <f t="shared" si="9"/>
        <v>1</v>
      </c>
      <c r="I174">
        <f t="shared" si="10"/>
        <v>1</v>
      </c>
      <c r="J174">
        <f t="shared" si="11"/>
        <v>0</v>
      </c>
      <c r="K174" t="str">
        <f>_xlfn.XLOOKUP(A174,HW1_b!A$2:A$1002,HW1_b!B$2:B$1002)</f>
        <v>Female</v>
      </c>
      <c r="L174">
        <v>39</v>
      </c>
    </row>
    <row r="175" spans="1:16" x14ac:dyDescent="0.2">
      <c r="A175">
        <v>1205</v>
      </c>
      <c r="B175" t="s">
        <v>10</v>
      </c>
      <c r="C175" s="1">
        <v>541.24</v>
      </c>
      <c r="D175" s="1">
        <v>19085.61</v>
      </c>
      <c r="E175">
        <v>7</v>
      </c>
      <c r="F175" t="s">
        <v>17</v>
      </c>
      <c r="G175">
        <f t="shared" si="8"/>
        <v>0</v>
      </c>
      <c r="H175">
        <f t="shared" si="9"/>
        <v>1</v>
      </c>
      <c r="I175">
        <f t="shared" si="10"/>
        <v>1</v>
      </c>
      <c r="J175">
        <f t="shared" si="11"/>
        <v>0</v>
      </c>
      <c r="K175" t="str">
        <f>_xlfn.XLOOKUP(A175,HW1_b!A$2:A$1002,HW1_b!B$2:B$1002)</f>
        <v>Male</v>
      </c>
      <c r="L175">
        <v>30</v>
      </c>
    </row>
    <row r="176" spans="1:16" x14ac:dyDescent="0.2">
      <c r="A176">
        <v>1041</v>
      </c>
      <c r="B176" t="s">
        <v>12</v>
      </c>
      <c r="C176" s="1">
        <v>25412.15</v>
      </c>
      <c r="D176" s="1">
        <v>984.18</v>
      </c>
      <c r="E176">
        <v>0</v>
      </c>
      <c r="F176" t="s">
        <v>15</v>
      </c>
      <c r="G176">
        <f t="shared" si="8"/>
        <v>1</v>
      </c>
      <c r="H176">
        <f t="shared" si="9"/>
        <v>0</v>
      </c>
      <c r="I176">
        <f t="shared" si="10"/>
        <v>1</v>
      </c>
      <c r="J176">
        <f t="shared" si="11"/>
        <v>0</v>
      </c>
      <c r="K176" t="str">
        <f>_xlfn.XLOOKUP(A176,HW1_b!A$2:A$1002,HW1_b!B$2:B$1002)</f>
        <v>Male</v>
      </c>
      <c r="L176">
        <v>52</v>
      </c>
    </row>
    <row r="177" spans="1:12" x14ac:dyDescent="0.2">
      <c r="A177">
        <v>1143</v>
      </c>
      <c r="B177" t="s">
        <v>14</v>
      </c>
      <c r="C177" s="1">
        <v>3456.94</v>
      </c>
      <c r="D177" s="1">
        <v>4115.04</v>
      </c>
      <c r="E177">
        <v>2</v>
      </c>
      <c r="F177" t="s">
        <v>11</v>
      </c>
      <c r="G177">
        <f t="shared" si="8"/>
        <v>0</v>
      </c>
      <c r="H177">
        <f t="shared" si="9"/>
        <v>0</v>
      </c>
      <c r="I177">
        <f t="shared" si="10"/>
        <v>0</v>
      </c>
      <c r="J177">
        <f t="shared" si="11"/>
        <v>0</v>
      </c>
      <c r="K177" t="str">
        <f>_xlfn.XLOOKUP(A177,HW1_b!A$2:A$1002,HW1_b!B$2:B$1002)</f>
        <v>Male</v>
      </c>
      <c r="L177">
        <v>40</v>
      </c>
    </row>
    <row r="178" spans="1:12" x14ac:dyDescent="0.2">
      <c r="A178">
        <v>1206</v>
      </c>
      <c r="B178" t="s">
        <v>12</v>
      </c>
      <c r="C178" s="1">
        <v>6632.54</v>
      </c>
      <c r="D178" s="1">
        <v>4850.8599999999997</v>
      </c>
      <c r="E178">
        <v>7</v>
      </c>
      <c r="F178" t="s">
        <v>15</v>
      </c>
      <c r="G178">
        <f t="shared" si="8"/>
        <v>0</v>
      </c>
      <c r="H178">
        <f t="shared" si="9"/>
        <v>1</v>
      </c>
      <c r="I178">
        <f t="shared" si="10"/>
        <v>1</v>
      </c>
      <c r="J178">
        <f t="shared" si="11"/>
        <v>0</v>
      </c>
      <c r="K178" t="str">
        <f>_xlfn.XLOOKUP(A178,HW1_b!A$2:A$1002,HW1_b!B$2:B$1002)</f>
        <v>Male</v>
      </c>
      <c r="L178">
        <v>31</v>
      </c>
    </row>
    <row r="179" spans="1:12" x14ac:dyDescent="0.2">
      <c r="A179">
        <v>1042</v>
      </c>
      <c r="B179" t="s">
        <v>14</v>
      </c>
      <c r="C179" s="1">
        <v>8731.76</v>
      </c>
      <c r="D179" s="1">
        <v>753.59</v>
      </c>
      <c r="E179">
        <v>0</v>
      </c>
      <c r="F179" t="s">
        <v>15</v>
      </c>
      <c r="G179">
        <f t="shared" si="8"/>
        <v>1</v>
      </c>
      <c r="H179">
        <f t="shared" si="9"/>
        <v>0</v>
      </c>
      <c r="I179">
        <f t="shared" si="10"/>
        <v>1</v>
      </c>
      <c r="J179">
        <f t="shared" si="11"/>
        <v>1</v>
      </c>
      <c r="K179" t="str">
        <f>_xlfn.XLOOKUP(A179,HW1_b!A$2:A$1002,HW1_b!B$2:B$1002)</f>
        <v>Female</v>
      </c>
      <c r="L179">
        <v>50</v>
      </c>
    </row>
    <row r="180" spans="1:12" x14ac:dyDescent="0.2">
      <c r="A180">
        <v>1089</v>
      </c>
      <c r="B180" t="s">
        <v>14</v>
      </c>
      <c r="C180" s="1">
        <v>10892.59</v>
      </c>
      <c r="D180" s="1">
        <v>26305.67</v>
      </c>
      <c r="E180">
        <v>1</v>
      </c>
      <c r="F180" t="s">
        <v>15</v>
      </c>
      <c r="G180">
        <f t="shared" si="8"/>
        <v>0</v>
      </c>
      <c r="H180">
        <f t="shared" si="9"/>
        <v>0</v>
      </c>
      <c r="I180">
        <f t="shared" si="10"/>
        <v>1</v>
      </c>
      <c r="J180">
        <f t="shared" si="11"/>
        <v>1</v>
      </c>
      <c r="K180" t="str">
        <f>_xlfn.XLOOKUP(A180,HW1_b!A$2:A$1002,HW1_b!B$2:B$1002)</f>
        <v>Female</v>
      </c>
      <c r="L180">
        <v>31</v>
      </c>
    </row>
    <row r="181" spans="1:12" x14ac:dyDescent="0.2">
      <c r="A181">
        <v>1090</v>
      </c>
      <c r="B181" t="s">
        <v>10</v>
      </c>
      <c r="C181" s="1">
        <v>2906.02</v>
      </c>
      <c r="D181" s="1">
        <v>21376.07</v>
      </c>
      <c r="E181">
        <v>1</v>
      </c>
      <c r="F181" t="s">
        <v>15</v>
      </c>
      <c r="G181">
        <f t="shared" si="8"/>
        <v>0</v>
      </c>
      <c r="H181">
        <f t="shared" si="9"/>
        <v>0</v>
      </c>
      <c r="I181">
        <f t="shared" si="10"/>
        <v>1</v>
      </c>
      <c r="J181">
        <f t="shared" si="11"/>
        <v>0</v>
      </c>
      <c r="K181" t="str">
        <f>_xlfn.XLOOKUP(A181,HW1_b!A$2:A$1002,HW1_b!B$2:B$1002)</f>
        <v>Female</v>
      </c>
      <c r="L181">
        <v>49</v>
      </c>
    </row>
    <row r="182" spans="1:12" x14ac:dyDescent="0.2">
      <c r="A182">
        <v>1186</v>
      </c>
      <c r="B182" t="s">
        <v>14</v>
      </c>
      <c r="C182" s="1">
        <v>357.63</v>
      </c>
      <c r="D182" s="1">
        <v>20546.59</v>
      </c>
      <c r="E182">
        <v>5</v>
      </c>
      <c r="F182" t="s">
        <v>17</v>
      </c>
      <c r="G182">
        <f t="shared" si="8"/>
        <v>0</v>
      </c>
      <c r="H182">
        <f t="shared" si="9"/>
        <v>1</v>
      </c>
      <c r="I182">
        <f t="shared" si="10"/>
        <v>1</v>
      </c>
      <c r="J182">
        <f t="shared" si="11"/>
        <v>1</v>
      </c>
      <c r="K182" t="str">
        <f>_xlfn.XLOOKUP(A182,HW1_b!A$2:A$1002,HW1_b!B$2:B$1002)</f>
        <v>Male</v>
      </c>
      <c r="L182">
        <v>42</v>
      </c>
    </row>
    <row r="183" spans="1:12" x14ac:dyDescent="0.2">
      <c r="A183">
        <v>1187</v>
      </c>
      <c r="B183" t="s">
        <v>12</v>
      </c>
      <c r="C183" s="1">
        <v>20584.54</v>
      </c>
      <c r="D183" s="1">
        <v>729.28</v>
      </c>
      <c r="E183">
        <v>5</v>
      </c>
      <c r="F183" t="s">
        <v>13</v>
      </c>
      <c r="G183">
        <f t="shared" si="8"/>
        <v>1</v>
      </c>
      <c r="H183">
        <f t="shared" si="9"/>
        <v>1</v>
      </c>
      <c r="I183">
        <f t="shared" si="10"/>
        <v>1</v>
      </c>
      <c r="J183">
        <f t="shared" si="11"/>
        <v>0</v>
      </c>
      <c r="K183" t="str">
        <f>_xlfn.XLOOKUP(A183,HW1_b!A$2:A$1002,HW1_b!B$2:B$1002)</f>
        <v>Female</v>
      </c>
      <c r="L183">
        <v>27</v>
      </c>
    </row>
    <row r="184" spans="1:12" x14ac:dyDescent="0.2">
      <c r="A184">
        <v>1091</v>
      </c>
      <c r="B184" t="s">
        <v>12</v>
      </c>
      <c r="C184" s="1">
        <v>6840.55</v>
      </c>
      <c r="D184" s="1">
        <v>4812.17</v>
      </c>
      <c r="E184">
        <v>1</v>
      </c>
      <c r="F184" t="s">
        <v>11</v>
      </c>
      <c r="G184">
        <f t="shared" si="8"/>
        <v>0</v>
      </c>
      <c r="H184">
        <f t="shared" si="9"/>
        <v>0</v>
      </c>
      <c r="I184">
        <f t="shared" si="10"/>
        <v>1</v>
      </c>
      <c r="J184">
        <f t="shared" si="11"/>
        <v>0</v>
      </c>
      <c r="K184" t="str">
        <f>_xlfn.XLOOKUP(A184,HW1_b!A$2:A$1002,HW1_b!B$2:B$1002)</f>
        <v>Female</v>
      </c>
      <c r="L184">
        <v>42</v>
      </c>
    </row>
    <row r="185" spans="1:12" x14ac:dyDescent="0.2">
      <c r="A185">
        <v>1207</v>
      </c>
      <c r="B185" t="s">
        <v>16</v>
      </c>
      <c r="C185" s="1">
        <v>1629.16</v>
      </c>
      <c r="D185" s="1">
        <v>4667.3900000000003</v>
      </c>
      <c r="E185">
        <v>7</v>
      </c>
      <c r="F185" t="s">
        <v>11</v>
      </c>
      <c r="G185">
        <f t="shared" si="8"/>
        <v>0</v>
      </c>
      <c r="H185">
        <f t="shared" si="9"/>
        <v>1</v>
      </c>
      <c r="I185">
        <f t="shared" si="10"/>
        <v>0</v>
      </c>
      <c r="J185">
        <f t="shared" si="11"/>
        <v>0</v>
      </c>
      <c r="K185" t="str">
        <f>_xlfn.XLOOKUP(A185,HW1_b!A$2:A$1002,HW1_b!B$2:B$1002)</f>
        <v>Female</v>
      </c>
      <c r="L185">
        <v>35</v>
      </c>
    </row>
    <row r="186" spans="1:12" x14ac:dyDescent="0.2">
      <c r="A186">
        <v>1092</v>
      </c>
      <c r="B186" t="s">
        <v>18</v>
      </c>
      <c r="C186" s="1">
        <v>2136.81</v>
      </c>
      <c r="D186" s="1">
        <v>2989.89</v>
      </c>
      <c r="E186">
        <v>1</v>
      </c>
      <c r="F186" t="s">
        <v>13</v>
      </c>
      <c r="G186">
        <f t="shared" si="8"/>
        <v>0</v>
      </c>
      <c r="H186">
        <f t="shared" si="9"/>
        <v>0</v>
      </c>
      <c r="I186">
        <f t="shared" si="10"/>
        <v>0</v>
      </c>
      <c r="J186">
        <f t="shared" si="11"/>
        <v>0</v>
      </c>
      <c r="K186" t="str">
        <f>_xlfn.XLOOKUP(A186,HW1_b!A$2:A$1002,HW1_b!B$2:B$1002)</f>
        <v>Female</v>
      </c>
      <c r="L186">
        <v>57</v>
      </c>
    </row>
    <row r="187" spans="1:12" x14ac:dyDescent="0.2">
      <c r="A187">
        <v>1208</v>
      </c>
      <c r="B187" t="s">
        <v>14</v>
      </c>
      <c r="C187" s="1">
        <v>20779.669999999998</v>
      </c>
      <c r="D187" s="1">
        <v>8264.17</v>
      </c>
      <c r="E187">
        <v>7</v>
      </c>
      <c r="F187" t="s">
        <v>11</v>
      </c>
      <c r="G187">
        <f t="shared" si="8"/>
        <v>0</v>
      </c>
      <c r="H187">
        <f t="shared" si="9"/>
        <v>1</v>
      </c>
      <c r="I187">
        <f t="shared" si="10"/>
        <v>1</v>
      </c>
      <c r="J187">
        <f t="shared" si="11"/>
        <v>0</v>
      </c>
      <c r="K187" t="str">
        <f>_xlfn.XLOOKUP(A187,HW1_b!A$2:A$1002,HW1_b!B$2:B$1002)</f>
        <v>Male</v>
      </c>
      <c r="L187">
        <v>47</v>
      </c>
    </row>
    <row r="188" spans="1:12" x14ac:dyDescent="0.2">
      <c r="A188">
        <v>1093</v>
      </c>
      <c r="B188" t="s">
        <v>16</v>
      </c>
      <c r="C188" s="1">
        <v>1477.05</v>
      </c>
      <c r="D188" s="1">
        <v>4338.6400000000003</v>
      </c>
      <c r="E188">
        <v>1</v>
      </c>
      <c r="F188" t="s">
        <v>15</v>
      </c>
      <c r="G188">
        <f t="shared" si="8"/>
        <v>0</v>
      </c>
      <c r="H188">
        <f t="shared" si="9"/>
        <v>0</v>
      </c>
      <c r="I188">
        <f t="shared" si="10"/>
        <v>0</v>
      </c>
      <c r="J188">
        <f t="shared" si="11"/>
        <v>0</v>
      </c>
      <c r="K188" t="str">
        <f>_xlfn.XLOOKUP(A188,HW1_b!A$2:A$1002,HW1_b!B$2:B$1002)</f>
        <v>Male</v>
      </c>
      <c r="L188">
        <v>47</v>
      </c>
    </row>
    <row r="189" spans="1:12" x14ac:dyDescent="0.2">
      <c r="A189">
        <v>1094</v>
      </c>
      <c r="B189" t="s">
        <v>14</v>
      </c>
      <c r="C189" s="1">
        <v>3437.12</v>
      </c>
      <c r="D189" s="1">
        <v>865.66</v>
      </c>
      <c r="E189">
        <v>1</v>
      </c>
      <c r="F189" t="s">
        <v>17</v>
      </c>
      <c r="G189">
        <f t="shared" si="8"/>
        <v>1</v>
      </c>
      <c r="H189">
        <f t="shared" si="9"/>
        <v>0</v>
      </c>
      <c r="I189">
        <f t="shared" si="10"/>
        <v>0</v>
      </c>
      <c r="J189">
        <f t="shared" si="11"/>
        <v>1</v>
      </c>
      <c r="K189" t="str">
        <f>_xlfn.XLOOKUP(A189,HW1_b!A$2:A$1002,HW1_b!B$2:B$1002)</f>
        <v>Female</v>
      </c>
      <c r="L189">
        <v>37</v>
      </c>
    </row>
    <row r="190" spans="1:12" x14ac:dyDescent="0.2">
      <c r="A190">
        <v>1159</v>
      </c>
      <c r="B190" t="s">
        <v>18</v>
      </c>
      <c r="C190" s="1">
        <v>6835.02</v>
      </c>
      <c r="D190" s="1">
        <v>14895.91</v>
      </c>
      <c r="E190">
        <v>3</v>
      </c>
      <c r="F190" t="s">
        <v>13</v>
      </c>
      <c r="G190">
        <f t="shared" si="8"/>
        <v>0</v>
      </c>
      <c r="H190">
        <f t="shared" si="9"/>
        <v>1</v>
      </c>
      <c r="I190">
        <f t="shared" si="10"/>
        <v>1</v>
      </c>
      <c r="J190">
        <f t="shared" si="11"/>
        <v>0</v>
      </c>
      <c r="K190" t="str">
        <f>_xlfn.XLOOKUP(A190,HW1_b!A$2:A$1002,HW1_b!B$2:B$1002)</f>
        <v>Male</v>
      </c>
      <c r="L190">
        <v>30</v>
      </c>
    </row>
    <row r="191" spans="1:12" x14ac:dyDescent="0.2">
      <c r="A191">
        <v>1144</v>
      </c>
      <c r="B191" t="s">
        <v>10</v>
      </c>
      <c r="C191" s="1">
        <v>4476.82</v>
      </c>
      <c r="D191" s="1">
        <v>8229.31</v>
      </c>
      <c r="E191">
        <v>2</v>
      </c>
      <c r="F191" t="s">
        <v>11</v>
      </c>
      <c r="G191">
        <f t="shared" si="8"/>
        <v>0</v>
      </c>
      <c r="H191">
        <f t="shared" si="9"/>
        <v>0</v>
      </c>
      <c r="I191">
        <f t="shared" si="10"/>
        <v>0</v>
      </c>
      <c r="J191">
        <f t="shared" si="11"/>
        <v>0</v>
      </c>
      <c r="K191" t="str">
        <f>_xlfn.XLOOKUP(A191,HW1_b!A$2:A$1002,HW1_b!B$2:B$1002)</f>
        <v>Female</v>
      </c>
      <c r="L191">
        <v>50</v>
      </c>
    </row>
    <row r="192" spans="1:12" x14ac:dyDescent="0.2">
      <c r="A192">
        <v>1095</v>
      </c>
      <c r="B192" t="s">
        <v>16</v>
      </c>
      <c r="C192" s="1">
        <v>2900.33</v>
      </c>
      <c r="D192" s="1">
        <v>23107.95</v>
      </c>
      <c r="E192">
        <v>1</v>
      </c>
      <c r="F192" t="s">
        <v>17</v>
      </c>
      <c r="G192">
        <f t="shared" si="8"/>
        <v>0</v>
      </c>
      <c r="H192">
        <f t="shared" si="9"/>
        <v>0</v>
      </c>
      <c r="I192">
        <f t="shared" si="10"/>
        <v>1</v>
      </c>
      <c r="J192">
        <f t="shared" si="11"/>
        <v>0</v>
      </c>
      <c r="K192" t="str">
        <f>_xlfn.XLOOKUP(A192,HW1_b!A$2:A$1002,HW1_b!B$2:B$1002)</f>
        <v>Female</v>
      </c>
      <c r="L192">
        <v>37</v>
      </c>
    </row>
    <row r="193" spans="1:12" x14ac:dyDescent="0.2">
      <c r="A193">
        <v>1096</v>
      </c>
      <c r="B193" t="s">
        <v>12</v>
      </c>
      <c r="C193" s="1">
        <v>2179.75</v>
      </c>
      <c r="D193" s="1">
        <v>491.5</v>
      </c>
      <c r="E193">
        <v>1</v>
      </c>
      <c r="F193" t="s">
        <v>11</v>
      </c>
      <c r="G193">
        <f t="shared" si="8"/>
        <v>1</v>
      </c>
      <c r="H193">
        <f t="shared" si="9"/>
        <v>0</v>
      </c>
      <c r="I193">
        <f t="shared" si="10"/>
        <v>0</v>
      </c>
      <c r="J193">
        <f t="shared" si="11"/>
        <v>0</v>
      </c>
      <c r="K193" t="str">
        <f>_xlfn.XLOOKUP(A193,HW1_b!A$2:A$1002,HW1_b!B$2:B$1002)</f>
        <v>Female</v>
      </c>
      <c r="L193">
        <v>49</v>
      </c>
    </row>
    <row r="194" spans="1:12" x14ac:dyDescent="0.2">
      <c r="A194">
        <v>1241</v>
      </c>
      <c r="B194" t="s">
        <v>14</v>
      </c>
      <c r="C194" s="1">
        <v>10458.620000000001</v>
      </c>
      <c r="D194" s="1">
        <v>426.28</v>
      </c>
      <c r="E194">
        <v>11</v>
      </c>
      <c r="F194" t="s">
        <v>17</v>
      </c>
      <c r="G194">
        <f t="shared" si="8"/>
        <v>1</v>
      </c>
      <c r="H194">
        <f t="shared" si="9"/>
        <v>1</v>
      </c>
      <c r="I194">
        <f t="shared" si="10"/>
        <v>1</v>
      </c>
      <c r="J194">
        <f t="shared" si="11"/>
        <v>1</v>
      </c>
      <c r="K194" t="str">
        <f>_xlfn.XLOOKUP(A194,HW1_b!A$2:A$1002,HW1_b!B$2:B$1002)</f>
        <v>Male</v>
      </c>
      <c r="L194">
        <v>39</v>
      </c>
    </row>
    <row r="195" spans="1:12" x14ac:dyDescent="0.2">
      <c r="A195">
        <v>1160</v>
      </c>
      <c r="B195" t="s">
        <v>10</v>
      </c>
      <c r="C195" s="1">
        <v>1005.78</v>
      </c>
      <c r="D195" s="1">
        <v>4186.8900000000003</v>
      </c>
      <c r="E195">
        <v>3</v>
      </c>
      <c r="F195" t="s">
        <v>11</v>
      </c>
      <c r="G195">
        <f t="shared" ref="G195:G201" si="12">IF(D195&lt;1000,1,0)</f>
        <v>0</v>
      </c>
      <c r="H195">
        <f t="shared" ref="H195:H201" si="13">IF(E195&gt; 2, 1, 0)</f>
        <v>1</v>
      </c>
      <c r="I195">
        <f t="shared" ref="I195:I201" si="14">IF(OR(D195&gt; 12000, C195 &gt; 5000), 1, 0)</f>
        <v>0</v>
      </c>
      <c r="J195">
        <f t="shared" ref="J195:J201" si="15">IF(AND(B195="Flagstaff", ISNUMBER(SEARCH("Own",F195))), 1, 0)</f>
        <v>0</v>
      </c>
      <c r="K195" t="str">
        <f>_xlfn.XLOOKUP(A195,HW1_b!A$2:A$1002,HW1_b!B$2:B$1002)</f>
        <v>Male</v>
      </c>
      <c r="L195">
        <v>53</v>
      </c>
    </row>
    <row r="196" spans="1:12" x14ac:dyDescent="0.2">
      <c r="A196">
        <v>1235</v>
      </c>
      <c r="B196" t="s">
        <v>12</v>
      </c>
      <c r="C196" s="1">
        <v>7054.57</v>
      </c>
      <c r="D196" s="1">
        <v>5815.97</v>
      </c>
      <c r="E196">
        <v>9</v>
      </c>
      <c r="F196" t="s">
        <v>17</v>
      </c>
      <c r="G196">
        <f t="shared" si="12"/>
        <v>0</v>
      </c>
      <c r="H196">
        <f t="shared" si="13"/>
        <v>1</v>
      </c>
      <c r="I196">
        <f t="shared" si="14"/>
        <v>1</v>
      </c>
      <c r="J196">
        <f t="shared" si="15"/>
        <v>0</v>
      </c>
      <c r="K196" t="str">
        <f>_xlfn.XLOOKUP(A196,HW1_b!A$2:A$1002,HW1_b!B$2:B$1002)</f>
        <v>Female</v>
      </c>
      <c r="L196">
        <v>23</v>
      </c>
    </row>
    <row r="197" spans="1:12" x14ac:dyDescent="0.2">
      <c r="A197">
        <v>1097</v>
      </c>
      <c r="B197" t="s">
        <v>10</v>
      </c>
      <c r="C197" s="1">
        <v>6831.91</v>
      </c>
      <c r="D197" s="1">
        <v>14429.02</v>
      </c>
      <c r="E197">
        <v>1</v>
      </c>
      <c r="F197" t="s">
        <v>15</v>
      </c>
      <c r="G197">
        <f t="shared" si="12"/>
        <v>0</v>
      </c>
      <c r="H197">
        <f t="shared" si="13"/>
        <v>0</v>
      </c>
      <c r="I197">
        <f t="shared" si="14"/>
        <v>1</v>
      </c>
      <c r="J197">
        <f t="shared" si="15"/>
        <v>0</v>
      </c>
      <c r="K197" t="str">
        <f>_xlfn.XLOOKUP(A197,HW1_b!A$2:A$1002,HW1_b!B$2:B$1002)</f>
        <v>Male</v>
      </c>
      <c r="L197">
        <v>47</v>
      </c>
    </row>
    <row r="198" spans="1:12" x14ac:dyDescent="0.2">
      <c r="A198">
        <v>1098</v>
      </c>
      <c r="B198" t="s">
        <v>10</v>
      </c>
      <c r="C198" s="1">
        <v>5162.49</v>
      </c>
      <c r="D198" s="1">
        <v>4056.9</v>
      </c>
      <c r="E198">
        <v>1</v>
      </c>
      <c r="F198" t="s">
        <v>11</v>
      </c>
      <c r="G198">
        <f t="shared" si="12"/>
        <v>0</v>
      </c>
      <c r="H198">
        <f t="shared" si="13"/>
        <v>0</v>
      </c>
      <c r="I198">
        <f t="shared" si="14"/>
        <v>1</v>
      </c>
      <c r="J198">
        <f t="shared" si="15"/>
        <v>0</v>
      </c>
      <c r="K198" t="str">
        <f>_xlfn.XLOOKUP(A198,HW1_b!A$2:A$1002,HW1_b!B$2:B$1002)</f>
        <v>Female</v>
      </c>
      <c r="L198">
        <v>30</v>
      </c>
    </row>
    <row r="199" spans="1:12" x14ac:dyDescent="0.2">
      <c r="A199">
        <v>1145</v>
      </c>
      <c r="B199" t="s">
        <v>16</v>
      </c>
      <c r="C199" s="1">
        <v>1511.29</v>
      </c>
      <c r="D199" s="1">
        <v>1953.49</v>
      </c>
      <c r="E199">
        <v>2</v>
      </c>
      <c r="F199" t="s">
        <v>11</v>
      </c>
      <c r="G199">
        <f t="shared" si="12"/>
        <v>0</v>
      </c>
      <c r="H199">
        <f t="shared" si="13"/>
        <v>0</v>
      </c>
      <c r="I199">
        <f t="shared" si="14"/>
        <v>0</v>
      </c>
      <c r="J199">
        <f t="shared" si="15"/>
        <v>0</v>
      </c>
      <c r="K199" t="str">
        <f>_xlfn.XLOOKUP(A199,HW1_b!A$2:A$1002,HW1_b!B$2:B$1002)</f>
        <v>Male</v>
      </c>
      <c r="L199">
        <v>24</v>
      </c>
    </row>
    <row r="200" spans="1:12" x14ac:dyDescent="0.2">
      <c r="A200">
        <v>1099</v>
      </c>
      <c r="B200" t="s">
        <v>16</v>
      </c>
      <c r="C200" s="1">
        <v>5912.22</v>
      </c>
      <c r="D200" s="1">
        <v>3526.59</v>
      </c>
      <c r="E200">
        <v>1</v>
      </c>
      <c r="F200" t="s">
        <v>17</v>
      </c>
      <c r="G200">
        <f t="shared" si="12"/>
        <v>0</v>
      </c>
      <c r="H200">
        <f t="shared" si="13"/>
        <v>0</v>
      </c>
      <c r="I200">
        <f t="shared" si="14"/>
        <v>1</v>
      </c>
      <c r="J200">
        <f t="shared" si="15"/>
        <v>0</v>
      </c>
      <c r="K200" t="str">
        <f>_xlfn.XLOOKUP(A200,HW1_b!A$2:A$1002,HW1_b!B$2:B$1002)</f>
        <v>Female</v>
      </c>
      <c r="L200">
        <v>39</v>
      </c>
    </row>
    <row r="201" spans="1:12" x14ac:dyDescent="0.2">
      <c r="A201">
        <v>1188</v>
      </c>
      <c r="B201" t="s">
        <v>10</v>
      </c>
      <c r="C201" s="1">
        <v>2447.48</v>
      </c>
      <c r="D201" s="1">
        <v>7445.51</v>
      </c>
      <c r="E201">
        <v>5</v>
      </c>
      <c r="F201" t="s">
        <v>15</v>
      </c>
      <c r="G201">
        <f t="shared" si="12"/>
        <v>0</v>
      </c>
      <c r="H201">
        <f t="shared" si="13"/>
        <v>1</v>
      </c>
      <c r="I201">
        <f t="shared" si="14"/>
        <v>0</v>
      </c>
      <c r="J201">
        <f t="shared" si="15"/>
        <v>0</v>
      </c>
      <c r="K201" t="str">
        <f>_xlfn.XLOOKUP(A201,HW1_b!A$2:A$1002,HW1_b!B$2:B$1002)</f>
        <v>Female</v>
      </c>
      <c r="L201">
        <v>42</v>
      </c>
    </row>
    <row r="202" spans="1:12" x14ac:dyDescent="0.2">
      <c r="G202"/>
    </row>
    <row r="203" spans="1:12" x14ac:dyDescent="0.2">
      <c r="G203"/>
    </row>
    <row r="204" spans="1:12" x14ac:dyDescent="0.2">
      <c r="G204"/>
    </row>
    <row r="205" spans="1:12" x14ac:dyDescent="0.2">
      <c r="G205"/>
    </row>
    <row r="206" spans="1:12" x14ac:dyDescent="0.2">
      <c r="G206"/>
    </row>
    <row r="207" spans="1:12" x14ac:dyDescent="0.2">
      <c r="G207"/>
    </row>
    <row r="208" spans="1:12" x14ac:dyDescent="0.2">
      <c r="G208"/>
    </row>
    <row r="209" spans="7:7" x14ac:dyDescent="0.2">
      <c r="G209"/>
    </row>
    <row r="210" spans="7:7" x14ac:dyDescent="0.2">
      <c r="G210"/>
    </row>
    <row r="211" spans="7:7" x14ac:dyDescent="0.2">
      <c r="G211"/>
    </row>
    <row r="212" spans="7:7" x14ac:dyDescent="0.2">
      <c r="G212"/>
    </row>
    <row r="213" spans="7:7" x14ac:dyDescent="0.2">
      <c r="G213"/>
    </row>
    <row r="214" spans="7:7" x14ac:dyDescent="0.2">
      <c r="G214"/>
    </row>
    <row r="215" spans="7:7" x14ac:dyDescent="0.2">
      <c r="G215"/>
    </row>
    <row r="216" spans="7:7" x14ac:dyDescent="0.2">
      <c r="G216"/>
    </row>
    <row r="217" spans="7:7" x14ac:dyDescent="0.2">
      <c r="G217"/>
    </row>
    <row r="218" spans="7:7" x14ac:dyDescent="0.2">
      <c r="G218"/>
    </row>
    <row r="219" spans="7:7" x14ac:dyDescent="0.2">
      <c r="G219"/>
    </row>
    <row r="220" spans="7:7" x14ac:dyDescent="0.2">
      <c r="G220"/>
    </row>
    <row r="221" spans="7:7" x14ac:dyDescent="0.2">
      <c r="G221"/>
    </row>
    <row r="222" spans="7:7" x14ac:dyDescent="0.2">
      <c r="G222"/>
    </row>
    <row r="223" spans="7:7" x14ac:dyDescent="0.2">
      <c r="G223"/>
    </row>
    <row r="224" spans="7:7" x14ac:dyDescent="0.2">
      <c r="G224"/>
    </row>
    <row r="225" spans="7:7" x14ac:dyDescent="0.2">
      <c r="G225"/>
    </row>
    <row r="226" spans="7:7" x14ac:dyDescent="0.2">
      <c r="G226"/>
    </row>
    <row r="227" spans="7:7" x14ac:dyDescent="0.2">
      <c r="G227"/>
    </row>
    <row r="228" spans="7:7" x14ac:dyDescent="0.2">
      <c r="G228"/>
    </row>
    <row r="229" spans="7:7" x14ac:dyDescent="0.2">
      <c r="G229"/>
    </row>
    <row r="230" spans="7:7" x14ac:dyDescent="0.2">
      <c r="G230"/>
    </row>
    <row r="231" spans="7:7" x14ac:dyDescent="0.2">
      <c r="G231"/>
    </row>
    <row r="232" spans="7:7" x14ac:dyDescent="0.2">
      <c r="G232"/>
    </row>
    <row r="233" spans="7:7" x14ac:dyDescent="0.2">
      <c r="G233"/>
    </row>
    <row r="234" spans="7:7" x14ac:dyDescent="0.2">
      <c r="G234"/>
    </row>
    <row r="235" spans="7:7" x14ac:dyDescent="0.2">
      <c r="G235"/>
    </row>
    <row r="236" spans="7:7" x14ac:dyDescent="0.2">
      <c r="G236"/>
    </row>
    <row r="237" spans="7:7" x14ac:dyDescent="0.2">
      <c r="G237"/>
    </row>
    <row r="238" spans="7:7" x14ac:dyDescent="0.2">
      <c r="G238"/>
    </row>
    <row r="239" spans="7:7" x14ac:dyDescent="0.2">
      <c r="G239"/>
    </row>
    <row r="240" spans="7:7" x14ac:dyDescent="0.2">
      <c r="G240"/>
    </row>
    <row r="241" spans="7:7" x14ac:dyDescent="0.2">
      <c r="G241"/>
    </row>
    <row r="242" spans="7:7" x14ac:dyDescent="0.2">
      <c r="G242"/>
    </row>
    <row r="243" spans="7:7" x14ac:dyDescent="0.2">
      <c r="G243"/>
    </row>
    <row r="244" spans="7:7" x14ac:dyDescent="0.2">
      <c r="G244"/>
    </row>
    <row r="245" spans="7:7" x14ac:dyDescent="0.2">
      <c r="G245"/>
    </row>
    <row r="246" spans="7:7" x14ac:dyDescent="0.2">
      <c r="G246"/>
    </row>
    <row r="247" spans="7:7" x14ac:dyDescent="0.2">
      <c r="G247"/>
    </row>
    <row r="248" spans="7:7" x14ac:dyDescent="0.2">
      <c r="G248"/>
    </row>
    <row r="249" spans="7:7" x14ac:dyDescent="0.2">
      <c r="G249"/>
    </row>
    <row r="250" spans="7:7" x14ac:dyDescent="0.2">
      <c r="G250"/>
    </row>
    <row r="251" spans="7:7" x14ac:dyDescent="0.2">
      <c r="G251"/>
    </row>
    <row r="252" spans="7:7" x14ac:dyDescent="0.2">
      <c r="G252"/>
    </row>
    <row r="253" spans="7:7" x14ac:dyDescent="0.2">
      <c r="G253"/>
    </row>
    <row r="254" spans="7:7" x14ac:dyDescent="0.2">
      <c r="G254"/>
    </row>
    <row r="255" spans="7:7" x14ac:dyDescent="0.2">
      <c r="G255"/>
    </row>
    <row r="256" spans="7:7" x14ac:dyDescent="0.2">
      <c r="G256"/>
    </row>
    <row r="257" spans="7:7" x14ac:dyDescent="0.2">
      <c r="G257"/>
    </row>
    <row r="258" spans="7:7" x14ac:dyDescent="0.2">
      <c r="G258"/>
    </row>
    <row r="259" spans="7:7" x14ac:dyDescent="0.2">
      <c r="G259"/>
    </row>
    <row r="260" spans="7:7" x14ac:dyDescent="0.2">
      <c r="G260"/>
    </row>
    <row r="261" spans="7:7" x14ac:dyDescent="0.2">
      <c r="G261"/>
    </row>
    <row r="262" spans="7:7" x14ac:dyDescent="0.2">
      <c r="G262"/>
    </row>
    <row r="263" spans="7:7" x14ac:dyDescent="0.2">
      <c r="G263"/>
    </row>
    <row r="264" spans="7:7" x14ac:dyDescent="0.2">
      <c r="G264"/>
    </row>
    <row r="265" spans="7:7" x14ac:dyDescent="0.2">
      <c r="G265"/>
    </row>
    <row r="266" spans="7:7" x14ac:dyDescent="0.2">
      <c r="G266"/>
    </row>
    <row r="267" spans="7:7" x14ac:dyDescent="0.2">
      <c r="G267"/>
    </row>
    <row r="268" spans="7:7" x14ac:dyDescent="0.2">
      <c r="G268"/>
    </row>
    <row r="269" spans="7:7" x14ac:dyDescent="0.2">
      <c r="G269"/>
    </row>
    <row r="270" spans="7:7" x14ac:dyDescent="0.2">
      <c r="G270"/>
    </row>
    <row r="271" spans="7:7" x14ac:dyDescent="0.2">
      <c r="G271"/>
    </row>
    <row r="272" spans="7:7" x14ac:dyDescent="0.2">
      <c r="G272"/>
    </row>
    <row r="273" spans="7:7" x14ac:dyDescent="0.2">
      <c r="G273"/>
    </row>
    <row r="274" spans="7:7" x14ac:dyDescent="0.2">
      <c r="G274"/>
    </row>
    <row r="275" spans="7:7" x14ac:dyDescent="0.2">
      <c r="G275"/>
    </row>
    <row r="276" spans="7:7" x14ac:dyDescent="0.2">
      <c r="G276"/>
    </row>
    <row r="277" spans="7:7" x14ac:dyDescent="0.2">
      <c r="G277"/>
    </row>
    <row r="278" spans="7:7" x14ac:dyDescent="0.2">
      <c r="G278"/>
    </row>
    <row r="279" spans="7:7" x14ac:dyDescent="0.2">
      <c r="G279"/>
    </row>
    <row r="280" spans="7:7" x14ac:dyDescent="0.2">
      <c r="G280"/>
    </row>
    <row r="281" spans="7:7" x14ac:dyDescent="0.2">
      <c r="G281"/>
    </row>
    <row r="282" spans="7:7" x14ac:dyDescent="0.2">
      <c r="G282"/>
    </row>
    <row r="283" spans="7:7" x14ac:dyDescent="0.2">
      <c r="G283"/>
    </row>
    <row r="284" spans="7:7" x14ac:dyDescent="0.2">
      <c r="G284"/>
    </row>
    <row r="285" spans="7:7" x14ac:dyDescent="0.2">
      <c r="G285"/>
    </row>
    <row r="286" spans="7:7" x14ac:dyDescent="0.2">
      <c r="G286"/>
    </row>
    <row r="287" spans="7:7" x14ac:dyDescent="0.2">
      <c r="G287"/>
    </row>
    <row r="288" spans="7:7" x14ac:dyDescent="0.2">
      <c r="G288"/>
    </row>
    <row r="289" spans="7:7" x14ac:dyDescent="0.2">
      <c r="G289"/>
    </row>
    <row r="290" spans="7:7" x14ac:dyDescent="0.2">
      <c r="G290"/>
    </row>
    <row r="291" spans="7:7" x14ac:dyDescent="0.2">
      <c r="G291"/>
    </row>
    <row r="292" spans="7:7" x14ac:dyDescent="0.2">
      <c r="G292"/>
    </row>
    <row r="293" spans="7:7" x14ac:dyDescent="0.2">
      <c r="G293"/>
    </row>
    <row r="294" spans="7:7" x14ac:dyDescent="0.2">
      <c r="G294"/>
    </row>
    <row r="295" spans="7:7" x14ac:dyDescent="0.2">
      <c r="G295"/>
    </row>
    <row r="296" spans="7:7" x14ac:dyDescent="0.2">
      <c r="G296"/>
    </row>
    <row r="297" spans="7:7" x14ac:dyDescent="0.2">
      <c r="G297"/>
    </row>
    <row r="298" spans="7:7" x14ac:dyDescent="0.2">
      <c r="G298"/>
    </row>
    <row r="299" spans="7:7" x14ac:dyDescent="0.2">
      <c r="G299"/>
    </row>
    <row r="300" spans="7:7" x14ac:dyDescent="0.2">
      <c r="G300"/>
    </row>
    <row r="301" spans="7:7" x14ac:dyDescent="0.2">
      <c r="G301"/>
    </row>
    <row r="302" spans="7:7" x14ac:dyDescent="0.2">
      <c r="G302"/>
    </row>
    <row r="303" spans="7:7" x14ac:dyDescent="0.2">
      <c r="G303"/>
    </row>
    <row r="304" spans="7:7" x14ac:dyDescent="0.2">
      <c r="G304"/>
    </row>
    <row r="305" spans="7:7" x14ac:dyDescent="0.2">
      <c r="G305"/>
    </row>
    <row r="306" spans="7:7" x14ac:dyDescent="0.2">
      <c r="G306"/>
    </row>
    <row r="307" spans="7:7" x14ac:dyDescent="0.2">
      <c r="G307"/>
    </row>
    <row r="308" spans="7:7" x14ac:dyDescent="0.2">
      <c r="G308"/>
    </row>
    <row r="309" spans="7:7" x14ac:dyDescent="0.2">
      <c r="G309"/>
    </row>
    <row r="310" spans="7:7" x14ac:dyDescent="0.2">
      <c r="G310"/>
    </row>
    <row r="311" spans="7:7" x14ac:dyDescent="0.2">
      <c r="G311"/>
    </row>
    <row r="312" spans="7:7" x14ac:dyDescent="0.2">
      <c r="G312"/>
    </row>
    <row r="313" spans="7:7" x14ac:dyDescent="0.2">
      <c r="G313"/>
    </row>
    <row r="314" spans="7:7" x14ac:dyDescent="0.2">
      <c r="G314"/>
    </row>
    <row r="315" spans="7:7" x14ac:dyDescent="0.2">
      <c r="G315"/>
    </row>
    <row r="316" spans="7:7" x14ac:dyDescent="0.2">
      <c r="G316"/>
    </row>
    <row r="317" spans="7:7" x14ac:dyDescent="0.2">
      <c r="G317"/>
    </row>
    <row r="318" spans="7:7" x14ac:dyDescent="0.2">
      <c r="G318"/>
    </row>
    <row r="319" spans="7:7" x14ac:dyDescent="0.2">
      <c r="G319"/>
    </row>
    <row r="320" spans="7:7" x14ac:dyDescent="0.2">
      <c r="G320"/>
    </row>
    <row r="321" spans="7:7" x14ac:dyDescent="0.2">
      <c r="G321"/>
    </row>
    <row r="322" spans="7:7" x14ac:dyDescent="0.2">
      <c r="G322"/>
    </row>
    <row r="323" spans="7:7" x14ac:dyDescent="0.2">
      <c r="G323"/>
    </row>
    <row r="324" spans="7:7" x14ac:dyDescent="0.2">
      <c r="G324"/>
    </row>
    <row r="325" spans="7:7" x14ac:dyDescent="0.2">
      <c r="G325"/>
    </row>
    <row r="326" spans="7:7" x14ac:dyDescent="0.2">
      <c r="G326"/>
    </row>
    <row r="327" spans="7:7" x14ac:dyDescent="0.2">
      <c r="G327"/>
    </row>
    <row r="328" spans="7:7" x14ac:dyDescent="0.2">
      <c r="G328"/>
    </row>
    <row r="329" spans="7:7" x14ac:dyDescent="0.2">
      <c r="G329"/>
    </row>
    <row r="330" spans="7:7" x14ac:dyDescent="0.2">
      <c r="G330"/>
    </row>
    <row r="331" spans="7:7" x14ac:dyDescent="0.2">
      <c r="G331"/>
    </row>
    <row r="332" spans="7:7" x14ac:dyDescent="0.2">
      <c r="G332"/>
    </row>
    <row r="333" spans="7:7" x14ac:dyDescent="0.2">
      <c r="G333"/>
    </row>
    <row r="334" spans="7:7" x14ac:dyDescent="0.2">
      <c r="G334"/>
    </row>
    <row r="335" spans="7:7" x14ac:dyDescent="0.2">
      <c r="G335"/>
    </row>
    <row r="336" spans="7:7" x14ac:dyDescent="0.2">
      <c r="G336"/>
    </row>
    <row r="337" spans="7:7" x14ac:dyDescent="0.2">
      <c r="G337"/>
    </row>
    <row r="338" spans="7:7" x14ac:dyDescent="0.2">
      <c r="G338"/>
    </row>
    <row r="339" spans="7:7" x14ac:dyDescent="0.2">
      <c r="G339"/>
    </row>
    <row r="340" spans="7:7" x14ac:dyDescent="0.2">
      <c r="G340"/>
    </row>
    <row r="341" spans="7:7" x14ac:dyDescent="0.2">
      <c r="G341"/>
    </row>
    <row r="342" spans="7:7" x14ac:dyDescent="0.2">
      <c r="G342"/>
    </row>
    <row r="343" spans="7:7" x14ac:dyDescent="0.2">
      <c r="G343"/>
    </row>
    <row r="344" spans="7:7" x14ac:dyDescent="0.2">
      <c r="G344"/>
    </row>
    <row r="345" spans="7:7" x14ac:dyDescent="0.2">
      <c r="G345"/>
    </row>
    <row r="346" spans="7:7" x14ac:dyDescent="0.2">
      <c r="G346"/>
    </row>
    <row r="347" spans="7:7" x14ac:dyDescent="0.2">
      <c r="G347"/>
    </row>
    <row r="348" spans="7:7" x14ac:dyDescent="0.2">
      <c r="G348"/>
    </row>
    <row r="349" spans="7:7" x14ac:dyDescent="0.2">
      <c r="G349"/>
    </row>
    <row r="350" spans="7:7" x14ac:dyDescent="0.2">
      <c r="G350"/>
    </row>
    <row r="351" spans="7:7" x14ac:dyDescent="0.2">
      <c r="G351"/>
    </row>
    <row r="352" spans="7:7" x14ac:dyDescent="0.2">
      <c r="G352"/>
    </row>
    <row r="353" spans="7:7" x14ac:dyDescent="0.2">
      <c r="G353"/>
    </row>
    <row r="354" spans="7:7" x14ac:dyDescent="0.2">
      <c r="G354"/>
    </row>
    <row r="355" spans="7:7" x14ac:dyDescent="0.2">
      <c r="G355"/>
    </row>
    <row r="356" spans="7:7" x14ac:dyDescent="0.2">
      <c r="G356"/>
    </row>
    <row r="357" spans="7:7" x14ac:dyDescent="0.2">
      <c r="G357"/>
    </row>
    <row r="358" spans="7:7" x14ac:dyDescent="0.2">
      <c r="G358"/>
    </row>
    <row r="359" spans="7:7" x14ac:dyDescent="0.2">
      <c r="G359"/>
    </row>
    <row r="360" spans="7:7" x14ac:dyDescent="0.2">
      <c r="G360"/>
    </row>
    <row r="361" spans="7:7" x14ac:dyDescent="0.2">
      <c r="G361"/>
    </row>
    <row r="362" spans="7:7" x14ac:dyDescent="0.2">
      <c r="G362"/>
    </row>
    <row r="363" spans="7:7" x14ac:dyDescent="0.2">
      <c r="G363"/>
    </row>
    <row r="364" spans="7:7" x14ac:dyDescent="0.2">
      <c r="G364"/>
    </row>
    <row r="365" spans="7:7" x14ac:dyDescent="0.2">
      <c r="G365"/>
    </row>
    <row r="366" spans="7:7" x14ac:dyDescent="0.2">
      <c r="G366"/>
    </row>
    <row r="367" spans="7:7" x14ac:dyDescent="0.2">
      <c r="G367"/>
    </row>
    <row r="368" spans="7:7" x14ac:dyDescent="0.2">
      <c r="G368"/>
    </row>
    <row r="369" spans="7:7" x14ac:dyDescent="0.2">
      <c r="G369"/>
    </row>
    <row r="370" spans="7:7" x14ac:dyDescent="0.2">
      <c r="G370"/>
    </row>
    <row r="371" spans="7:7" x14ac:dyDescent="0.2">
      <c r="G371"/>
    </row>
    <row r="372" spans="7:7" x14ac:dyDescent="0.2">
      <c r="G372"/>
    </row>
    <row r="373" spans="7:7" x14ac:dyDescent="0.2">
      <c r="G373"/>
    </row>
    <row r="374" spans="7:7" x14ac:dyDescent="0.2">
      <c r="G374"/>
    </row>
    <row r="375" spans="7:7" x14ac:dyDescent="0.2">
      <c r="G375"/>
    </row>
    <row r="376" spans="7:7" x14ac:dyDescent="0.2">
      <c r="G376"/>
    </row>
    <row r="377" spans="7:7" x14ac:dyDescent="0.2">
      <c r="G377"/>
    </row>
    <row r="378" spans="7:7" x14ac:dyDescent="0.2">
      <c r="G378"/>
    </row>
    <row r="379" spans="7:7" x14ac:dyDescent="0.2">
      <c r="G379"/>
    </row>
    <row r="380" spans="7:7" x14ac:dyDescent="0.2">
      <c r="G380"/>
    </row>
    <row r="381" spans="7:7" x14ac:dyDescent="0.2">
      <c r="G381"/>
    </row>
    <row r="382" spans="7:7" x14ac:dyDescent="0.2">
      <c r="G382"/>
    </row>
    <row r="383" spans="7:7" x14ac:dyDescent="0.2">
      <c r="G383"/>
    </row>
    <row r="384" spans="7:7" x14ac:dyDescent="0.2">
      <c r="G384"/>
    </row>
    <row r="385" spans="7:7" x14ac:dyDescent="0.2">
      <c r="G385"/>
    </row>
    <row r="386" spans="7:7" x14ac:dyDescent="0.2">
      <c r="G386"/>
    </row>
    <row r="387" spans="7:7" x14ac:dyDescent="0.2">
      <c r="G387"/>
    </row>
    <row r="388" spans="7:7" x14ac:dyDescent="0.2">
      <c r="G388"/>
    </row>
    <row r="389" spans="7:7" x14ac:dyDescent="0.2">
      <c r="G389"/>
    </row>
    <row r="390" spans="7:7" x14ac:dyDescent="0.2">
      <c r="G390"/>
    </row>
    <row r="391" spans="7:7" x14ac:dyDescent="0.2">
      <c r="G391"/>
    </row>
    <row r="392" spans="7:7" x14ac:dyDescent="0.2">
      <c r="G392"/>
    </row>
    <row r="393" spans="7:7" x14ac:dyDescent="0.2">
      <c r="G393"/>
    </row>
    <row r="394" spans="7:7" x14ac:dyDescent="0.2">
      <c r="G394"/>
    </row>
    <row r="395" spans="7:7" x14ac:dyDescent="0.2">
      <c r="G395"/>
    </row>
    <row r="396" spans="7:7" x14ac:dyDescent="0.2">
      <c r="G396"/>
    </row>
    <row r="397" spans="7:7" x14ac:dyDescent="0.2">
      <c r="G397"/>
    </row>
    <row r="398" spans="7:7" x14ac:dyDescent="0.2">
      <c r="G398"/>
    </row>
    <row r="399" spans="7:7" x14ac:dyDescent="0.2">
      <c r="G399"/>
    </row>
    <row r="400" spans="7:7" x14ac:dyDescent="0.2">
      <c r="G400"/>
    </row>
    <row r="401" spans="7:7" x14ac:dyDescent="0.2">
      <c r="G401"/>
    </row>
    <row r="402" spans="7:7" x14ac:dyDescent="0.2">
      <c r="G402"/>
    </row>
    <row r="403" spans="7:7" x14ac:dyDescent="0.2">
      <c r="G403"/>
    </row>
    <row r="404" spans="7:7" x14ac:dyDescent="0.2">
      <c r="G404"/>
    </row>
    <row r="405" spans="7:7" x14ac:dyDescent="0.2">
      <c r="G405"/>
    </row>
    <row r="406" spans="7:7" x14ac:dyDescent="0.2">
      <c r="G406"/>
    </row>
    <row r="407" spans="7:7" x14ac:dyDescent="0.2">
      <c r="G407"/>
    </row>
    <row r="408" spans="7:7" x14ac:dyDescent="0.2">
      <c r="G408"/>
    </row>
    <row r="409" spans="7:7" x14ac:dyDescent="0.2">
      <c r="G409"/>
    </row>
    <row r="410" spans="7:7" x14ac:dyDescent="0.2">
      <c r="G410"/>
    </row>
    <row r="411" spans="7:7" x14ac:dyDescent="0.2">
      <c r="G411"/>
    </row>
    <row r="412" spans="7:7" x14ac:dyDescent="0.2">
      <c r="G412"/>
    </row>
    <row r="413" spans="7:7" x14ac:dyDescent="0.2">
      <c r="G413"/>
    </row>
    <row r="414" spans="7:7" x14ac:dyDescent="0.2">
      <c r="G414"/>
    </row>
    <row r="415" spans="7:7" x14ac:dyDescent="0.2">
      <c r="G415"/>
    </row>
    <row r="416" spans="7:7" x14ac:dyDescent="0.2">
      <c r="G416"/>
    </row>
    <row r="417" spans="7:7" x14ac:dyDescent="0.2">
      <c r="G417"/>
    </row>
    <row r="418" spans="7:7" x14ac:dyDescent="0.2">
      <c r="G418"/>
    </row>
    <row r="419" spans="7:7" x14ac:dyDescent="0.2">
      <c r="G419"/>
    </row>
    <row r="420" spans="7:7" x14ac:dyDescent="0.2">
      <c r="G420"/>
    </row>
    <row r="421" spans="7:7" x14ac:dyDescent="0.2">
      <c r="G421"/>
    </row>
    <row r="422" spans="7:7" x14ac:dyDescent="0.2">
      <c r="G422"/>
    </row>
    <row r="423" spans="7:7" x14ac:dyDescent="0.2">
      <c r="G423"/>
    </row>
    <row r="424" spans="7:7" x14ac:dyDescent="0.2">
      <c r="G424"/>
    </row>
    <row r="425" spans="7:7" x14ac:dyDescent="0.2">
      <c r="G425"/>
    </row>
    <row r="426" spans="7:7" x14ac:dyDescent="0.2">
      <c r="G426"/>
    </row>
    <row r="427" spans="7:7" x14ac:dyDescent="0.2">
      <c r="G427"/>
    </row>
    <row r="428" spans="7:7" x14ac:dyDescent="0.2">
      <c r="G428"/>
    </row>
    <row r="429" spans="7:7" x14ac:dyDescent="0.2">
      <c r="G429"/>
    </row>
    <row r="430" spans="7:7" x14ac:dyDescent="0.2">
      <c r="G430"/>
    </row>
    <row r="431" spans="7:7" x14ac:dyDescent="0.2">
      <c r="G431"/>
    </row>
    <row r="432" spans="7:7" x14ac:dyDescent="0.2">
      <c r="G432"/>
    </row>
    <row r="433" spans="7:7" x14ac:dyDescent="0.2">
      <c r="G433"/>
    </row>
    <row r="434" spans="7:7" x14ac:dyDescent="0.2">
      <c r="G434"/>
    </row>
    <row r="435" spans="7:7" x14ac:dyDescent="0.2">
      <c r="G435"/>
    </row>
    <row r="436" spans="7:7" x14ac:dyDescent="0.2">
      <c r="G436"/>
    </row>
    <row r="437" spans="7:7" x14ac:dyDescent="0.2">
      <c r="G437"/>
    </row>
    <row r="438" spans="7:7" x14ac:dyDescent="0.2">
      <c r="G438"/>
    </row>
    <row r="439" spans="7:7" x14ac:dyDescent="0.2">
      <c r="G439"/>
    </row>
    <row r="440" spans="7:7" x14ac:dyDescent="0.2">
      <c r="G440"/>
    </row>
    <row r="441" spans="7:7" x14ac:dyDescent="0.2">
      <c r="G441"/>
    </row>
    <row r="442" spans="7:7" x14ac:dyDescent="0.2">
      <c r="G442"/>
    </row>
    <row r="443" spans="7:7" x14ac:dyDescent="0.2">
      <c r="G443"/>
    </row>
    <row r="444" spans="7:7" x14ac:dyDescent="0.2">
      <c r="G444"/>
    </row>
    <row r="445" spans="7:7" x14ac:dyDescent="0.2">
      <c r="G445"/>
    </row>
    <row r="446" spans="7:7" x14ac:dyDescent="0.2">
      <c r="G446"/>
    </row>
    <row r="447" spans="7:7" x14ac:dyDescent="0.2">
      <c r="G447"/>
    </row>
    <row r="448" spans="7:7" x14ac:dyDescent="0.2">
      <c r="G448"/>
    </row>
    <row r="449" spans="7:7" x14ac:dyDescent="0.2">
      <c r="G449"/>
    </row>
    <row r="450" spans="7:7" x14ac:dyDescent="0.2">
      <c r="G450"/>
    </row>
    <row r="451" spans="7:7" x14ac:dyDescent="0.2">
      <c r="G451"/>
    </row>
    <row r="452" spans="7:7" x14ac:dyDescent="0.2">
      <c r="G452"/>
    </row>
    <row r="453" spans="7:7" x14ac:dyDescent="0.2">
      <c r="G453"/>
    </row>
    <row r="454" spans="7:7" x14ac:dyDescent="0.2">
      <c r="G454"/>
    </row>
    <row r="455" spans="7:7" x14ac:dyDescent="0.2">
      <c r="G455"/>
    </row>
    <row r="456" spans="7:7" x14ac:dyDescent="0.2">
      <c r="G456"/>
    </row>
    <row r="457" spans="7:7" x14ac:dyDescent="0.2">
      <c r="G457"/>
    </row>
    <row r="458" spans="7:7" x14ac:dyDescent="0.2">
      <c r="G458"/>
    </row>
    <row r="459" spans="7:7" x14ac:dyDescent="0.2">
      <c r="G459"/>
    </row>
    <row r="460" spans="7:7" x14ac:dyDescent="0.2">
      <c r="G460"/>
    </row>
    <row r="461" spans="7:7" x14ac:dyDescent="0.2">
      <c r="G461"/>
    </row>
    <row r="462" spans="7:7" x14ac:dyDescent="0.2">
      <c r="G462"/>
    </row>
    <row r="463" spans="7:7" x14ac:dyDescent="0.2">
      <c r="G463"/>
    </row>
    <row r="464" spans="7:7" x14ac:dyDescent="0.2">
      <c r="G464"/>
    </row>
    <row r="465" spans="7:7" x14ac:dyDescent="0.2">
      <c r="G465"/>
    </row>
    <row r="466" spans="7:7" x14ac:dyDescent="0.2">
      <c r="G466"/>
    </row>
    <row r="467" spans="7:7" x14ac:dyDescent="0.2">
      <c r="G467"/>
    </row>
    <row r="468" spans="7:7" x14ac:dyDescent="0.2">
      <c r="G468"/>
    </row>
    <row r="469" spans="7:7" x14ac:dyDescent="0.2">
      <c r="G469"/>
    </row>
    <row r="470" spans="7:7" x14ac:dyDescent="0.2">
      <c r="G470"/>
    </row>
    <row r="471" spans="7:7" x14ac:dyDescent="0.2">
      <c r="G471"/>
    </row>
    <row r="472" spans="7:7" x14ac:dyDescent="0.2">
      <c r="G472"/>
    </row>
    <row r="473" spans="7:7" x14ac:dyDescent="0.2">
      <c r="G473"/>
    </row>
    <row r="474" spans="7:7" x14ac:dyDescent="0.2">
      <c r="G474"/>
    </row>
    <row r="475" spans="7:7" x14ac:dyDescent="0.2">
      <c r="G475"/>
    </row>
    <row r="476" spans="7:7" x14ac:dyDescent="0.2">
      <c r="G476"/>
    </row>
    <row r="477" spans="7:7" x14ac:dyDescent="0.2">
      <c r="G477"/>
    </row>
    <row r="478" spans="7:7" x14ac:dyDescent="0.2">
      <c r="G478"/>
    </row>
    <row r="479" spans="7:7" x14ac:dyDescent="0.2">
      <c r="G479"/>
    </row>
    <row r="480" spans="7:7" x14ac:dyDescent="0.2">
      <c r="G480"/>
    </row>
    <row r="481" spans="7:7" x14ac:dyDescent="0.2">
      <c r="G481"/>
    </row>
    <row r="482" spans="7:7" x14ac:dyDescent="0.2">
      <c r="G482"/>
    </row>
    <row r="483" spans="7:7" x14ac:dyDescent="0.2">
      <c r="G483"/>
    </row>
    <row r="484" spans="7:7" x14ac:dyDescent="0.2">
      <c r="G484"/>
    </row>
    <row r="485" spans="7:7" x14ac:dyDescent="0.2">
      <c r="G485"/>
    </row>
    <row r="486" spans="7:7" x14ac:dyDescent="0.2">
      <c r="G486"/>
    </row>
    <row r="487" spans="7:7" x14ac:dyDescent="0.2">
      <c r="G487"/>
    </row>
    <row r="488" spans="7:7" x14ac:dyDescent="0.2">
      <c r="G488"/>
    </row>
    <row r="489" spans="7:7" x14ac:dyDescent="0.2">
      <c r="G489"/>
    </row>
    <row r="490" spans="7:7" x14ac:dyDescent="0.2">
      <c r="G490"/>
    </row>
    <row r="491" spans="7:7" x14ac:dyDescent="0.2">
      <c r="G491"/>
    </row>
    <row r="492" spans="7:7" x14ac:dyDescent="0.2">
      <c r="G492"/>
    </row>
    <row r="493" spans="7:7" x14ac:dyDescent="0.2">
      <c r="G493"/>
    </row>
    <row r="494" spans="7:7" x14ac:dyDescent="0.2">
      <c r="G494"/>
    </row>
    <row r="495" spans="7:7" x14ac:dyDescent="0.2">
      <c r="G495"/>
    </row>
    <row r="496" spans="7:7" x14ac:dyDescent="0.2">
      <c r="G496"/>
    </row>
    <row r="497" spans="7:7" x14ac:dyDescent="0.2">
      <c r="G497"/>
    </row>
    <row r="498" spans="7:7" x14ac:dyDescent="0.2">
      <c r="G498"/>
    </row>
    <row r="499" spans="7:7" x14ac:dyDescent="0.2">
      <c r="G499"/>
    </row>
    <row r="500" spans="7:7" x14ac:dyDescent="0.2">
      <c r="G500"/>
    </row>
    <row r="501" spans="7:7" x14ac:dyDescent="0.2">
      <c r="G501"/>
    </row>
    <row r="502" spans="7:7" x14ac:dyDescent="0.2">
      <c r="G502"/>
    </row>
    <row r="503" spans="7:7" x14ac:dyDescent="0.2">
      <c r="G503"/>
    </row>
    <row r="504" spans="7:7" x14ac:dyDescent="0.2">
      <c r="G504"/>
    </row>
    <row r="505" spans="7:7" x14ac:dyDescent="0.2">
      <c r="G505"/>
    </row>
    <row r="506" spans="7:7" x14ac:dyDescent="0.2">
      <c r="G506"/>
    </row>
    <row r="507" spans="7:7" x14ac:dyDescent="0.2">
      <c r="G507"/>
    </row>
    <row r="508" spans="7:7" x14ac:dyDescent="0.2">
      <c r="G508"/>
    </row>
    <row r="509" spans="7:7" x14ac:dyDescent="0.2">
      <c r="G509"/>
    </row>
    <row r="510" spans="7:7" x14ac:dyDescent="0.2">
      <c r="G510"/>
    </row>
    <row r="511" spans="7:7" x14ac:dyDescent="0.2">
      <c r="G511"/>
    </row>
    <row r="512" spans="7:7" x14ac:dyDescent="0.2">
      <c r="G512"/>
    </row>
    <row r="513" spans="7:7" x14ac:dyDescent="0.2">
      <c r="G513"/>
    </row>
    <row r="514" spans="7:7" x14ac:dyDescent="0.2">
      <c r="G514"/>
    </row>
    <row r="515" spans="7:7" x14ac:dyDescent="0.2">
      <c r="G515"/>
    </row>
    <row r="516" spans="7:7" x14ac:dyDescent="0.2">
      <c r="G516"/>
    </row>
    <row r="517" spans="7:7" x14ac:dyDescent="0.2">
      <c r="G517"/>
    </row>
    <row r="518" spans="7:7" x14ac:dyDescent="0.2">
      <c r="G518"/>
    </row>
    <row r="519" spans="7:7" x14ac:dyDescent="0.2">
      <c r="G519"/>
    </row>
    <row r="520" spans="7:7" x14ac:dyDescent="0.2">
      <c r="G520"/>
    </row>
    <row r="521" spans="7:7" x14ac:dyDescent="0.2">
      <c r="G521"/>
    </row>
    <row r="522" spans="7:7" x14ac:dyDescent="0.2">
      <c r="G522"/>
    </row>
    <row r="523" spans="7:7" x14ac:dyDescent="0.2">
      <c r="G523"/>
    </row>
    <row r="524" spans="7:7" x14ac:dyDescent="0.2">
      <c r="G524"/>
    </row>
    <row r="525" spans="7:7" x14ac:dyDescent="0.2">
      <c r="G525"/>
    </row>
    <row r="526" spans="7:7" x14ac:dyDescent="0.2">
      <c r="G526"/>
    </row>
    <row r="527" spans="7:7" x14ac:dyDescent="0.2">
      <c r="G527"/>
    </row>
    <row r="528" spans="7:7" x14ac:dyDescent="0.2">
      <c r="G528"/>
    </row>
    <row r="529" spans="7:7" x14ac:dyDescent="0.2">
      <c r="G529"/>
    </row>
    <row r="530" spans="7:7" x14ac:dyDescent="0.2">
      <c r="G530"/>
    </row>
    <row r="531" spans="7:7" x14ac:dyDescent="0.2">
      <c r="G531"/>
    </row>
    <row r="532" spans="7:7" x14ac:dyDescent="0.2">
      <c r="G532"/>
    </row>
    <row r="533" spans="7:7" x14ac:dyDescent="0.2">
      <c r="G533"/>
    </row>
    <row r="534" spans="7:7" x14ac:dyDescent="0.2">
      <c r="G534"/>
    </row>
    <row r="535" spans="7:7" x14ac:dyDescent="0.2">
      <c r="G535"/>
    </row>
    <row r="536" spans="7:7" x14ac:dyDescent="0.2">
      <c r="G536"/>
    </row>
    <row r="537" spans="7:7" x14ac:dyDescent="0.2">
      <c r="G537"/>
    </row>
    <row r="538" spans="7:7" x14ac:dyDescent="0.2">
      <c r="G538"/>
    </row>
    <row r="539" spans="7:7" x14ac:dyDescent="0.2">
      <c r="G539"/>
    </row>
    <row r="540" spans="7:7" x14ac:dyDescent="0.2">
      <c r="G540"/>
    </row>
    <row r="541" spans="7:7" x14ac:dyDescent="0.2">
      <c r="G541"/>
    </row>
    <row r="542" spans="7:7" x14ac:dyDescent="0.2">
      <c r="G542"/>
    </row>
    <row r="543" spans="7:7" x14ac:dyDescent="0.2">
      <c r="G543"/>
    </row>
    <row r="544" spans="7:7" x14ac:dyDescent="0.2">
      <c r="G544"/>
    </row>
    <row r="545" spans="7:7" x14ac:dyDescent="0.2">
      <c r="G545"/>
    </row>
    <row r="546" spans="7:7" x14ac:dyDescent="0.2">
      <c r="G546"/>
    </row>
    <row r="547" spans="7:7" x14ac:dyDescent="0.2">
      <c r="G547"/>
    </row>
    <row r="548" spans="7:7" x14ac:dyDescent="0.2">
      <c r="G548"/>
    </row>
    <row r="549" spans="7:7" x14ac:dyDescent="0.2">
      <c r="G549"/>
    </row>
    <row r="550" spans="7:7" x14ac:dyDescent="0.2">
      <c r="G550"/>
    </row>
    <row r="551" spans="7:7" x14ac:dyDescent="0.2">
      <c r="G551"/>
    </row>
    <row r="552" spans="7:7" x14ac:dyDescent="0.2">
      <c r="G552"/>
    </row>
    <row r="553" spans="7:7" x14ac:dyDescent="0.2">
      <c r="G553"/>
    </row>
    <row r="554" spans="7:7" x14ac:dyDescent="0.2">
      <c r="G554"/>
    </row>
    <row r="555" spans="7:7" x14ac:dyDescent="0.2">
      <c r="G555"/>
    </row>
    <row r="556" spans="7:7" x14ac:dyDescent="0.2">
      <c r="G556"/>
    </row>
    <row r="557" spans="7:7" x14ac:dyDescent="0.2">
      <c r="G557"/>
    </row>
    <row r="558" spans="7:7" x14ac:dyDescent="0.2">
      <c r="G558"/>
    </row>
    <row r="559" spans="7:7" x14ac:dyDescent="0.2">
      <c r="G559"/>
    </row>
    <row r="560" spans="7:7" x14ac:dyDescent="0.2">
      <c r="G560"/>
    </row>
    <row r="561" spans="7:7" x14ac:dyDescent="0.2">
      <c r="G561"/>
    </row>
    <row r="562" spans="7:7" x14ac:dyDescent="0.2">
      <c r="G562"/>
    </row>
    <row r="563" spans="7:7" x14ac:dyDescent="0.2">
      <c r="G563"/>
    </row>
    <row r="564" spans="7:7" x14ac:dyDescent="0.2">
      <c r="G564"/>
    </row>
    <row r="565" spans="7:7" x14ac:dyDescent="0.2">
      <c r="G565"/>
    </row>
    <row r="566" spans="7:7" x14ac:dyDescent="0.2">
      <c r="G566"/>
    </row>
    <row r="567" spans="7:7" x14ac:dyDescent="0.2">
      <c r="G567"/>
    </row>
    <row r="568" spans="7:7" x14ac:dyDescent="0.2">
      <c r="G568"/>
    </row>
    <row r="569" spans="7:7" x14ac:dyDescent="0.2">
      <c r="G569"/>
    </row>
    <row r="570" spans="7:7" x14ac:dyDescent="0.2">
      <c r="G570"/>
    </row>
    <row r="571" spans="7:7" x14ac:dyDescent="0.2">
      <c r="G571"/>
    </row>
    <row r="572" spans="7:7" x14ac:dyDescent="0.2">
      <c r="G572"/>
    </row>
    <row r="573" spans="7:7" x14ac:dyDescent="0.2">
      <c r="G573"/>
    </row>
    <row r="574" spans="7:7" x14ac:dyDescent="0.2">
      <c r="G574"/>
    </row>
    <row r="575" spans="7:7" x14ac:dyDescent="0.2">
      <c r="G575"/>
    </row>
    <row r="576" spans="7:7" x14ac:dyDescent="0.2">
      <c r="G576"/>
    </row>
    <row r="577" spans="7:7" x14ac:dyDescent="0.2">
      <c r="G577"/>
    </row>
    <row r="578" spans="7:7" x14ac:dyDescent="0.2">
      <c r="G578"/>
    </row>
    <row r="579" spans="7:7" x14ac:dyDescent="0.2">
      <c r="G579"/>
    </row>
    <row r="580" spans="7:7" x14ac:dyDescent="0.2">
      <c r="G580"/>
    </row>
    <row r="581" spans="7:7" x14ac:dyDescent="0.2">
      <c r="G581"/>
    </row>
    <row r="582" spans="7:7" x14ac:dyDescent="0.2">
      <c r="G582"/>
    </row>
    <row r="583" spans="7:7" x14ac:dyDescent="0.2">
      <c r="G583"/>
    </row>
    <row r="584" spans="7:7" x14ac:dyDescent="0.2">
      <c r="G584"/>
    </row>
    <row r="585" spans="7:7" x14ac:dyDescent="0.2">
      <c r="G585"/>
    </row>
    <row r="586" spans="7:7" x14ac:dyDescent="0.2">
      <c r="G586"/>
    </row>
    <row r="587" spans="7:7" x14ac:dyDescent="0.2">
      <c r="G587"/>
    </row>
    <row r="588" spans="7:7" x14ac:dyDescent="0.2">
      <c r="G588"/>
    </row>
    <row r="589" spans="7:7" x14ac:dyDescent="0.2">
      <c r="G589"/>
    </row>
    <row r="590" spans="7:7" x14ac:dyDescent="0.2">
      <c r="G590"/>
    </row>
    <row r="591" spans="7:7" x14ac:dyDescent="0.2">
      <c r="G591"/>
    </row>
    <row r="592" spans="7:7" x14ac:dyDescent="0.2">
      <c r="G592"/>
    </row>
    <row r="593" spans="7:7" x14ac:dyDescent="0.2">
      <c r="G593"/>
    </row>
    <row r="594" spans="7:7" x14ac:dyDescent="0.2">
      <c r="G594"/>
    </row>
    <row r="595" spans="7:7" x14ac:dyDescent="0.2">
      <c r="G595"/>
    </row>
    <row r="596" spans="7:7" x14ac:dyDescent="0.2">
      <c r="G596"/>
    </row>
    <row r="597" spans="7:7" x14ac:dyDescent="0.2">
      <c r="G597"/>
    </row>
    <row r="598" spans="7:7" x14ac:dyDescent="0.2">
      <c r="G598"/>
    </row>
    <row r="599" spans="7:7" x14ac:dyDescent="0.2">
      <c r="G599"/>
    </row>
    <row r="600" spans="7:7" x14ac:dyDescent="0.2">
      <c r="G600"/>
    </row>
    <row r="601" spans="7:7" x14ac:dyDescent="0.2">
      <c r="G601"/>
    </row>
    <row r="602" spans="7:7" x14ac:dyDescent="0.2">
      <c r="G602"/>
    </row>
    <row r="603" spans="7:7" x14ac:dyDescent="0.2">
      <c r="G603"/>
    </row>
    <row r="604" spans="7:7" x14ac:dyDescent="0.2">
      <c r="G604"/>
    </row>
    <row r="605" spans="7:7" x14ac:dyDescent="0.2">
      <c r="G605"/>
    </row>
    <row r="606" spans="7:7" x14ac:dyDescent="0.2">
      <c r="G606"/>
    </row>
    <row r="607" spans="7:7" x14ac:dyDescent="0.2">
      <c r="G607"/>
    </row>
    <row r="608" spans="7:7" x14ac:dyDescent="0.2">
      <c r="G608"/>
    </row>
    <row r="609" spans="7:7" x14ac:dyDescent="0.2">
      <c r="G609"/>
    </row>
    <row r="610" spans="7:7" x14ac:dyDescent="0.2">
      <c r="G610"/>
    </row>
    <row r="611" spans="7:7" x14ac:dyDescent="0.2">
      <c r="G611"/>
    </row>
    <row r="612" spans="7:7" x14ac:dyDescent="0.2">
      <c r="G612"/>
    </row>
    <row r="613" spans="7:7" x14ac:dyDescent="0.2">
      <c r="G613"/>
    </row>
    <row r="614" spans="7:7" x14ac:dyDescent="0.2">
      <c r="G614"/>
    </row>
    <row r="615" spans="7:7" x14ac:dyDescent="0.2">
      <c r="G615"/>
    </row>
    <row r="616" spans="7:7" x14ac:dyDescent="0.2">
      <c r="G616"/>
    </row>
    <row r="617" spans="7:7" x14ac:dyDescent="0.2">
      <c r="G617"/>
    </row>
    <row r="618" spans="7:7" x14ac:dyDescent="0.2">
      <c r="G618"/>
    </row>
    <row r="619" spans="7:7" x14ac:dyDescent="0.2">
      <c r="G619"/>
    </row>
    <row r="620" spans="7:7" x14ac:dyDescent="0.2">
      <c r="G620"/>
    </row>
    <row r="621" spans="7:7" x14ac:dyDescent="0.2">
      <c r="G621"/>
    </row>
    <row r="622" spans="7:7" x14ac:dyDescent="0.2">
      <c r="G622"/>
    </row>
    <row r="623" spans="7:7" x14ac:dyDescent="0.2">
      <c r="G623"/>
    </row>
    <row r="624" spans="7:7" x14ac:dyDescent="0.2">
      <c r="G624"/>
    </row>
    <row r="625" spans="7:7" x14ac:dyDescent="0.2">
      <c r="G625"/>
    </row>
    <row r="626" spans="7:7" x14ac:dyDescent="0.2">
      <c r="G626"/>
    </row>
    <row r="627" spans="7:7" x14ac:dyDescent="0.2">
      <c r="G627"/>
    </row>
    <row r="628" spans="7:7" x14ac:dyDescent="0.2">
      <c r="G628"/>
    </row>
    <row r="629" spans="7:7" x14ac:dyDescent="0.2">
      <c r="G629"/>
    </row>
    <row r="630" spans="7:7" x14ac:dyDescent="0.2">
      <c r="G630"/>
    </row>
    <row r="631" spans="7:7" x14ac:dyDescent="0.2">
      <c r="G631"/>
    </row>
    <row r="632" spans="7:7" x14ac:dyDescent="0.2">
      <c r="G632"/>
    </row>
    <row r="633" spans="7:7" x14ac:dyDescent="0.2">
      <c r="G633"/>
    </row>
    <row r="634" spans="7:7" x14ac:dyDescent="0.2">
      <c r="G634"/>
    </row>
    <row r="635" spans="7:7" x14ac:dyDescent="0.2">
      <c r="G635"/>
    </row>
    <row r="636" spans="7:7" x14ac:dyDescent="0.2">
      <c r="G636"/>
    </row>
    <row r="637" spans="7:7" x14ac:dyDescent="0.2">
      <c r="G637"/>
    </row>
    <row r="638" spans="7:7" x14ac:dyDescent="0.2">
      <c r="G638"/>
    </row>
    <row r="639" spans="7:7" x14ac:dyDescent="0.2">
      <c r="G639"/>
    </row>
    <row r="640" spans="7:7" x14ac:dyDescent="0.2">
      <c r="G640"/>
    </row>
    <row r="641" spans="7:7" x14ac:dyDescent="0.2">
      <c r="G641"/>
    </row>
    <row r="642" spans="7:7" x14ac:dyDescent="0.2">
      <c r="G642"/>
    </row>
    <row r="643" spans="7:7" x14ac:dyDescent="0.2">
      <c r="G643"/>
    </row>
    <row r="644" spans="7:7" x14ac:dyDescent="0.2">
      <c r="G644"/>
    </row>
    <row r="645" spans="7:7" x14ac:dyDescent="0.2">
      <c r="G645"/>
    </row>
    <row r="646" spans="7:7" x14ac:dyDescent="0.2">
      <c r="G646"/>
    </row>
    <row r="647" spans="7:7" x14ac:dyDescent="0.2">
      <c r="G647"/>
    </row>
    <row r="648" spans="7:7" x14ac:dyDescent="0.2">
      <c r="G648"/>
    </row>
    <row r="649" spans="7:7" x14ac:dyDescent="0.2">
      <c r="G649"/>
    </row>
    <row r="650" spans="7:7" x14ac:dyDescent="0.2">
      <c r="G650"/>
    </row>
    <row r="651" spans="7:7" x14ac:dyDescent="0.2">
      <c r="G651"/>
    </row>
    <row r="652" spans="7:7" x14ac:dyDescent="0.2">
      <c r="G652"/>
    </row>
    <row r="653" spans="7:7" x14ac:dyDescent="0.2">
      <c r="G653"/>
    </row>
    <row r="654" spans="7:7" x14ac:dyDescent="0.2">
      <c r="G654"/>
    </row>
    <row r="655" spans="7:7" x14ac:dyDescent="0.2">
      <c r="G655"/>
    </row>
    <row r="656" spans="7:7" x14ac:dyDescent="0.2">
      <c r="G656"/>
    </row>
    <row r="657" spans="7:7" x14ac:dyDescent="0.2">
      <c r="G657"/>
    </row>
    <row r="658" spans="7:7" x14ac:dyDescent="0.2">
      <c r="G658"/>
    </row>
    <row r="659" spans="7:7" x14ac:dyDescent="0.2">
      <c r="G659"/>
    </row>
    <row r="660" spans="7:7" x14ac:dyDescent="0.2">
      <c r="G660"/>
    </row>
    <row r="661" spans="7:7" x14ac:dyDescent="0.2">
      <c r="G661"/>
    </row>
    <row r="662" spans="7:7" x14ac:dyDescent="0.2">
      <c r="G662"/>
    </row>
    <row r="663" spans="7:7" x14ac:dyDescent="0.2">
      <c r="G663"/>
    </row>
    <row r="664" spans="7:7" x14ac:dyDescent="0.2">
      <c r="G664"/>
    </row>
    <row r="665" spans="7:7" x14ac:dyDescent="0.2">
      <c r="G665"/>
    </row>
    <row r="666" spans="7:7" x14ac:dyDescent="0.2">
      <c r="G666"/>
    </row>
    <row r="667" spans="7:7" x14ac:dyDescent="0.2">
      <c r="G667"/>
    </row>
    <row r="668" spans="7:7" x14ac:dyDescent="0.2">
      <c r="G668"/>
    </row>
    <row r="669" spans="7:7" x14ac:dyDescent="0.2">
      <c r="G669"/>
    </row>
    <row r="670" spans="7:7" x14ac:dyDescent="0.2">
      <c r="G670"/>
    </row>
    <row r="671" spans="7:7" x14ac:dyDescent="0.2">
      <c r="G671"/>
    </row>
    <row r="672" spans="7:7" x14ac:dyDescent="0.2">
      <c r="G672"/>
    </row>
    <row r="673" spans="7:7" x14ac:dyDescent="0.2">
      <c r="G673"/>
    </row>
    <row r="674" spans="7:7" x14ac:dyDescent="0.2">
      <c r="G674"/>
    </row>
    <row r="675" spans="7:7" x14ac:dyDescent="0.2">
      <c r="G675"/>
    </row>
    <row r="676" spans="7:7" x14ac:dyDescent="0.2">
      <c r="G676"/>
    </row>
    <row r="677" spans="7:7" x14ac:dyDescent="0.2">
      <c r="G677"/>
    </row>
    <row r="678" spans="7:7" x14ac:dyDescent="0.2">
      <c r="G678"/>
    </row>
    <row r="679" spans="7:7" x14ac:dyDescent="0.2">
      <c r="G679"/>
    </row>
    <row r="680" spans="7:7" x14ac:dyDescent="0.2">
      <c r="G680"/>
    </row>
    <row r="681" spans="7:7" x14ac:dyDescent="0.2">
      <c r="G681"/>
    </row>
    <row r="682" spans="7:7" x14ac:dyDescent="0.2">
      <c r="G682"/>
    </row>
    <row r="683" spans="7:7" x14ac:dyDescent="0.2">
      <c r="G683"/>
    </row>
    <row r="684" spans="7:7" x14ac:dyDescent="0.2">
      <c r="G684"/>
    </row>
    <row r="685" spans="7:7" x14ac:dyDescent="0.2">
      <c r="G685"/>
    </row>
    <row r="686" spans="7:7" x14ac:dyDescent="0.2">
      <c r="G686"/>
    </row>
    <row r="687" spans="7:7" x14ac:dyDescent="0.2">
      <c r="G687"/>
    </row>
    <row r="688" spans="7:7" x14ac:dyDescent="0.2">
      <c r="G688"/>
    </row>
    <row r="689" spans="7:7" x14ac:dyDescent="0.2">
      <c r="G689"/>
    </row>
    <row r="690" spans="7:7" x14ac:dyDescent="0.2">
      <c r="G690"/>
    </row>
    <row r="691" spans="7:7" x14ac:dyDescent="0.2">
      <c r="G691"/>
    </row>
    <row r="692" spans="7:7" x14ac:dyDescent="0.2">
      <c r="G692"/>
    </row>
    <row r="693" spans="7:7" x14ac:dyDescent="0.2">
      <c r="G693"/>
    </row>
    <row r="694" spans="7:7" x14ac:dyDescent="0.2">
      <c r="G694"/>
    </row>
    <row r="695" spans="7:7" x14ac:dyDescent="0.2">
      <c r="G695"/>
    </row>
    <row r="696" spans="7:7" x14ac:dyDescent="0.2">
      <c r="G696"/>
    </row>
    <row r="697" spans="7:7" x14ac:dyDescent="0.2">
      <c r="G697"/>
    </row>
    <row r="698" spans="7:7" x14ac:dyDescent="0.2">
      <c r="G698"/>
    </row>
    <row r="699" spans="7:7" x14ac:dyDescent="0.2">
      <c r="G699"/>
    </row>
    <row r="700" spans="7:7" x14ac:dyDescent="0.2">
      <c r="G700"/>
    </row>
    <row r="701" spans="7:7" x14ac:dyDescent="0.2">
      <c r="G701"/>
    </row>
    <row r="702" spans="7:7" x14ac:dyDescent="0.2">
      <c r="G702"/>
    </row>
    <row r="703" spans="7:7" x14ac:dyDescent="0.2">
      <c r="G703"/>
    </row>
    <row r="704" spans="7:7" x14ac:dyDescent="0.2">
      <c r="G704"/>
    </row>
    <row r="705" spans="7:7" x14ac:dyDescent="0.2">
      <c r="G705"/>
    </row>
    <row r="706" spans="7:7" x14ac:dyDescent="0.2">
      <c r="G706"/>
    </row>
    <row r="707" spans="7:7" x14ac:dyDescent="0.2">
      <c r="G707"/>
    </row>
    <row r="708" spans="7:7" x14ac:dyDescent="0.2">
      <c r="G708"/>
    </row>
    <row r="709" spans="7:7" x14ac:dyDescent="0.2">
      <c r="G709"/>
    </row>
    <row r="710" spans="7:7" x14ac:dyDescent="0.2">
      <c r="G710"/>
    </row>
    <row r="711" spans="7:7" x14ac:dyDescent="0.2">
      <c r="G711"/>
    </row>
    <row r="712" spans="7:7" x14ac:dyDescent="0.2">
      <c r="G712"/>
    </row>
    <row r="713" spans="7:7" x14ac:dyDescent="0.2">
      <c r="G713"/>
    </row>
    <row r="714" spans="7:7" x14ac:dyDescent="0.2">
      <c r="G714"/>
    </row>
    <row r="715" spans="7:7" x14ac:dyDescent="0.2">
      <c r="G715"/>
    </row>
    <row r="716" spans="7:7" x14ac:dyDescent="0.2">
      <c r="G716"/>
    </row>
    <row r="717" spans="7:7" x14ac:dyDescent="0.2">
      <c r="G717"/>
    </row>
    <row r="718" spans="7:7" x14ac:dyDescent="0.2">
      <c r="G718"/>
    </row>
    <row r="719" spans="7:7" x14ac:dyDescent="0.2">
      <c r="G719"/>
    </row>
    <row r="720" spans="7:7" x14ac:dyDescent="0.2">
      <c r="G720"/>
    </row>
    <row r="721" spans="7:7" x14ac:dyDescent="0.2">
      <c r="G721"/>
    </row>
    <row r="722" spans="7:7" x14ac:dyDescent="0.2">
      <c r="G722"/>
    </row>
    <row r="723" spans="7:7" x14ac:dyDescent="0.2">
      <c r="G723"/>
    </row>
    <row r="724" spans="7:7" x14ac:dyDescent="0.2">
      <c r="G724"/>
    </row>
    <row r="725" spans="7:7" x14ac:dyDescent="0.2">
      <c r="G725"/>
    </row>
    <row r="726" spans="7:7" x14ac:dyDescent="0.2">
      <c r="G726"/>
    </row>
    <row r="727" spans="7:7" x14ac:dyDescent="0.2">
      <c r="G727"/>
    </row>
    <row r="728" spans="7:7" x14ac:dyDescent="0.2">
      <c r="G728"/>
    </row>
    <row r="729" spans="7:7" x14ac:dyDescent="0.2">
      <c r="G729"/>
    </row>
    <row r="730" spans="7:7" x14ac:dyDescent="0.2">
      <c r="G730"/>
    </row>
    <row r="731" spans="7:7" x14ac:dyDescent="0.2">
      <c r="G731"/>
    </row>
    <row r="732" spans="7:7" x14ac:dyDescent="0.2">
      <c r="G732"/>
    </row>
    <row r="733" spans="7:7" x14ac:dyDescent="0.2">
      <c r="G733"/>
    </row>
    <row r="734" spans="7:7" x14ac:dyDescent="0.2">
      <c r="G734"/>
    </row>
    <row r="735" spans="7:7" x14ac:dyDescent="0.2">
      <c r="G735"/>
    </row>
    <row r="736" spans="7:7" x14ac:dyDescent="0.2">
      <c r="G736"/>
    </row>
    <row r="737" spans="7:7" x14ac:dyDescent="0.2">
      <c r="G737"/>
    </row>
    <row r="738" spans="7:7" x14ac:dyDescent="0.2">
      <c r="G738"/>
    </row>
    <row r="739" spans="7:7" x14ac:dyDescent="0.2">
      <c r="G739"/>
    </row>
    <row r="740" spans="7:7" x14ac:dyDescent="0.2">
      <c r="G740"/>
    </row>
    <row r="741" spans="7:7" x14ac:dyDescent="0.2">
      <c r="G741"/>
    </row>
    <row r="742" spans="7:7" x14ac:dyDescent="0.2">
      <c r="G742"/>
    </row>
    <row r="743" spans="7:7" x14ac:dyDescent="0.2">
      <c r="G743"/>
    </row>
    <row r="744" spans="7:7" x14ac:dyDescent="0.2">
      <c r="G744"/>
    </row>
    <row r="745" spans="7:7" x14ac:dyDescent="0.2">
      <c r="G745"/>
    </row>
    <row r="746" spans="7:7" x14ac:dyDescent="0.2">
      <c r="G746"/>
    </row>
    <row r="747" spans="7:7" x14ac:dyDescent="0.2">
      <c r="G747"/>
    </row>
    <row r="748" spans="7:7" x14ac:dyDescent="0.2">
      <c r="G748"/>
    </row>
    <row r="749" spans="7:7" x14ac:dyDescent="0.2">
      <c r="G749"/>
    </row>
    <row r="750" spans="7:7" x14ac:dyDescent="0.2">
      <c r="G750"/>
    </row>
    <row r="751" spans="7:7" x14ac:dyDescent="0.2">
      <c r="G751"/>
    </row>
    <row r="752" spans="7:7" x14ac:dyDescent="0.2">
      <c r="G752"/>
    </row>
    <row r="753" spans="7:7" x14ac:dyDescent="0.2">
      <c r="G753"/>
    </row>
    <row r="754" spans="7:7" x14ac:dyDescent="0.2">
      <c r="G754"/>
    </row>
    <row r="755" spans="7:7" x14ac:dyDescent="0.2">
      <c r="G755"/>
    </row>
    <row r="756" spans="7:7" x14ac:dyDescent="0.2">
      <c r="G756"/>
    </row>
    <row r="757" spans="7:7" x14ac:dyDescent="0.2">
      <c r="G757"/>
    </row>
    <row r="758" spans="7:7" x14ac:dyDescent="0.2">
      <c r="G758"/>
    </row>
    <row r="759" spans="7:7" x14ac:dyDescent="0.2">
      <c r="G759"/>
    </row>
    <row r="760" spans="7:7" x14ac:dyDescent="0.2">
      <c r="G760"/>
    </row>
    <row r="761" spans="7:7" x14ac:dyDescent="0.2">
      <c r="G761"/>
    </row>
    <row r="762" spans="7:7" x14ac:dyDescent="0.2">
      <c r="G762"/>
    </row>
    <row r="763" spans="7:7" x14ac:dyDescent="0.2">
      <c r="G763"/>
    </row>
    <row r="764" spans="7:7" x14ac:dyDescent="0.2">
      <c r="G764"/>
    </row>
    <row r="765" spans="7:7" x14ac:dyDescent="0.2">
      <c r="G765"/>
    </row>
    <row r="766" spans="7:7" x14ac:dyDescent="0.2">
      <c r="G766"/>
    </row>
    <row r="767" spans="7:7" x14ac:dyDescent="0.2">
      <c r="G767"/>
    </row>
    <row r="768" spans="7:7" x14ac:dyDescent="0.2">
      <c r="G768"/>
    </row>
    <row r="769" spans="7:7" x14ac:dyDescent="0.2">
      <c r="G769"/>
    </row>
    <row r="770" spans="7:7" x14ac:dyDescent="0.2">
      <c r="G770"/>
    </row>
    <row r="771" spans="7:7" x14ac:dyDescent="0.2">
      <c r="G771"/>
    </row>
    <row r="772" spans="7:7" x14ac:dyDescent="0.2">
      <c r="G772"/>
    </row>
    <row r="773" spans="7:7" x14ac:dyDescent="0.2">
      <c r="G773"/>
    </row>
    <row r="774" spans="7:7" x14ac:dyDescent="0.2">
      <c r="G774"/>
    </row>
    <row r="775" spans="7:7" x14ac:dyDescent="0.2">
      <c r="G775"/>
    </row>
    <row r="776" spans="7:7" x14ac:dyDescent="0.2">
      <c r="G776"/>
    </row>
    <row r="777" spans="7:7" x14ac:dyDescent="0.2">
      <c r="G777"/>
    </row>
    <row r="778" spans="7:7" x14ac:dyDescent="0.2">
      <c r="G778"/>
    </row>
    <row r="779" spans="7:7" x14ac:dyDescent="0.2">
      <c r="G779"/>
    </row>
    <row r="780" spans="7:7" x14ac:dyDescent="0.2">
      <c r="G780"/>
    </row>
    <row r="781" spans="7:7" x14ac:dyDescent="0.2">
      <c r="G781"/>
    </row>
    <row r="782" spans="7:7" x14ac:dyDescent="0.2">
      <c r="G782"/>
    </row>
    <row r="783" spans="7:7" x14ac:dyDescent="0.2">
      <c r="G783"/>
    </row>
    <row r="784" spans="7:7" x14ac:dyDescent="0.2">
      <c r="G784"/>
    </row>
    <row r="785" spans="7:7" x14ac:dyDescent="0.2">
      <c r="G785"/>
    </row>
    <row r="786" spans="7:7" x14ac:dyDescent="0.2">
      <c r="G786"/>
    </row>
    <row r="787" spans="7:7" x14ac:dyDescent="0.2">
      <c r="G787"/>
    </row>
    <row r="788" spans="7:7" x14ac:dyDescent="0.2">
      <c r="G788"/>
    </row>
    <row r="789" spans="7:7" x14ac:dyDescent="0.2">
      <c r="G789"/>
    </row>
    <row r="790" spans="7:7" x14ac:dyDescent="0.2">
      <c r="G790"/>
    </row>
    <row r="791" spans="7:7" x14ac:dyDescent="0.2">
      <c r="G791"/>
    </row>
    <row r="792" spans="7:7" x14ac:dyDescent="0.2">
      <c r="G792"/>
    </row>
    <row r="793" spans="7:7" x14ac:dyDescent="0.2">
      <c r="G793"/>
    </row>
    <row r="794" spans="7:7" x14ac:dyDescent="0.2">
      <c r="G794"/>
    </row>
    <row r="795" spans="7:7" x14ac:dyDescent="0.2">
      <c r="G795"/>
    </row>
    <row r="796" spans="7:7" x14ac:dyDescent="0.2">
      <c r="G796"/>
    </row>
    <row r="797" spans="7:7" x14ac:dyDescent="0.2">
      <c r="G797"/>
    </row>
    <row r="798" spans="7:7" x14ac:dyDescent="0.2">
      <c r="G798"/>
    </row>
    <row r="799" spans="7:7" x14ac:dyDescent="0.2">
      <c r="G799"/>
    </row>
    <row r="800" spans="7:7" x14ac:dyDescent="0.2">
      <c r="G800"/>
    </row>
    <row r="801" spans="7:7" x14ac:dyDescent="0.2">
      <c r="G801"/>
    </row>
    <row r="802" spans="7:7" x14ac:dyDescent="0.2">
      <c r="G802"/>
    </row>
    <row r="803" spans="7:7" x14ac:dyDescent="0.2">
      <c r="G803"/>
    </row>
    <row r="804" spans="7:7" x14ac:dyDescent="0.2">
      <c r="G804"/>
    </row>
    <row r="805" spans="7:7" x14ac:dyDescent="0.2">
      <c r="G805"/>
    </row>
    <row r="806" spans="7:7" x14ac:dyDescent="0.2">
      <c r="G806"/>
    </row>
    <row r="807" spans="7:7" x14ac:dyDescent="0.2">
      <c r="G807"/>
    </row>
    <row r="808" spans="7:7" x14ac:dyDescent="0.2">
      <c r="G808"/>
    </row>
    <row r="809" spans="7:7" x14ac:dyDescent="0.2">
      <c r="G809"/>
    </row>
    <row r="810" spans="7:7" x14ac:dyDescent="0.2">
      <c r="G810"/>
    </row>
    <row r="811" spans="7:7" x14ac:dyDescent="0.2">
      <c r="G811"/>
    </row>
    <row r="812" spans="7:7" x14ac:dyDescent="0.2">
      <c r="G812"/>
    </row>
    <row r="813" spans="7:7" x14ac:dyDescent="0.2">
      <c r="G813"/>
    </row>
    <row r="814" spans="7:7" x14ac:dyDescent="0.2">
      <c r="G814"/>
    </row>
    <row r="815" spans="7:7" x14ac:dyDescent="0.2">
      <c r="G815"/>
    </row>
    <row r="816" spans="7:7" x14ac:dyDescent="0.2">
      <c r="G816"/>
    </row>
    <row r="817" spans="7:7" x14ac:dyDescent="0.2">
      <c r="G817"/>
    </row>
    <row r="818" spans="7:7" x14ac:dyDescent="0.2">
      <c r="G818"/>
    </row>
    <row r="819" spans="7:7" x14ac:dyDescent="0.2">
      <c r="G819"/>
    </row>
    <row r="820" spans="7:7" x14ac:dyDescent="0.2">
      <c r="G820"/>
    </row>
    <row r="821" spans="7:7" x14ac:dyDescent="0.2">
      <c r="G821"/>
    </row>
    <row r="822" spans="7:7" x14ac:dyDescent="0.2">
      <c r="G822"/>
    </row>
    <row r="823" spans="7:7" x14ac:dyDescent="0.2">
      <c r="G823"/>
    </row>
    <row r="824" spans="7:7" x14ac:dyDescent="0.2">
      <c r="G824"/>
    </row>
    <row r="825" spans="7:7" x14ac:dyDescent="0.2">
      <c r="G825"/>
    </row>
    <row r="826" spans="7:7" x14ac:dyDescent="0.2">
      <c r="G826"/>
    </row>
    <row r="827" spans="7:7" x14ac:dyDescent="0.2">
      <c r="G827"/>
    </row>
    <row r="828" spans="7:7" x14ac:dyDescent="0.2">
      <c r="G828"/>
    </row>
    <row r="829" spans="7:7" x14ac:dyDescent="0.2">
      <c r="G829"/>
    </row>
    <row r="830" spans="7:7" x14ac:dyDescent="0.2">
      <c r="G830"/>
    </row>
    <row r="831" spans="7:7" x14ac:dyDescent="0.2">
      <c r="G831"/>
    </row>
    <row r="832" spans="7:7" x14ac:dyDescent="0.2">
      <c r="G832"/>
    </row>
    <row r="833" spans="7:7" x14ac:dyDescent="0.2">
      <c r="G833"/>
    </row>
    <row r="834" spans="7:7" x14ac:dyDescent="0.2">
      <c r="G834"/>
    </row>
    <row r="835" spans="7:7" x14ac:dyDescent="0.2">
      <c r="G835"/>
    </row>
    <row r="836" spans="7:7" x14ac:dyDescent="0.2">
      <c r="G836"/>
    </row>
    <row r="837" spans="7:7" x14ac:dyDescent="0.2">
      <c r="G837"/>
    </row>
    <row r="838" spans="7:7" x14ac:dyDescent="0.2">
      <c r="G838"/>
    </row>
    <row r="839" spans="7:7" x14ac:dyDescent="0.2">
      <c r="G839"/>
    </row>
    <row r="840" spans="7:7" x14ac:dyDescent="0.2">
      <c r="G840"/>
    </row>
    <row r="841" spans="7:7" x14ac:dyDescent="0.2">
      <c r="G841"/>
    </row>
    <row r="842" spans="7:7" x14ac:dyDescent="0.2">
      <c r="G842"/>
    </row>
    <row r="843" spans="7:7" x14ac:dyDescent="0.2">
      <c r="G843"/>
    </row>
    <row r="844" spans="7:7" x14ac:dyDescent="0.2">
      <c r="G844"/>
    </row>
    <row r="845" spans="7:7" x14ac:dyDescent="0.2">
      <c r="G845"/>
    </row>
    <row r="846" spans="7:7" x14ac:dyDescent="0.2">
      <c r="G846"/>
    </row>
    <row r="847" spans="7:7" x14ac:dyDescent="0.2">
      <c r="G847"/>
    </row>
    <row r="848" spans="7:7" x14ac:dyDescent="0.2">
      <c r="G848"/>
    </row>
    <row r="849" spans="7:7" x14ac:dyDescent="0.2">
      <c r="G849"/>
    </row>
    <row r="850" spans="7:7" x14ac:dyDescent="0.2">
      <c r="G850"/>
    </row>
    <row r="851" spans="7:7" x14ac:dyDescent="0.2">
      <c r="G851"/>
    </row>
    <row r="852" spans="7:7" x14ac:dyDescent="0.2">
      <c r="G852"/>
    </row>
    <row r="853" spans="7:7" x14ac:dyDescent="0.2">
      <c r="G853"/>
    </row>
    <row r="854" spans="7:7" x14ac:dyDescent="0.2">
      <c r="G854"/>
    </row>
    <row r="855" spans="7:7" x14ac:dyDescent="0.2">
      <c r="G855"/>
    </row>
    <row r="856" spans="7:7" x14ac:dyDescent="0.2">
      <c r="G856"/>
    </row>
    <row r="857" spans="7:7" x14ac:dyDescent="0.2">
      <c r="G857"/>
    </row>
    <row r="858" spans="7:7" x14ac:dyDescent="0.2">
      <c r="G858"/>
    </row>
    <row r="859" spans="7:7" x14ac:dyDescent="0.2">
      <c r="G859"/>
    </row>
    <row r="860" spans="7:7" x14ac:dyDescent="0.2">
      <c r="G860"/>
    </row>
    <row r="861" spans="7:7" x14ac:dyDescent="0.2">
      <c r="G861"/>
    </row>
    <row r="862" spans="7:7" x14ac:dyDescent="0.2">
      <c r="G862"/>
    </row>
    <row r="863" spans="7:7" x14ac:dyDescent="0.2">
      <c r="G863"/>
    </row>
    <row r="864" spans="7:7" x14ac:dyDescent="0.2">
      <c r="G864"/>
    </row>
    <row r="865" spans="7:7" x14ac:dyDescent="0.2">
      <c r="G865"/>
    </row>
    <row r="866" spans="7:7" x14ac:dyDescent="0.2">
      <c r="G866"/>
    </row>
    <row r="867" spans="7:7" x14ac:dyDescent="0.2">
      <c r="G867"/>
    </row>
    <row r="868" spans="7:7" x14ac:dyDescent="0.2">
      <c r="G868"/>
    </row>
    <row r="869" spans="7:7" x14ac:dyDescent="0.2">
      <c r="G869"/>
    </row>
    <row r="870" spans="7:7" x14ac:dyDescent="0.2">
      <c r="G870"/>
    </row>
    <row r="871" spans="7:7" x14ac:dyDescent="0.2">
      <c r="G871"/>
    </row>
    <row r="872" spans="7:7" x14ac:dyDescent="0.2">
      <c r="G872"/>
    </row>
    <row r="873" spans="7:7" x14ac:dyDescent="0.2">
      <c r="G873"/>
    </row>
    <row r="874" spans="7:7" x14ac:dyDescent="0.2">
      <c r="G874"/>
    </row>
    <row r="875" spans="7:7" x14ac:dyDescent="0.2">
      <c r="G875"/>
    </row>
    <row r="876" spans="7:7" x14ac:dyDescent="0.2">
      <c r="G876"/>
    </row>
    <row r="877" spans="7:7" x14ac:dyDescent="0.2">
      <c r="G877"/>
    </row>
    <row r="878" spans="7:7" x14ac:dyDescent="0.2">
      <c r="G878"/>
    </row>
    <row r="879" spans="7:7" x14ac:dyDescent="0.2">
      <c r="G879"/>
    </row>
    <row r="880" spans="7:7" x14ac:dyDescent="0.2">
      <c r="G880"/>
    </row>
    <row r="881" spans="7:7" x14ac:dyDescent="0.2">
      <c r="G881"/>
    </row>
    <row r="882" spans="7:7" x14ac:dyDescent="0.2">
      <c r="G882"/>
    </row>
    <row r="883" spans="7:7" x14ac:dyDescent="0.2">
      <c r="G883"/>
    </row>
    <row r="884" spans="7:7" x14ac:dyDescent="0.2">
      <c r="G884"/>
    </row>
    <row r="885" spans="7:7" x14ac:dyDescent="0.2">
      <c r="G885"/>
    </row>
    <row r="886" spans="7:7" x14ac:dyDescent="0.2">
      <c r="G886"/>
    </row>
    <row r="887" spans="7:7" x14ac:dyDescent="0.2">
      <c r="G887"/>
    </row>
    <row r="888" spans="7:7" x14ac:dyDescent="0.2">
      <c r="G888"/>
    </row>
    <row r="889" spans="7:7" x14ac:dyDescent="0.2">
      <c r="G889"/>
    </row>
    <row r="890" spans="7:7" x14ac:dyDescent="0.2">
      <c r="G890"/>
    </row>
    <row r="891" spans="7:7" x14ac:dyDescent="0.2">
      <c r="G891"/>
    </row>
    <row r="892" spans="7:7" x14ac:dyDescent="0.2">
      <c r="G892"/>
    </row>
    <row r="893" spans="7:7" x14ac:dyDescent="0.2">
      <c r="G893"/>
    </row>
    <row r="894" spans="7:7" x14ac:dyDescent="0.2">
      <c r="G894"/>
    </row>
    <row r="895" spans="7:7" x14ac:dyDescent="0.2">
      <c r="G895"/>
    </row>
    <row r="896" spans="7:7" x14ac:dyDescent="0.2">
      <c r="G896"/>
    </row>
    <row r="897" spans="7:7" x14ac:dyDescent="0.2">
      <c r="G897"/>
    </row>
    <row r="898" spans="7:7" x14ac:dyDescent="0.2">
      <c r="G898"/>
    </row>
    <row r="899" spans="7:7" x14ac:dyDescent="0.2">
      <c r="G899"/>
    </row>
    <row r="900" spans="7:7" x14ac:dyDescent="0.2">
      <c r="G900"/>
    </row>
    <row r="901" spans="7:7" x14ac:dyDescent="0.2">
      <c r="G901"/>
    </row>
    <row r="902" spans="7:7" x14ac:dyDescent="0.2">
      <c r="G902"/>
    </row>
    <row r="903" spans="7:7" x14ac:dyDescent="0.2">
      <c r="G903"/>
    </row>
    <row r="904" spans="7:7" x14ac:dyDescent="0.2">
      <c r="G904"/>
    </row>
    <row r="905" spans="7:7" x14ac:dyDescent="0.2">
      <c r="G905"/>
    </row>
    <row r="906" spans="7:7" x14ac:dyDescent="0.2">
      <c r="G906"/>
    </row>
    <row r="907" spans="7:7" x14ac:dyDescent="0.2">
      <c r="G907"/>
    </row>
    <row r="908" spans="7:7" x14ac:dyDescent="0.2">
      <c r="G908"/>
    </row>
    <row r="909" spans="7:7" x14ac:dyDescent="0.2">
      <c r="G909"/>
    </row>
    <row r="910" spans="7:7" x14ac:dyDescent="0.2">
      <c r="G910"/>
    </row>
    <row r="911" spans="7:7" x14ac:dyDescent="0.2">
      <c r="G911"/>
    </row>
    <row r="912" spans="7:7" x14ac:dyDescent="0.2">
      <c r="G912"/>
    </row>
    <row r="913" spans="7:7" x14ac:dyDescent="0.2">
      <c r="G913"/>
    </row>
    <row r="914" spans="7:7" x14ac:dyDescent="0.2">
      <c r="G914"/>
    </row>
    <row r="915" spans="7:7" x14ac:dyDescent="0.2">
      <c r="G915"/>
    </row>
    <row r="916" spans="7:7" x14ac:dyDescent="0.2">
      <c r="G916"/>
    </row>
    <row r="917" spans="7:7" x14ac:dyDescent="0.2">
      <c r="G917"/>
    </row>
    <row r="918" spans="7:7" x14ac:dyDescent="0.2">
      <c r="G918"/>
    </row>
    <row r="919" spans="7:7" x14ac:dyDescent="0.2">
      <c r="G919"/>
    </row>
    <row r="920" spans="7:7" x14ac:dyDescent="0.2">
      <c r="G920"/>
    </row>
    <row r="921" spans="7:7" x14ac:dyDescent="0.2">
      <c r="G921"/>
    </row>
    <row r="922" spans="7:7" x14ac:dyDescent="0.2">
      <c r="G922"/>
    </row>
    <row r="923" spans="7:7" x14ac:dyDescent="0.2">
      <c r="G923"/>
    </row>
    <row r="924" spans="7:7" x14ac:dyDescent="0.2">
      <c r="G924"/>
    </row>
    <row r="925" spans="7:7" x14ac:dyDescent="0.2">
      <c r="G925"/>
    </row>
    <row r="926" spans="7:7" x14ac:dyDescent="0.2">
      <c r="G926"/>
    </row>
    <row r="927" spans="7:7" x14ac:dyDescent="0.2">
      <c r="G927"/>
    </row>
    <row r="928" spans="7:7" x14ac:dyDescent="0.2">
      <c r="G928"/>
    </row>
    <row r="929" spans="7:7" x14ac:dyDescent="0.2">
      <c r="G929"/>
    </row>
    <row r="930" spans="7:7" x14ac:dyDescent="0.2">
      <c r="G930"/>
    </row>
    <row r="931" spans="7:7" x14ac:dyDescent="0.2">
      <c r="G931"/>
    </row>
    <row r="932" spans="7:7" x14ac:dyDescent="0.2">
      <c r="G932"/>
    </row>
    <row r="933" spans="7:7" x14ac:dyDescent="0.2">
      <c r="G933"/>
    </row>
    <row r="934" spans="7:7" x14ac:dyDescent="0.2">
      <c r="G934"/>
    </row>
    <row r="935" spans="7:7" x14ac:dyDescent="0.2">
      <c r="G935"/>
    </row>
    <row r="936" spans="7:7" x14ac:dyDescent="0.2">
      <c r="G936"/>
    </row>
    <row r="937" spans="7:7" x14ac:dyDescent="0.2">
      <c r="G937"/>
    </row>
    <row r="938" spans="7:7" x14ac:dyDescent="0.2">
      <c r="G938"/>
    </row>
    <row r="939" spans="7:7" x14ac:dyDescent="0.2">
      <c r="G939"/>
    </row>
    <row r="940" spans="7:7" x14ac:dyDescent="0.2">
      <c r="G940"/>
    </row>
    <row r="941" spans="7:7" x14ac:dyDescent="0.2">
      <c r="G941"/>
    </row>
    <row r="942" spans="7:7" x14ac:dyDescent="0.2">
      <c r="G942"/>
    </row>
    <row r="943" spans="7:7" x14ac:dyDescent="0.2">
      <c r="G943"/>
    </row>
    <row r="944" spans="7:7" x14ac:dyDescent="0.2">
      <c r="G944"/>
    </row>
    <row r="945" spans="7:7" x14ac:dyDescent="0.2">
      <c r="G945"/>
    </row>
    <row r="946" spans="7:7" x14ac:dyDescent="0.2">
      <c r="G946"/>
    </row>
    <row r="947" spans="7:7" x14ac:dyDescent="0.2">
      <c r="G947"/>
    </row>
    <row r="948" spans="7:7" x14ac:dyDescent="0.2">
      <c r="G948"/>
    </row>
    <row r="949" spans="7:7" x14ac:dyDescent="0.2">
      <c r="G949"/>
    </row>
    <row r="950" spans="7:7" x14ac:dyDescent="0.2">
      <c r="G950"/>
    </row>
    <row r="951" spans="7:7" x14ac:dyDescent="0.2">
      <c r="G951"/>
    </row>
    <row r="952" spans="7:7" x14ac:dyDescent="0.2">
      <c r="G952"/>
    </row>
    <row r="953" spans="7:7" x14ac:dyDescent="0.2">
      <c r="G953"/>
    </row>
    <row r="954" spans="7:7" x14ac:dyDescent="0.2">
      <c r="G954"/>
    </row>
    <row r="955" spans="7:7" x14ac:dyDescent="0.2">
      <c r="G955"/>
    </row>
    <row r="956" spans="7:7" x14ac:dyDescent="0.2">
      <c r="G956"/>
    </row>
    <row r="957" spans="7:7" x14ac:dyDescent="0.2">
      <c r="G957"/>
    </row>
    <row r="958" spans="7:7" x14ac:dyDescent="0.2">
      <c r="G958"/>
    </row>
    <row r="959" spans="7:7" x14ac:dyDescent="0.2">
      <c r="G959"/>
    </row>
    <row r="960" spans="7:7" x14ac:dyDescent="0.2">
      <c r="G960"/>
    </row>
    <row r="961" spans="7:7" x14ac:dyDescent="0.2">
      <c r="G961"/>
    </row>
    <row r="962" spans="7:7" x14ac:dyDescent="0.2">
      <c r="G962"/>
    </row>
    <row r="963" spans="7:7" x14ac:dyDescent="0.2">
      <c r="G963"/>
    </row>
    <row r="964" spans="7:7" x14ac:dyDescent="0.2">
      <c r="G964"/>
    </row>
    <row r="965" spans="7:7" x14ac:dyDescent="0.2">
      <c r="G965"/>
    </row>
    <row r="966" spans="7:7" x14ac:dyDescent="0.2">
      <c r="G966"/>
    </row>
    <row r="967" spans="7:7" x14ac:dyDescent="0.2">
      <c r="G967"/>
    </row>
    <row r="968" spans="7:7" x14ac:dyDescent="0.2">
      <c r="G968"/>
    </row>
    <row r="969" spans="7:7" x14ac:dyDescent="0.2">
      <c r="G969"/>
    </row>
    <row r="970" spans="7:7" x14ac:dyDescent="0.2">
      <c r="G970"/>
    </row>
    <row r="971" spans="7:7" x14ac:dyDescent="0.2">
      <c r="G971"/>
    </row>
    <row r="972" spans="7:7" x14ac:dyDescent="0.2">
      <c r="G972"/>
    </row>
    <row r="973" spans="7:7" x14ac:dyDescent="0.2">
      <c r="G973"/>
    </row>
    <row r="974" spans="7:7" x14ac:dyDescent="0.2">
      <c r="G974"/>
    </row>
    <row r="975" spans="7:7" x14ac:dyDescent="0.2">
      <c r="G975"/>
    </row>
    <row r="976" spans="7:7" x14ac:dyDescent="0.2">
      <c r="G976"/>
    </row>
    <row r="977" spans="7:7" x14ac:dyDescent="0.2">
      <c r="G977"/>
    </row>
    <row r="978" spans="7:7" x14ac:dyDescent="0.2">
      <c r="G978"/>
    </row>
    <row r="979" spans="7:7" x14ac:dyDescent="0.2">
      <c r="G979"/>
    </row>
    <row r="980" spans="7:7" x14ac:dyDescent="0.2">
      <c r="G980"/>
    </row>
    <row r="981" spans="7:7" x14ac:dyDescent="0.2">
      <c r="G981"/>
    </row>
    <row r="982" spans="7:7" x14ac:dyDescent="0.2">
      <c r="G982"/>
    </row>
    <row r="983" spans="7:7" x14ac:dyDescent="0.2">
      <c r="G983"/>
    </row>
    <row r="984" spans="7:7" x14ac:dyDescent="0.2">
      <c r="G984"/>
    </row>
    <row r="985" spans="7:7" x14ac:dyDescent="0.2">
      <c r="G985"/>
    </row>
    <row r="986" spans="7:7" x14ac:dyDescent="0.2">
      <c r="G986"/>
    </row>
    <row r="987" spans="7:7" x14ac:dyDescent="0.2">
      <c r="G987"/>
    </row>
    <row r="988" spans="7:7" x14ac:dyDescent="0.2">
      <c r="G988"/>
    </row>
    <row r="989" spans="7:7" x14ac:dyDescent="0.2">
      <c r="G989"/>
    </row>
    <row r="990" spans="7:7" x14ac:dyDescent="0.2">
      <c r="G990"/>
    </row>
    <row r="991" spans="7:7" x14ac:dyDescent="0.2">
      <c r="G991"/>
    </row>
    <row r="992" spans="7:7" x14ac:dyDescent="0.2">
      <c r="G992"/>
    </row>
    <row r="993" spans="7:7" x14ac:dyDescent="0.2">
      <c r="G993"/>
    </row>
    <row r="994" spans="7:7" x14ac:dyDescent="0.2">
      <c r="G994"/>
    </row>
    <row r="995" spans="7:7" x14ac:dyDescent="0.2">
      <c r="G995"/>
    </row>
    <row r="996" spans="7:7" x14ac:dyDescent="0.2">
      <c r="G996"/>
    </row>
    <row r="997" spans="7:7" x14ac:dyDescent="0.2">
      <c r="G997"/>
    </row>
    <row r="998" spans="7:7" x14ac:dyDescent="0.2">
      <c r="G998"/>
    </row>
    <row r="999" spans="7:7" x14ac:dyDescent="0.2">
      <c r="G999"/>
    </row>
    <row r="1000" spans="7:7" x14ac:dyDescent="0.2">
      <c r="G1000"/>
    </row>
    <row r="1001" spans="7:7" x14ac:dyDescent="0.2">
      <c r="G1001"/>
    </row>
    <row r="1002" spans="7:7" x14ac:dyDescent="0.2">
      <c r="G1002"/>
    </row>
  </sheetData>
  <conditionalFormatting sqref="C1:C2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{C9E9FE30-9276-2549-8FE6-3D2204437E9E}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E9FE30-9276-2549-8FE6-3D2204437E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C1:C201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2"/>
  <sheetViews>
    <sheetView topLeftCell="A960" workbookViewId="0"/>
  </sheetViews>
  <sheetFormatPr baseColWidth="10" defaultColWidth="8.83203125" defaultRowHeight="15" x14ac:dyDescent="0.2"/>
  <cols>
    <col min="1" max="1" width="11" bestFit="1" customWidth="1"/>
    <col min="2" max="2" width="7.6640625" bestFit="1" customWidth="1"/>
    <col min="3" max="3" width="4.5" bestFit="1" customWidth="1"/>
  </cols>
  <sheetData>
    <row r="1" spans="1:5" x14ac:dyDescent="0.2">
      <c r="A1" s="2" t="s">
        <v>19</v>
      </c>
      <c r="B1" s="2" t="s">
        <v>0</v>
      </c>
      <c r="C1" s="2" t="s">
        <v>1</v>
      </c>
      <c r="D1" s="2"/>
      <c r="E1" s="2"/>
    </row>
    <row r="2" spans="1:5" x14ac:dyDescent="0.2">
      <c r="A2">
        <v>1000</v>
      </c>
      <c r="B2" t="s">
        <v>2</v>
      </c>
      <c r="C2">
        <v>55</v>
      </c>
    </row>
    <row r="3" spans="1:5" x14ac:dyDescent="0.2">
      <c r="A3">
        <v>1001</v>
      </c>
      <c r="B3" t="s">
        <v>3</v>
      </c>
      <c r="C3">
        <v>34</v>
      </c>
    </row>
    <row r="4" spans="1:5" x14ac:dyDescent="0.2">
      <c r="A4">
        <v>1002</v>
      </c>
      <c r="B4" t="s">
        <v>3</v>
      </c>
      <c r="C4">
        <v>59</v>
      </c>
    </row>
    <row r="5" spans="1:5" x14ac:dyDescent="0.2">
      <c r="A5">
        <v>1003</v>
      </c>
      <c r="B5" t="s">
        <v>2</v>
      </c>
      <c r="C5">
        <v>30</v>
      </c>
    </row>
    <row r="6" spans="1:5" x14ac:dyDescent="0.2">
      <c r="A6">
        <v>1004</v>
      </c>
      <c r="B6" t="s">
        <v>3</v>
      </c>
      <c r="C6">
        <v>38</v>
      </c>
    </row>
    <row r="7" spans="1:5" x14ac:dyDescent="0.2">
      <c r="A7">
        <v>1005</v>
      </c>
      <c r="B7" t="s">
        <v>2</v>
      </c>
      <c r="C7">
        <v>44</v>
      </c>
    </row>
    <row r="8" spans="1:5" x14ac:dyDescent="0.2">
      <c r="A8">
        <v>1006</v>
      </c>
      <c r="B8" t="s">
        <v>3</v>
      </c>
      <c r="C8">
        <v>41</v>
      </c>
    </row>
    <row r="9" spans="1:5" x14ac:dyDescent="0.2">
      <c r="A9">
        <v>1007</v>
      </c>
      <c r="B9" t="s">
        <v>3</v>
      </c>
      <c r="C9">
        <v>53</v>
      </c>
    </row>
    <row r="10" spans="1:5" x14ac:dyDescent="0.2">
      <c r="A10">
        <v>1008</v>
      </c>
      <c r="B10" t="s">
        <v>2</v>
      </c>
      <c r="C10">
        <v>63</v>
      </c>
    </row>
    <row r="11" spans="1:5" x14ac:dyDescent="0.2">
      <c r="A11">
        <v>1009</v>
      </c>
      <c r="B11" t="s">
        <v>3</v>
      </c>
      <c r="C11">
        <v>27</v>
      </c>
    </row>
    <row r="12" spans="1:5" x14ac:dyDescent="0.2">
      <c r="A12">
        <v>1010</v>
      </c>
      <c r="B12" t="s">
        <v>2</v>
      </c>
      <c r="C12">
        <v>31</v>
      </c>
    </row>
    <row r="13" spans="1:5" x14ac:dyDescent="0.2">
      <c r="A13">
        <v>1011</v>
      </c>
      <c r="B13" t="s">
        <v>2</v>
      </c>
      <c r="C13">
        <v>39</v>
      </c>
    </row>
    <row r="14" spans="1:5" x14ac:dyDescent="0.2">
      <c r="A14">
        <v>1012</v>
      </c>
      <c r="B14" t="s">
        <v>3</v>
      </c>
      <c r="C14">
        <v>39</v>
      </c>
    </row>
    <row r="15" spans="1:5" x14ac:dyDescent="0.2">
      <c r="A15">
        <v>1013</v>
      </c>
      <c r="B15" t="s">
        <v>2</v>
      </c>
      <c r="C15">
        <v>58</v>
      </c>
    </row>
    <row r="16" spans="1:5" x14ac:dyDescent="0.2">
      <c r="A16">
        <v>1014</v>
      </c>
      <c r="B16" t="s">
        <v>2</v>
      </c>
      <c r="C16">
        <v>47</v>
      </c>
    </row>
    <row r="17" spans="1:3" x14ac:dyDescent="0.2">
      <c r="A17">
        <v>1015</v>
      </c>
      <c r="B17" t="s">
        <v>2</v>
      </c>
      <c r="C17">
        <v>23</v>
      </c>
    </row>
    <row r="18" spans="1:3" x14ac:dyDescent="0.2">
      <c r="A18">
        <v>1016</v>
      </c>
      <c r="B18" t="s">
        <v>3</v>
      </c>
      <c r="C18">
        <v>35</v>
      </c>
    </row>
    <row r="19" spans="1:3" x14ac:dyDescent="0.2">
      <c r="A19">
        <v>1017</v>
      </c>
      <c r="B19" t="s">
        <v>2</v>
      </c>
      <c r="C19">
        <v>28</v>
      </c>
    </row>
    <row r="20" spans="1:3" x14ac:dyDescent="0.2">
      <c r="A20">
        <v>1018</v>
      </c>
      <c r="B20" t="s">
        <v>3</v>
      </c>
      <c r="C20">
        <v>58</v>
      </c>
    </row>
    <row r="21" spans="1:3" x14ac:dyDescent="0.2">
      <c r="A21">
        <v>1019</v>
      </c>
      <c r="B21" t="s">
        <v>2</v>
      </c>
      <c r="C21">
        <v>51</v>
      </c>
    </row>
    <row r="22" spans="1:3" x14ac:dyDescent="0.2">
      <c r="A22">
        <v>1020</v>
      </c>
      <c r="B22" t="s">
        <v>3</v>
      </c>
      <c r="C22">
        <v>57</v>
      </c>
    </row>
    <row r="23" spans="1:3" x14ac:dyDescent="0.2">
      <c r="A23">
        <v>1021</v>
      </c>
      <c r="B23" t="s">
        <v>2</v>
      </c>
      <c r="C23">
        <v>23</v>
      </c>
    </row>
    <row r="24" spans="1:3" x14ac:dyDescent="0.2">
      <c r="A24">
        <v>1022</v>
      </c>
      <c r="B24" t="s">
        <v>3</v>
      </c>
      <c r="C24">
        <v>64</v>
      </c>
    </row>
    <row r="25" spans="1:3" x14ac:dyDescent="0.2">
      <c r="A25">
        <v>1023</v>
      </c>
      <c r="B25" t="s">
        <v>3</v>
      </c>
      <c r="C25">
        <v>34</v>
      </c>
    </row>
    <row r="26" spans="1:3" x14ac:dyDescent="0.2">
      <c r="A26">
        <v>1024</v>
      </c>
      <c r="B26" t="s">
        <v>2</v>
      </c>
      <c r="C26">
        <v>28</v>
      </c>
    </row>
    <row r="27" spans="1:3" x14ac:dyDescent="0.2">
      <c r="A27">
        <v>1025</v>
      </c>
      <c r="B27" t="s">
        <v>2</v>
      </c>
      <c r="C27">
        <v>23</v>
      </c>
    </row>
    <row r="28" spans="1:3" x14ac:dyDescent="0.2">
      <c r="A28">
        <v>1026</v>
      </c>
      <c r="B28" t="s">
        <v>3</v>
      </c>
      <c r="C28">
        <v>40</v>
      </c>
    </row>
    <row r="29" spans="1:3" x14ac:dyDescent="0.2">
      <c r="A29">
        <v>1027</v>
      </c>
      <c r="B29" t="s">
        <v>2</v>
      </c>
      <c r="C29">
        <v>24</v>
      </c>
    </row>
    <row r="30" spans="1:3" x14ac:dyDescent="0.2">
      <c r="A30">
        <v>1028</v>
      </c>
      <c r="B30" t="s">
        <v>3</v>
      </c>
      <c r="C30">
        <v>47</v>
      </c>
    </row>
    <row r="31" spans="1:3" x14ac:dyDescent="0.2">
      <c r="A31">
        <v>1029</v>
      </c>
      <c r="B31" t="s">
        <v>3</v>
      </c>
      <c r="C31">
        <v>55</v>
      </c>
    </row>
    <row r="32" spans="1:3" x14ac:dyDescent="0.2">
      <c r="A32">
        <v>1030</v>
      </c>
      <c r="B32" t="s">
        <v>2</v>
      </c>
      <c r="C32">
        <v>58</v>
      </c>
    </row>
    <row r="33" spans="1:3" x14ac:dyDescent="0.2">
      <c r="A33">
        <v>1031</v>
      </c>
      <c r="B33" t="s">
        <v>3</v>
      </c>
      <c r="C33">
        <v>41</v>
      </c>
    </row>
    <row r="34" spans="1:3" x14ac:dyDescent="0.2">
      <c r="A34">
        <v>1032</v>
      </c>
      <c r="B34" t="s">
        <v>2</v>
      </c>
      <c r="C34">
        <v>52</v>
      </c>
    </row>
    <row r="35" spans="1:3" x14ac:dyDescent="0.2">
      <c r="A35">
        <v>1033</v>
      </c>
      <c r="B35" t="s">
        <v>3</v>
      </c>
      <c r="C35">
        <v>50</v>
      </c>
    </row>
    <row r="36" spans="1:3" x14ac:dyDescent="0.2">
      <c r="A36">
        <v>1034</v>
      </c>
      <c r="B36" t="s">
        <v>2</v>
      </c>
      <c r="C36">
        <v>62</v>
      </c>
    </row>
    <row r="37" spans="1:3" x14ac:dyDescent="0.2">
      <c r="A37">
        <v>1035</v>
      </c>
      <c r="B37" t="s">
        <v>2</v>
      </c>
      <c r="C37">
        <v>23</v>
      </c>
    </row>
    <row r="38" spans="1:3" x14ac:dyDescent="0.2">
      <c r="A38">
        <v>1036</v>
      </c>
      <c r="B38" t="s">
        <v>3</v>
      </c>
      <c r="C38">
        <v>26</v>
      </c>
    </row>
    <row r="39" spans="1:3" x14ac:dyDescent="0.2">
      <c r="A39">
        <v>1037</v>
      </c>
      <c r="B39" t="s">
        <v>2</v>
      </c>
      <c r="C39">
        <v>41</v>
      </c>
    </row>
    <row r="40" spans="1:3" x14ac:dyDescent="0.2">
      <c r="A40">
        <v>1038</v>
      </c>
      <c r="B40" t="s">
        <v>2</v>
      </c>
      <c r="C40">
        <v>25</v>
      </c>
    </row>
    <row r="41" spans="1:3" x14ac:dyDescent="0.2">
      <c r="A41">
        <v>1039</v>
      </c>
      <c r="B41" t="s">
        <v>3</v>
      </c>
      <c r="C41">
        <v>27</v>
      </c>
    </row>
    <row r="42" spans="1:3" x14ac:dyDescent="0.2">
      <c r="A42">
        <v>1040</v>
      </c>
      <c r="B42" t="s">
        <v>2</v>
      </c>
      <c r="C42">
        <v>61</v>
      </c>
    </row>
    <row r="43" spans="1:3" x14ac:dyDescent="0.2">
      <c r="A43">
        <v>1041</v>
      </c>
      <c r="B43" t="s">
        <v>2</v>
      </c>
      <c r="C43">
        <v>52</v>
      </c>
    </row>
    <row r="44" spans="1:3" x14ac:dyDescent="0.2">
      <c r="A44">
        <v>1042</v>
      </c>
      <c r="B44" t="s">
        <v>3</v>
      </c>
      <c r="C44">
        <v>50</v>
      </c>
    </row>
    <row r="45" spans="1:3" x14ac:dyDescent="0.2">
      <c r="A45">
        <v>1043</v>
      </c>
      <c r="B45" t="s">
        <v>3</v>
      </c>
      <c r="C45">
        <v>38</v>
      </c>
    </row>
    <row r="46" spans="1:3" x14ac:dyDescent="0.2">
      <c r="A46">
        <v>1044</v>
      </c>
      <c r="B46" t="s">
        <v>2</v>
      </c>
      <c r="C46">
        <v>29</v>
      </c>
    </row>
    <row r="47" spans="1:3" x14ac:dyDescent="0.2">
      <c r="A47">
        <v>1045</v>
      </c>
      <c r="B47" t="s">
        <v>3</v>
      </c>
      <c r="C47">
        <v>52</v>
      </c>
    </row>
    <row r="48" spans="1:3" x14ac:dyDescent="0.2">
      <c r="A48">
        <v>1046</v>
      </c>
      <c r="B48" t="s">
        <v>3</v>
      </c>
      <c r="C48">
        <v>59</v>
      </c>
    </row>
    <row r="49" spans="1:3" x14ac:dyDescent="0.2">
      <c r="A49">
        <v>1047</v>
      </c>
      <c r="B49" t="s">
        <v>3</v>
      </c>
      <c r="C49">
        <v>32</v>
      </c>
    </row>
    <row r="50" spans="1:3" x14ac:dyDescent="0.2">
      <c r="A50">
        <v>1048</v>
      </c>
      <c r="B50" t="s">
        <v>2</v>
      </c>
      <c r="C50">
        <v>50</v>
      </c>
    </row>
    <row r="51" spans="1:3" x14ac:dyDescent="0.2">
      <c r="A51">
        <v>1049</v>
      </c>
      <c r="B51" t="s">
        <v>2</v>
      </c>
      <c r="C51">
        <v>55</v>
      </c>
    </row>
    <row r="52" spans="1:3" x14ac:dyDescent="0.2">
      <c r="A52">
        <v>1050</v>
      </c>
      <c r="B52" t="s">
        <v>2</v>
      </c>
      <c r="C52">
        <v>51</v>
      </c>
    </row>
    <row r="53" spans="1:3" x14ac:dyDescent="0.2">
      <c r="A53">
        <v>1051</v>
      </c>
      <c r="B53" t="s">
        <v>3</v>
      </c>
      <c r="C53">
        <v>24</v>
      </c>
    </row>
    <row r="54" spans="1:3" x14ac:dyDescent="0.2">
      <c r="A54">
        <v>1052</v>
      </c>
      <c r="B54" t="s">
        <v>3</v>
      </c>
      <c r="C54">
        <v>39</v>
      </c>
    </row>
    <row r="55" spans="1:3" x14ac:dyDescent="0.2">
      <c r="A55">
        <v>1053</v>
      </c>
      <c r="B55" t="s">
        <v>2</v>
      </c>
      <c r="C55">
        <v>47</v>
      </c>
    </row>
    <row r="56" spans="1:3" x14ac:dyDescent="0.2">
      <c r="A56">
        <v>1054</v>
      </c>
      <c r="B56" t="s">
        <v>3</v>
      </c>
      <c r="C56">
        <v>60</v>
      </c>
    </row>
    <row r="57" spans="1:3" x14ac:dyDescent="0.2">
      <c r="A57">
        <v>1055</v>
      </c>
      <c r="B57" t="s">
        <v>2</v>
      </c>
      <c r="C57">
        <v>44</v>
      </c>
    </row>
    <row r="58" spans="1:3" x14ac:dyDescent="0.2">
      <c r="A58">
        <v>1056</v>
      </c>
      <c r="B58" t="s">
        <v>2</v>
      </c>
      <c r="C58">
        <v>53</v>
      </c>
    </row>
    <row r="59" spans="1:3" x14ac:dyDescent="0.2">
      <c r="A59">
        <v>1057</v>
      </c>
      <c r="B59" t="s">
        <v>2</v>
      </c>
      <c r="C59">
        <v>44</v>
      </c>
    </row>
    <row r="60" spans="1:3" x14ac:dyDescent="0.2">
      <c r="A60">
        <v>1058</v>
      </c>
      <c r="B60" t="s">
        <v>3</v>
      </c>
      <c r="C60">
        <v>39</v>
      </c>
    </row>
    <row r="61" spans="1:3" x14ac:dyDescent="0.2">
      <c r="A61">
        <v>1059</v>
      </c>
      <c r="B61" t="s">
        <v>2</v>
      </c>
      <c r="C61">
        <v>35</v>
      </c>
    </row>
    <row r="62" spans="1:3" x14ac:dyDescent="0.2">
      <c r="A62">
        <v>1060</v>
      </c>
      <c r="B62" t="s">
        <v>2</v>
      </c>
      <c r="C62">
        <v>36</v>
      </c>
    </row>
    <row r="63" spans="1:3" x14ac:dyDescent="0.2">
      <c r="A63">
        <v>1061</v>
      </c>
      <c r="B63" t="s">
        <v>3</v>
      </c>
      <c r="C63">
        <v>25</v>
      </c>
    </row>
    <row r="64" spans="1:3" x14ac:dyDescent="0.2">
      <c r="A64">
        <v>1062</v>
      </c>
      <c r="B64" t="s">
        <v>3</v>
      </c>
      <c r="C64">
        <v>64</v>
      </c>
    </row>
    <row r="65" spans="1:3" x14ac:dyDescent="0.2">
      <c r="A65">
        <v>1063</v>
      </c>
      <c r="B65" t="s">
        <v>3</v>
      </c>
      <c r="C65">
        <v>39</v>
      </c>
    </row>
    <row r="66" spans="1:3" x14ac:dyDescent="0.2">
      <c r="A66">
        <v>1064</v>
      </c>
      <c r="B66" t="s">
        <v>2</v>
      </c>
      <c r="C66">
        <v>49</v>
      </c>
    </row>
    <row r="67" spans="1:3" x14ac:dyDescent="0.2">
      <c r="A67">
        <v>1065</v>
      </c>
      <c r="B67" t="s">
        <v>3</v>
      </c>
      <c r="C67">
        <v>38</v>
      </c>
    </row>
    <row r="68" spans="1:3" x14ac:dyDescent="0.2">
      <c r="A68">
        <v>1066</v>
      </c>
      <c r="B68" t="s">
        <v>3</v>
      </c>
      <c r="C68">
        <v>33</v>
      </c>
    </row>
    <row r="69" spans="1:3" x14ac:dyDescent="0.2">
      <c r="A69">
        <v>1067</v>
      </c>
      <c r="B69" t="s">
        <v>3</v>
      </c>
      <c r="C69">
        <v>52</v>
      </c>
    </row>
    <row r="70" spans="1:3" x14ac:dyDescent="0.2">
      <c r="A70">
        <v>1068</v>
      </c>
      <c r="B70" t="s">
        <v>2</v>
      </c>
      <c r="C70">
        <v>44</v>
      </c>
    </row>
    <row r="71" spans="1:3" x14ac:dyDescent="0.2">
      <c r="A71">
        <v>1069</v>
      </c>
      <c r="B71" t="s">
        <v>2</v>
      </c>
      <c r="C71">
        <v>30</v>
      </c>
    </row>
    <row r="72" spans="1:3" x14ac:dyDescent="0.2">
      <c r="A72">
        <v>1070</v>
      </c>
      <c r="B72" t="s">
        <v>2</v>
      </c>
      <c r="C72">
        <v>54</v>
      </c>
    </row>
    <row r="73" spans="1:3" x14ac:dyDescent="0.2">
      <c r="A73">
        <v>1071</v>
      </c>
      <c r="B73" t="s">
        <v>3</v>
      </c>
      <c r="C73">
        <v>34</v>
      </c>
    </row>
    <row r="74" spans="1:3" x14ac:dyDescent="0.2">
      <c r="A74">
        <v>1072</v>
      </c>
      <c r="B74" t="s">
        <v>2</v>
      </c>
      <c r="C74">
        <v>60</v>
      </c>
    </row>
    <row r="75" spans="1:3" x14ac:dyDescent="0.2">
      <c r="A75">
        <v>1073</v>
      </c>
      <c r="B75" t="s">
        <v>3</v>
      </c>
      <c r="C75">
        <v>27</v>
      </c>
    </row>
    <row r="76" spans="1:3" x14ac:dyDescent="0.2">
      <c r="A76">
        <v>1074</v>
      </c>
      <c r="B76" t="s">
        <v>3</v>
      </c>
      <c r="C76">
        <v>59</v>
      </c>
    </row>
    <row r="77" spans="1:3" x14ac:dyDescent="0.2">
      <c r="A77">
        <v>1075</v>
      </c>
      <c r="B77" t="s">
        <v>3</v>
      </c>
      <c r="C77">
        <v>31</v>
      </c>
    </row>
    <row r="78" spans="1:3" x14ac:dyDescent="0.2">
      <c r="A78">
        <v>1076</v>
      </c>
      <c r="B78" t="s">
        <v>2</v>
      </c>
      <c r="C78">
        <v>26</v>
      </c>
    </row>
    <row r="79" spans="1:3" x14ac:dyDescent="0.2">
      <c r="A79">
        <v>1077</v>
      </c>
      <c r="B79" t="s">
        <v>3</v>
      </c>
      <c r="C79">
        <v>42</v>
      </c>
    </row>
    <row r="80" spans="1:3" x14ac:dyDescent="0.2">
      <c r="A80">
        <v>1078</v>
      </c>
      <c r="B80" t="s">
        <v>3</v>
      </c>
      <c r="C80">
        <v>27</v>
      </c>
    </row>
    <row r="81" spans="1:3" x14ac:dyDescent="0.2">
      <c r="A81">
        <v>1079</v>
      </c>
      <c r="B81" t="s">
        <v>2</v>
      </c>
      <c r="C81">
        <v>35</v>
      </c>
    </row>
    <row r="82" spans="1:3" x14ac:dyDescent="0.2">
      <c r="A82">
        <v>1080</v>
      </c>
      <c r="B82" t="s">
        <v>2</v>
      </c>
      <c r="C82">
        <v>62</v>
      </c>
    </row>
    <row r="83" spans="1:3" x14ac:dyDescent="0.2">
      <c r="A83">
        <v>1081</v>
      </c>
      <c r="B83" t="s">
        <v>2</v>
      </c>
      <c r="C83">
        <v>46</v>
      </c>
    </row>
    <row r="84" spans="1:3" x14ac:dyDescent="0.2">
      <c r="A84">
        <v>1082</v>
      </c>
      <c r="B84" t="s">
        <v>3</v>
      </c>
      <c r="C84">
        <v>48</v>
      </c>
    </row>
    <row r="85" spans="1:3" x14ac:dyDescent="0.2">
      <c r="A85">
        <v>1083</v>
      </c>
      <c r="B85" t="s">
        <v>3</v>
      </c>
      <c r="C85">
        <v>38</v>
      </c>
    </row>
    <row r="86" spans="1:3" x14ac:dyDescent="0.2">
      <c r="A86">
        <v>1084</v>
      </c>
      <c r="B86" t="s">
        <v>2</v>
      </c>
      <c r="C86">
        <v>38</v>
      </c>
    </row>
    <row r="87" spans="1:3" x14ac:dyDescent="0.2">
      <c r="A87">
        <v>1085</v>
      </c>
      <c r="B87" t="s">
        <v>3</v>
      </c>
      <c r="C87">
        <v>48</v>
      </c>
    </row>
    <row r="88" spans="1:3" x14ac:dyDescent="0.2">
      <c r="A88">
        <v>1086</v>
      </c>
      <c r="B88" t="s">
        <v>3</v>
      </c>
      <c r="C88">
        <v>48</v>
      </c>
    </row>
    <row r="89" spans="1:3" x14ac:dyDescent="0.2">
      <c r="A89">
        <v>1087</v>
      </c>
      <c r="B89" t="s">
        <v>3</v>
      </c>
      <c r="C89">
        <v>48</v>
      </c>
    </row>
    <row r="90" spans="1:3" x14ac:dyDescent="0.2">
      <c r="A90">
        <v>1088</v>
      </c>
      <c r="B90" t="s">
        <v>2</v>
      </c>
      <c r="C90">
        <v>55</v>
      </c>
    </row>
    <row r="91" spans="1:3" x14ac:dyDescent="0.2">
      <c r="A91">
        <v>1089</v>
      </c>
      <c r="B91" t="s">
        <v>3</v>
      </c>
      <c r="C91">
        <v>31</v>
      </c>
    </row>
    <row r="92" spans="1:3" x14ac:dyDescent="0.2">
      <c r="A92">
        <v>1090</v>
      </c>
      <c r="B92" t="s">
        <v>3</v>
      </c>
      <c r="C92">
        <v>49</v>
      </c>
    </row>
    <row r="93" spans="1:3" x14ac:dyDescent="0.2">
      <c r="A93">
        <v>1091</v>
      </c>
      <c r="B93" t="s">
        <v>3</v>
      </c>
      <c r="C93">
        <v>42</v>
      </c>
    </row>
    <row r="94" spans="1:3" x14ac:dyDescent="0.2">
      <c r="A94">
        <v>1092</v>
      </c>
      <c r="B94" t="s">
        <v>3</v>
      </c>
      <c r="C94">
        <v>57</v>
      </c>
    </row>
    <row r="95" spans="1:3" x14ac:dyDescent="0.2">
      <c r="A95">
        <v>1093</v>
      </c>
      <c r="B95" t="s">
        <v>2</v>
      </c>
      <c r="C95">
        <v>47</v>
      </c>
    </row>
    <row r="96" spans="1:3" x14ac:dyDescent="0.2">
      <c r="A96">
        <v>1094</v>
      </c>
      <c r="B96" t="s">
        <v>3</v>
      </c>
      <c r="C96">
        <v>37</v>
      </c>
    </row>
    <row r="97" spans="1:3" x14ac:dyDescent="0.2">
      <c r="A97">
        <v>1095</v>
      </c>
      <c r="B97" t="s">
        <v>3</v>
      </c>
      <c r="C97">
        <v>37</v>
      </c>
    </row>
    <row r="98" spans="1:3" x14ac:dyDescent="0.2">
      <c r="A98">
        <v>1096</v>
      </c>
      <c r="B98" t="s">
        <v>3</v>
      </c>
      <c r="C98">
        <v>49</v>
      </c>
    </row>
    <row r="99" spans="1:3" x14ac:dyDescent="0.2">
      <c r="A99">
        <v>1097</v>
      </c>
      <c r="B99" t="s">
        <v>2</v>
      </c>
      <c r="C99">
        <v>47</v>
      </c>
    </row>
    <row r="100" spans="1:3" x14ac:dyDescent="0.2">
      <c r="A100">
        <v>1098</v>
      </c>
      <c r="B100" t="s">
        <v>3</v>
      </c>
      <c r="C100">
        <v>30</v>
      </c>
    </row>
    <row r="101" spans="1:3" x14ac:dyDescent="0.2">
      <c r="A101">
        <v>1099</v>
      </c>
      <c r="B101" t="s">
        <v>3</v>
      </c>
      <c r="C101">
        <v>39</v>
      </c>
    </row>
    <row r="102" spans="1:3" x14ac:dyDescent="0.2">
      <c r="A102">
        <v>1100</v>
      </c>
      <c r="B102" t="s">
        <v>2</v>
      </c>
      <c r="C102">
        <v>43</v>
      </c>
    </row>
    <row r="103" spans="1:3" x14ac:dyDescent="0.2">
      <c r="A103">
        <v>1101</v>
      </c>
      <c r="B103" t="s">
        <v>3</v>
      </c>
      <c r="C103">
        <v>59</v>
      </c>
    </row>
    <row r="104" spans="1:3" x14ac:dyDescent="0.2">
      <c r="A104">
        <v>1102</v>
      </c>
      <c r="B104" t="s">
        <v>3</v>
      </c>
      <c r="C104">
        <v>35</v>
      </c>
    </row>
    <row r="105" spans="1:3" x14ac:dyDescent="0.2">
      <c r="A105">
        <v>1103</v>
      </c>
      <c r="B105" t="s">
        <v>3</v>
      </c>
      <c r="C105">
        <v>51</v>
      </c>
    </row>
    <row r="106" spans="1:3" x14ac:dyDescent="0.2">
      <c r="A106">
        <v>1104</v>
      </c>
      <c r="B106" t="s">
        <v>3</v>
      </c>
      <c r="C106">
        <v>50</v>
      </c>
    </row>
    <row r="107" spans="1:3" x14ac:dyDescent="0.2">
      <c r="A107">
        <v>1105</v>
      </c>
      <c r="B107" t="s">
        <v>2</v>
      </c>
      <c r="C107">
        <v>62</v>
      </c>
    </row>
    <row r="108" spans="1:3" x14ac:dyDescent="0.2">
      <c r="A108">
        <v>1106</v>
      </c>
      <c r="B108" t="s">
        <v>3</v>
      </c>
      <c r="C108">
        <v>42</v>
      </c>
    </row>
    <row r="109" spans="1:3" x14ac:dyDescent="0.2">
      <c r="A109">
        <v>1107</v>
      </c>
      <c r="B109" t="s">
        <v>2</v>
      </c>
      <c r="C109">
        <v>25</v>
      </c>
    </row>
    <row r="110" spans="1:3" x14ac:dyDescent="0.2">
      <c r="A110">
        <v>1108</v>
      </c>
      <c r="B110" t="s">
        <v>3</v>
      </c>
      <c r="C110">
        <v>49</v>
      </c>
    </row>
    <row r="111" spans="1:3" x14ac:dyDescent="0.2">
      <c r="A111">
        <v>1109</v>
      </c>
      <c r="B111" t="s">
        <v>3</v>
      </c>
      <c r="C111">
        <v>54</v>
      </c>
    </row>
    <row r="112" spans="1:3" x14ac:dyDescent="0.2">
      <c r="A112">
        <v>1110</v>
      </c>
      <c r="B112" t="s">
        <v>2</v>
      </c>
      <c r="C112">
        <v>57</v>
      </c>
    </row>
    <row r="113" spans="1:3" x14ac:dyDescent="0.2">
      <c r="A113">
        <v>1111</v>
      </c>
      <c r="B113" t="s">
        <v>2</v>
      </c>
      <c r="C113">
        <v>36</v>
      </c>
    </row>
    <row r="114" spans="1:3" x14ac:dyDescent="0.2">
      <c r="A114">
        <v>1112</v>
      </c>
      <c r="B114" t="s">
        <v>2</v>
      </c>
      <c r="C114">
        <v>45</v>
      </c>
    </row>
    <row r="115" spans="1:3" x14ac:dyDescent="0.2">
      <c r="A115">
        <v>1113</v>
      </c>
      <c r="B115" t="s">
        <v>2</v>
      </c>
      <c r="C115">
        <v>63</v>
      </c>
    </row>
    <row r="116" spans="1:3" x14ac:dyDescent="0.2">
      <c r="A116">
        <v>1114</v>
      </c>
      <c r="B116" t="s">
        <v>2</v>
      </c>
      <c r="C116">
        <v>52</v>
      </c>
    </row>
    <row r="117" spans="1:3" x14ac:dyDescent="0.2">
      <c r="A117">
        <v>1115</v>
      </c>
      <c r="B117" t="s">
        <v>2</v>
      </c>
      <c r="C117">
        <v>47</v>
      </c>
    </row>
    <row r="118" spans="1:3" x14ac:dyDescent="0.2">
      <c r="A118">
        <v>1116</v>
      </c>
      <c r="B118" t="s">
        <v>3</v>
      </c>
      <c r="C118">
        <v>43</v>
      </c>
    </row>
    <row r="119" spans="1:3" x14ac:dyDescent="0.2">
      <c r="A119">
        <v>1117</v>
      </c>
      <c r="B119" t="s">
        <v>2</v>
      </c>
      <c r="C119">
        <v>45</v>
      </c>
    </row>
    <row r="120" spans="1:3" x14ac:dyDescent="0.2">
      <c r="A120">
        <v>1118</v>
      </c>
      <c r="B120" t="s">
        <v>2</v>
      </c>
      <c r="C120">
        <v>44</v>
      </c>
    </row>
    <row r="121" spans="1:3" x14ac:dyDescent="0.2">
      <c r="A121">
        <v>1119</v>
      </c>
      <c r="B121" t="s">
        <v>3</v>
      </c>
      <c r="C121">
        <v>54</v>
      </c>
    </row>
    <row r="122" spans="1:3" x14ac:dyDescent="0.2">
      <c r="A122">
        <v>1120</v>
      </c>
      <c r="B122" t="s">
        <v>3</v>
      </c>
      <c r="C122">
        <v>57</v>
      </c>
    </row>
    <row r="123" spans="1:3" x14ac:dyDescent="0.2">
      <c r="A123">
        <v>1121</v>
      </c>
      <c r="B123" t="s">
        <v>2</v>
      </c>
      <c r="C123">
        <v>57</v>
      </c>
    </row>
    <row r="124" spans="1:3" x14ac:dyDescent="0.2">
      <c r="A124">
        <v>1122</v>
      </c>
      <c r="B124" t="s">
        <v>3</v>
      </c>
      <c r="C124">
        <v>50</v>
      </c>
    </row>
    <row r="125" spans="1:3" x14ac:dyDescent="0.2">
      <c r="A125">
        <v>1123</v>
      </c>
      <c r="B125" t="s">
        <v>2</v>
      </c>
      <c r="C125">
        <v>45</v>
      </c>
    </row>
    <row r="126" spans="1:3" x14ac:dyDescent="0.2">
      <c r="A126">
        <v>1124</v>
      </c>
      <c r="B126" t="s">
        <v>2</v>
      </c>
      <c r="C126">
        <v>41</v>
      </c>
    </row>
    <row r="127" spans="1:3" x14ac:dyDescent="0.2">
      <c r="A127">
        <v>1125</v>
      </c>
      <c r="B127" t="s">
        <v>3</v>
      </c>
      <c r="C127">
        <v>51</v>
      </c>
    </row>
    <row r="128" spans="1:3" x14ac:dyDescent="0.2">
      <c r="A128">
        <v>1126</v>
      </c>
      <c r="B128" t="s">
        <v>3</v>
      </c>
      <c r="C128">
        <v>58</v>
      </c>
    </row>
    <row r="129" spans="1:3" x14ac:dyDescent="0.2">
      <c r="A129">
        <v>1127</v>
      </c>
      <c r="B129" t="s">
        <v>2</v>
      </c>
      <c r="C129">
        <v>35</v>
      </c>
    </row>
    <row r="130" spans="1:3" x14ac:dyDescent="0.2">
      <c r="A130">
        <v>1128</v>
      </c>
      <c r="B130" t="s">
        <v>3</v>
      </c>
      <c r="C130">
        <v>41</v>
      </c>
    </row>
    <row r="131" spans="1:3" x14ac:dyDescent="0.2">
      <c r="A131">
        <v>1129</v>
      </c>
      <c r="B131" t="s">
        <v>3</v>
      </c>
      <c r="C131">
        <v>62</v>
      </c>
    </row>
    <row r="132" spans="1:3" x14ac:dyDescent="0.2">
      <c r="A132">
        <v>1130</v>
      </c>
      <c r="B132" t="s">
        <v>3</v>
      </c>
      <c r="C132">
        <v>33</v>
      </c>
    </row>
    <row r="133" spans="1:3" x14ac:dyDescent="0.2">
      <c r="A133">
        <v>1131</v>
      </c>
      <c r="B133" t="s">
        <v>2</v>
      </c>
      <c r="C133">
        <v>27</v>
      </c>
    </row>
    <row r="134" spans="1:3" x14ac:dyDescent="0.2">
      <c r="A134">
        <v>1132</v>
      </c>
      <c r="B134" t="s">
        <v>2</v>
      </c>
      <c r="C134">
        <v>53</v>
      </c>
    </row>
    <row r="135" spans="1:3" x14ac:dyDescent="0.2">
      <c r="A135">
        <v>1133</v>
      </c>
      <c r="B135" t="s">
        <v>3</v>
      </c>
      <c r="C135">
        <v>46</v>
      </c>
    </row>
    <row r="136" spans="1:3" x14ac:dyDescent="0.2">
      <c r="A136">
        <v>1134</v>
      </c>
      <c r="B136" t="s">
        <v>3</v>
      </c>
      <c r="C136">
        <v>58</v>
      </c>
    </row>
    <row r="137" spans="1:3" x14ac:dyDescent="0.2">
      <c r="A137">
        <v>1135</v>
      </c>
      <c r="B137" t="s">
        <v>2</v>
      </c>
      <c r="C137">
        <v>60</v>
      </c>
    </row>
    <row r="138" spans="1:3" x14ac:dyDescent="0.2">
      <c r="A138">
        <v>1136</v>
      </c>
      <c r="B138" t="s">
        <v>2</v>
      </c>
      <c r="C138">
        <v>31</v>
      </c>
    </row>
    <row r="139" spans="1:3" x14ac:dyDescent="0.2">
      <c r="A139">
        <v>1137</v>
      </c>
      <c r="B139" t="s">
        <v>2</v>
      </c>
      <c r="C139">
        <v>34</v>
      </c>
    </row>
    <row r="140" spans="1:3" x14ac:dyDescent="0.2">
      <c r="A140">
        <v>1138</v>
      </c>
      <c r="B140" t="s">
        <v>3</v>
      </c>
      <c r="C140">
        <v>26</v>
      </c>
    </row>
    <row r="141" spans="1:3" x14ac:dyDescent="0.2">
      <c r="A141">
        <v>1139</v>
      </c>
      <c r="B141" t="s">
        <v>2</v>
      </c>
      <c r="C141">
        <v>27</v>
      </c>
    </row>
    <row r="142" spans="1:3" x14ac:dyDescent="0.2">
      <c r="A142">
        <v>1140</v>
      </c>
      <c r="B142" t="s">
        <v>2</v>
      </c>
      <c r="C142">
        <v>60</v>
      </c>
    </row>
    <row r="143" spans="1:3" x14ac:dyDescent="0.2">
      <c r="A143">
        <v>1141</v>
      </c>
      <c r="B143" t="s">
        <v>3</v>
      </c>
      <c r="C143">
        <v>43</v>
      </c>
    </row>
    <row r="144" spans="1:3" x14ac:dyDescent="0.2">
      <c r="A144">
        <v>1142</v>
      </c>
      <c r="B144" t="s">
        <v>2</v>
      </c>
      <c r="C144">
        <v>29</v>
      </c>
    </row>
    <row r="145" spans="1:3" x14ac:dyDescent="0.2">
      <c r="A145">
        <v>1143</v>
      </c>
      <c r="B145" t="s">
        <v>2</v>
      </c>
      <c r="C145">
        <v>40</v>
      </c>
    </row>
    <row r="146" spans="1:3" x14ac:dyDescent="0.2">
      <c r="A146">
        <v>1144</v>
      </c>
      <c r="B146" t="s">
        <v>3</v>
      </c>
      <c r="C146">
        <v>50</v>
      </c>
    </row>
    <row r="147" spans="1:3" x14ac:dyDescent="0.2">
      <c r="A147">
        <v>1145</v>
      </c>
      <c r="B147" t="s">
        <v>2</v>
      </c>
      <c r="C147">
        <v>24</v>
      </c>
    </row>
    <row r="148" spans="1:3" x14ac:dyDescent="0.2">
      <c r="A148">
        <v>1146</v>
      </c>
      <c r="B148" t="s">
        <v>2</v>
      </c>
      <c r="C148">
        <v>26</v>
      </c>
    </row>
    <row r="149" spans="1:3" x14ac:dyDescent="0.2">
      <c r="A149">
        <v>1147</v>
      </c>
      <c r="B149" t="s">
        <v>2</v>
      </c>
      <c r="C149">
        <v>28</v>
      </c>
    </row>
    <row r="150" spans="1:3" x14ac:dyDescent="0.2">
      <c r="A150">
        <v>1148</v>
      </c>
      <c r="B150" t="s">
        <v>3</v>
      </c>
      <c r="C150">
        <v>30</v>
      </c>
    </row>
    <row r="151" spans="1:3" x14ac:dyDescent="0.2">
      <c r="A151">
        <v>1149</v>
      </c>
      <c r="B151" t="s">
        <v>2</v>
      </c>
      <c r="C151">
        <v>61</v>
      </c>
    </row>
    <row r="152" spans="1:3" x14ac:dyDescent="0.2">
      <c r="A152">
        <v>1150</v>
      </c>
      <c r="B152" t="s">
        <v>3</v>
      </c>
      <c r="C152">
        <v>23</v>
      </c>
    </row>
    <row r="153" spans="1:3" x14ac:dyDescent="0.2">
      <c r="A153">
        <v>1151</v>
      </c>
      <c r="B153" t="s">
        <v>2</v>
      </c>
      <c r="C153">
        <v>64</v>
      </c>
    </row>
    <row r="154" spans="1:3" x14ac:dyDescent="0.2">
      <c r="A154">
        <v>1152</v>
      </c>
      <c r="B154" t="s">
        <v>3</v>
      </c>
      <c r="C154">
        <v>39</v>
      </c>
    </row>
    <row r="155" spans="1:3" x14ac:dyDescent="0.2">
      <c r="A155">
        <v>1153</v>
      </c>
      <c r="B155" t="s">
        <v>2</v>
      </c>
      <c r="C155">
        <v>40</v>
      </c>
    </row>
    <row r="156" spans="1:3" x14ac:dyDescent="0.2">
      <c r="A156">
        <v>1154</v>
      </c>
      <c r="B156" t="s">
        <v>3</v>
      </c>
      <c r="C156">
        <v>34</v>
      </c>
    </row>
    <row r="157" spans="1:3" x14ac:dyDescent="0.2">
      <c r="A157">
        <v>1155</v>
      </c>
      <c r="B157" t="s">
        <v>2</v>
      </c>
      <c r="C157">
        <v>54</v>
      </c>
    </row>
    <row r="158" spans="1:3" x14ac:dyDescent="0.2">
      <c r="A158">
        <v>1156</v>
      </c>
      <c r="B158" t="s">
        <v>2</v>
      </c>
      <c r="C158">
        <v>43</v>
      </c>
    </row>
    <row r="159" spans="1:3" x14ac:dyDescent="0.2">
      <c r="A159">
        <v>1157</v>
      </c>
      <c r="B159" t="s">
        <v>3</v>
      </c>
      <c r="C159">
        <v>56</v>
      </c>
    </row>
    <row r="160" spans="1:3" x14ac:dyDescent="0.2">
      <c r="A160">
        <v>1158</v>
      </c>
      <c r="B160" t="s">
        <v>3</v>
      </c>
      <c r="C160">
        <v>31</v>
      </c>
    </row>
    <row r="161" spans="1:3" x14ac:dyDescent="0.2">
      <c r="A161">
        <v>1159</v>
      </c>
      <c r="B161" t="s">
        <v>2</v>
      </c>
      <c r="C161">
        <v>30</v>
      </c>
    </row>
    <row r="162" spans="1:3" x14ac:dyDescent="0.2">
      <c r="A162">
        <v>1160</v>
      </c>
      <c r="B162" t="s">
        <v>2</v>
      </c>
      <c r="C162">
        <v>53</v>
      </c>
    </row>
    <row r="163" spans="1:3" x14ac:dyDescent="0.2">
      <c r="A163">
        <v>1161</v>
      </c>
      <c r="B163" t="s">
        <v>2</v>
      </c>
      <c r="C163">
        <v>27</v>
      </c>
    </row>
    <row r="164" spans="1:3" x14ac:dyDescent="0.2">
      <c r="A164">
        <v>1162</v>
      </c>
      <c r="B164" t="s">
        <v>3</v>
      </c>
      <c r="C164">
        <v>27</v>
      </c>
    </row>
    <row r="165" spans="1:3" x14ac:dyDescent="0.2">
      <c r="A165">
        <v>1163</v>
      </c>
      <c r="B165" t="s">
        <v>2</v>
      </c>
      <c r="C165">
        <v>52</v>
      </c>
    </row>
    <row r="166" spans="1:3" x14ac:dyDescent="0.2">
      <c r="A166">
        <v>1164</v>
      </c>
      <c r="B166" t="s">
        <v>2</v>
      </c>
      <c r="C166">
        <v>30</v>
      </c>
    </row>
    <row r="167" spans="1:3" x14ac:dyDescent="0.2">
      <c r="A167">
        <v>1165</v>
      </c>
      <c r="B167" t="s">
        <v>3</v>
      </c>
      <c r="C167">
        <v>53</v>
      </c>
    </row>
    <row r="168" spans="1:3" x14ac:dyDescent="0.2">
      <c r="A168">
        <v>1166</v>
      </c>
      <c r="B168" t="s">
        <v>2</v>
      </c>
      <c r="C168">
        <v>59</v>
      </c>
    </row>
    <row r="169" spans="1:3" x14ac:dyDescent="0.2">
      <c r="A169">
        <v>1167</v>
      </c>
      <c r="B169" t="s">
        <v>3</v>
      </c>
      <c r="C169">
        <v>26</v>
      </c>
    </row>
    <row r="170" spans="1:3" x14ac:dyDescent="0.2">
      <c r="A170">
        <v>1168</v>
      </c>
      <c r="B170" t="s">
        <v>2</v>
      </c>
      <c r="C170">
        <v>44</v>
      </c>
    </row>
    <row r="171" spans="1:3" x14ac:dyDescent="0.2">
      <c r="A171">
        <v>1169</v>
      </c>
      <c r="B171" t="s">
        <v>2</v>
      </c>
      <c r="C171">
        <v>57</v>
      </c>
    </row>
    <row r="172" spans="1:3" x14ac:dyDescent="0.2">
      <c r="A172">
        <v>1170</v>
      </c>
      <c r="B172" t="s">
        <v>2</v>
      </c>
      <c r="C172">
        <v>33</v>
      </c>
    </row>
    <row r="173" spans="1:3" x14ac:dyDescent="0.2">
      <c r="A173">
        <v>1171</v>
      </c>
      <c r="B173" t="s">
        <v>2</v>
      </c>
      <c r="C173">
        <v>38</v>
      </c>
    </row>
    <row r="174" spans="1:3" x14ac:dyDescent="0.2">
      <c r="A174">
        <v>1172</v>
      </c>
      <c r="B174" t="s">
        <v>3</v>
      </c>
      <c r="C174">
        <v>39</v>
      </c>
    </row>
    <row r="175" spans="1:3" x14ac:dyDescent="0.2">
      <c r="A175">
        <v>1173</v>
      </c>
      <c r="B175" t="s">
        <v>3</v>
      </c>
      <c r="C175">
        <v>60</v>
      </c>
    </row>
    <row r="176" spans="1:3" x14ac:dyDescent="0.2">
      <c r="A176">
        <v>1174</v>
      </c>
      <c r="B176" t="s">
        <v>2</v>
      </c>
      <c r="C176">
        <v>61</v>
      </c>
    </row>
    <row r="177" spans="1:3" x14ac:dyDescent="0.2">
      <c r="A177">
        <v>1175</v>
      </c>
      <c r="B177" t="s">
        <v>2</v>
      </c>
      <c r="C177">
        <v>52</v>
      </c>
    </row>
    <row r="178" spans="1:3" x14ac:dyDescent="0.2">
      <c r="A178">
        <v>1176</v>
      </c>
      <c r="B178" t="s">
        <v>2</v>
      </c>
      <c r="C178">
        <v>32</v>
      </c>
    </row>
    <row r="179" spans="1:3" x14ac:dyDescent="0.2">
      <c r="A179">
        <v>1177</v>
      </c>
      <c r="B179" t="s">
        <v>2</v>
      </c>
      <c r="C179">
        <v>36</v>
      </c>
    </row>
    <row r="180" spans="1:3" x14ac:dyDescent="0.2">
      <c r="A180">
        <v>1178</v>
      </c>
      <c r="B180" t="s">
        <v>2</v>
      </c>
      <c r="C180">
        <v>45</v>
      </c>
    </row>
    <row r="181" spans="1:3" x14ac:dyDescent="0.2">
      <c r="A181">
        <v>1179</v>
      </c>
      <c r="B181" t="s">
        <v>3</v>
      </c>
      <c r="C181">
        <v>41</v>
      </c>
    </row>
    <row r="182" spans="1:3" x14ac:dyDescent="0.2">
      <c r="A182">
        <v>1180</v>
      </c>
      <c r="B182" t="s">
        <v>3</v>
      </c>
      <c r="C182">
        <v>31</v>
      </c>
    </row>
    <row r="183" spans="1:3" x14ac:dyDescent="0.2">
      <c r="A183">
        <v>1181</v>
      </c>
      <c r="B183" t="s">
        <v>2</v>
      </c>
      <c r="C183">
        <v>24</v>
      </c>
    </row>
    <row r="184" spans="1:3" x14ac:dyDescent="0.2">
      <c r="A184">
        <v>1182</v>
      </c>
      <c r="B184" t="s">
        <v>2</v>
      </c>
      <c r="C184">
        <v>37</v>
      </c>
    </row>
    <row r="185" spans="1:3" x14ac:dyDescent="0.2">
      <c r="A185">
        <v>1183</v>
      </c>
      <c r="B185" t="s">
        <v>3</v>
      </c>
      <c r="C185">
        <v>24</v>
      </c>
    </row>
    <row r="186" spans="1:3" x14ac:dyDescent="0.2">
      <c r="A186">
        <v>1184</v>
      </c>
      <c r="B186" t="s">
        <v>2</v>
      </c>
      <c r="C186">
        <v>45</v>
      </c>
    </row>
    <row r="187" spans="1:3" x14ac:dyDescent="0.2">
      <c r="A187">
        <v>1185</v>
      </c>
      <c r="B187" t="s">
        <v>3</v>
      </c>
      <c r="C187">
        <v>42</v>
      </c>
    </row>
    <row r="188" spans="1:3" x14ac:dyDescent="0.2">
      <c r="A188">
        <v>1186</v>
      </c>
      <c r="B188" t="s">
        <v>2</v>
      </c>
      <c r="C188">
        <v>42</v>
      </c>
    </row>
    <row r="189" spans="1:3" x14ac:dyDescent="0.2">
      <c r="A189">
        <v>1187</v>
      </c>
      <c r="B189" t="s">
        <v>3</v>
      </c>
      <c r="C189">
        <v>27</v>
      </c>
    </row>
    <row r="190" spans="1:3" x14ac:dyDescent="0.2">
      <c r="A190">
        <v>1188</v>
      </c>
      <c r="B190" t="s">
        <v>3</v>
      </c>
      <c r="C190">
        <v>42</v>
      </c>
    </row>
    <row r="191" spans="1:3" x14ac:dyDescent="0.2">
      <c r="A191">
        <v>1189</v>
      </c>
      <c r="B191" t="s">
        <v>2</v>
      </c>
      <c r="C191">
        <v>40</v>
      </c>
    </row>
    <row r="192" spans="1:3" x14ac:dyDescent="0.2">
      <c r="A192">
        <v>1190</v>
      </c>
      <c r="B192" t="s">
        <v>3</v>
      </c>
      <c r="C192">
        <v>49</v>
      </c>
    </row>
    <row r="193" spans="1:3" x14ac:dyDescent="0.2">
      <c r="A193">
        <v>1191</v>
      </c>
      <c r="B193" t="s">
        <v>3</v>
      </c>
      <c r="C193">
        <v>56</v>
      </c>
    </row>
    <row r="194" spans="1:3" x14ac:dyDescent="0.2">
      <c r="A194">
        <v>1192</v>
      </c>
      <c r="B194" t="s">
        <v>3</v>
      </c>
      <c r="C194">
        <v>29</v>
      </c>
    </row>
    <row r="195" spans="1:3" x14ac:dyDescent="0.2">
      <c r="A195">
        <v>1193</v>
      </c>
      <c r="B195" t="s">
        <v>2</v>
      </c>
      <c r="C195">
        <v>35</v>
      </c>
    </row>
    <row r="196" spans="1:3" x14ac:dyDescent="0.2">
      <c r="A196">
        <v>1194</v>
      </c>
      <c r="B196" t="s">
        <v>2</v>
      </c>
      <c r="C196">
        <v>30</v>
      </c>
    </row>
    <row r="197" spans="1:3" x14ac:dyDescent="0.2">
      <c r="A197">
        <v>1195</v>
      </c>
      <c r="B197" t="s">
        <v>3</v>
      </c>
      <c r="C197">
        <v>24</v>
      </c>
    </row>
    <row r="198" spans="1:3" x14ac:dyDescent="0.2">
      <c r="A198">
        <v>1196</v>
      </c>
      <c r="B198" t="s">
        <v>2</v>
      </c>
      <c r="C198">
        <v>52</v>
      </c>
    </row>
    <row r="199" spans="1:3" x14ac:dyDescent="0.2">
      <c r="A199">
        <v>1197</v>
      </c>
      <c r="B199" t="s">
        <v>2</v>
      </c>
      <c r="C199">
        <v>51</v>
      </c>
    </row>
    <row r="200" spans="1:3" x14ac:dyDescent="0.2">
      <c r="A200">
        <v>1198</v>
      </c>
      <c r="B200" t="s">
        <v>2</v>
      </c>
      <c r="C200">
        <v>41</v>
      </c>
    </row>
    <row r="201" spans="1:3" x14ac:dyDescent="0.2">
      <c r="A201">
        <v>1199</v>
      </c>
      <c r="B201" t="s">
        <v>3</v>
      </c>
      <c r="C201">
        <v>46</v>
      </c>
    </row>
    <row r="202" spans="1:3" x14ac:dyDescent="0.2">
      <c r="A202">
        <v>1200</v>
      </c>
      <c r="B202" t="s">
        <v>2</v>
      </c>
      <c r="C202">
        <v>55</v>
      </c>
    </row>
    <row r="203" spans="1:3" x14ac:dyDescent="0.2">
      <c r="A203">
        <v>1201</v>
      </c>
      <c r="B203" t="s">
        <v>2</v>
      </c>
      <c r="C203">
        <v>62</v>
      </c>
    </row>
    <row r="204" spans="1:3" x14ac:dyDescent="0.2">
      <c r="A204">
        <v>1202</v>
      </c>
      <c r="B204" t="s">
        <v>3</v>
      </c>
      <c r="C204">
        <v>25</v>
      </c>
    </row>
    <row r="205" spans="1:3" x14ac:dyDescent="0.2">
      <c r="A205">
        <v>1203</v>
      </c>
      <c r="B205" t="s">
        <v>3</v>
      </c>
      <c r="C205">
        <v>43</v>
      </c>
    </row>
    <row r="206" spans="1:3" x14ac:dyDescent="0.2">
      <c r="A206">
        <v>1204</v>
      </c>
      <c r="B206" t="s">
        <v>2</v>
      </c>
      <c r="C206">
        <v>55</v>
      </c>
    </row>
    <row r="207" spans="1:3" x14ac:dyDescent="0.2">
      <c r="A207">
        <v>1205</v>
      </c>
      <c r="B207" t="s">
        <v>2</v>
      </c>
      <c r="C207">
        <v>30</v>
      </c>
    </row>
    <row r="208" spans="1:3" x14ac:dyDescent="0.2">
      <c r="A208">
        <v>1206</v>
      </c>
      <c r="B208" t="s">
        <v>2</v>
      </c>
      <c r="C208">
        <v>31</v>
      </c>
    </row>
    <row r="209" spans="1:3" x14ac:dyDescent="0.2">
      <c r="A209">
        <v>1207</v>
      </c>
      <c r="B209" t="s">
        <v>3</v>
      </c>
      <c r="C209">
        <v>35</v>
      </c>
    </row>
    <row r="210" spans="1:3" x14ac:dyDescent="0.2">
      <c r="A210">
        <v>1208</v>
      </c>
      <c r="B210" t="s">
        <v>2</v>
      </c>
      <c r="C210">
        <v>47</v>
      </c>
    </row>
    <row r="211" spans="1:3" x14ac:dyDescent="0.2">
      <c r="A211">
        <v>1209</v>
      </c>
      <c r="B211" t="s">
        <v>3</v>
      </c>
      <c r="C211">
        <v>44</v>
      </c>
    </row>
    <row r="212" spans="1:3" x14ac:dyDescent="0.2">
      <c r="A212">
        <v>1210</v>
      </c>
      <c r="B212" t="s">
        <v>2</v>
      </c>
      <c r="C212">
        <v>63</v>
      </c>
    </row>
    <row r="213" spans="1:3" x14ac:dyDescent="0.2">
      <c r="A213">
        <v>1211</v>
      </c>
      <c r="B213" t="s">
        <v>2</v>
      </c>
      <c r="C213">
        <v>34</v>
      </c>
    </row>
    <row r="214" spans="1:3" x14ac:dyDescent="0.2">
      <c r="A214">
        <v>1212</v>
      </c>
      <c r="B214" t="s">
        <v>3</v>
      </c>
      <c r="C214">
        <v>34</v>
      </c>
    </row>
    <row r="215" spans="1:3" x14ac:dyDescent="0.2">
      <c r="A215">
        <v>1213</v>
      </c>
      <c r="B215" t="s">
        <v>3</v>
      </c>
      <c r="C215">
        <v>31</v>
      </c>
    </row>
    <row r="216" spans="1:3" x14ac:dyDescent="0.2">
      <c r="A216">
        <v>1214</v>
      </c>
      <c r="B216" t="s">
        <v>3</v>
      </c>
      <c r="C216">
        <v>63</v>
      </c>
    </row>
    <row r="217" spans="1:3" x14ac:dyDescent="0.2">
      <c r="A217">
        <v>1215</v>
      </c>
      <c r="B217" t="s">
        <v>2</v>
      </c>
      <c r="C217">
        <v>49</v>
      </c>
    </row>
    <row r="218" spans="1:3" x14ac:dyDescent="0.2">
      <c r="A218">
        <v>1216</v>
      </c>
      <c r="B218" t="s">
        <v>2</v>
      </c>
      <c r="C218">
        <v>63</v>
      </c>
    </row>
    <row r="219" spans="1:3" x14ac:dyDescent="0.2">
      <c r="A219">
        <v>1217</v>
      </c>
      <c r="B219" t="s">
        <v>3</v>
      </c>
      <c r="C219">
        <v>48</v>
      </c>
    </row>
    <row r="220" spans="1:3" x14ac:dyDescent="0.2">
      <c r="A220">
        <v>1218</v>
      </c>
      <c r="B220" t="s">
        <v>3</v>
      </c>
      <c r="C220">
        <v>47</v>
      </c>
    </row>
    <row r="221" spans="1:3" x14ac:dyDescent="0.2">
      <c r="A221">
        <v>1219</v>
      </c>
      <c r="B221" t="s">
        <v>3</v>
      </c>
      <c r="C221">
        <v>53</v>
      </c>
    </row>
    <row r="222" spans="1:3" x14ac:dyDescent="0.2">
      <c r="A222">
        <v>1220</v>
      </c>
      <c r="B222" t="s">
        <v>3</v>
      </c>
      <c r="C222">
        <v>51</v>
      </c>
    </row>
    <row r="223" spans="1:3" x14ac:dyDescent="0.2">
      <c r="A223">
        <v>1221</v>
      </c>
      <c r="B223" t="s">
        <v>2</v>
      </c>
      <c r="C223">
        <v>30</v>
      </c>
    </row>
    <row r="224" spans="1:3" x14ac:dyDescent="0.2">
      <c r="A224">
        <v>1222</v>
      </c>
      <c r="B224" t="s">
        <v>2</v>
      </c>
      <c r="C224">
        <v>47</v>
      </c>
    </row>
    <row r="225" spans="1:3" x14ac:dyDescent="0.2">
      <c r="A225">
        <v>1223</v>
      </c>
      <c r="B225" t="s">
        <v>3</v>
      </c>
      <c r="C225">
        <v>34</v>
      </c>
    </row>
    <row r="226" spans="1:3" x14ac:dyDescent="0.2">
      <c r="A226">
        <v>1224</v>
      </c>
      <c r="B226" t="s">
        <v>3</v>
      </c>
      <c r="C226">
        <v>64</v>
      </c>
    </row>
    <row r="227" spans="1:3" x14ac:dyDescent="0.2">
      <c r="A227">
        <v>1225</v>
      </c>
      <c r="B227" t="s">
        <v>3</v>
      </c>
      <c r="C227">
        <v>23</v>
      </c>
    </row>
    <row r="228" spans="1:3" x14ac:dyDescent="0.2">
      <c r="A228">
        <v>1226</v>
      </c>
      <c r="B228" t="s">
        <v>3</v>
      </c>
      <c r="C228">
        <v>58</v>
      </c>
    </row>
    <row r="229" spans="1:3" x14ac:dyDescent="0.2">
      <c r="A229">
        <v>1227</v>
      </c>
      <c r="B229" t="s">
        <v>3</v>
      </c>
      <c r="C229">
        <v>52</v>
      </c>
    </row>
    <row r="230" spans="1:3" x14ac:dyDescent="0.2">
      <c r="A230">
        <v>1228</v>
      </c>
      <c r="B230" t="s">
        <v>2</v>
      </c>
      <c r="C230">
        <v>37</v>
      </c>
    </row>
    <row r="231" spans="1:3" x14ac:dyDescent="0.2">
      <c r="A231">
        <v>1229</v>
      </c>
      <c r="B231" t="s">
        <v>3</v>
      </c>
      <c r="C231">
        <v>60</v>
      </c>
    </row>
    <row r="232" spans="1:3" x14ac:dyDescent="0.2">
      <c r="A232">
        <v>1230</v>
      </c>
      <c r="B232" t="s">
        <v>2</v>
      </c>
      <c r="C232">
        <v>33</v>
      </c>
    </row>
    <row r="233" spans="1:3" x14ac:dyDescent="0.2">
      <c r="A233">
        <v>1231</v>
      </c>
      <c r="B233" t="s">
        <v>2</v>
      </c>
      <c r="C233">
        <v>63</v>
      </c>
    </row>
    <row r="234" spans="1:3" x14ac:dyDescent="0.2">
      <c r="A234">
        <v>1232</v>
      </c>
      <c r="B234" t="s">
        <v>2</v>
      </c>
      <c r="C234">
        <v>56</v>
      </c>
    </row>
    <row r="235" spans="1:3" x14ac:dyDescent="0.2">
      <c r="A235">
        <v>1233</v>
      </c>
      <c r="B235" t="s">
        <v>3</v>
      </c>
      <c r="C235">
        <v>41</v>
      </c>
    </row>
    <row r="236" spans="1:3" x14ac:dyDescent="0.2">
      <c r="A236">
        <v>1234</v>
      </c>
      <c r="B236" t="s">
        <v>2</v>
      </c>
      <c r="C236">
        <v>38</v>
      </c>
    </row>
    <row r="237" spans="1:3" x14ac:dyDescent="0.2">
      <c r="A237">
        <v>1235</v>
      </c>
      <c r="B237" t="s">
        <v>3</v>
      </c>
      <c r="C237">
        <v>23</v>
      </c>
    </row>
    <row r="238" spans="1:3" x14ac:dyDescent="0.2">
      <c r="A238">
        <v>1236</v>
      </c>
      <c r="B238" t="s">
        <v>2</v>
      </c>
      <c r="C238">
        <v>60</v>
      </c>
    </row>
    <row r="239" spans="1:3" x14ac:dyDescent="0.2">
      <c r="A239">
        <v>1237</v>
      </c>
      <c r="B239" t="s">
        <v>2</v>
      </c>
      <c r="C239">
        <v>58</v>
      </c>
    </row>
    <row r="240" spans="1:3" x14ac:dyDescent="0.2">
      <c r="A240">
        <v>1238</v>
      </c>
      <c r="B240" t="s">
        <v>2</v>
      </c>
      <c r="C240">
        <v>33</v>
      </c>
    </row>
    <row r="241" spans="1:3" x14ac:dyDescent="0.2">
      <c r="A241">
        <v>1239</v>
      </c>
      <c r="B241" t="s">
        <v>2</v>
      </c>
      <c r="C241">
        <v>48</v>
      </c>
    </row>
    <row r="242" spans="1:3" x14ac:dyDescent="0.2">
      <c r="A242">
        <v>1240</v>
      </c>
      <c r="B242" t="s">
        <v>3</v>
      </c>
      <c r="C242">
        <v>45</v>
      </c>
    </row>
    <row r="243" spans="1:3" x14ac:dyDescent="0.2">
      <c r="A243">
        <v>1241</v>
      </c>
      <c r="B243" t="s">
        <v>2</v>
      </c>
      <c r="C243">
        <v>39</v>
      </c>
    </row>
    <row r="244" spans="1:3" x14ac:dyDescent="0.2">
      <c r="A244">
        <v>1242</v>
      </c>
      <c r="B244" t="s">
        <v>3</v>
      </c>
      <c r="C244">
        <v>35</v>
      </c>
    </row>
    <row r="245" spans="1:3" x14ac:dyDescent="0.2">
      <c r="A245">
        <v>1243</v>
      </c>
      <c r="B245" t="s">
        <v>2</v>
      </c>
      <c r="C245">
        <v>59</v>
      </c>
    </row>
    <row r="246" spans="1:3" x14ac:dyDescent="0.2">
      <c r="A246">
        <v>1244</v>
      </c>
      <c r="B246" t="s">
        <v>3</v>
      </c>
      <c r="C246">
        <v>45</v>
      </c>
    </row>
    <row r="247" spans="1:3" x14ac:dyDescent="0.2">
      <c r="A247">
        <v>1245</v>
      </c>
      <c r="B247" t="s">
        <v>2</v>
      </c>
      <c r="C247">
        <v>44</v>
      </c>
    </row>
    <row r="248" spans="1:3" x14ac:dyDescent="0.2">
      <c r="A248">
        <v>1246</v>
      </c>
      <c r="B248" t="s">
        <v>2</v>
      </c>
      <c r="C248">
        <v>56</v>
      </c>
    </row>
    <row r="249" spans="1:3" x14ac:dyDescent="0.2">
      <c r="A249">
        <v>1247</v>
      </c>
      <c r="B249" t="s">
        <v>2</v>
      </c>
      <c r="C249">
        <v>33</v>
      </c>
    </row>
    <row r="250" spans="1:3" x14ac:dyDescent="0.2">
      <c r="A250">
        <v>1248</v>
      </c>
      <c r="B250" t="s">
        <v>3</v>
      </c>
      <c r="C250">
        <v>50</v>
      </c>
    </row>
    <row r="251" spans="1:3" x14ac:dyDescent="0.2">
      <c r="A251">
        <v>1249</v>
      </c>
      <c r="B251" t="s">
        <v>2</v>
      </c>
      <c r="C251">
        <v>57</v>
      </c>
    </row>
    <row r="252" spans="1:3" x14ac:dyDescent="0.2">
      <c r="A252">
        <v>1250</v>
      </c>
      <c r="B252" t="s">
        <v>3</v>
      </c>
      <c r="C252">
        <v>41</v>
      </c>
    </row>
    <row r="253" spans="1:3" x14ac:dyDescent="0.2">
      <c r="A253">
        <v>1251</v>
      </c>
      <c r="B253" t="s">
        <v>3</v>
      </c>
      <c r="C253">
        <v>36</v>
      </c>
    </row>
    <row r="254" spans="1:3" x14ac:dyDescent="0.2">
      <c r="A254">
        <v>1252</v>
      </c>
      <c r="B254" t="s">
        <v>2</v>
      </c>
      <c r="C254">
        <v>32</v>
      </c>
    </row>
    <row r="255" spans="1:3" x14ac:dyDescent="0.2">
      <c r="A255">
        <v>1253</v>
      </c>
      <c r="B255" t="s">
        <v>3</v>
      </c>
      <c r="C255">
        <v>60</v>
      </c>
    </row>
    <row r="256" spans="1:3" x14ac:dyDescent="0.2">
      <c r="A256">
        <v>1254</v>
      </c>
      <c r="B256" t="s">
        <v>3</v>
      </c>
      <c r="C256">
        <v>34</v>
      </c>
    </row>
    <row r="257" spans="1:3" x14ac:dyDescent="0.2">
      <c r="A257">
        <v>1255</v>
      </c>
      <c r="B257" t="s">
        <v>3</v>
      </c>
      <c r="C257">
        <v>40</v>
      </c>
    </row>
    <row r="258" spans="1:3" x14ac:dyDescent="0.2">
      <c r="A258">
        <v>1256</v>
      </c>
      <c r="B258" t="s">
        <v>3</v>
      </c>
      <c r="C258">
        <v>34</v>
      </c>
    </row>
    <row r="259" spans="1:3" x14ac:dyDescent="0.2">
      <c r="A259">
        <v>1257</v>
      </c>
      <c r="B259" t="s">
        <v>2</v>
      </c>
      <c r="C259">
        <v>29</v>
      </c>
    </row>
    <row r="260" spans="1:3" x14ac:dyDescent="0.2">
      <c r="A260">
        <v>1258</v>
      </c>
      <c r="B260" t="s">
        <v>3</v>
      </c>
      <c r="C260">
        <v>60</v>
      </c>
    </row>
    <row r="261" spans="1:3" x14ac:dyDescent="0.2">
      <c r="A261">
        <v>1259</v>
      </c>
      <c r="B261" t="s">
        <v>2</v>
      </c>
      <c r="C261">
        <v>33</v>
      </c>
    </row>
    <row r="262" spans="1:3" x14ac:dyDescent="0.2">
      <c r="A262">
        <v>1260</v>
      </c>
      <c r="B262" t="s">
        <v>2</v>
      </c>
      <c r="C262">
        <v>63</v>
      </c>
    </row>
    <row r="263" spans="1:3" x14ac:dyDescent="0.2">
      <c r="A263">
        <v>1261</v>
      </c>
      <c r="B263" t="s">
        <v>3</v>
      </c>
      <c r="C263">
        <v>35</v>
      </c>
    </row>
    <row r="264" spans="1:3" x14ac:dyDescent="0.2">
      <c r="A264">
        <v>1262</v>
      </c>
      <c r="B264" t="s">
        <v>3</v>
      </c>
      <c r="C264">
        <v>34</v>
      </c>
    </row>
    <row r="265" spans="1:3" x14ac:dyDescent="0.2">
      <c r="A265">
        <v>1263</v>
      </c>
      <c r="B265" t="s">
        <v>3</v>
      </c>
      <c r="C265">
        <v>33</v>
      </c>
    </row>
    <row r="266" spans="1:3" x14ac:dyDescent="0.2">
      <c r="A266">
        <v>1264</v>
      </c>
      <c r="B266" t="s">
        <v>2</v>
      </c>
      <c r="C266">
        <v>33</v>
      </c>
    </row>
    <row r="267" spans="1:3" x14ac:dyDescent="0.2">
      <c r="A267">
        <v>1265</v>
      </c>
      <c r="B267" t="s">
        <v>2</v>
      </c>
      <c r="C267">
        <v>64</v>
      </c>
    </row>
    <row r="268" spans="1:3" x14ac:dyDescent="0.2">
      <c r="A268">
        <v>1266</v>
      </c>
      <c r="B268" t="s">
        <v>2</v>
      </c>
      <c r="C268">
        <v>25</v>
      </c>
    </row>
    <row r="269" spans="1:3" x14ac:dyDescent="0.2">
      <c r="A269">
        <v>1267</v>
      </c>
      <c r="B269" t="s">
        <v>2</v>
      </c>
      <c r="C269">
        <v>35</v>
      </c>
    </row>
    <row r="270" spans="1:3" x14ac:dyDescent="0.2">
      <c r="A270">
        <v>1268</v>
      </c>
      <c r="B270" t="s">
        <v>2</v>
      </c>
      <c r="C270">
        <v>56</v>
      </c>
    </row>
    <row r="271" spans="1:3" x14ac:dyDescent="0.2">
      <c r="A271">
        <v>1269</v>
      </c>
      <c r="B271" t="s">
        <v>2</v>
      </c>
      <c r="C271">
        <v>61</v>
      </c>
    </row>
    <row r="272" spans="1:3" x14ac:dyDescent="0.2">
      <c r="A272">
        <v>1270</v>
      </c>
      <c r="B272" t="s">
        <v>2</v>
      </c>
      <c r="C272">
        <v>47</v>
      </c>
    </row>
    <row r="273" spans="1:3" x14ac:dyDescent="0.2">
      <c r="A273">
        <v>1271</v>
      </c>
      <c r="B273" t="s">
        <v>3</v>
      </c>
      <c r="C273">
        <v>35</v>
      </c>
    </row>
    <row r="274" spans="1:3" x14ac:dyDescent="0.2">
      <c r="A274">
        <v>1272</v>
      </c>
      <c r="B274" t="s">
        <v>2</v>
      </c>
      <c r="C274">
        <v>41</v>
      </c>
    </row>
    <row r="275" spans="1:3" x14ac:dyDescent="0.2">
      <c r="A275">
        <v>1273</v>
      </c>
      <c r="B275" t="s">
        <v>2</v>
      </c>
      <c r="C275">
        <v>36</v>
      </c>
    </row>
    <row r="276" spans="1:3" x14ac:dyDescent="0.2">
      <c r="A276">
        <v>1274</v>
      </c>
      <c r="B276" t="s">
        <v>3</v>
      </c>
      <c r="C276">
        <v>61</v>
      </c>
    </row>
    <row r="277" spans="1:3" x14ac:dyDescent="0.2">
      <c r="A277">
        <v>1275</v>
      </c>
      <c r="B277" t="s">
        <v>3</v>
      </c>
      <c r="C277">
        <v>35</v>
      </c>
    </row>
    <row r="278" spans="1:3" x14ac:dyDescent="0.2">
      <c r="A278">
        <v>1276</v>
      </c>
      <c r="B278" t="s">
        <v>2</v>
      </c>
      <c r="C278">
        <v>49</v>
      </c>
    </row>
    <row r="279" spans="1:3" x14ac:dyDescent="0.2">
      <c r="A279">
        <v>1277</v>
      </c>
      <c r="B279" t="s">
        <v>3</v>
      </c>
      <c r="C279">
        <v>45</v>
      </c>
    </row>
    <row r="280" spans="1:3" x14ac:dyDescent="0.2">
      <c r="A280">
        <v>1278</v>
      </c>
      <c r="B280" t="s">
        <v>2</v>
      </c>
      <c r="C280">
        <v>54</v>
      </c>
    </row>
    <row r="281" spans="1:3" x14ac:dyDescent="0.2">
      <c r="A281">
        <v>1279</v>
      </c>
      <c r="B281" t="s">
        <v>2</v>
      </c>
      <c r="C281">
        <v>54</v>
      </c>
    </row>
    <row r="282" spans="1:3" x14ac:dyDescent="0.2">
      <c r="A282">
        <v>1280</v>
      </c>
      <c r="B282" t="s">
        <v>2</v>
      </c>
      <c r="C282">
        <v>45</v>
      </c>
    </row>
    <row r="283" spans="1:3" x14ac:dyDescent="0.2">
      <c r="A283">
        <v>1281</v>
      </c>
      <c r="B283" t="s">
        <v>2</v>
      </c>
      <c r="C283">
        <v>36</v>
      </c>
    </row>
    <row r="284" spans="1:3" x14ac:dyDescent="0.2">
      <c r="A284">
        <v>1282</v>
      </c>
      <c r="B284" t="s">
        <v>2</v>
      </c>
      <c r="C284">
        <v>48</v>
      </c>
    </row>
    <row r="285" spans="1:3" x14ac:dyDescent="0.2">
      <c r="A285">
        <v>1283</v>
      </c>
      <c r="B285" t="s">
        <v>3</v>
      </c>
      <c r="C285">
        <v>64</v>
      </c>
    </row>
    <row r="286" spans="1:3" x14ac:dyDescent="0.2">
      <c r="A286">
        <v>1284</v>
      </c>
      <c r="B286" t="s">
        <v>2</v>
      </c>
      <c r="C286">
        <v>26</v>
      </c>
    </row>
    <row r="287" spans="1:3" x14ac:dyDescent="0.2">
      <c r="A287">
        <v>1285</v>
      </c>
      <c r="B287" t="s">
        <v>3</v>
      </c>
      <c r="C287">
        <v>47</v>
      </c>
    </row>
    <row r="288" spans="1:3" x14ac:dyDescent="0.2">
      <c r="A288">
        <v>1286</v>
      </c>
      <c r="B288" t="s">
        <v>2</v>
      </c>
      <c r="C288">
        <v>33</v>
      </c>
    </row>
    <row r="289" spans="1:3" x14ac:dyDescent="0.2">
      <c r="A289">
        <v>1287</v>
      </c>
      <c r="B289" t="s">
        <v>3</v>
      </c>
      <c r="C289">
        <v>53</v>
      </c>
    </row>
    <row r="290" spans="1:3" x14ac:dyDescent="0.2">
      <c r="A290">
        <v>1288</v>
      </c>
      <c r="B290" t="s">
        <v>3</v>
      </c>
      <c r="C290">
        <v>27</v>
      </c>
    </row>
    <row r="291" spans="1:3" x14ac:dyDescent="0.2">
      <c r="A291">
        <v>1289</v>
      </c>
      <c r="B291" t="s">
        <v>3</v>
      </c>
      <c r="C291">
        <v>58</v>
      </c>
    </row>
    <row r="292" spans="1:3" x14ac:dyDescent="0.2">
      <c r="A292">
        <v>1290</v>
      </c>
      <c r="B292" t="s">
        <v>2</v>
      </c>
      <c r="C292">
        <v>37</v>
      </c>
    </row>
    <row r="293" spans="1:3" x14ac:dyDescent="0.2">
      <c r="A293">
        <v>1291</v>
      </c>
      <c r="B293" t="s">
        <v>3</v>
      </c>
      <c r="C293">
        <v>57</v>
      </c>
    </row>
    <row r="294" spans="1:3" x14ac:dyDescent="0.2">
      <c r="A294">
        <v>1292</v>
      </c>
      <c r="B294" t="s">
        <v>2</v>
      </c>
      <c r="C294">
        <v>49</v>
      </c>
    </row>
    <row r="295" spans="1:3" x14ac:dyDescent="0.2">
      <c r="A295">
        <v>1293</v>
      </c>
      <c r="B295" t="s">
        <v>2</v>
      </c>
      <c r="C295">
        <v>36</v>
      </c>
    </row>
    <row r="296" spans="1:3" x14ac:dyDescent="0.2">
      <c r="A296">
        <v>1294</v>
      </c>
      <c r="B296" t="s">
        <v>2</v>
      </c>
      <c r="C296">
        <v>39</v>
      </c>
    </row>
    <row r="297" spans="1:3" x14ac:dyDescent="0.2">
      <c r="A297">
        <v>1295</v>
      </c>
      <c r="B297" t="s">
        <v>2</v>
      </c>
      <c r="C297">
        <v>31</v>
      </c>
    </row>
    <row r="298" spans="1:3" x14ac:dyDescent="0.2">
      <c r="A298">
        <v>1296</v>
      </c>
      <c r="B298" t="s">
        <v>3</v>
      </c>
      <c r="C298">
        <v>26</v>
      </c>
    </row>
    <row r="299" spans="1:3" x14ac:dyDescent="0.2">
      <c r="A299">
        <v>1297</v>
      </c>
      <c r="B299" t="s">
        <v>2</v>
      </c>
      <c r="C299">
        <v>44</v>
      </c>
    </row>
    <row r="300" spans="1:3" x14ac:dyDescent="0.2">
      <c r="A300">
        <v>1298</v>
      </c>
      <c r="B300" t="s">
        <v>2</v>
      </c>
      <c r="C300">
        <v>64</v>
      </c>
    </row>
    <row r="301" spans="1:3" x14ac:dyDescent="0.2">
      <c r="A301">
        <v>1299</v>
      </c>
      <c r="B301" t="s">
        <v>2</v>
      </c>
      <c r="C301">
        <v>25</v>
      </c>
    </row>
    <row r="302" spans="1:3" x14ac:dyDescent="0.2">
      <c r="A302">
        <v>1300</v>
      </c>
      <c r="B302" t="s">
        <v>2</v>
      </c>
      <c r="C302">
        <v>54</v>
      </c>
    </row>
    <row r="303" spans="1:3" x14ac:dyDescent="0.2">
      <c r="A303">
        <v>1301</v>
      </c>
      <c r="B303" t="s">
        <v>3</v>
      </c>
      <c r="C303">
        <v>63</v>
      </c>
    </row>
    <row r="304" spans="1:3" x14ac:dyDescent="0.2">
      <c r="A304">
        <v>1302</v>
      </c>
      <c r="B304" t="s">
        <v>3</v>
      </c>
      <c r="C304">
        <v>55</v>
      </c>
    </row>
    <row r="305" spans="1:3" x14ac:dyDescent="0.2">
      <c r="A305">
        <v>1303</v>
      </c>
      <c r="B305" t="s">
        <v>2</v>
      </c>
      <c r="C305">
        <v>24</v>
      </c>
    </row>
    <row r="306" spans="1:3" x14ac:dyDescent="0.2">
      <c r="A306">
        <v>1304</v>
      </c>
      <c r="B306" t="s">
        <v>2</v>
      </c>
      <c r="C306">
        <v>54</v>
      </c>
    </row>
    <row r="307" spans="1:3" x14ac:dyDescent="0.2">
      <c r="A307">
        <v>1305</v>
      </c>
      <c r="B307" t="s">
        <v>3</v>
      </c>
      <c r="C307">
        <v>57</v>
      </c>
    </row>
    <row r="308" spans="1:3" x14ac:dyDescent="0.2">
      <c r="A308">
        <v>1306</v>
      </c>
      <c r="B308" t="s">
        <v>3</v>
      </c>
      <c r="C308">
        <v>41</v>
      </c>
    </row>
    <row r="309" spans="1:3" x14ac:dyDescent="0.2">
      <c r="A309">
        <v>1307</v>
      </c>
      <c r="B309" t="s">
        <v>2</v>
      </c>
      <c r="C309">
        <v>41</v>
      </c>
    </row>
    <row r="310" spans="1:3" x14ac:dyDescent="0.2">
      <c r="A310">
        <v>1308</v>
      </c>
      <c r="B310" t="s">
        <v>3</v>
      </c>
      <c r="C310">
        <v>33</v>
      </c>
    </row>
    <row r="311" spans="1:3" x14ac:dyDescent="0.2">
      <c r="A311">
        <v>1309</v>
      </c>
      <c r="B311" t="s">
        <v>3</v>
      </c>
      <c r="C311">
        <v>41</v>
      </c>
    </row>
    <row r="312" spans="1:3" x14ac:dyDescent="0.2">
      <c r="A312">
        <v>1310</v>
      </c>
      <c r="B312" t="s">
        <v>2</v>
      </c>
      <c r="C312">
        <v>63</v>
      </c>
    </row>
    <row r="313" spans="1:3" x14ac:dyDescent="0.2">
      <c r="A313">
        <v>1311</v>
      </c>
      <c r="B313" t="s">
        <v>3</v>
      </c>
      <c r="C313">
        <v>28</v>
      </c>
    </row>
    <row r="314" spans="1:3" x14ac:dyDescent="0.2">
      <c r="A314">
        <v>1312</v>
      </c>
      <c r="B314" t="s">
        <v>3</v>
      </c>
      <c r="C314">
        <v>30</v>
      </c>
    </row>
    <row r="315" spans="1:3" x14ac:dyDescent="0.2">
      <c r="A315">
        <v>1313</v>
      </c>
      <c r="B315" t="s">
        <v>2</v>
      </c>
      <c r="C315">
        <v>30</v>
      </c>
    </row>
    <row r="316" spans="1:3" x14ac:dyDescent="0.2">
      <c r="A316">
        <v>1314</v>
      </c>
      <c r="B316" t="s">
        <v>2</v>
      </c>
      <c r="C316">
        <v>29</v>
      </c>
    </row>
    <row r="317" spans="1:3" x14ac:dyDescent="0.2">
      <c r="A317">
        <v>1315</v>
      </c>
      <c r="B317" t="s">
        <v>3</v>
      </c>
      <c r="C317">
        <v>36</v>
      </c>
    </row>
    <row r="318" spans="1:3" x14ac:dyDescent="0.2">
      <c r="A318">
        <v>1316</v>
      </c>
      <c r="B318" t="s">
        <v>2</v>
      </c>
      <c r="C318">
        <v>27</v>
      </c>
    </row>
    <row r="319" spans="1:3" x14ac:dyDescent="0.2">
      <c r="A319">
        <v>1317</v>
      </c>
      <c r="B319" t="s">
        <v>2</v>
      </c>
      <c r="C319">
        <v>42</v>
      </c>
    </row>
    <row r="320" spans="1:3" x14ac:dyDescent="0.2">
      <c r="A320">
        <v>1318</v>
      </c>
      <c r="B320" t="s">
        <v>2</v>
      </c>
      <c r="C320">
        <v>43</v>
      </c>
    </row>
    <row r="321" spans="1:3" x14ac:dyDescent="0.2">
      <c r="A321">
        <v>1319</v>
      </c>
      <c r="B321" t="s">
        <v>3</v>
      </c>
      <c r="C321">
        <v>60</v>
      </c>
    </row>
    <row r="322" spans="1:3" x14ac:dyDescent="0.2">
      <c r="A322">
        <v>1320</v>
      </c>
      <c r="B322" t="s">
        <v>2</v>
      </c>
      <c r="C322">
        <v>30</v>
      </c>
    </row>
    <row r="323" spans="1:3" x14ac:dyDescent="0.2">
      <c r="A323">
        <v>1321</v>
      </c>
      <c r="B323" t="s">
        <v>2</v>
      </c>
      <c r="C323">
        <v>42</v>
      </c>
    </row>
    <row r="324" spans="1:3" x14ac:dyDescent="0.2">
      <c r="A324">
        <v>1322</v>
      </c>
      <c r="B324" t="s">
        <v>3</v>
      </c>
      <c r="C324">
        <v>62</v>
      </c>
    </row>
    <row r="325" spans="1:3" x14ac:dyDescent="0.2">
      <c r="A325">
        <v>1323</v>
      </c>
      <c r="B325" t="s">
        <v>2</v>
      </c>
      <c r="C325">
        <v>56</v>
      </c>
    </row>
    <row r="326" spans="1:3" x14ac:dyDescent="0.2">
      <c r="A326">
        <v>1324</v>
      </c>
      <c r="B326" t="s">
        <v>2</v>
      </c>
      <c r="C326">
        <v>59</v>
      </c>
    </row>
    <row r="327" spans="1:3" x14ac:dyDescent="0.2">
      <c r="A327">
        <v>1325</v>
      </c>
      <c r="B327" t="s">
        <v>3</v>
      </c>
      <c r="C327">
        <v>31</v>
      </c>
    </row>
    <row r="328" spans="1:3" x14ac:dyDescent="0.2">
      <c r="A328">
        <v>1326</v>
      </c>
      <c r="B328" t="s">
        <v>2</v>
      </c>
      <c r="C328">
        <v>50</v>
      </c>
    </row>
    <row r="329" spans="1:3" x14ac:dyDescent="0.2">
      <c r="A329">
        <v>1327</v>
      </c>
      <c r="B329" t="s">
        <v>3</v>
      </c>
      <c r="C329">
        <v>24</v>
      </c>
    </row>
    <row r="330" spans="1:3" x14ac:dyDescent="0.2">
      <c r="A330">
        <v>1328</v>
      </c>
      <c r="B330" t="s">
        <v>3</v>
      </c>
      <c r="C330">
        <v>43</v>
      </c>
    </row>
    <row r="331" spans="1:3" x14ac:dyDescent="0.2">
      <c r="A331">
        <v>1329</v>
      </c>
      <c r="B331" t="s">
        <v>3</v>
      </c>
      <c r="C331">
        <v>50</v>
      </c>
    </row>
    <row r="332" spans="1:3" x14ac:dyDescent="0.2">
      <c r="A332">
        <v>1330</v>
      </c>
      <c r="B332" t="s">
        <v>3</v>
      </c>
      <c r="C332">
        <v>46</v>
      </c>
    </row>
    <row r="333" spans="1:3" x14ac:dyDescent="0.2">
      <c r="A333">
        <v>1331</v>
      </c>
      <c r="B333" t="s">
        <v>3</v>
      </c>
      <c r="C333">
        <v>47</v>
      </c>
    </row>
    <row r="334" spans="1:3" x14ac:dyDescent="0.2">
      <c r="A334">
        <v>1332</v>
      </c>
      <c r="B334" t="s">
        <v>2</v>
      </c>
      <c r="C334">
        <v>62</v>
      </c>
    </row>
    <row r="335" spans="1:3" x14ac:dyDescent="0.2">
      <c r="A335">
        <v>1333</v>
      </c>
      <c r="B335" t="s">
        <v>3</v>
      </c>
      <c r="C335">
        <v>41</v>
      </c>
    </row>
    <row r="336" spans="1:3" x14ac:dyDescent="0.2">
      <c r="A336">
        <v>1334</v>
      </c>
      <c r="B336" t="s">
        <v>3</v>
      </c>
      <c r="C336">
        <v>30</v>
      </c>
    </row>
    <row r="337" spans="1:3" x14ac:dyDescent="0.2">
      <c r="A337">
        <v>1335</v>
      </c>
      <c r="B337" t="s">
        <v>3</v>
      </c>
      <c r="C337">
        <v>33</v>
      </c>
    </row>
    <row r="338" spans="1:3" x14ac:dyDescent="0.2">
      <c r="A338">
        <v>1336</v>
      </c>
      <c r="B338" t="s">
        <v>2</v>
      </c>
      <c r="C338">
        <v>48</v>
      </c>
    </row>
    <row r="339" spans="1:3" x14ac:dyDescent="0.2">
      <c r="A339">
        <v>1337</v>
      </c>
      <c r="B339" t="s">
        <v>2</v>
      </c>
      <c r="C339">
        <v>63</v>
      </c>
    </row>
    <row r="340" spans="1:3" x14ac:dyDescent="0.2">
      <c r="A340">
        <v>1338</v>
      </c>
      <c r="B340" t="s">
        <v>3</v>
      </c>
      <c r="C340">
        <v>28</v>
      </c>
    </row>
    <row r="341" spans="1:3" x14ac:dyDescent="0.2">
      <c r="A341">
        <v>1339</v>
      </c>
      <c r="B341" t="s">
        <v>2</v>
      </c>
      <c r="C341">
        <v>42</v>
      </c>
    </row>
    <row r="342" spans="1:3" x14ac:dyDescent="0.2">
      <c r="A342">
        <v>1340</v>
      </c>
      <c r="B342" t="s">
        <v>3</v>
      </c>
      <c r="C342">
        <v>52</v>
      </c>
    </row>
    <row r="343" spans="1:3" x14ac:dyDescent="0.2">
      <c r="A343">
        <v>1341</v>
      </c>
      <c r="B343" t="s">
        <v>2</v>
      </c>
      <c r="C343">
        <v>26</v>
      </c>
    </row>
    <row r="344" spans="1:3" x14ac:dyDescent="0.2">
      <c r="A344">
        <v>1342</v>
      </c>
      <c r="B344" t="s">
        <v>2</v>
      </c>
      <c r="C344">
        <v>53</v>
      </c>
    </row>
    <row r="345" spans="1:3" x14ac:dyDescent="0.2">
      <c r="A345">
        <v>1343</v>
      </c>
      <c r="B345" t="s">
        <v>2</v>
      </c>
      <c r="C345">
        <v>59</v>
      </c>
    </row>
    <row r="346" spans="1:3" x14ac:dyDescent="0.2">
      <c r="A346">
        <v>1344</v>
      </c>
      <c r="B346" t="s">
        <v>3</v>
      </c>
      <c r="C346">
        <v>56</v>
      </c>
    </row>
    <row r="347" spans="1:3" x14ac:dyDescent="0.2">
      <c r="A347">
        <v>1345</v>
      </c>
      <c r="B347" t="s">
        <v>3</v>
      </c>
      <c r="C347">
        <v>27</v>
      </c>
    </row>
    <row r="348" spans="1:3" x14ac:dyDescent="0.2">
      <c r="A348">
        <v>1346</v>
      </c>
      <c r="B348" t="s">
        <v>2</v>
      </c>
      <c r="C348">
        <v>28</v>
      </c>
    </row>
    <row r="349" spans="1:3" x14ac:dyDescent="0.2">
      <c r="A349">
        <v>1347</v>
      </c>
      <c r="B349" t="s">
        <v>2</v>
      </c>
      <c r="C349">
        <v>50</v>
      </c>
    </row>
    <row r="350" spans="1:3" x14ac:dyDescent="0.2">
      <c r="A350">
        <v>1348</v>
      </c>
      <c r="B350" t="s">
        <v>2</v>
      </c>
      <c r="C350">
        <v>31</v>
      </c>
    </row>
    <row r="351" spans="1:3" x14ac:dyDescent="0.2">
      <c r="A351">
        <v>1349</v>
      </c>
      <c r="B351" t="s">
        <v>2</v>
      </c>
      <c r="C351">
        <v>58</v>
      </c>
    </row>
    <row r="352" spans="1:3" x14ac:dyDescent="0.2">
      <c r="A352">
        <v>1350</v>
      </c>
      <c r="B352" t="s">
        <v>3</v>
      </c>
      <c r="C352">
        <v>34</v>
      </c>
    </row>
    <row r="353" spans="1:3" x14ac:dyDescent="0.2">
      <c r="A353">
        <v>1351</v>
      </c>
      <c r="B353" t="s">
        <v>2</v>
      </c>
      <c r="C353">
        <v>48</v>
      </c>
    </row>
    <row r="354" spans="1:3" x14ac:dyDescent="0.2">
      <c r="A354">
        <v>1352</v>
      </c>
      <c r="B354" t="s">
        <v>2</v>
      </c>
      <c r="C354">
        <v>55</v>
      </c>
    </row>
    <row r="355" spans="1:3" x14ac:dyDescent="0.2">
      <c r="A355">
        <v>1353</v>
      </c>
      <c r="B355" t="s">
        <v>2</v>
      </c>
      <c r="C355">
        <v>33</v>
      </c>
    </row>
    <row r="356" spans="1:3" x14ac:dyDescent="0.2">
      <c r="A356">
        <v>1354</v>
      </c>
      <c r="B356" t="s">
        <v>2</v>
      </c>
      <c r="C356">
        <v>44</v>
      </c>
    </row>
    <row r="357" spans="1:3" x14ac:dyDescent="0.2">
      <c r="A357">
        <v>1355</v>
      </c>
      <c r="B357" t="s">
        <v>3</v>
      </c>
      <c r="C357">
        <v>37</v>
      </c>
    </row>
    <row r="358" spans="1:3" x14ac:dyDescent="0.2">
      <c r="A358">
        <v>1356</v>
      </c>
      <c r="B358" t="s">
        <v>3</v>
      </c>
      <c r="C358">
        <v>44</v>
      </c>
    </row>
    <row r="359" spans="1:3" x14ac:dyDescent="0.2">
      <c r="A359">
        <v>1357</v>
      </c>
      <c r="B359" t="s">
        <v>3</v>
      </c>
      <c r="C359">
        <v>25</v>
      </c>
    </row>
    <row r="360" spans="1:3" x14ac:dyDescent="0.2">
      <c r="A360">
        <v>1358</v>
      </c>
      <c r="B360" t="s">
        <v>3</v>
      </c>
      <c r="C360">
        <v>24</v>
      </c>
    </row>
    <row r="361" spans="1:3" x14ac:dyDescent="0.2">
      <c r="A361">
        <v>1359</v>
      </c>
      <c r="B361" t="s">
        <v>3</v>
      </c>
      <c r="C361">
        <v>35</v>
      </c>
    </row>
    <row r="362" spans="1:3" x14ac:dyDescent="0.2">
      <c r="A362">
        <v>1360</v>
      </c>
      <c r="B362" t="s">
        <v>2</v>
      </c>
      <c r="C362">
        <v>43</v>
      </c>
    </row>
    <row r="363" spans="1:3" x14ac:dyDescent="0.2">
      <c r="A363">
        <v>1361</v>
      </c>
      <c r="B363" t="s">
        <v>2</v>
      </c>
      <c r="C363">
        <v>42</v>
      </c>
    </row>
    <row r="364" spans="1:3" x14ac:dyDescent="0.2">
      <c r="A364">
        <v>1362</v>
      </c>
      <c r="B364" t="s">
        <v>2</v>
      </c>
      <c r="C364">
        <v>54</v>
      </c>
    </row>
    <row r="365" spans="1:3" x14ac:dyDescent="0.2">
      <c r="A365">
        <v>1363</v>
      </c>
      <c r="B365" t="s">
        <v>3</v>
      </c>
      <c r="C365">
        <v>41</v>
      </c>
    </row>
    <row r="366" spans="1:3" x14ac:dyDescent="0.2">
      <c r="A366">
        <v>1364</v>
      </c>
      <c r="B366" t="s">
        <v>3</v>
      </c>
      <c r="C366">
        <v>42</v>
      </c>
    </row>
    <row r="367" spans="1:3" x14ac:dyDescent="0.2">
      <c r="A367">
        <v>1365</v>
      </c>
      <c r="B367" t="s">
        <v>3</v>
      </c>
      <c r="C367">
        <v>45</v>
      </c>
    </row>
    <row r="368" spans="1:3" x14ac:dyDescent="0.2">
      <c r="A368">
        <v>1366</v>
      </c>
      <c r="B368" t="s">
        <v>2</v>
      </c>
      <c r="C368">
        <v>55</v>
      </c>
    </row>
    <row r="369" spans="1:3" x14ac:dyDescent="0.2">
      <c r="A369">
        <v>1367</v>
      </c>
      <c r="B369" t="s">
        <v>2</v>
      </c>
      <c r="C369">
        <v>46</v>
      </c>
    </row>
    <row r="370" spans="1:3" x14ac:dyDescent="0.2">
      <c r="A370">
        <v>1368</v>
      </c>
      <c r="B370" t="s">
        <v>2</v>
      </c>
      <c r="C370">
        <v>48</v>
      </c>
    </row>
    <row r="371" spans="1:3" x14ac:dyDescent="0.2">
      <c r="A371">
        <v>1369</v>
      </c>
      <c r="B371" t="s">
        <v>2</v>
      </c>
      <c r="C371">
        <v>28</v>
      </c>
    </row>
    <row r="372" spans="1:3" x14ac:dyDescent="0.2">
      <c r="A372">
        <v>1370</v>
      </c>
      <c r="B372" t="s">
        <v>3</v>
      </c>
      <c r="C372">
        <v>43</v>
      </c>
    </row>
    <row r="373" spans="1:3" x14ac:dyDescent="0.2">
      <c r="A373">
        <v>1371</v>
      </c>
      <c r="B373" t="s">
        <v>3</v>
      </c>
      <c r="C373">
        <v>62</v>
      </c>
    </row>
    <row r="374" spans="1:3" x14ac:dyDescent="0.2">
      <c r="A374">
        <v>1372</v>
      </c>
      <c r="B374" t="s">
        <v>3</v>
      </c>
      <c r="C374">
        <v>35</v>
      </c>
    </row>
    <row r="375" spans="1:3" x14ac:dyDescent="0.2">
      <c r="A375">
        <v>1373</v>
      </c>
      <c r="B375" t="s">
        <v>2</v>
      </c>
      <c r="C375">
        <v>25</v>
      </c>
    </row>
    <row r="376" spans="1:3" x14ac:dyDescent="0.2">
      <c r="A376">
        <v>1374</v>
      </c>
      <c r="B376" t="s">
        <v>2</v>
      </c>
      <c r="C376">
        <v>57</v>
      </c>
    </row>
    <row r="377" spans="1:3" x14ac:dyDescent="0.2">
      <c r="A377">
        <v>1375</v>
      </c>
      <c r="B377" t="s">
        <v>3</v>
      </c>
      <c r="C377">
        <v>40</v>
      </c>
    </row>
    <row r="378" spans="1:3" x14ac:dyDescent="0.2">
      <c r="A378">
        <v>1376</v>
      </c>
      <c r="B378" t="s">
        <v>3</v>
      </c>
      <c r="C378">
        <v>52</v>
      </c>
    </row>
    <row r="379" spans="1:3" x14ac:dyDescent="0.2">
      <c r="A379">
        <v>1377</v>
      </c>
      <c r="B379" t="s">
        <v>3</v>
      </c>
      <c r="C379">
        <v>33</v>
      </c>
    </row>
    <row r="380" spans="1:3" x14ac:dyDescent="0.2">
      <c r="A380">
        <v>1378</v>
      </c>
      <c r="B380" t="s">
        <v>2</v>
      </c>
      <c r="C380">
        <v>32</v>
      </c>
    </row>
    <row r="381" spans="1:3" x14ac:dyDescent="0.2">
      <c r="A381">
        <v>1379</v>
      </c>
      <c r="B381" t="s">
        <v>2</v>
      </c>
      <c r="C381">
        <v>52</v>
      </c>
    </row>
    <row r="382" spans="1:3" x14ac:dyDescent="0.2">
      <c r="A382">
        <v>1380</v>
      </c>
      <c r="B382" t="s">
        <v>2</v>
      </c>
      <c r="C382">
        <v>49</v>
      </c>
    </row>
    <row r="383" spans="1:3" x14ac:dyDescent="0.2">
      <c r="A383">
        <v>1381</v>
      </c>
      <c r="B383" t="s">
        <v>2</v>
      </c>
      <c r="C383">
        <v>36</v>
      </c>
    </row>
    <row r="384" spans="1:3" x14ac:dyDescent="0.2">
      <c r="A384">
        <v>1382</v>
      </c>
      <c r="B384" t="s">
        <v>3</v>
      </c>
      <c r="C384">
        <v>38</v>
      </c>
    </row>
    <row r="385" spans="1:3" x14ac:dyDescent="0.2">
      <c r="A385">
        <v>1383</v>
      </c>
      <c r="B385" t="s">
        <v>3</v>
      </c>
      <c r="C385">
        <v>52</v>
      </c>
    </row>
    <row r="386" spans="1:3" x14ac:dyDescent="0.2">
      <c r="A386">
        <v>1384</v>
      </c>
      <c r="B386" t="s">
        <v>3</v>
      </c>
      <c r="C386">
        <v>29</v>
      </c>
    </row>
    <row r="387" spans="1:3" x14ac:dyDescent="0.2">
      <c r="A387">
        <v>1385</v>
      </c>
      <c r="B387" t="s">
        <v>2</v>
      </c>
      <c r="C387">
        <v>29</v>
      </c>
    </row>
    <row r="388" spans="1:3" x14ac:dyDescent="0.2">
      <c r="A388">
        <v>1386</v>
      </c>
      <c r="B388" t="s">
        <v>2</v>
      </c>
      <c r="C388">
        <v>48</v>
      </c>
    </row>
    <row r="389" spans="1:3" x14ac:dyDescent="0.2">
      <c r="A389">
        <v>1387</v>
      </c>
      <c r="B389" t="s">
        <v>2</v>
      </c>
      <c r="C389">
        <v>43</v>
      </c>
    </row>
    <row r="390" spans="1:3" x14ac:dyDescent="0.2">
      <c r="A390">
        <v>1388</v>
      </c>
      <c r="B390" t="s">
        <v>3</v>
      </c>
      <c r="C390">
        <v>52</v>
      </c>
    </row>
    <row r="391" spans="1:3" x14ac:dyDescent="0.2">
      <c r="A391">
        <v>1389</v>
      </c>
      <c r="B391" t="s">
        <v>3</v>
      </c>
      <c r="C391">
        <v>59</v>
      </c>
    </row>
    <row r="392" spans="1:3" x14ac:dyDescent="0.2">
      <c r="A392">
        <v>1390</v>
      </c>
      <c r="B392" t="s">
        <v>2</v>
      </c>
      <c r="C392">
        <v>35</v>
      </c>
    </row>
    <row r="393" spans="1:3" x14ac:dyDescent="0.2">
      <c r="A393">
        <v>1391</v>
      </c>
      <c r="B393" t="s">
        <v>2</v>
      </c>
      <c r="C393">
        <v>50</v>
      </c>
    </row>
    <row r="394" spans="1:3" x14ac:dyDescent="0.2">
      <c r="A394">
        <v>1392</v>
      </c>
      <c r="B394" t="s">
        <v>3</v>
      </c>
      <c r="C394">
        <v>49</v>
      </c>
    </row>
    <row r="395" spans="1:3" x14ac:dyDescent="0.2">
      <c r="A395">
        <v>1393</v>
      </c>
      <c r="B395" t="s">
        <v>3</v>
      </c>
      <c r="C395">
        <v>36</v>
      </c>
    </row>
    <row r="396" spans="1:3" x14ac:dyDescent="0.2">
      <c r="A396">
        <v>1394</v>
      </c>
      <c r="B396" t="s">
        <v>2</v>
      </c>
      <c r="C396">
        <v>24</v>
      </c>
    </row>
    <row r="397" spans="1:3" x14ac:dyDescent="0.2">
      <c r="A397">
        <v>1395</v>
      </c>
      <c r="B397" t="s">
        <v>2</v>
      </c>
      <c r="C397">
        <v>40</v>
      </c>
    </row>
    <row r="398" spans="1:3" x14ac:dyDescent="0.2">
      <c r="A398">
        <v>1396</v>
      </c>
      <c r="B398" t="s">
        <v>3</v>
      </c>
      <c r="C398">
        <v>47</v>
      </c>
    </row>
    <row r="399" spans="1:3" x14ac:dyDescent="0.2">
      <c r="A399">
        <v>1397</v>
      </c>
      <c r="B399" t="s">
        <v>3</v>
      </c>
      <c r="C399">
        <v>39</v>
      </c>
    </row>
    <row r="400" spans="1:3" x14ac:dyDescent="0.2">
      <c r="A400">
        <v>1398</v>
      </c>
      <c r="B400" t="s">
        <v>3</v>
      </c>
      <c r="C400">
        <v>64</v>
      </c>
    </row>
    <row r="401" spans="1:3" x14ac:dyDescent="0.2">
      <c r="A401">
        <v>1399</v>
      </c>
      <c r="B401" t="s">
        <v>3</v>
      </c>
      <c r="C401">
        <v>58</v>
      </c>
    </row>
    <row r="402" spans="1:3" x14ac:dyDescent="0.2">
      <c r="A402">
        <v>1400</v>
      </c>
      <c r="B402" t="s">
        <v>3</v>
      </c>
      <c r="C402">
        <v>39</v>
      </c>
    </row>
    <row r="403" spans="1:3" x14ac:dyDescent="0.2">
      <c r="A403">
        <v>1401</v>
      </c>
      <c r="B403" t="s">
        <v>3</v>
      </c>
      <c r="C403">
        <v>50</v>
      </c>
    </row>
    <row r="404" spans="1:3" x14ac:dyDescent="0.2">
      <c r="A404">
        <v>1402</v>
      </c>
      <c r="B404" t="s">
        <v>2</v>
      </c>
      <c r="C404">
        <v>35</v>
      </c>
    </row>
    <row r="405" spans="1:3" x14ac:dyDescent="0.2">
      <c r="A405">
        <v>1403</v>
      </c>
      <c r="B405" t="s">
        <v>3</v>
      </c>
      <c r="C405">
        <v>47</v>
      </c>
    </row>
    <row r="406" spans="1:3" x14ac:dyDescent="0.2">
      <c r="A406">
        <v>1404</v>
      </c>
      <c r="B406" t="s">
        <v>2</v>
      </c>
      <c r="C406">
        <v>29</v>
      </c>
    </row>
    <row r="407" spans="1:3" x14ac:dyDescent="0.2">
      <c r="A407">
        <v>1405</v>
      </c>
      <c r="B407" t="s">
        <v>2</v>
      </c>
      <c r="C407">
        <v>27</v>
      </c>
    </row>
    <row r="408" spans="1:3" x14ac:dyDescent="0.2">
      <c r="A408">
        <v>1406</v>
      </c>
      <c r="B408" t="s">
        <v>2</v>
      </c>
      <c r="C408">
        <v>62</v>
      </c>
    </row>
    <row r="409" spans="1:3" x14ac:dyDescent="0.2">
      <c r="A409">
        <v>1407</v>
      </c>
      <c r="B409" t="s">
        <v>3</v>
      </c>
      <c r="C409">
        <v>37</v>
      </c>
    </row>
    <row r="410" spans="1:3" x14ac:dyDescent="0.2">
      <c r="A410">
        <v>1408</v>
      </c>
      <c r="B410" t="s">
        <v>3</v>
      </c>
      <c r="C410">
        <v>45</v>
      </c>
    </row>
    <row r="411" spans="1:3" x14ac:dyDescent="0.2">
      <c r="A411">
        <v>1409</v>
      </c>
      <c r="B411" t="s">
        <v>3</v>
      </c>
      <c r="C411">
        <v>43</v>
      </c>
    </row>
    <row r="412" spans="1:3" x14ac:dyDescent="0.2">
      <c r="A412">
        <v>1410</v>
      </c>
      <c r="B412" t="s">
        <v>3</v>
      </c>
      <c r="C412">
        <v>48</v>
      </c>
    </row>
    <row r="413" spans="1:3" x14ac:dyDescent="0.2">
      <c r="A413">
        <v>1411</v>
      </c>
      <c r="B413" t="s">
        <v>2</v>
      </c>
      <c r="C413">
        <v>24</v>
      </c>
    </row>
    <row r="414" spans="1:3" x14ac:dyDescent="0.2">
      <c r="A414">
        <v>1412</v>
      </c>
      <c r="B414" t="s">
        <v>2</v>
      </c>
      <c r="C414">
        <v>45</v>
      </c>
    </row>
    <row r="415" spans="1:3" x14ac:dyDescent="0.2">
      <c r="A415">
        <v>1413</v>
      </c>
      <c r="B415" t="s">
        <v>3</v>
      </c>
      <c r="C415">
        <v>32</v>
      </c>
    </row>
    <row r="416" spans="1:3" x14ac:dyDescent="0.2">
      <c r="A416">
        <v>1414</v>
      </c>
      <c r="B416" t="s">
        <v>2</v>
      </c>
      <c r="C416">
        <v>43</v>
      </c>
    </row>
    <row r="417" spans="1:3" x14ac:dyDescent="0.2">
      <c r="A417">
        <v>1415</v>
      </c>
      <c r="B417" t="s">
        <v>3</v>
      </c>
      <c r="C417">
        <v>29</v>
      </c>
    </row>
    <row r="418" spans="1:3" x14ac:dyDescent="0.2">
      <c r="A418">
        <v>1416</v>
      </c>
      <c r="B418" t="s">
        <v>2</v>
      </c>
      <c r="C418">
        <v>52</v>
      </c>
    </row>
    <row r="419" spans="1:3" x14ac:dyDescent="0.2">
      <c r="A419">
        <v>1417</v>
      </c>
      <c r="B419" t="s">
        <v>2</v>
      </c>
      <c r="C419">
        <v>29</v>
      </c>
    </row>
    <row r="420" spans="1:3" x14ac:dyDescent="0.2">
      <c r="A420">
        <v>1418</v>
      </c>
      <c r="B420" t="s">
        <v>2</v>
      </c>
      <c r="C420">
        <v>40</v>
      </c>
    </row>
    <row r="421" spans="1:3" x14ac:dyDescent="0.2">
      <c r="A421">
        <v>1419</v>
      </c>
      <c r="B421" t="s">
        <v>3</v>
      </c>
      <c r="C421">
        <v>42</v>
      </c>
    </row>
    <row r="422" spans="1:3" x14ac:dyDescent="0.2">
      <c r="A422">
        <v>1420</v>
      </c>
      <c r="B422" t="s">
        <v>3</v>
      </c>
      <c r="C422">
        <v>29</v>
      </c>
    </row>
    <row r="423" spans="1:3" x14ac:dyDescent="0.2">
      <c r="A423">
        <v>1421</v>
      </c>
      <c r="B423" t="s">
        <v>2</v>
      </c>
      <c r="C423">
        <v>40</v>
      </c>
    </row>
    <row r="424" spans="1:3" x14ac:dyDescent="0.2">
      <c r="A424">
        <v>1422</v>
      </c>
      <c r="B424" t="s">
        <v>2</v>
      </c>
      <c r="C424">
        <v>29</v>
      </c>
    </row>
    <row r="425" spans="1:3" x14ac:dyDescent="0.2">
      <c r="A425">
        <v>1423</v>
      </c>
      <c r="B425" t="s">
        <v>2</v>
      </c>
      <c r="C425">
        <v>44</v>
      </c>
    </row>
    <row r="426" spans="1:3" x14ac:dyDescent="0.2">
      <c r="A426">
        <v>1424</v>
      </c>
      <c r="B426" t="s">
        <v>2</v>
      </c>
      <c r="C426">
        <v>52</v>
      </c>
    </row>
    <row r="427" spans="1:3" x14ac:dyDescent="0.2">
      <c r="A427">
        <v>1425</v>
      </c>
      <c r="B427" t="s">
        <v>2</v>
      </c>
      <c r="C427">
        <v>25</v>
      </c>
    </row>
    <row r="428" spans="1:3" x14ac:dyDescent="0.2">
      <c r="A428">
        <v>1426</v>
      </c>
      <c r="B428" t="s">
        <v>3</v>
      </c>
      <c r="C428">
        <v>54</v>
      </c>
    </row>
    <row r="429" spans="1:3" x14ac:dyDescent="0.2">
      <c r="A429">
        <v>1427</v>
      </c>
      <c r="B429" t="s">
        <v>2</v>
      </c>
      <c r="C429">
        <v>46</v>
      </c>
    </row>
    <row r="430" spans="1:3" x14ac:dyDescent="0.2">
      <c r="A430">
        <v>1428</v>
      </c>
      <c r="B430" t="s">
        <v>2</v>
      </c>
      <c r="C430">
        <v>51</v>
      </c>
    </row>
    <row r="431" spans="1:3" x14ac:dyDescent="0.2">
      <c r="A431">
        <v>1429</v>
      </c>
      <c r="B431" t="s">
        <v>2</v>
      </c>
      <c r="C431">
        <v>32</v>
      </c>
    </row>
    <row r="432" spans="1:3" x14ac:dyDescent="0.2">
      <c r="A432">
        <v>1430</v>
      </c>
      <c r="B432" t="s">
        <v>2</v>
      </c>
      <c r="C432">
        <v>55</v>
      </c>
    </row>
    <row r="433" spans="1:3" x14ac:dyDescent="0.2">
      <c r="A433">
        <v>1431</v>
      </c>
      <c r="B433" t="s">
        <v>3</v>
      </c>
      <c r="C433">
        <v>55</v>
      </c>
    </row>
    <row r="434" spans="1:3" x14ac:dyDescent="0.2">
      <c r="A434">
        <v>1432</v>
      </c>
      <c r="B434" t="s">
        <v>3</v>
      </c>
      <c r="C434">
        <v>47</v>
      </c>
    </row>
    <row r="435" spans="1:3" x14ac:dyDescent="0.2">
      <c r="A435">
        <v>1433</v>
      </c>
      <c r="B435" t="s">
        <v>3</v>
      </c>
      <c r="C435">
        <v>39</v>
      </c>
    </row>
    <row r="436" spans="1:3" x14ac:dyDescent="0.2">
      <c r="A436">
        <v>1434</v>
      </c>
      <c r="B436" t="s">
        <v>3</v>
      </c>
      <c r="C436">
        <v>33</v>
      </c>
    </row>
    <row r="437" spans="1:3" x14ac:dyDescent="0.2">
      <c r="A437">
        <v>1435</v>
      </c>
      <c r="B437" t="s">
        <v>3</v>
      </c>
      <c r="C437">
        <v>45</v>
      </c>
    </row>
    <row r="438" spans="1:3" x14ac:dyDescent="0.2">
      <c r="A438">
        <v>1436</v>
      </c>
      <c r="B438" t="s">
        <v>2</v>
      </c>
      <c r="C438">
        <v>63</v>
      </c>
    </row>
    <row r="439" spans="1:3" x14ac:dyDescent="0.2">
      <c r="A439">
        <v>1437</v>
      </c>
      <c r="B439" t="s">
        <v>2</v>
      </c>
      <c r="C439">
        <v>35</v>
      </c>
    </row>
    <row r="440" spans="1:3" x14ac:dyDescent="0.2">
      <c r="A440">
        <v>1438</v>
      </c>
      <c r="B440" t="s">
        <v>2</v>
      </c>
      <c r="C440">
        <v>23</v>
      </c>
    </row>
    <row r="441" spans="1:3" x14ac:dyDescent="0.2">
      <c r="A441">
        <v>1439</v>
      </c>
      <c r="B441" t="s">
        <v>3</v>
      </c>
      <c r="C441">
        <v>40</v>
      </c>
    </row>
    <row r="442" spans="1:3" x14ac:dyDescent="0.2">
      <c r="A442">
        <v>1440</v>
      </c>
      <c r="B442" t="s">
        <v>3</v>
      </c>
      <c r="C442">
        <v>61</v>
      </c>
    </row>
    <row r="443" spans="1:3" x14ac:dyDescent="0.2">
      <c r="A443">
        <v>1441</v>
      </c>
      <c r="B443" t="s">
        <v>2</v>
      </c>
      <c r="C443">
        <v>62</v>
      </c>
    </row>
    <row r="444" spans="1:3" x14ac:dyDescent="0.2">
      <c r="A444">
        <v>1442</v>
      </c>
      <c r="B444" t="s">
        <v>2</v>
      </c>
      <c r="C444">
        <v>44</v>
      </c>
    </row>
    <row r="445" spans="1:3" x14ac:dyDescent="0.2">
      <c r="A445">
        <v>1443</v>
      </c>
      <c r="B445" t="s">
        <v>3</v>
      </c>
      <c r="C445">
        <v>63</v>
      </c>
    </row>
    <row r="446" spans="1:3" x14ac:dyDescent="0.2">
      <c r="A446">
        <v>1444</v>
      </c>
      <c r="B446" t="s">
        <v>3</v>
      </c>
      <c r="C446">
        <v>38</v>
      </c>
    </row>
    <row r="447" spans="1:3" x14ac:dyDescent="0.2">
      <c r="A447">
        <v>1445</v>
      </c>
      <c r="B447" t="s">
        <v>2</v>
      </c>
      <c r="C447">
        <v>29</v>
      </c>
    </row>
    <row r="448" spans="1:3" x14ac:dyDescent="0.2">
      <c r="A448">
        <v>1446</v>
      </c>
      <c r="B448" t="s">
        <v>3</v>
      </c>
      <c r="C448">
        <v>41</v>
      </c>
    </row>
    <row r="449" spans="1:3" x14ac:dyDescent="0.2">
      <c r="A449">
        <v>1447</v>
      </c>
      <c r="B449" t="s">
        <v>2</v>
      </c>
      <c r="C449">
        <v>59</v>
      </c>
    </row>
    <row r="450" spans="1:3" x14ac:dyDescent="0.2">
      <c r="A450">
        <v>1448</v>
      </c>
      <c r="B450" t="s">
        <v>3</v>
      </c>
      <c r="C450">
        <v>29</v>
      </c>
    </row>
    <row r="451" spans="1:3" x14ac:dyDescent="0.2">
      <c r="A451">
        <v>1449</v>
      </c>
      <c r="B451" t="s">
        <v>2</v>
      </c>
      <c r="C451">
        <v>30</v>
      </c>
    </row>
    <row r="452" spans="1:3" x14ac:dyDescent="0.2">
      <c r="A452">
        <v>1450</v>
      </c>
      <c r="B452" t="s">
        <v>2</v>
      </c>
      <c r="C452">
        <v>48</v>
      </c>
    </row>
    <row r="453" spans="1:3" x14ac:dyDescent="0.2">
      <c r="A453">
        <v>1451</v>
      </c>
      <c r="B453" t="s">
        <v>2</v>
      </c>
      <c r="C453">
        <v>48</v>
      </c>
    </row>
    <row r="454" spans="1:3" x14ac:dyDescent="0.2">
      <c r="A454">
        <v>1452</v>
      </c>
      <c r="B454" t="s">
        <v>2</v>
      </c>
      <c r="C454">
        <v>30</v>
      </c>
    </row>
    <row r="455" spans="1:3" x14ac:dyDescent="0.2">
      <c r="A455">
        <v>1453</v>
      </c>
      <c r="B455" t="s">
        <v>3</v>
      </c>
      <c r="C455">
        <v>50</v>
      </c>
    </row>
    <row r="456" spans="1:3" x14ac:dyDescent="0.2">
      <c r="A456">
        <v>1454</v>
      </c>
      <c r="B456" t="s">
        <v>3</v>
      </c>
      <c r="C456">
        <v>55</v>
      </c>
    </row>
    <row r="457" spans="1:3" x14ac:dyDescent="0.2">
      <c r="A457">
        <v>1455</v>
      </c>
      <c r="B457" t="s">
        <v>3</v>
      </c>
      <c r="C457">
        <v>29</v>
      </c>
    </row>
    <row r="458" spans="1:3" x14ac:dyDescent="0.2">
      <c r="A458">
        <v>1456</v>
      </c>
      <c r="B458" t="s">
        <v>3</v>
      </c>
      <c r="C458">
        <v>29</v>
      </c>
    </row>
    <row r="459" spans="1:3" x14ac:dyDescent="0.2">
      <c r="A459">
        <v>1457</v>
      </c>
      <c r="B459" t="s">
        <v>3</v>
      </c>
      <c r="C459">
        <v>30</v>
      </c>
    </row>
    <row r="460" spans="1:3" x14ac:dyDescent="0.2">
      <c r="A460">
        <v>1458</v>
      </c>
      <c r="B460" t="s">
        <v>2</v>
      </c>
      <c r="C460">
        <v>41</v>
      </c>
    </row>
    <row r="461" spans="1:3" x14ac:dyDescent="0.2">
      <c r="A461">
        <v>1459</v>
      </c>
      <c r="B461" t="s">
        <v>3</v>
      </c>
      <c r="C461">
        <v>47</v>
      </c>
    </row>
    <row r="462" spans="1:3" x14ac:dyDescent="0.2">
      <c r="A462">
        <v>1460</v>
      </c>
      <c r="B462" t="s">
        <v>2</v>
      </c>
      <c r="C462">
        <v>42</v>
      </c>
    </row>
    <row r="463" spans="1:3" x14ac:dyDescent="0.2">
      <c r="A463">
        <v>1461</v>
      </c>
      <c r="B463" t="s">
        <v>3</v>
      </c>
      <c r="C463">
        <v>41</v>
      </c>
    </row>
    <row r="464" spans="1:3" x14ac:dyDescent="0.2">
      <c r="A464">
        <v>1462</v>
      </c>
      <c r="B464" t="s">
        <v>2</v>
      </c>
      <c r="C464">
        <v>35</v>
      </c>
    </row>
    <row r="465" spans="1:3" x14ac:dyDescent="0.2">
      <c r="A465">
        <v>1463</v>
      </c>
      <c r="B465" t="s">
        <v>2</v>
      </c>
      <c r="C465">
        <v>42</v>
      </c>
    </row>
    <row r="466" spans="1:3" x14ac:dyDescent="0.2">
      <c r="A466">
        <v>1464</v>
      </c>
      <c r="B466" t="s">
        <v>3</v>
      </c>
      <c r="C466">
        <v>25</v>
      </c>
    </row>
    <row r="467" spans="1:3" x14ac:dyDescent="0.2">
      <c r="A467">
        <v>1465</v>
      </c>
      <c r="B467" t="s">
        <v>2</v>
      </c>
      <c r="C467">
        <v>57</v>
      </c>
    </row>
    <row r="468" spans="1:3" x14ac:dyDescent="0.2">
      <c r="A468">
        <v>1466</v>
      </c>
      <c r="B468" t="s">
        <v>2</v>
      </c>
      <c r="C468">
        <v>61</v>
      </c>
    </row>
    <row r="469" spans="1:3" x14ac:dyDescent="0.2">
      <c r="A469">
        <v>1467</v>
      </c>
      <c r="B469" t="s">
        <v>3</v>
      </c>
      <c r="C469">
        <v>24</v>
      </c>
    </row>
    <row r="470" spans="1:3" x14ac:dyDescent="0.2">
      <c r="A470">
        <v>1468</v>
      </c>
      <c r="B470" t="s">
        <v>3</v>
      </c>
      <c r="C470">
        <v>30</v>
      </c>
    </row>
    <row r="471" spans="1:3" x14ac:dyDescent="0.2">
      <c r="A471">
        <v>1469</v>
      </c>
      <c r="B471" t="s">
        <v>2</v>
      </c>
      <c r="C471">
        <v>57</v>
      </c>
    </row>
    <row r="472" spans="1:3" x14ac:dyDescent="0.2">
      <c r="A472">
        <v>1470</v>
      </c>
      <c r="B472" t="s">
        <v>3</v>
      </c>
      <c r="C472">
        <v>34</v>
      </c>
    </row>
    <row r="473" spans="1:3" x14ac:dyDescent="0.2">
      <c r="A473">
        <v>1471</v>
      </c>
      <c r="B473" t="s">
        <v>3</v>
      </c>
      <c r="C473">
        <v>32</v>
      </c>
    </row>
    <row r="474" spans="1:3" x14ac:dyDescent="0.2">
      <c r="A474">
        <v>1472</v>
      </c>
      <c r="B474" t="s">
        <v>2</v>
      </c>
      <c r="C474">
        <v>58</v>
      </c>
    </row>
    <row r="475" spans="1:3" x14ac:dyDescent="0.2">
      <c r="A475">
        <v>1473</v>
      </c>
      <c r="B475" t="s">
        <v>3</v>
      </c>
      <c r="C475">
        <v>38</v>
      </c>
    </row>
    <row r="476" spans="1:3" x14ac:dyDescent="0.2">
      <c r="A476">
        <v>1474</v>
      </c>
      <c r="B476" t="s">
        <v>2</v>
      </c>
      <c r="C476">
        <v>44</v>
      </c>
    </row>
    <row r="477" spans="1:3" x14ac:dyDescent="0.2">
      <c r="A477">
        <v>1475</v>
      </c>
      <c r="B477" t="s">
        <v>2</v>
      </c>
      <c r="C477">
        <v>63</v>
      </c>
    </row>
    <row r="478" spans="1:3" x14ac:dyDescent="0.2">
      <c r="A478">
        <v>1476</v>
      </c>
      <c r="B478" t="s">
        <v>2</v>
      </c>
      <c r="C478">
        <v>31</v>
      </c>
    </row>
    <row r="479" spans="1:3" x14ac:dyDescent="0.2">
      <c r="A479">
        <v>1477</v>
      </c>
      <c r="B479" t="s">
        <v>3</v>
      </c>
      <c r="C479">
        <v>37</v>
      </c>
    </row>
    <row r="480" spans="1:3" x14ac:dyDescent="0.2">
      <c r="A480">
        <v>1478</v>
      </c>
      <c r="B480" t="s">
        <v>2</v>
      </c>
      <c r="C480">
        <v>44</v>
      </c>
    </row>
    <row r="481" spans="1:3" x14ac:dyDescent="0.2">
      <c r="A481">
        <v>1479</v>
      </c>
      <c r="B481" t="s">
        <v>3</v>
      </c>
      <c r="C481">
        <v>58</v>
      </c>
    </row>
    <row r="482" spans="1:3" x14ac:dyDescent="0.2">
      <c r="A482">
        <v>1480</v>
      </c>
      <c r="B482" t="s">
        <v>3</v>
      </c>
      <c r="C482">
        <v>53</v>
      </c>
    </row>
    <row r="483" spans="1:3" x14ac:dyDescent="0.2">
      <c r="A483">
        <v>1481</v>
      </c>
      <c r="B483" t="s">
        <v>3</v>
      </c>
      <c r="C483">
        <v>58</v>
      </c>
    </row>
    <row r="484" spans="1:3" x14ac:dyDescent="0.2">
      <c r="A484">
        <v>1482</v>
      </c>
      <c r="B484" t="s">
        <v>2</v>
      </c>
      <c r="C484">
        <v>61</v>
      </c>
    </row>
    <row r="485" spans="1:3" x14ac:dyDescent="0.2">
      <c r="A485">
        <v>1483</v>
      </c>
      <c r="B485" t="s">
        <v>2</v>
      </c>
      <c r="C485">
        <v>59</v>
      </c>
    </row>
    <row r="486" spans="1:3" x14ac:dyDescent="0.2">
      <c r="A486">
        <v>1484</v>
      </c>
      <c r="B486" t="s">
        <v>2</v>
      </c>
      <c r="C486">
        <v>35</v>
      </c>
    </row>
    <row r="487" spans="1:3" x14ac:dyDescent="0.2">
      <c r="A487">
        <v>1485</v>
      </c>
      <c r="B487" t="s">
        <v>3</v>
      </c>
      <c r="C487">
        <v>64</v>
      </c>
    </row>
    <row r="488" spans="1:3" x14ac:dyDescent="0.2">
      <c r="A488">
        <v>1486</v>
      </c>
      <c r="B488" t="s">
        <v>3</v>
      </c>
      <c r="C488">
        <v>40</v>
      </c>
    </row>
    <row r="489" spans="1:3" x14ac:dyDescent="0.2">
      <c r="A489">
        <v>1487</v>
      </c>
      <c r="B489" t="s">
        <v>2</v>
      </c>
      <c r="C489">
        <v>63</v>
      </c>
    </row>
    <row r="490" spans="1:3" x14ac:dyDescent="0.2">
      <c r="A490">
        <v>1488</v>
      </c>
      <c r="B490" t="s">
        <v>3</v>
      </c>
      <c r="C490">
        <v>56</v>
      </c>
    </row>
    <row r="491" spans="1:3" x14ac:dyDescent="0.2">
      <c r="A491">
        <v>1489</v>
      </c>
      <c r="B491" t="s">
        <v>2</v>
      </c>
      <c r="C491">
        <v>59</v>
      </c>
    </row>
    <row r="492" spans="1:3" x14ac:dyDescent="0.2">
      <c r="A492">
        <v>1490</v>
      </c>
      <c r="B492" t="s">
        <v>2</v>
      </c>
      <c r="C492">
        <v>51</v>
      </c>
    </row>
    <row r="493" spans="1:3" x14ac:dyDescent="0.2">
      <c r="A493">
        <v>1491</v>
      </c>
      <c r="B493" t="s">
        <v>2</v>
      </c>
      <c r="C493">
        <v>42</v>
      </c>
    </row>
    <row r="494" spans="1:3" x14ac:dyDescent="0.2">
      <c r="A494">
        <v>1492</v>
      </c>
      <c r="B494" t="s">
        <v>3</v>
      </c>
      <c r="C494">
        <v>34</v>
      </c>
    </row>
    <row r="495" spans="1:3" x14ac:dyDescent="0.2">
      <c r="A495">
        <v>1493</v>
      </c>
      <c r="B495" t="s">
        <v>2</v>
      </c>
      <c r="C495">
        <v>60</v>
      </c>
    </row>
    <row r="496" spans="1:3" x14ac:dyDescent="0.2">
      <c r="A496">
        <v>1494</v>
      </c>
      <c r="B496" t="s">
        <v>2</v>
      </c>
      <c r="C496">
        <v>25</v>
      </c>
    </row>
    <row r="497" spans="1:3" x14ac:dyDescent="0.2">
      <c r="A497">
        <v>1495</v>
      </c>
      <c r="B497" t="s">
        <v>3</v>
      </c>
      <c r="C497">
        <v>43</v>
      </c>
    </row>
    <row r="498" spans="1:3" x14ac:dyDescent="0.2">
      <c r="A498">
        <v>1496</v>
      </c>
      <c r="B498" t="s">
        <v>2</v>
      </c>
      <c r="C498">
        <v>37</v>
      </c>
    </row>
    <row r="499" spans="1:3" x14ac:dyDescent="0.2">
      <c r="A499">
        <v>1497</v>
      </c>
      <c r="B499" t="s">
        <v>2</v>
      </c>
      <c r="C499">
        <v>44</v>
      </c>
    </row>
    <row r="500" spans="1:3" x14ac:dyDescent="0.2">
      <c r="A500">
        <v>1498</v>
      </c>
      <c r="B500" t="s">
        <v>2</v>
      </c>
      <c r="C500">
        <v>24</v>
      </c>
    </row>
    <row r="501" spans="1:3" x14ac:dyDescent="0.2">
      <c r="A501">
        <v>1499</v>
      </c>
      <c r="B501" t="s">
        <v>3</v>
      </c>
      <c r="C501">
        <v>40</v>
      </c>
    </row>
    <row r="502" spans="1:3" x14ac:dyDescent="0.2">
      <c r="A502">
        <v>1500</v>
      </c>
      <c r="B502" t="s">
        <v>2</v>
      </c>
      <c r="C502">
        <v>64</v>
      </c>
    </row>
    <row r="503" spans="1:3" x14ac:dyDescent="0.2">
      <c r="A503">
        <v>1501</v>
      </c>
      <c r="B503" t="s">
        <v>2</v>
      </c>
      <c r="C503">
        <v>23</v>
      </c>
    </row>
    <row r="504" spans="1:3" x14ac:dyDescent="0.2">
      <c r="A504">
        <v>1502</v>
      </c>
      <c r="B504" t="s">
        <v>3</v>
      </c>
      <c r="C504">
        <v>48</v>
      </c>
    </row>
    <row r="505" spans="1:3" x14ac:dyDescent="0.2">
      <c r="A505">
        <v>1503</v>
      </c>
      <c r="B505" t="s">
        <v>2</v>
      </c>
      <c r="C505">
        <v>30</v>
      </c>
    </row>
    <row r="506" spans="1:3" x14ac:dyDescent="0.2">
      <c r="A506">
        <v>1504</v>
      </c>
      <c r="B506" t="s">
        <v>2</v>
      </c>
      <c r="C506">
        <v>47</v>
      </c>
    </row>
    <row r="507" spans="1:3" x14ac:dyDescent="0.2">
      <c r="A507">
        <v>1505</v>
      </c>
      <c r="B507" t="s">
        <v>2</v>
      </c>
      <c r="C507">
        <v>49</v>
      </c>
    </row>
    <row r="508" spans="1:3" x14ac:dyDescent="0.2">
      <c r="A508">
        <v>1506</v>
      </c>
      <c r="B508" t="s">
        <v>2</v>
      </c>
      <c r="C508">
        <v>32</v>
      </c>
    </row>
    <row r="509" spans="1:3" x14ac:dyDescent="0.2">
      <c r="A509">
        <v>1507</v>
      </c>
      <c r="B509" t="s">
        <v>3</v>
      </c>
      <c r="C509">
        <v>24</v>
      </c>
    </row>
    <row r="510" spans="1:3" x14ac:dyDescent="0.2">
      <c r="A510">
        <v>1508</v>
      </c>
      <c r="B510" t="s">
        <v>3</v>
      </c>
      <c r="C510">
        <v>45</v>
      </c>
    </row>
    <row r="511" spans="1:3" x14ac:dyDescent="0.2">
      <c r="A511">
        <v>1509</v>
      </c>
      <c r="B511" t="s">
        <v>3</v>
      </c>
      <c r="C511">
        <v>42</v>
      </c>
    </row>
    <row r="512" spans="1:3" x14ac:dyDescent="0.2">
      <c r="A512">
        <v>1510</v>
      </c>
      <c r="B512" t="s">
        <v>3</v>
      </c>
      <c r="C512">
        <v>63</v>
      </c>
    </row>
    <row r="513" spans="1:3" x14ac:dyDescent="0.2">
      <c r="A513">
        <v>1511</v>
      </c>
      <c r="B513" t="s">
        <v>2</v>
      </c>
      <c r="C513">
        <v>28</v>
      </c>
    </row>
    <row r="514" spans="1:3" x14ac:dyDescent="0.2">
      <c r="A514">
        <v>1512</v>
      </c>
      <c r="B514" t="s">
        <v>2</v>
      </c>
      <c r="C514">
        <v>54</v>
      </c>
    </row>
    <row r="515" spans="1:3" x14ac:dyDescent="0.2">
      <c r="A515">
        <v>1513</v>
      </c>
      <c r="B515" t="s">
        <v>3</v>
      </c>
      <c r="C515">
        <v>41</v>
      </c>
    </row>
    <row r="516" spans="1:3" x14ac:dyDescent="0.2">
      <c r="A516">
        <v>1514</v>
      </c>
      <c r="B516" t="s">
        <v>2</v>
      </c>
      <c r="C516">
        <v>52</v>
      </c>
    </row>
    <row r="517" spans="1:3" x14ac:dyDescent="0.2">
      <c r="A517">
        <v>1515</v>
      </c>
      <c r="B517" t="s">
        <v>3</v>
      </c>
      <c r="C517">
        <v>58</v>
      </c>
    </row>
    <row r="518" spans="1:3" x14ac:dyDescent="0.2">
      <c r="A518">
        <v>1516</v>
      </c>
      <c r="B518" t="s">
        <v>2</v>
      </c>
      <c r="C518">
        <v>51</v>
      </c>
    </row>
    <row r="519" spans="1:3" x14ac:dyDescent="0.2">
      <c r="A519">
        <v>1517</v>
      </c>
      <c r="B519" t="s">
        <v>3</v>
      </c>
      <c r="C519">
        <v>61</v>
      </c>
    </row>
    <row r="520" spans="1:3" x14ac:dyDescent="0.2">
      <c r="A520">
        <v>1518</v>
      </c>
      <c r="B520" t="s">
        <v>2</v>
      </c>
      <c r="C520">
        <v>53</v>
      </c>
    </row>
    <row r="521" spans="1:3" x14ac:dyDescent="0.2">
      <c r="A521">
        <v>1519</v>
      </c>
      <c r="B521" t="s">
        <v>3</v>
      </c>
      <c r="C521">
        <v>61</v>
      </c>
    </row>
    <row r="522" spans="1:3" x14ac:dyDescent="0.2">
      <c r="A522">
        <v>1520</v>
      </c>
      <c r="B522" t="s">
        <v>3</v>
      </c>
      <c r="C522">
        <v>31</v>
      </c>
    </row>
    <row r="523" spans="1:3" x14ac:dyDescent="0.2">
      <c r="A523">
        <v>1521</v>
      </c>
      <c r="B523" t="s">
        <v>3</v>
      </c>
      <c r="C523">
        <v>58</v>
      </c>
    </row>
    <row r="524" spans="1:3" x14ac:dyDescent="0.2">
      <c r="A524">
        <v>1522</v>
      </c>
      <c r="B524" t="s">
        <v>3</v>
      </c>
      <c r="C524">
        <v>41</v>
      </c>
    </row>
    <row r="525" spans="1:3" x14ac:dyDescent="0.2">
      <c r="A525">
        <v>1523</v>
      </c>
      <c r="B525" t="s">
        <v>2</v>
      </c>
      <c r="C525">
        <v>51</v>
      </c>
    </row>
    <row r="526" spans="1:3" x14ac:dyDescent="0.2">
      <c r="A526">
        <v>1524</v>
      </c>
      <c r="B526" t="s">
        <v>2</v>
      </c>
      <c r="C526">
        <v>29</v>
      </c>
    </row>
    <row r="527" spans="1:3" x14ac:dyDescent="0.2">
      <c r="A527">
        <v>1525</v>
      </c>
      <c r="B527" t="s">
        <v>3</v>
      </c>
      <c r="C527">
        <v>54</v>
      </c>
    </row>
    <row r="528" spans="1:3" x14ac:dyDescent="0.2">
      <c r="A528">
        <v>1526</v>
      </c>
      <c r="B528" t="s">
        <v>2</v>
      </c>
      <c r="C528">
        <v>28</v>
      </c>
    </row>
    <row r="529" spans="1:3" x14ac:dyDescent="0.2">
      <c r="A529">
        <v>1527</v>
      </c>
      <c r="B529" t="s">
        <v>2</v>
      </c>
      <c r="C529">
        <v>33</v>
      </c>
    </row>
    <row r="530" spans="1:3" x14ac:dyDescent="0.2">
      <c r="A530">
        <v>1528</v>
      </c>
      <c r="B530" t="s">
        <v>2</v>
      </c>
      <c r="C530">
        <v>62</v>
      </c>
    </row>
    <row r="531" spans="1:3" x14ac:dyDescent="0.2">
      <c r="A531">
        <v>1529</v>
      </c>
      <c r="B531" t="s">
        <v>3</v>
      </c>
      <c r="C531">
        <v>47</v>
      </c>
    </row>
    <row r="532" spans="1:3" x14ac:dyDescent="0.2">
      <c r="A532">
        <v>1530</v>
      </c>
      <c r="B532" t="s">
        <v>3</v>
      </c>
      <c r="C532">
        <v>28</v>
      </c>
    </row>
    <row r="533" spans="1:3" x14ac:dyDescent="0.2">
      <c r="A533">
        <v>1531</v>
      </c>
      <c r="B533" t="s">
        <v>2</v>
      </c>
      <c r="C533">
        <v>39</v>
      </c>
    </row>
    <row r="534" spans="1:3" x14ac:dyDescent="0.2">
      <c r="A534">
        <v>1532</v>
      </c>
      <c r="B534" t="s">
        <v>2</v>
      </c>
      <c r="C534">
        <v>41</v>
      </c>
    </row>
    <row r="535" spans="1:3" x14ac:dyDescent="0.2">
      <c r="A535">
        <v>1533</v>
      </c>
      <c r="B535" t="s">
        <v>3</v>
      </c>
      <c r="C535">
        <v>34</v>
      </c>
    </row>
    <row r="536" spans="1:3" x14ac:dyDescent="0.2">
      <c r="A536">
        <v>1534</v>
      </c>
      <c r="B536" t="s">
        <v>3</v>
      </c>
      <c r="C536">
        <v>58</v>
      </c>
    </row>
    <row r="537" spans="1:3" x14ac:dyDescent="0.2">
      <c r="A537">
        <v>1535</v>
      </c>
      <c r="B537" t="s">
        <v>2</v>
      </c>
      <c r="C537">
        <v>43</v>
      </c>
    </row>
    <row r="538" spans="1:3" x14ac:dyDescent="0.2">
      <c r="A538">
        <v>1536</v>
      </c>
      <c r="B538" t="s">
        <v>3</v>
      </c>
      <c r="C538">
        <v>34</v>
      </c>
    </row>
    <row r="539" spans="1:3" x14ac:dyDescent="0.2">
      <c r="A539">
        <v>1537</v>
      </c>
      <c r="B539" t="s">
        <v>3</v>
      </c>
      <c r="C539">
        <v>56</v>
      </c>
    </row>
    <row r="540" spans="1:3" x14ac:dyDescent="0.2">
      <c r="A540">
        <v>1538</v>
      </c>
      <c r="B540" t="s">
        <v>2</v>
      </c>
      <c r="C540">
        <v>45</v>
      </c>
    </row>
    <row r="541" spans="1:3" x14ac:dyDescent="0.2">
      <c r="A541">
        <v>1539</v>
      </c>
      <c r="B541" t="s">
        <v>2</v>
      </c>
      <c r="C541">
        <v>45</v>
      </c>
    </row>
    <row r="542" spans="1:3" x14ac:dyDescent="0.2">
      <c r="A542">
        <v>1540</v>
      </c>
      <c r="B542" t="s">
        <v>3</v>
      </c>
      <c r="C542">
        <v>48</v>
      </c>
    </row>
    <row r="543" spans="1:3" x14ac:dyDescent="0.2">
      <c r="A543">
        <v>1541</v>
      </c>
      <c r="B543" t="s">
        <v>3</v>
      </c>
      <c r="C543">
        <v>57</v>
      </c>
    </row>
    <row r="544" spans="1:3" x14ac:dyDescent="0.2">
      <c r="A544">
        <v>1542</v>
      </c>
      <c r="B544" t="s">
        <v>2</v>
      </c>
      <c r="C544">
        <v>24</v>
      </c>
    </row>
    <row r="545" spans="1:3" x14ac:dyDescent="0.2">
      <c r="A545">
        <v>1543</v>
      </c>
      <c r="B545" t="s">
        <v>3</v>
      </c>
      <c r="C545">
        <v>51</v>
      </c>
    </row>
    <row r="546" spans="1:3" x14ac:dyDescent="0.2">
      <c r="A546">
        <v>1544</v>
      </c>
      <c r="B546" t="s">
        <v>2</v>
      </c>
      <c r="C546">
        <v>32</v>
      </c>
    </row>
    <row r="547" spans="1:3" x14ac:dyDescent="0.2">
      <c r="A547">
        <v>1545</v>
      </c>
      <c r="B547" t="s">
        <v>3</v>
      </c>
      <c r="C547">
        <v>48</v>
      </c>
    </row>
    <row r="548" spans="1:3" x14ac:dyDescent="0.2">
      <c r="A548">
        <v>1546</v>
      </c>
      <c r="B548" t="s">
        <v>3</v>
      </c>
      <c r="C548">
        <v>27</v>
      </c>
    </row>
    <row r="549" spans="1:3" x14ac:dyDescent="0.2">
      <c r="A549">
        <v>1547</v>
      </c>
      <c r="B549" t="s">
        <v>2</v>
      </c>
      <c r="C549">
        <v>63</v>
      </c>
    </row>
    <row r="550" spans="1:3" x14ac:dyDescent="0.2">
      <c r="A550">
        <v>1548</v>
      </c>
      <c r="B550" t="s">
        <v>2</v>
      </c>
      <c r="C550">
        <v>50</v>
      </c>
    </row>
    <row r="551" spans="1:3" x14ac:dyDescent="0.2">
      <c r="A551">
        <v>1549</v>
      </c>
      <c r="B551" t="s">
        <v>2</v>
      </c>
      <c r="C551">
        <v>60</v>
      </c>
    </row>
    <row r="552" spans="1:3" x14ac:dyDescent="0.2">
      <c r="A552">
        <v>1550</v>
      </c>
      <c r="B552" t="s">
        <v>3</v>
      </c>
      <c r="C552">
        <v>58</v>
      </c>
    </row>
    <row r="553" spans="1:3" x14ac:dyDescent="0.2">
      <c r="A553">
        <v>1551</v>
      </c>
      <c r="B553" t="s">
        <v>2</v>
      </c>
      <c r="C553">
        <v>27</v>
      </c>
    </row>
    <row r="554" spans="1:3" x14ac:dyDescent="0.2">
      <c r="A554">
        <v>1552</v>
      </c>
      <c r="B554" t="s">
        <v>2</v>
      </c>
      <c r="C554">
        <v>32</v>
      </c>
    </row>
    <row r="555" spans="1:3" x14ac:dyDescent="0.2">
      <c r="A555">
        <v>1553</v>
      </c>
      <c r="B555" t="s">
        <v>2</v>
      </c>
      <c r="C555">
        <v>35</v>
      </c>
    </row>
    <row r="556" spans="1:3" x14ac:dyDescent="0.2">
      <c r="A556">
        <v>1554</v>
      </c>
      <c r="B556" t="s">
        <v>3</v>
      </c>
      <c r="C556">
        <v>46</v>
      </c>
    </row>
    <row r="557" spans="1:3" x14ac:dyDescent="0.2">
      <c r="A557">
        <v>1555</v>
      </c>
      <c r="B557" t="s">
        <v>2</v>
      </c>
      <c r="C557">
        <v>58</v>
      </c>
    </row>
    <row r="558" spans="1:3" x14ac:dyDescent="0.2">
      <c r="A558">
        <v>1556</v>
      </c>
      <c r="B558" t="s">
        <v>3</v>
      </c>
      <c r="C558">
        <v>58</v>
      </c>
    </row>
    <row r="559" spans="1:3" x14ac:dyDescent="0.2">
      <c r="A559">
        <v>1557</v>
      </c>
      <c r="B559" t="s">
        <v>2</v>
      </c>
      <c r="C559">
        <v>31</v>
      </c>
    </row>
    <row r="560" spans="1:3" x14ac:dyDescent="0.2">
      <c r="A560">
        <v>1558</v>
      </c>
      <c r="B560" t="s">
        <v>3</v>
      </c>
      <c r="C560">
        <v>30</v>
      </c>
    </row>
    <row r="561" spans="1:3" x14ac:dyDescent="0.2">
      <c r="A561">
        <v>1559</v>
      </c>
      <c r="B561" t="s">
        <v>2</v>
      </c>
      <c r="C561">
        <v>42</v>
      </c>
    </row>
    <row r="562" spans="1:3" x14ac:dyDescent="0.2">
      <c r="A562">
        <v>1560</v>
      </c>
      <c r="B562" t="s">
        <v>2</v>
      </c>
      <c r="C562">
        <v>50</v>
      </c>
    </row>
    <row r="563" spans="1:3" x14ac:dyDescent="0.2">
      <c r="A563">
        <v>1561</v>
      </c>
      <c r="B563" t="s">
        <v>2</v>
      </c>
      <c r="C563">
        <v>64</v>
      </c>
    </row>
    <row r="564" spans="1:3" x14ac:dyDescent="0.2">
      <c r="A564">
        <v>1562</v>
      </c>
      <c r="B564" t="s">
        <v>2</v>
      </c>
      <c r="C564">
        <v>33</v>
      </c>
    </row>
    <row r="565" spans="1:3" x14ac:dyDescent="0.2">
      <c r="A565">
        <v>1563</v>
      </c>
      <c r="B565" t="s">
        <v>2</v>
      </c>
      <c r="C565">
        <v>58</v>
      </c>
    </row>
    <row r="566" spans="1:3" x14ac:dyDescent="0.2">
      <c r="A566">
        <v>1564</v>
      </c>
      <c r="B566" t="s">
        <v>2</v>
      </c>
      <c r="C566">
        <v>33</v>
      </c>
    </row>
    <row r="567" spans="1:3" x14ac:dyDescent="0.2">
      <c r="A567">
        <v>1565</v>
      </c>
      <c r="B567" t="s">
        <v>2</v>
      </c>
      <c r="C567">
        <v>23</v>
      </c>
    </row>
    <row r="568" spans="1:3" x14ac:dyDescent="0.2">
      <c r="A568">
        <v>1566</v>
      </c>
      <c r="B568" t="s">
        <v>3</v>
      </c>
      <c r="C568">
        <v>49</v>
      </c>
    </row>
    <row r="569" spans="1:3" x14ac:dyDescent="0.2">
      <c r="A569">
        <v>1567</v>
      </c>
      <c r="B569" t="s">
        <v>3</v>
      </c>
      <c r="C569">
        <v>41</v>
      </c>
    </row>
    <row r="570" spans="1:3" x14ac:dyDescent="0.2">
      <c r="A570">
        <v>1568</v>
      </c>
      <c r="B570" t="s">
        <v>3</v>
      </c>
      <c r="C570">
        <v>62</v>
      </c>
    </row>
    <row r="571" spans="1:3" x14ac:dyDescent="0.2">
      <c r="A571">
        <v>1569</v>
      </c>
      <c r="B571" t="s">
        <v>2</v>
      </c>
      <c r="C571">
        <v>45</v>
      </c>
    </row>
    <row r="572" spans="1:3" x14ac:dyDescent="0.2">
      <c r="A572">
        <v>1570</v>
      </c>
      <c r="B572" t="s">
        <v>3</v>
      </c>
      <c r="C572">
        <v>53</v>
      </c>
    </row>
    <row r="573" spans="1:3" x14ac:dyDescent="0.2">
      <c r="A573">
        <v>1571</v>
      </c>
      <c r="B573" t="s">
        <v>3</v>
      </c>
      <c r="C573">
        <v>60</v>
      </c>
    </row>
    <row r="574" spans="1:3" x14ac:dyDescent="0.2">
      <c r="A574">
        <v>1572</v>
      </c>
      <c r="B574" t="s">
        <v>3</v>
      </c>
      <c r="C574">
        <v>59</v>
      </c>
    </row>
    <row r="575" spans="1:3" x14ac:dyDescent="0.2">
      <c r="A575">
        <v>1573</v>
      </c>
      <c r="B575" t="s">
        <v>2</v>
      </c>
      <c r="C575">
        <v>23</v>
      </c>
    </row>
    <row r="576" spans="1:3" x14ac:dyDescent="0.2">
      <c r="A576">
        <v>1574</v>
      </c>
      <c r="B576" t="s">
        <v>2</v>
      </c>
      <c r="C576">
        <v>60</v>
      </c>
    </row>
    <row r="577" spans="1:3" x14ac:dyDescent="0.2">
      <c r="A577">
        <v>1575</v>
      </c>
      <c r="B577" t="s">
        <v>3</v>
      </c>
      <c r="C577">
        <v>49</v>
      </c>
    </row>
    <row r="578" spans="1:3" x14ac:dyDescent="0.2">
      <c r="A578">
        <v>1576</v>
      </c>
      <c r="B578" t="s">
        <v>3</v>
      </c>
      <c r="C578">
        <v>53</v>
      </c>
    </row>
    <row r="579" spans="1:3" x14ac:dyDescent="0.2">
      <c r="A579">
        <v>1577</v>
      </c>
      <c r="B579" t="s">
        <v>2</v>
      </c>
      <c r="C579">
        <v>51</v>
      </c>
    </row>
    <row r="580" spans="1:3" x14ac:dyDescent="0.2">
      <c r="A580">
        <v>1578</v>
      </c>
      <c r="B580" t="s">
        <v>2</v>
      </c>
      <c r="C580">
        <v>62</v>
      </c>
    </row>
    <row r="581" spans="1:3" x14ac:dyDescent="0.2">
      <c r="A581">
        <v>1579</v>
      </c>
      <c r="B581" t="s">
        <v>3</v>
      </c>
      <c r="C581">
        <v>59</v>
      </c>
    </row>
    <row r="582" spans="1:3" x14ac:dyDescent="0.2">
      <c r="A582">
        <v>1580</v>
      </c>
      <c r="B582" t="s">
        <v>3</v>
      </c>
      <c r="C582">
        <v>53</v>
      </c>
    </row>
    <row r="583" spans="1:3" x14ac:dyDescent="0.2">
      <c r="A583">
        <v>1581</v>
      </c>
      <c r="B583" t="s">
        <v>3</v>
      </c>
      <c r="C583">
        <v>33</v>
      </c>
    </row>
    <row r="584" spans="1:3" x14ac:dyDescent="0.2">
      <c r="A584">
        <v>1582</v>
      </c>
      <c r="B584" t="s">
        <v>3</v>
      </c>
      <c r="C584">
        <v>31</v>
      </c>
    </row>
    <row r="585" spans="1:3" x14ac:dyDescent="0.2">
      <c r="A585">
        <v>1583</v>
      </c>
      <c r="B585" t="s">
        <v>2</v>
      </c>
      <c r="C585">
        <v>45</v>
      </c>
    </row>
    <row r="586" spans="1:3" x14ac:dyDescent="0.2">
      <c r="A586">
        <v>1584</v>
      </c>
      <c r="B586" t="s">
        <v>3</v>
      </c>
      <c r="C586">
        <v>27</v>
      </c>
    </row>
    <row r="587" spans="1:3" x14ac:dyDescent="0.2">
      <c r="A587">
        <v>1585</v>
      </c>
      <c r="B587" t="s">
        <v>3</v>
      </c>
      <c r="C587">
        <v>29</v>
      </c>
    </row>
    <row r="588" spans="1:3" x14ac:dyDescent="0.2">
      <c r="A588">
        <v>1586</v>
      </c>
      <c r="B588" t="s">
        <v>3</v>
      </c>
      <c r="C588">
        <v>43</v>
      </c>
    </row>
    <row r="589" spans="1:3" x14ac:dyDescent="0.2">
      <c r="A589">
        <v>1587</v>
      </c>
      <c r="B589" t="s">
        <v>3</v>
      </c>
      <c r="C589">
        <v>34</v>
      </c>
    </row>
    <row r="590" spans="1:3" x14ac:dyDescent="0.2">
      <c r="A590">
        <v>1588</v>
      </c>
      <c r="B590" t="s">
        <v>3</v>
      </c>
      <c r="C590">
        <v>31</v>
      </c>
    </row>
    <row r="591" spans="1:3" x14ac:dyDescent="0.2">
      <c r="A591">
        <v>1589</v>
      </c>
      <c r="B591" t="s">
        <v>2</v>
      </c>
      <c r="C591">
        <v>54</v>
      </c>
    </row>
    <row r="592" spans="1:3" x14ac:dyDescent="0.2">
      <c r="A592">
        <v>1590</v>
      </c>
      <c r="B592" t="s">
        <v>3</v>
      </c>
      <c r="C592">
        <v>47</v>
      </c>
    </row>
    <row r="593" spans="1:3" x14ac:dyDescent="0.2">
      <c r="A593">
        <v>1591</v>
      </c>
      <c r="B593" t="s">
        <v>3</v>
      </c>
      <c r="C593">
        <v>61</v>
      </c>
    </row>
    <row r="594" spans="1:3" x14ac:dyDescent="0.2">
      <c r="A594">
        <v>1592</v>
      </c>
      <c r="B594" t="s">
        <v>3</v>
      </c>
      <c r="C594">
        <v>32</v>
      </c>
    </row>
    <row r="595" spans="1:3" x14ac:dyDescent="0.2">
      <c r="A595">
        <v>1593</v>
      </c>
      <c r="B595" t="s">
        <v>2</v>
      </c>
      <c r="C595">
        <v>56</v>
      </c>
    </row>
    <row r="596" spans="1:3" x14ac:dyDescent="0.2">
      <c r="A596">
        <v>1594</v>
      </c>
      <c r="B596" t="s">
        <v>2</v>
      </c>
      <c r="C596">
        <v>58</v>
      </c>
    </row>
    <row r="597" spans="1:3" x14ac:dyDescent="0.2">
      <c r="A597">
        <v>1595</v>
      </c>
      <c r="B597" t="s">
        <v>2</v>
      </c>
      <c r="C597">
        <v>47</v>
      </c>
    </row>
    <row r="598" spans="1:3" x14ac:dyDescent="0.2">
      <c r="A598">
        <v>1596</v>
      </c>
      <c r="B598" t="s">
        <v>3</v>
      </c>
      <c r="C598">
        <v>43</v>
      </c>
    </row>
    <row r="599" spans="1:3" x14ac:dyDescent="0.2">
      <c r="A599">
        <v>1597</v>
      </c>
      <c r="B599" t="s">
        <v>3</v>
      </c>
      <c r="C599">
        <v>40</v>
      </c>
    </row>
    <row r="600" spans="1:3" x14ac:dyDescent="0.2">
      <c r="A600">
        <v>1598</v>
      </c>
      <c r="B600" t="s">
        <v>2</v>
      </c>
      <c r="C600">
        <v>49</v>
      </c>
    </row>
    <row r="601" spans="1:3" x14ac:dyDescent="0.2">
      <c r="A601">
        <v>1599</v>
      </c>
      <c r="B601" t="s">
        <v>2</v>
      </c>
      <c r="C601">
        <v>29</v>
      </c>
    </row>
    <row r="602" spans="1:3" x14ac:dyDescent="0.2">
      <c r="A602">
        <v>1600</v>
      </c>
      <c r="B602" t="s">
        <v>3</v>
      </c>
      <c r="C602">
        <v>47</v>
      </c>
    </row>
    <row r="603" spans="1:3" x14ac:dyDescent="0.2">
      <c r="A603">
        <v>1601</v>
      </c>
      <c r="B603" t="s">
        <v>2</v>
      </c>
      <c r="C603">
        <v>23</v>
      </c>
    </row>
    <row r="604" spans="1:3" x14ac:dyDescent="0.2">
      <c r="A604">
        <v>1602</v>
      </c>
      <c r="B604" t="s">
        <v>3</v>
      </c>
      <c r="C604">
        <v>59</v>
      </c>
    </row>
    <row r="605" spans="1:3" x14ac:dyDescent="0.2">
      <c r="A605">
        <v>1603</v>
      </c>
      <c r="B605" t="s">
        <v>2</v>
      </c>
      <c r="C605">
        <v>51</v>
      </c>
    </row>
    <row r="606" spans="1:3" x14ac:dyDescent="0.2">
      <c r="A606">
        <v>1604</v>
      </c>
      <c r="B606" t="s">
        <v>2</v>
      </c>
      <c r="C606">
        <v>23</v>
      </c>
    </row>
    <row r="607" spans="1:3" x14ac:dyDescent="0.2">
      <c r="A607">
        <v>1605</v>
      </c>
      <c r="B607" t="s">
        <v>2</v>
      </c>
      <c r="C607">
        <v>28</v>
      </c>
    </row>
    <row r="608" spans="1:3" x14ac:dyDescent="0.2">
      <c r="A608">
        <v>1606</v>
      </c>
      <c r="B608" t="s">
        <v>2</v>
      </c>
      <c r="C608">
        <v>32</v>
      </c>
    </row>
    <row r="609" spans="1:3" x14ac:dyDescent="0.2">
      <c r="A609">
        <v>1607</v>
      </c>
      <c r="B609" t="s">
        <v>3</v>
      </c>
      <c r="C609">
        <v>63</v>
      </c>
    </row>
    <row r="610" spans="1:3" x14ac:dyDescent="0.2">
      <c r="A610">
        <v>1608</v>
      </c>
      <c r="B610" t="s">
        <v>2</v>
      </c>
      <c r="C610">
        <v>62</v>
      </c>
    </row>
    <row r="611" spans="1:3" x14ac:dyDescent="0.2">
      <c r="A611">
        <v>1609</v>
      </c>
      <c r="B611" t="s">
        <v>2</v>
      </c>
      <c r="C611">
        <v>39</v>
      </c>
    </row>
    <row r="612" spans="1:3" x14ac:dyDescent="0.2">
      <c r="A612">
        <v>1610</v>
      </c>
      <c r="B612" t="s">
        <v>2</v>
      </c>
      <c r="C612">
        <v>27</v>
      </c>
    </row>
    <row r="613" spans="1:3" x14ac:dyDescent="0.2">
      <c r="A613">
        <v>1611</v>
      </c>
      <c r="B613" t="s">
        <v>2</v>
      </c>
      <c r="C613">
        <v>57</v>
      </c>
    </row>
    <row r="614" spans="1:3" x14ac:dyDescent="0.2">
      <c r="A614">
        <v>1612</v>
      </c>
      <c r="B614" t="s">
        <v>3</v>
      </c>
      <c r="C614">
        <v>54</v>
      </c>
    </row>
    <row r="615" spans="1:3" x14ac:dyDescent="0.2">
      <c r="A615">
        <v>1613</v>
      </c>
      <c r="B615" t="s">
        <v>2</v>
      </c>
      <c r="C615">
        <v>63</v>
      </c>
    </row>
    <row r="616" spans="1:3" x14ac:dyDescent="0.2">
      <c r="A616">
        <v>1614</v>
      </c>
      <c r="B616" t="s">
        <v>2</v>
      </c>
      <c r="C616">
        <v>58</v>
      </c>
    </row>
    <row r="617" spans="1:3" x14ac:dyDescent="0.2">
      <c r="A617">
        <v>1615</v>
      </c>
      <c r="B617" t="s">
        <v>3</v>
      </c>
      <c r="C617">
        <v>40</v>
      </c>
    </row>
    <row r="618" spans="1:3" x14ac:dyDescent="0.2">
      <c r="A618">
        <v>1616</v>
      </c>
      <c r="B618" t="s">
        <v>3</v>
      </c>
      <c r="C618">
        <v>38</v>
      </c>
    </row>
    <row r="619" spans="1:3" x14ac:dyDescent="0.2">
      <c r="A619">
        <v>1617</v>
      </c>
      <c r="B619" t="s">
        <v>2</v>
      </c>
      <c r="C619">
        <v>47</v>
      </c>
    </row>
    <row r="620" spans="1:3" x14ac:dyDescent="0.2">
      <c r="A620">
        <v>1618</v>
      </c>
      <c r="B620" t="s">
        <v>3</v>
      </c>
      <c r="C620">
        <v>63</v>
      </c>
    </row>
    <row r="621" spans="1:3" x14ac:dyDescent="0.2">
      <c r="A621">
        <v>1619</v>
      </c>
      <c r="B621" t="s">
        <v>2</v>
      </c>
      <c r="C621">
        <v>29</v>
      </c>
    </row>
    <row r="622" spans="1:3" x14ac:dyDescent="0.2">
      <c r="A622">
        <v>1620</v>
      </c>
      <c r="B622" t="s">
        <v>3</v>
      </c>
      <c r="C622">
        <v>42</v>
      </c>
    </row>
    <row r="623" spans="1:3" x14ac:dyDescent="0.2">
      <c r="A623">
        <v>1621</v>
      </c>
      <c r="B623" t="s">
        <v>3</v>
      </c>
      <c r="C623">
        <v>62</v>
      </c>
    </row>
    <row r="624" spans="1:3" x14ac:dyDescent="0.2">
      <c r="A624">
        <v>1622</v>
      </c>
      <c r="B624" t="s">
        <v>3</v>
      </c>
      <c r="C624">
        <v>54</v>
      </c>
    </row>
    <row r="625" spans="1:3" x14ac:dyDescent="0.2">
      <c r="A625">
        <v>1623</v>
      </c>
      <c r="B625" t="s">
        <v>2</v>
      </c>
      <c r="C625">
        <v>52</v>
      </c>
    </row>
    <row r="626" spans="1:3" x14ac:dyDescent="0.2">
      <c r="A626">
        <v>1624</v>
      </c>
      <c r="B626" t="s">
        <v>3</v>
      </c>
      <c r="C626">
        <v>38</v>
      </c>
    </row>
    <row r="627" spans="1:3" x14ac:dyDescent="0.2">
      <c r="A627">
        <v>1625</v>
      </c>
      <c r="B627" t="s">
        <v>2</v>
      </c>
      <c r="C627">
        <v>64</v>
      </c>
    </row>
    <row r="628" spans="1:3" x14ac:dyDescent="0.2">
      <c r="A628">
        <v>1626</v>
      </c>
      <c r="B628" t="s">
        <v>2</v>
      </c>
      <c r="C628">
        <v>58</v>
      </c>
    </row>
    <row r="629" spans="1:3" x14ac:dyDescent="0.2">
      <c r="A629">
        <v>1627</v>
      </c>
      <c r="B629" t="s">
        <v>3</v>
      </c>
      <c r="C629">
        <v>64</v>
      </c>
    </row>
    <row r="630" spans="1:3" x14ac:dyDescent="0.2">
      <c r="A630">
        <v>1628</v>
      </c>
      <c r="B630" t="s">
        <v>2</v>
      </c>
      <c r="C630">
        <v>61</v>
      </c>
    </row>
    <row r="631" spans="1:3" x14ac:dyDescent="0.2">
      <c r="A631">
        <v>1629</v>
      </c>
      <c r="B631" t="s">
        <v>3</v>
      </c>
      <c r="C631">
        <v>39</v>
      </c>
    </row>
    <row r="632" spans="1:3" x14ac:dyDescent="0.2">
      <c r="A632">
        <v>1630</v>
      </c>
      <c r="B632" t="s">
        <v>3</v>
      </c>
      <c r="C632">
        <v>37</v>
      </c>
    </row>
    <row r="633" spans="1:3" x14ac:dyDescent="0.2">
      <c r="A633">
        <v>1631</v>
      </c>
      <c r="B633" t="s">
        <v>2</v>
      </c>
      <c r="C633">
        <v>36</v>
      </c>
    </row>
    <row r="634" spans="1:3" x14ac:dyDescent="0.2">
      <c r="A634">
        <v>1632</v>
      </c>
      <c r="B634" t="s">
        <v>2</v>
      </c>
      <c r="C634">
        <v>55</v>
      </c>
    </row>
    <row r="635" spans="1:3" x14ac:dyDescent="0.2">
      <c r="A635">
        <v>1633</v>
      </c>
      <c r="B635" t="s">
        <v>3</v>
      </c>
      <c r="C635">
        <v>26</v>
      </c>
    </row>
    <row r="636" spans="1:3" x14ac:dyDescent="0.2">
      <c r="A636">
        <v>1634</v>
      </c>
      <c r="B636" t="s">
        <v>3</v>
      </c>
      <c r="C636">
        <v>29</v>
      </c>
    </row>
    <row r="637" spans="1:3" x14ac:dyDescent="0.2">
      <c r="A637">
        <v>1635</v>
      </c>
      <c r="B637" t="s">
        <v>3</v>
      </c>
      <c r="C637">
        <v>57</v>
      </c>
    </row>
    <row r="638" spans="1:3" x14ac:dyDescent="0.2">
      <c r="A638">
        <v>1636</v>
      </c>
      <c r="B638" t="s">
        <v>3</v>
      </c>
      <c r="C638">
        <v>33</v>
      </c>
    </row>
    <row r="639" spans="1:3" x14ac:dyDescent="0.2">
      <c r="A639">
        <v>1637</v>
      </c>
      <c r="B639" t="s">
        <v>3</v>
      </c>
      <c r="C639">
        <v>37</v>
      </c>
    </row>
    <row r="640" spans="1:3" x14ac:dyDescent="0.2">
      <c r="A640">
        <v>1638</v>
      </c>
      <c r="B640" t="s">
        <v>2</v>
      </c>
      <c r="C640">
        <v>24</v>
      </c>
    </row>
    <row r="641" spans="1:3" x14ac:dyDescent="0.2">
      <c r="A641">
        <v>1639</v>
      </c>
      <c r="B641" t="s">
        <v>2</v>
      </c>
      <c r="C641">
        <v>30</v>
      </c>
    </row>
    <row r="642" spans="1:3" x14ac:dyDescent="0.2">
      <c r="A642">
        <v>1640</v>
      </c>
      <c r="B642" t="s">
        <v>2</v>
      </c>
      <c r="C642">
        <v>40</v>
      </c>
    </row>
    <row r="643" spans="1:3" x14ac:dyDescent="0.2">
      <c r="A643">
        <v>1641</v>
      </c>
      <c r="B643" t="s">
        <v>2</v>
      </c>
      <c r="C643">
        <v>40</v>
      </c>
    </row>
    <row r="644" spans="1:3" x14ac:dyDescent="0.2">
      <c r="A644">
        <v>1642</v>
      </c>
      <c r="B644" t="s">
        <v>2</v>
      </c>
      <c r="C644">
        <v>57</v>
      </c>
    </row>
    <row r="645" spans="1:3" x14ac:dyDescent="0.2">
      <c r="A645">
        <v>1643</v>
      </c>
      <c r="B645" t="s">
        <v>3</v>
      </c>
      <c r="C645">
        <v>31</v>
      </c>
    </row>
    <row r="646" spans="1:3" x14ac:dyDescent="0.2">
      <c r="A646">
        <v>1644</v>
      </c>
      <c r="B646" t="s">
        <v>2</v>
      </c>
      <c r="C646">
        <v>57</v>
      </c>
    </row>
    <row r="647" spans="1:3" x14ac:dyDescent="0.2">
      <c r="A647">
        <v>1645</v>
      </c>
      <c r="B647" t="s">
        <v>2</v>
      </c>
      <c r="C647">
        <v>46</v>
      </c>
    </row>
    <row r="648" spans="1:3" x14ac:dyDescent="0.2">
      <c r="A648">
        <v>1646</v>
      </c>
      <c r="B648" t="s">
        <v>2</v>
      </c>
      <c r="C648">
        <v>62</v>
      </c>
    </row>
    <row r="649" spans="1:3" x14ac:dyDescent="0.2">
      <c r="A649">
        <v>1647</v>
      </c>
      <c r="B649" t="s">
        <v>2</v>
      </c>
      <c r="C649">
        <v>58</v>
      </c>
    </row>
    <row r="650" spans="1:3" x14ac:dyDescent="0.2">
      <c r="A650">
        <v>1648</v>
      </c>
      <c r="B650" t="s">
        <v>2</v>
      </c>
      <c r="C650">
        <v>52</v>
      </c>
    </row>
    <row r="651" spans="1:3" x14ac:dyDescent="0.2">
      <c r="A651">
        <v>1649</v>
      </c>
      <c r="B651" t="s">
        <v>3</v>
      </c>
      <c r="C651">
        <v>63</v>
      </c>
    </row>
    <row r="652" spans="1:3" x14ac:dyDescent="0.2">
      <c r="A652">
        <v>1650</v>
      </c>
      <c r="B652" t="s">
        <v>3</v>
      </c>
      <c r="C652">
        <v>42</v>
      </c>
    </row>
    <row r="653" spans="1:3" x14ac:dyDescent="0.2">
      <c r="A653">
        <v>1651</v>
      </c>
      <c r="B653" t="s">
        <v>2</v>
      </c>
      <c r="C653">
        <v>64</v>
      </c>
    </row>
    <row r="654" spans="1:3" x14ac:dyDescent="0.2">
      <c r="A654">
        <v>1652</v>
      </c>
      <c r="B654" t="s">
        <v>2</v>
      </c>
      <c r="C654">
        <v>42</v>
      </c>
    </row>
    <row r="655" spans="1:3" x14ac:dyDescent="0.2">
      <c r="A655">
        <v>1653</v>
      </c>
      <c r="B655" t="s">
        <v>3</v>
      </c>
      <c r="C655">
        <v>35</v>
      </c>
    </row>
    <row r="656" spans="1:3" x14ac:dyDescent="0.2">
      <c r="A656">
        <v>1654</v>
      </c>
      <c r="B656" t="s">
        <v>3</v>
      </c>
      <c r="C656">
        <v>47</v>
      </c>
    </row>
    <row r="657" spans="1:3" x14ac:dyDescent="0.2">
      <c r="A657">
        <v>1655</v>
      </c>
      <c r="B657" t="s">
        <v>3</v>
      </c>
      <c r="C657">
        <v>52</v>
      </c>
    </row>
    <row r="658" spans="1:3" x14ac:dyDescent="0.2">
      <c r="A658">
        <v>1656</v>
      </c>
      <c r="B658" t="s">
        <v>2</v>
      </c>
      <c r="C658">
        <v>45</v>
      </c>
    </row>
    <row r="659" spans="1:3" x14ac:dyDescent="0.2">
      <c r="A659">
        <v>1657</v>
      </c>
      <c r="B659" t="s">
        <v>3</v>
      </c>
      <c r="C659">
        <v>48</v>
      </c>
    </row>
    <row r="660" spans="1:3" x14ac:dyDescent="0.2">
      <c r="A660">
        <v>1658</v>
      </c>
      <c r="B660" t="s">
        <v>3</v>
      </c>
      <c r="C660">
        <v>37</v>
      </c>
    </row>
    <row r="661" spans="1:3" x14ac:dyDescent="0.2">
      <c r="A661">
        <v>1659</v>
      </c>
      <c r="B661" t="s">
        <v>2</v>
      </c>
      <c r="C661">
        <v>43</v>
      </c>
    </row>
    <row r="662" spans="1:3" x14ac:dyDescent="0.2">
      <c r="A662">
        <v>1660</v>
      </c>
      <c r="B662" t="s">
        <v>2</v>
      </c>
      <c r="C662">
        <v>46</v>
      </c>
    </row>
    <row r="663" spans="1:3" x14ac:dyDescent="0.2">
      <c r="A663">
        <v>1661</v>
      </c>
      <c r="B663" t="s">
        <v>2</v>
      </c>
      <c r="C663">
        <v>30</v>
      </c>
    </row>
    <row r="664" spans="1:3" x14ac:dyDescent="0.2">
      <c r="A664">
        <v>1662</v>
      </c>
      <c r="B664" t="s">
        <v>2</v>
      </c>
      <c r="C664">
        <v>61</v>
      </c>
    </row>
    <row r="665" spans="1:3" x14ac:dyDescent="0.2">
      <c r="A665">
        <v>1663</v>
      </c>
      <c r="B665" t="s">
        <v>2</v>
      </c>
      <c r="C665">
        <v>34</v>
      </c>
    </row>
    <row r="666" spans="1:3" x14ac:dyDescent="0.2">
      <c r="A666">
        <v>1664</v>
      </c>
      <c r="B666" t="s">
        <v>3</v>
      </c>
      <c r="C666">
        <v>57</v>
      </c>
    </row>
    <row r="667" spans="1:3" x14ac:dyDescent="0.2">
      <c r="A667">
        <v>1665</v>
      </c>
      <c r="B667" t="s">
        <v>2</v>
      </c>
      <c r="C667">
        <v>36</v>
      </c>
    </row>
    <row r="668" spans="1:3" x14ac:dyDescent="0.2">
      <c r="A668">
        <v>1666</v>
      </c>
      <c r="B668" t="s">
        <v>2</v>
      </c>
      <c r="C668">
        <v>38</v>
      </c>
    </row>
    <row r="669" spans="1:3" x14ac:dyDescent="0.2">
      <c r="A669">
        <v>1667</v>
      </c>
      <c r="B669" t="s">
        <v>3</v>
      </c>
      <c r="C669">
        <v>27</v>
      </c>
    </row>
    <row r="670" spans="1:3" x14ac:dyDescent="0.2">
      <c r="A670">
        <v>1668</v>
      </c>
      <c r="B670" t="s">
        <v>3</v>
      </c>
      <c r="C670">
        <v>24</v>
      </c>
    </row>
    <row r="671" spans="1:3" x14ac:dyDescent="0.2">
      <c r="A671">
        <v>1669</v>
      </c>
      <c r="B671" t="s">
        <v>2</v>
      </c>
      <c r="C671">
        <v>44</v>
      </c>
    </row>
    <row r="672" spans="1:3" x14ac:dyDescent="0.2">
      <c r="A672">
        <v>1670</v>
      </c>
      <c r="B672" t="s">
        <v>3</v>
      </c>
      <c r="C672">
        <v>41</v>
      </c>
    </row>
    <row r="673" spans="1:3" x14ac:dyDescent="0.2">
      <c r="A673">
        <v>1671</v>
      </c>
      <c r="B673" t="s">
        <v>2</v>
      </c>
      <c r="C673">
        <v>36</v>
      </c>
    </row>
    <row r="674" spans="1:3" x14ac:dyDescent="0.2">
      <c r="A674">
        <v>1672</v>
      </c>
      <c r="B674" t="s">
        <v>3</v>
      </c>
      <c r="C674">
        <v>29</v>
      </c>
    </row>
    <row r="675" spans="1:3" x14ac:dyDescent="0.2">
      <c r="A675">
        <v>1673</v>
      </c>
      <c r="B675" t="s">
        <v>2</v>
      </c>
      <c r="C675">
        <v>44</v>
      </c>
    </row>
    <row r="676" spans="1:3" x14ac:dyDescent="0.2">
      <c r="A676">
        <v>1674</v>
      </c>
      <c r="B676" t="s">
        <v>2</v>
      </c>
      <c r="C676">
        <v>39</v>
      </c>
    </row>
    <row r="677" spans="1:3" x14ac:dyDescent="0.2">
      <c r="A677">
        <v>1675</v>
      </c>
      <c r="B677" t="s">
        <v>2</v>
      </c>
      <c r="C677">
        <v>50</v>
      </c>
    </row>
    <row r="678" spans="1:3" x14ac:dyDescent="0.2">
      <c r="A678">
        <v>1676</v>
      </c>
      <c r="B678" t="s">
        <v>3</v>
      </c>
      <c r="C678">
        <v>29</v>
      </c>
    </row>
    <row r="679" spans="1:3" x14ac:dyDescent="0.2">
      <c r="A679">
        <v>1677</v>
      </c>
      <c r="B679" t="s">
        <v>3</v>
      </c>
      <c r="C679">
        <v>64</v>
      </c>
    </row>
    <row r="680" spans="1:3" x14ac:dyDescent="0.2">
      <c r="A680">
        <v>1678</v>
      </c>
      <c r="B680" t="s">
        <v>3</v>
      </c>
      <c r="C680">
        <v>52</v>
      </c>
    </row>
    <row r="681" spans="1:3" x14ac:dyDescent="0.2">
      <c r="A681">
        <v>1679</v>
      </c>
      <c r="B681" t="s">
        <v>3</v>
      </c>
      <c r="C681">
        <v>40</v>
      </c>
    </row>
    <row r="682" spans="1:3" x14ac:dyDescent="0.2">
      <c r="A682">
        <v>1680</v>
      </c>
      <c r="B682" t="s">
        <v>3</v>
      </c>
      <c r="C682">
        <v>50</v>
      </c>
    </row>
    <row r="683" spans="1:3" x14ac:dyDescent="0.2">
      <c r="A683">
        <v>1681</v>
      </c>
      <c r="B683" t="s">
        <v>3</v>
      </c>
      <c r="C683">
        <v>51</v>
      </c>
    </row>
    <row r="684" spans="1:3" x14ac:dyDescent="0.2">
      <c r="A684">
        <v>1682</v>
      </c>
      <c r="B684" t="s">
        <v>3</v>
      </c>
      <c r="C684">
        <v>28</v>
      </c>
    </row>
    <row r="685" spans="1:3" x14ac:dyDescent="0.2">
      <c r="A685">
        <v>1683</v>
      </c>
      <c r="B685" t="s">
        <v>3</v>
      </c>
      <c r="C685">
        <v>46</v>
      </c>
    </row>
    <row r="686" spans="1:3" x14ac:dyDescent="0.2">
      <c r="A686">
        <v>1684</v>
      </c>
      <c r="B686" t="s">
        <v>3</v>
      </c>
      <c r="C686">
        <v>41</v>
      </c>
    </row>
    <row r="687" spans="1:3" x14ac:dyDescent="0.2">
      <c r="A687">
        <v>1685</v>
      </c>
      <c r="B687" t="s">
        <v>2</v>
      </c>
      <c r="C687">
        <v>37</v>
      </c>
    </row>
    <row r="688" spans="1:3" x14ac:dyDescent="0.2">
      <c r="A688">
        <v>1686</v>
      </c>
      <c r="B688" t="s">
        <v>2</v>
      </c>
      <c r="C688">
        <v>37</v>
      </c>
    </row>
    <row r="689" spans="1:3" x14ac:dyDescent="0.2">
      <c r="A689">
        <v>1687</v>
      </c>
      <c r="B689" t="s">
        <v>2</v>
      </c>
      <c r="C689">
        <v>38</v>
      </c>
    </row>
    <row r="690" spans="1:3" x14ac:dyDescent="0.2">
      <c r="A690">
        <v>1688</v>
      </c>
      <c r="B690" t="s">
        <v>2</v>
      </c>
      <c r="C690">
        <v>36</v>
      </c>
    </row>
    <row r="691" spans="1:3" x14ac:dyDescent="0.2">
      <c r="A691">
        <v>1689</v>
      </c>
      <c r="B691" t="s">
        <v>3</v>
      </c>
      <c r="C691">
        <v>42</v>
      </c>
    </row>
    <row r="692" spans="1:3" x14ac:dyDescent="0.2">
      <c r="A692">
        <v>1690</v>
      </c>
      <c r="B692" t="s">
        <v>2</v>
      </c>
      <c r="C692">
        <v>30</v>
      </c>
    </row>
    <row r="693" spans="1:3" x14ac:dyDescent="0.2">
      <c r="A693">
        <v>1691</v>
      </c>
      <c r="B693" t="s">
        <v>3</v>
      </c>
      <c r="C693">
        <v>56</v>
      </c>
    </row>
    <row r="694" spans="1:3" x14ac:dyDescent="0.2">
      <c r="A694">
        <v>1692</v>
      </c>
      <c r="B694" t="s">
        <v>3</v>
      </c>
      <c r="C694">
        <v>62</v>
      </c>
    </row>
    <row r="695" spans="1:3" x14ac:dyDescent="0.2">
      <c r="A695">
        <v>1693</v>
      </c>
      <c r="B695" t="s">
        <v>2</v>
      </c>
      <c r="C695">
        <v>48</v>
      </c>
    </row>
    <row r="696" spans="1:3" x14ac:dyDescent="0.2">
      <c r="A696">
        <v>1694</v>
      </c>
      <c r="B696" t="s">
        <v>2</v>
      </c>
      <c r="C696">
        <v>41</v>
      </c>
    </row>
    <row r="697" spans="1:3" x14ac:dyDescent="0.2">
      <c r="A697">
        <v>1695</v>
      </c>
      <c r="B697" t="s">
        <v>3</v>
      </c>
      <c r="C697">
        <v>57</v>
      </c>
    </row>
    <row r="698" spans="1:3" x14ac:dyDescent="0.2">
      <c r="A698">
        <v>1696</v>
      </c>
      <c r="B698" t="s">
        <v>3</v>
      </c>
      <c r="C698">
        <v>33</v>
      </c>
    </row>
    <row r="699" spans="1:3" x14ac:dyDescent="0.2">
      <c r="A699">
        <v>1697</v>
      </c>
      <c r="B699" t="s">
        <v>2</v>
      </c>
      <c r="C699">
        <v>35</v>
      </c>
    </row>
    <row r="700" spans="1:3" x14ac:dyDescent="0.2">
      <c r="A700">
        <v>1698</v>
      </c>
      <c r="B700" t="s">
        <v>2</v>
      </c>
      <c r="C700">
        <v>43</v>
      </c>
    </row>
    <row r="701" spans="1:3" x14ac:dyDescent="0.2">
      <c r="A701">
        <v>1699</v>
      </c>
      <c r="B701" t="s">
        <v>3</v>
      </c>
      <c r="C701">
        <v>61</v>
      </c>
    </row>
    <row r="702" spans="1:3" x14ac:dyDescent="0.2">
      <c r="A702">
        <v>1700</v>
      </c>
      <c r="B702" t="s">
        <v>2</v>
      </c>
      <c r="C702">
        <v>38</v>
      </c>
    </row>
    <row r="703" spans="1:3" x14ac:dyDescent="0.2">
      <c r="A703">
        <v>1701</v>
      </c>
      <c r="B703" t="s">
        <v>3</v>
      </c>
      <c r="C703">
        <v>54</v>
      </c>
    </row>
    <row r="704" spans="1:3" x14ac:dyDescent="0.2">
      <c r="A704">
        <v>1702</v>
      </c>
      <c r="B704" t="s">
        <v>2</v>
      </c>
      <c r="C704">
        <v>46</v>
      </c>
    </row>
    <row r="705" spans="1:3" x14ac:dyDescent="0.2">
      <c r="A705">
        <v>1703</v>
      </c>
      <c r="B705" t="s">
        <v>3</v>
      </c>
      <c r="C705">
        <v>42</v>
      </c>
    </row>
    <row r="706" spans="1:3" x14ac:dyDescent="0.2">
      <c r="A706">
        <v>1704</v>
      </c>
      <c r="B706" t="s">
        <v>3</v>
      </c>
      <c r="C706">
        <v>30</v>
      </c>
    </row>
    <row r="707" spans="1:3" x14ac:dyDescent="0.2">
      <c r="A707">
        <v>1705</v>
      </c>
      <c r="B707" t="s">
        <v>2</v>
      </c>
      <c r="C707">
        <v>31</v>
      </c>
    </row>
    <row r="708" spans="1:3" x14ac:dyDescent="0.2">
      <c r="A708">
        <v>1706</v>
      </c>
      <c r="B708" t="s">
        <v>2</v>
      </c>
      <c r="C708">
        <v>53</v>
      </c>
    </row>
    <row r="709" spans="1:3" x14ac:dyDescent="0.2">
      <c r="A709">
        <v>1707</v>
      </c>
      <c r="B709" t="s">
        <v>3</v>
      </c>
      <c r="C709">
        <v>31</v>
      </c>
    </row>
    <row r="710" spans="1:3" x14ac:dyDescent="0.2">
      <c r="A710">
        <v>1708</v>
      </c>
      <c r="B710" t="s">
        <v>2</v>
      </c>
      <c r="C710">
        <v>55</v>
      </c>
    </row>
    <row r="711" spans="1:3" x14ac:dyDescent="0.2">
      <c r="A711">
        <v>1709</v>
      </c>
      <c r="B711" t="s">
        <v>3</v>
      </c>
      <c r="C711">
        <v>54</v>
      </c>
    </row>
    <row r="712" spans="1:3" x14ac:dyDescent="0.2">
      <c r="A712">
        <v>1710</v>
      </c>
      <c r="B712" t="s">
        <v>2</v>
      </c>
      <c r="C712">
        <v>45</v>
      </c>
    </row>
    <row r="713" spans="1:3" x14ac:dyDescent="0.2">
      <c r="A713">
        <v>1711</v>
      </c>
      <c r="B713" t="s">
        <v>3</v>
      </c>
      <c r="C713">
        <v>32</v>
      </c>
    </row>
    <row r="714" spans="1:3" x14ac:dyDescent="0.2">
      <c r="A714">
        <v>1712</v>
      </c>
      <c r="B714" t="s">
        <v>3</v>
      </c>
      <c r="C714">
        <v>45</v>
      </c>
    </row>
    <row r="715" spans="1:3" x14ac:dyDescent="0.2">
      <c r="A715">
        <v>1713</v>
      </c>
      <c r="B715" t="s">
        <v>2</v>
      </c>
      <c r="C715">
        <v>40</v>
      </c>
    </row>
    <row r="716" spans="1:3" x14ac:dyDescent="0.2">
      <c r="A716">
        <v>1714</v>
      </c>
      <c r="B716" t="s">
        <v>2</v>
      </c>
      <c r="C716">
        <v>42</v>
      </c>
    </row>
    <row r="717" spans="1:3" x14ac:dyDescent="0.2">
      <c r="A717">
        <v>1715</v>
      </c>
      <c r="B717" t="s">
        <v>2</v>
      </c>
      <c r="C717">
        <v>41</v>
      </c>
    </row>
    <row r="718" spans="1:3" x14ac:dyDescent="0.2">
      <c r="A718">
        <v>1716</v>
      </c>
      <c r="B718" t="s">
        <v>3</v>
      </c>
      <c r="C718">
        <v>40</v>
      </c>
    </row>
    <row r="719" spans="1:3" x14ac:dyDescent="0.2">
      <c r="A719">
        <v>1717</v>
      </c>
      <c r="B719" t="s">
        <v>3</v>
      </c>
      <c r="C719">
        <v>52</v>
      </c>
    </row>
    <row r="720" spans="1:3" x14ac:dyDescent="0.2">
      <c r="A720">
        <v>1718</v>
      </c>
      <c r="B720" t="s">
        <v>3</v>
      </c>
      <c r="C720">
        <v>51</v>
      </c>
    </row>
    <row r="721" spans="1:3" x14ac:dyDescent="0.2">
      <c r="A721">
        <v>1719</v>
      </c>
      <c r="B721" t="s">
        <v>3</v>
      </c>
      <c r="C721">
        <v>55</v>
      </c>
    </row>
    <row r="722" spans="1:3" x14ac:dyDescent="0.2">
      <c r="A722">
        <v>1720</v>
      </c>
      <c r="B722" t="s">
        <v>2</v>
      </c>
      <c r="C722">
        <v>57</v>
      </c>
    </row>
    <row r="723" spans="1:3" x14ac:dyDescent="0.2">
      <c r="A723">
        <v>1721</v>
      </c>
      <c r="B723" t="s">
        <v>2</v>
      </c>
      <c r="C723">
        <v>47</v>
      </c>
    </row>
    <row r="724" spans="1:3" x14ac:dyDescent="0.2">
      <c r="A724">
        <v>1722</v>
      </c>
      <c r="B724" t="s">
        <v>2</v>
      </c>
      <c r="C724">
        <v>47</v>
      </c>
    </row>
    <row r="725" spans="1:3" x14ac:dyDescent="0.2">
      <c r="A725">
        <v>1723</v>
      </c>
      <c r="B725" t="s">
        <v>3</v>
      </c>
      <c r="C725">
        <v>29</v>
      </c>
    </row>
    <row r="726" spans="1:3" x14ac:dyDescent="0.2">
      <c r="A726">
        <v>1724</v>
      </c>
      <c r="B726" t="s">
        <v>2</v>
      </c>
      <c r="C726">
        <v>45</v>
      </c>
    </row>
    <row r="727" spans="1:3" x14ac:dyDescent="0.2">
      <c r="A727">
        <v>1725</v>
      </c>
      <c r="B727" t="s">
        <v>3</v>
      </c>
      <c r="C727">
        <v>60</v>
      </c>
    </row>
    <row r="728" spans="1:3" x14ac:dyDescent="0.2">
      <c r="A728">
        <v>1726</v>
      </c>
      <c r="B728" t="s">
        <v>2</v>
      </c>
      <c r="C728">
        <v>61</v>
      </c>
    </row>
    <row r="729" spans="1:3" x14ac:dyDescent="0.2">
      <c r="A729">
        <v>1727</v>
      </c>
      <c r="B729" t="s">
        <v>2</v>
      </c>
      <c r="C729">
        <v>50</v>
      </c>
    </row>
    <row r="730" spans="1:3" x14ac:dyDescent="0.2">
      <c r="A730">
        <v>1728</v>
      </c>
      <c r="B730" t="s">
        <v>3</v>
      </c>
      <c r="C730">
        <v>49</v>
      </c>
    </row>
    <row r="731" spans="1:3" x14ac:dyDescent="0.2">
      <c r="A731">
        <v>1729</v>
      </c>
      <c r="B731" t="s">
        <v>2</v>
      </c>
      <c r="C731">
        <v>23</v>
      </c>
    </row>
    <row r="732" spans="1:3" x14ac:dyDescent="0.2">
      <c r="A732">
        <v>1730</v>
      </c>
      <c r="B732" t="s">
        <v>2</v>
      </c>
      <c r="C732">
        <v>49</v>
      </c>
    </row>
    <row r="733" spans="1:3" x14ac:dyDescent="0.2">
      <c r="A733">
        <v>1731</v>
      </c>
      <c r="B733" t="s">
        <v>2</v>
      </c>
      <c r="C733">
        <v>44</v>
      </c>
    </row>
    <row r="734" spans="1:3" x14ac:dyDescent="0.2">
      <c r="A734">
        <v>1732</v>
      </c>
      <c r="B734" t="s">
        <v>2</v>
      </c>
      <c r="C734">
        <v>23</v>
      </c>
    </row>
    <row r="735" spans="1:3" x14ac:dyDescent="0.2">
      <c r="A735">
        <v>1733</v>
      </c>
      <c r="B735" t="s">
        <v>3</v>
      </c>
      <c r="C735">
        <v>63</v>
      </c>
    </row>
    <row r="736" spans="1:3" x14ac:dyDescent="0.2">
      <c r="A736">
        <v>1734</v>
      </c>
      <c r="B736" t="s">
        <v>3</v>
      </c>
      <c r="C736">
        <v>58</v>
      </c>
    </row>
    <row r="737" spans="1:3" x14ac:dyDescent="0.2">
      <c r="A737">
        <v>1735</v>
      </c>
      <c r="B737" t="s">
        <v>2</v>
      </c>
      <c r="C737">
        <v>36</v>
      </c>
    </row>
    <row r="738" spans="1:3" x14ac:dyDescent="0.2">
      <c r="A738">
        <v>1736</v>
      </c>
      <c r="B738" t="s">
        <v>2</v>
      </c>
      <c r="C738">
        <v>63</v>
      </c>
    </row>
    <row r="739" spans="1:3" x14ac:dyDescent="0.2">
      <c r="A739">
        <v>1737</v>
      </c>
      <c r="B739" t="s">
        <v>2</v>
      </c>
      <c r="C739">
        <v>44</v>
      </c>
    </row>
    <row r="740" spans="1:3" x14ac:dyDescent="0.2">
      <c r="A740">
        <v>1738</v>
      </c>
      <c r="B740" t="s">
        <v>3</v>
      </c>
      <c r="C740">
        <v>61</v>
      </c>
    </row>
    <row r="741" spans="1:3" x14ac:dyDescent="0.2">
      <c r="A741">
        <v>1739</v>
      </c>
      <c r="B741" t="s">
        <v>3</v>
      </c>
      <c r="C741">
        <v>26</v>
      </c>
    </row>
    <row r="742" spans="1:3" x14ac:dyDescent="0.2">
      <c r="A742">
        <v>1740</v>
      </c>
      <c r="B742" t="s">
        <v>2</v>
      </c>
      <c r="C742">
        <v>25</v>
      </c>
    </row>
    <row r="743" spans="1:3" x14ac:dyDescent="0.2">
      <c r="A743">
        <v>1741</v>
      </c>
      <c r="B743" t="s">
        <v>2</v>
      </c>
      <c r="C743">
        <v>32</v>
      </c>
    </row>
    <row r="744" spans="1:3" x14ac:dyDescent="0.2">
      <c r="A744">
        <v>1742</v>
      </c>
      <c r="B744" t="s">
        <v>2</v>
      </c>
      <c r="C744">
        <v>44</v>
      </c>
    </row>
    <row r="745" spans="1:3" x14ac:dyDescent="0.2">
      <c r="A745">
        <v>1743</v>
      </c>
      <c r="B745" t="s">
        <v>3</v>
      </c>
      <c r="C745">
        <v>54</v>
      </c>
    </row>
    <row r="746" spans="1:3" x14ac:dyDescent="0.2">
      <c r="A746">
        <v>1744</v>
      </c>
      <c r="B746" t="s">
        <v>3</v>
      </c>
      <c r="C746">
        <v>39</v>
      </c>
    </row>
    <row r="747" spans="1:3" x14ac:dyDescent="0.2">
      <c r="A747">
        <v>1745</v>
      </c>
      <c r="B747" t="s">
        <v>2</v>
      </c>
      <c r="C747">
        <v>37</v>
      </c>
    </row>
    <row r="748" spans="1:3" x14ac:dyDescent="0.2">
      <c r="A748">
        <v>1746</v>
      </c>
      <c r="B748" t="s">
        <v>2</v>
      </c>
      <c r="C748">
        <v>49</v>
      </c>
    </row>
    <row r="749" spans="1:3" x14ac:dyDescent="0.2">
      <c r="A749">
        <v>1747</v>
      </c>
      <c r="B749" t="s">
        <v>2</v>
      </c>
      <c r="C749">
        <v>60</v>
      </c>
    </row>
    <row r="750" spans="1:3" x14ac:dyDescent="0.2">
      <c r="A750">
        <v>1748</v>
      </c>
      <c r="B750" t="s">
        <v>2</v>
      </c>
      <c r="C750">
        <v>36</v>
      </c>
    </row>
    <row r="751" spans="1:3" x14ac:dyDescent="0.2">
      <c r="A751">
        <v>1749</v>
      </c>
      <c r="B751" t="s">
        <v>3</v>
      </c>
      <c r="C751">
        <v>49</v>
      </c>
    </row>
    <row r="752" spans="1:3" x14ac:dyDescent="0.2">
      <c r="A752">
        <v>1750</v>
      </c>
      <c r="B752" t="s">
        <v>3</v>
      </c>
      <c r="C752">
        <v>47</v>
      </c>
    </row>
    <row r="753" spans="1:3" x14ac:dyDescent="0.2">
      <c r="A753">
        <v>1751</v>
      </c>
      <c r="B753" t="s">
        <v>3</v>
      </c>
      <c r="C753">
        <v>63</v>
      </c>
    </row>
    <row r="754" spans="1:3" x14ac:dyDescent="0.2">
      <c r="A754">
        <v>1752</v>
      </c>
      <c r="B754" t="s">
        <v>2</v>
      </c>
      <c r="C754">
        <v>41</v>
      </c>
    </row>
    <row r="755" spans="1:3" x14ac:dyDescent="0.2">
      <c r="A755">
        <v>1753</v>
      </c>
      <c r="B755" t="s">
        <v>2</v>
      </c>
      <c r="C755">
        <v>64</v>
      </c>
    </row>
    <row r="756" spans="1:3" x14ac:dyDescent="0.2">
      <c r="A756">
        <v>1754</v>
      </c>
      <c r="B756" t="s">
        <v>3</v>
      </c>
      <c r="C756">
        <v>62</v>
      </c>
    </row>
    <row r="757" spans="1:3" x14ac:dyDescent="0.2">
      <c r="A757">
        <v>1755</v>
      </c>
      <c r="B757" t="s">
        <v>2</v>
      </c>
      <c r="C757">
        <v>36</v>
      </c>
    </row>
    <row r="758" spans="1:3" x14ac:dyDescent="0.2">
      <c r="A758">
        <v>1756</v>
      </c>
      <c r="B758" t="s">
        <v>2</v>
      </c>
      <c r="C758">
        <v>58</v>
      </c>
    </row>
    <row r="759" spans="1:3" x14ac:dyDescent="0.2">
      <c r="A759">
        <v>1757</v>
      </c>
      <c r="B759" t="s">
        <v>2</v>
      </c>
      <c r="C759">
        <v>30</v>
      </c>
    </row>
    <row r="760" spans="1:3" x14ac:dyDescent="0.2">
      <c r="A760">
        <v>1758</v>
      </c>
      <c r="B760" t="s">
        <v>2</v>
      </c>
      <c r="C760">
        <v>51</v>
      </c>
    </row>
    <row r="761" spans="1:3" x14ac:dyDescent="0.2">
      <c r="A761">
        <v>1759</v>
      </c>
      <c r="B761" t="s">
        <v>2</v>
      </c>
      <c r="C761">
        <v>27</v>
      </c>
    </row>
    <row r="762" spans="1:3" x14ac:dyDescent="0.2">
      <c r="A762">
        <v>1760</v>
      </c>
      <c r="B762" t="s">
        <v>2</v>
      </c>
      <c r="C762">
        <v>47</v>
      </c>
    </row>
    <row r="763" spans="1:3" x14ac:dyDescent="0.2">
      <c r="A763">
        <v>1761</v>
      </c>
      <c r="B763" t="s">
        <v>2</v>
      </c>
      <c r="C763">
        <v>32</v>
      </c>
    </row>
    <row r="764" spans="1:3" x14ac:dyDescent="0.2">
      <c r="A764">
        <v>1762</v>
      </c>
      <c r="B764" t="s">
        <v>2</v>
      </c>
      <c r="C764">
        <v>61</v>
      </c>
    </row>
    <row r="765" spans="1:3" x14ac:dyDescent="0.2">
      <c r="A765">
        <v>1763</v>
      </c>
      <c r="B765" t="s">
        <v>3</v>
      </c>
      <c r="C765">
        <v>52</v>
      </c>
    </row>
    <row r="766" spans="1:3" x14ac:dyDescent="0.2">
      <c r="A766">
        <v>1764</v>
      </c>
      <c r="B766" t="s">
        <v>3</v>
      </c>
      <c r="C766">
        <v>31</v>
      </c>
    </row>
    <row r="767" spans="1:3" x14ac:dyDescent="0.2">
      <c r="A767">
        <v>1765</v>
      </c>
      <c r="B767" t="s">
        <v>3</v>
      </c>
      <c r="C767">
        <v>45</v>
      </c>
    </row>
    <row r="768" spans="1:3" x14ac:dyDescent="0.2">
      <c r="A768">
        <v>1766</v>
      </c>
      <c r="B768" t="s">
        <v>3</v>
      </c>
      <c r="C768">
        <v>41</v>
      </c>
    </row>
    <row r="769" spans="1:3" x14ac:dyDescent="0.2">
      <c r="A769">
        <v>1767</v>
      </c>
      <c r="B769" t="s">
        <v>2</v>
      </c>
      <c r="C769">
        <v>51</v>
      </c>
    </row>
    <row r="770" spans="1:3" x14ac:dyDescent="0.2">
      <c r="A770">
        <v>1768</v>
      </c>
      <c r="B770" t="s">
        <v>3</v>
      </c>
      <c r="C770">
        <v>52</v>
      </c>
    </row>
    <row r="771" spans="1:3" x14ac:dyDescent="0.2">
      <c r="A771">
        <v>1769</v>
      </c>
      <c r="B771" t="s">
        <v>3</v>
      </c>
      <c r="C771">
        <v>25</v>
      </c>
    </row>
    <row r="772" spans="1:3" x14ac:dyDescent="0.2">
      <c r="A772">
        <v>1770</v>
      </c>
      <c r="B772" t="s">
        <v>2</v>
      </c>
      <c r="C772">
        <v>46</v>
      </c>
    </row>
    <row r="773" spans="1:3" x14ac:dyDescent="0.2">
      <c r="A773">
        <v>1771</v>
      </c>
      <c r="B773" t="s">
        <v>2</v>
      </c>
      <c r="C773">
        <v>36</v>
      </c>
    </row>
    <row r="774" spans="1:3" x14ac:dyDescent="0.2">
      <c r="A774">
        <v>1772</v>
      </c>
      <c r="B774" t="s">
        <v>3</v>
      </c>
      <c r="C774">
        <v>52</v>
      </c>
    </row>
    <row r="775" spans="1:3" x14ac:dyDescent="0.2">
      <c r="A775">
        <v>1773</v>
      </c>
      <c r="B775" t="s">
        <v>3</v>
      </c>
      <c r="C775">
        <v>52</v>
      </c>
    </row>
    <row r="776" spans="1:3" x14ac:dyDescent="0.2">
      <c r="A776">
        <v>1774</v>
      </c>
      <c r="B776" t="s">
        <v>3</v>
      </c>
      <c r="C776">
        <v>61</v>
      </c>
    </row>
    <row r="777" spans="1:3" x14ac:dyDescent="0.2">
      <c r="A777">
        <v>1775</v>
      </c>
      <c r="B777" t="s">
        <v>3</v>
      </c>
      <c r="C777">
        <v>37</v>
      </c>
    </row>
    <row r="778" spans="1:3" x14ac:dyDescent="0.2">
      <c r="A778">
        <v>1776</v>
      </c>
      <c r="B778" t="s">
        <v>3</v>
      </c>
      <c r="C778">
        <v>38</v>
      </c>
    </row>
    <row r="779" spans="1:3" x14ac:dyDescent="0.2">
      <c r="A779">
        <v>1777</v>
      </c>
      <c r="B779" t="s">
        <v>2</v>
      </c>
      <c r="C779">
        <v>57</v>
      </c>
    </row>
    <row r="780" spans="1:3" x14ac:dyDescent="0.2">
      <c r="A780">
        <v>1778</v>
      </c>
      <c r="B780" t="s">
        <v>3</v>
      </c>
      <c r="C780">
        <v>38</v>
      </c>
    </row>
    <row r="781" spans="1:3" x14ac:dyDescent="0.2">
      <c r="A781">
        <v>1779</v>
      </c>
      <c r="B781" t="s">
        <v>2</v>
      </c>
      <c r="C781">
        <v>53</v>
      </c>
    </row>
    <row r="782" spans="1:3" x14ac:dyDescent="0.2">
      <c r="A782">
        <v>1780</v>
      </c>
      <c r="B782" t="s">
        <v>2</v>
      </c>
      <c r="C782">
        <v>53</v>
      </c>
    </row>
    <row r="783" spans="1:3" x14ac:dyDescent="0.2">
      <c r="A783">
        <v>1781</v>
      </c>
      <c r="B783" t="s">
        <v>3</v>
      </c>
      <c r="C783">
        <v>59</v>
      </c>
    </row>
    <row r="784" spans="1:3" x14ac:dyDescent="0.2">
      <c r="A784">
        <v>1782</v>
      </c>
      <c r="B784" t="s">
        <v>3</v>
      </c>
      <c r="C784">
        <v>56</v>
      </c>
    </row>
    <row r="785" spans="1:3" x14ac:dyDescent="0.2">
      <c r="A785">
        <v>1783</v>
      </c>
      <c r="B785" t="s">
        <v>2</v>
      </c>
      <c r="C785">
        <v>41</v>
      </c>
    </row>
    <row r="786" spans="1:3" x14ac:dyDescent="0.2">
      <c r="A786">
        <v>1784</v>
      </c>
      <c r="B786" t="s">
        <v>3</v>
      </c>
      <c r="C786">
        <v>57</v>
      </c>
    </row>
    <row r="787" spans="1:3" x14ac:dyDescent="0.2">
      <c r="A787">
        <v>1785</v>
      </c>
      <c r="B787" t="s">
        <v>3</v>
      </c>
      <c r="C787">
        <v>30</v>
      </c>
    </row>
    <row r="788" spans="1:3" x14ac:dyDescent="0.2">
      <c r="A788">
        <v>1786</v>
      </c>
      <c r="B788" t="s">
        <v>2</v>
      </c>
      <c r="C788">
        <v>39</v>
      </c>
    </row>
    <row r="789" spans="1:3" x14ac:dyDescent="0.2">
      <c r="A789">
        <v>1787</v>
      </c>
      <c r="B789" t="s">
        <v>3</v>
      </c>
      <c r="C789">
        <v>49</v>
      </c>
    </row>
    <row r="790" spans="1:3" x14ac:dyDescent="0.2">
      <c r="A790">
        <v>1788</v>
      </c>
      <c r="B790" t="s">
        <v>2</v>
      </c>
      <c r="C790">
        <v>38</v>
      </c>
    </row>
    <row r="791" spans="1:3" x14ac:dyDescent="0.2">
      <c r="A791">
        <v>1789</v>
      </c>
      <c r="B791" t="s">
        <v>2</v>
      </c>
      <c r="C791">
        <v>44</v>
      </c>
    </row>
    <row r="792" spans="1:3" x14ac:dyDescent="0.2">
      <c r="A792">
        <v>1790</v>
      </c>
      <c r="B792" t="s">
        <v>3</v>
      </c>
      <c r="C792">
        <v>51</v>
      </c>
    </row>
    <row r="793" spans="1:3" x14ac:dyDescent="0.2">
      <c r="A793">
        <v>1791</v>
      </c>
      <c r="B793" t="s">
        <v>3</v>
      </c>
      <c r="C793">
        <v>51</v>
      </c>
    </row>
    <row r="794" spans="1:3" x14ac:dyDescent="0.2">
      <c r="A794">
        <v>1792</v>
      </c>
      <c r="B794" t="s">
        <v>2</v>
      </c>
      <c r="C794">
        <v>42</v>
      </c>
    </row>
    <row r="795" spans="1:3" x14ac:dyDescent="0.2">
      <c r="A795">
        <v>1793</v>
      </c>
      <c r="B795" t="s">
        <v>2</v>
      </c>
      <c r="C795">
        <v>38</v>
      </c>
    </row>
    <row r="796" spans="1:3" x14ac:dyDescent="0.2">
      <c r="A796">
        <v>1794</v>
      </c>
      <c r="B796" t="s">
        <v>2</v>
      </c>
      <c r="C796">
        <v>43</v>
      </c>
    </row>
    <row r="797" spans="1:3" x14ac:dyDescent="0.2">
      <c r="A797">
        <v>1795</v>
      </c>
      <c r="B797" t="s">
        <v>3</v>
      </c>
      <c r="C797">
        <v>56</v>
      </c>
    </row>
    <row r="798" spans="1:3" x14ac:dyDescent="0.2">
      <c r="A798">
        <v>1796</v>
      </c>
      <c r="B798" t="s">
        <v>3</v>
      </c>
      <c r="C798">
        <v>40</v>
      </c>
    </row>
    <row r="799" spans="1:3" x14ac:dyDescent="0.2">
      <c r="A799">
        <v>1797</v>
      </c>
      <c r="B799" t="s">
        <v>2</v>
      </c>
      <c r="C799">
        <v>59</v>
      </c>
    </row>
    <row r="800" spans="1:3" x14ac:dyDescent="0.2">
      <c r="A800">
        <v>1798</v>
      </c>
      <c r="B800" t="s">
        <v>3</v>
      </c>
      <c r="C800">
        <v>50</v>
      </c>
    </row>
    <row r="801" spans="1:3" x14ac:dyDescent="0.2">
      <c r="A801">
        <v>1799</v>
      </c>
      <c r="B801" t="s">
        <v>2</v>
      </c>
      <c r="C801">
        <v>41</v>
      </c>
    </row>
    <row r="802" spans="1:3" x14ac:dyDescent="0.2">
      <c r="A802">
        <v>1800</v>
      </c>
      <c r="B802" t="s">
        <v>3</v>
      </c>
      <c r="C802">
        <v>61</v>
      </c>
    </row>
    <row r="803" spans="1:3" x14ac:dyDescent="0.2">
      <c r="A803">
        <v>1801</v>
      </c>
      <c r="B803" t="s">
        <v>3</v>
      </c>
      <c r="C803">
        <v>37</v>
      </c>
    </row>
    <row r="804" spans="1:3" x14ac:dyDescent="0.2">
      <c r="A804">
        <v>1802</v>
      </c>
      <c r="B804" t="s">
        <v>2</v>
      </c>
      <c r="C804">
        <v>51</v>
      </c>
    </row>
    <row r="805" spans="1:3" x14ac:dyDescent="0.2">
      <c r="A805">
        <v>1803</v>
      </c>
      <c r="B805" t="s">
        <v>2</v>
      </c>
      <c r="C805">
        <v>30</v>
      </c>
    </row>
    <row r="806" spans="1:3" x14ac:dyDescent="0.2">
      <c r="A806">
        <v>1804</v>
      </c>
      <c r="B806" t="s">
        <v>3</v>
      </c>
      <c r="C806">
        <v>36</v>
      </c>
    </row>
    <row r="807" spans="1:3" x14ac:dyDescent="0.2">
      <c r="A807">
        <v>1805</v>
      </c>
      <c r="B807" t="s">
        <v>3</v>
      </c>
      <c r="C807">
        <v>48</v>
      </c>
    </row>
    <row r="808" spans="1:3" x14ac:dyDescent="0.2">
      <c r="A808">
        <v>1806</v>
      </c>
      <c r="B808" t="s">
        <v>3</v>
      </c>
      <c r="C808">
        <v>35</v>
      </c>
    </row>
    <row r="809" spans="1:3" x14ac:dyDescent="0.2">
      <c r="A809">
        <v>1807</v>
      </c>
      <c r="B809" t="s">
        <v>3</v>
      </c>
      <c r="C809">
        <v>56</v>
      </c>
    </row>
    <row r="810" spans="1:3" x14ac:dyDescent="0.2">
      <c r="A810">
        <v>1808</v>
      </c>
      <c r="B810" t="s">
        <v>3</v>
      </c>
      <c r="C810">
        <v>60</v>
      </c>
    </row>
    <row r="811" spans="1:3" x14ac:dyDescent="0.2">
      <c r="A811">
        <v>1809</v>
      </c>
      <c r="B811" t="s">
        <v>2</v>
      </c>
      <c r="C811">
        <v>49</v>
      </c>
    </row>
    <row r="812" spans="1:3" x14ac:dyDescent="0.2">
      <c r="A812">
        <v>1810</v>
      </c>
      <c r="B812" t="s">
        <v>3</v>
      </c>
      <c r="C812">
        <v>42</v>
      </c>
    </row>
    <row r="813" spans="1:3" x14ac:dyDescent="0.2">
      <c r="A813">
        <v>1811</v>
      </c>
      <c r="B813" t="s">
        <v>3</v>
      </c>
      <c r="C813">
        <v>60</v>
      </c>
    </row>
    <row r="814" spans="1:3" x14ac:dyDescent="0.2">
      <c r="A814">
        <v>1812</v>
      </c>
      <c r="B814" t="s">
        <v>2</v>
      </c>
      <c r="C814">
        <v>38</v>
      </c>
    </row>
    <row r="815" spans="1:3" x14ac:dyDescent="0.2">
      <c r="A815">
        <v>1813</v>
      </c>
      <c r="B815" t="s">
        <v>2</v>
      </c>
      <c r="C815">
        <v>62</v>
      </c>
    </row>
    <row r="816" spans="1:3" x14ac:dyDescent="0.2">
      <c r="A816">
        <v>1814</v>
      </c>
      <c r="B816" t="s">
        <v>3</v>
      </c>
      <c r="C816">
        <v>36</v>
      </c>
    </row>
    <row r="817" spans="1:3" x14ac:dyDescent="0.2">
      <c r="A817">
        <v>1815</v>
      </c>
      <c r="B817" t="s">
        <v>2</v>
      </c>
      <c r="C817">
        <v>37</v>
      </c>
    </row>
    <row r="818" spans="1:3" x14ac:dyDescent="0.2">
      <c r="A818">
        <v>1816</v>
      </c>
      <c r="B818" t="s">
        <v>2</v>
      </c>
      <c r="C818">
        <v>45</v>
      </c>
    </row>
    <row r="819" spans="1:3" x14ac:dyDescent="0.2">
      <c r="A819">
        <v>1817</v>
      </c>
      <c r="B819" t="s">
        <v>3</v>
      </c>
      <c r="C819">
        <v>23</v>
      </c>
    </row>
    <row r="820" spans="1:3" x14ac:dyDescent="0.2">
      <c r="A820">
        <v>1818</v>
      </c>
      <c r="B820" t="s">
        <v>3</v>
      </c>
      <c r="C820">
        <v>31</v>
      </c>
    </row>
    <row r="821" spans="1:3" x14ac:dyDescent="0.2">
      <c r="A821">
        <v>1819</v>
      </c>
      <c r="B821" t="s">
        <v>3</v>
      </c>
      <c r="C821">
        <v>46</v>
      </c>
    </row>
    <row r="822" spans="1:3" x14ac:dyDescent="0.2">
      <c r="A822">
        <v>1820</v>
      </c>
      <c r="B822" t="s">
        <v>2</v>
      </c>
      <c r="C822">
        <v>30</v>
      </c>
    </row>
    <row r="823" spans="1:3" x14ac:dyDescent="0.2">
      <c r="A823">
        <v>1821</v>
      </c>
      <c r="B823" t="s">
        <v>3</v>
      </c>
      <c r="C823">
        <v>50</v>
      </c>
    </row>
    <row r="824" spans="1:3" x14ac:dyDescent="0.2">
      <c r="A824">
        <v>1822</v>
      </c>
      <c r="B824" t="s">
        <v>3</v>
      </c>
      <c r="C824">
        <v>27</v>
      </c>
    </row>
    <row r="825" spans="1:3" x14ac:dyDescent="0.2">
      <c r="A825">
        <v>1823</v>
      </c>
      <c r="B825" t="s">
        <v>2</v>
      </c>
      <c r="C825">
        <v>54</v>
      </c>
    </row>
    <row r="826" spans="1:3" x14ac:dyDescent="0.2">
      <c r="A826">
        <v>1824</v>
      </c>
      <c r="B826" t="s">
        <v>3</v>
      </c>
      <c r="C826">
        <v>30</v>
      </c>
    </row>
    <row r="827" spans="1:3" x14ac:dyDescent="0.2">
      <c r="A827">
        <v>1825</v>
      </c>
      <c r="B827" t="s">
        <v>2</v>
      </c>
      <c r="C827">
        <v>46</v>
      </c>
    </row>
    <row r="828" spans="1:3" x14ac:dyDescent="0.2">
      <c r="A828">
        <v>1826</v>
      </c>
      <c r="B828" t="s">
        <v>2</v>
      </c>
      <c r="C828">
        <v>48</v>
      </c>
    </row>
    <row r="829" spans="1:3" x14ac:dyDescent="0.2">
      <c r="A829">
        <v>1827</v>
      </c>
      <c r="B829" t="s">
        <v>3</v>
      </c>
      <c r="C829">
        <v>55</v>
      </c>
    </row>
    <row r="830" spans="1:3" x14ac:dyDescent="0.2">
      <c r="A830">
        <v>1828</v>
      </c>
      <c r="B830" t="s">
        <v>2</v>
      </c>
      <c r="C830">
        <v>28</v>
      </c>
    </row>
    <row r="831" spans="1:3" x14ac:dyDescent="0.2">
      <c r="A831">
        <v>1829</v>
      </c>
      <c r="B831" t="s">
        <v>3</v>
      </c>
      <c r="C831">
        <v>59</v>
      </c>
    </row>
    <row r="832" spans="1:3" x14ac:dyDescent="0.2">
      <c r="A832">
        <v>1830</v>
      </c>
      <c r="B832" t="s">
        <v>3</v>
      </c>
      <c r="C832">
        <v>50</v>
      </c>
    </row>
    <row r="833" spans="1:3" x14ac:dyDescent="0.2">
      <c r="A833">
        <v>1831</v>
      </c>
      <c r="B833" t="s">
        <v>3</v>
      </c>
      <c r="C833">
        <v>63</v>
      </c>
    </row>
    <row r="834" spans="1:3" x14ac:dyDescent="0.2">
      <c r="A834">
        <v>1832</v>
      </c>
      <c r="B834" t="s">
        <v>3</v>
      </c>
      <c r="C834">
        <v>33</v>
      </c>
    </row>
    <row r="835" spans="1:3" x14ac:dyDescent="0.2">
      <c r="A835">
        <v>1833</v>
      </c>
      <c r="B835" t="s">
        <v>3</v>
      </c>
      <c r="C835">
        <v>53</v>
      </c>
    </row>
    <row r="836" spans="1:3" x14ac:dyDescent="0.2">
      <c r="A836">
        <v>1834</v>
      </c>
      <c r="B836" t="s">
        <v>3</v>
      </c>
      <c r="C836">
        <v>25</v>
      </c>
    </row>
    <row r="837" spans="1:3" x14ac:dyDescent="0.2">
      <c r="A837">
        <v>1835</v>
      </c>
      <c r="B837" t="s">
        <v>2</v>
      </c>
      <c r="C837">
        <v>50</v>
      </c>
    </row>
    <row r="838" spans="1:3" x14ac:dyDescent="0.2">
      <c r="A838">
        <v>1836</v>
      </c>
      <c r="B838" t="s">
        <v>3</v>
      </c>
      <c r="C838">
        <v>26</v>
      </c>
    </row>
    <row r="839" spans="1:3" x14ac:dyDescent="0.2">
      <c r="A839">
        <v>1837</v>
      </c>
      <c r="B839" t="s">
        <v>3</v>
      </c>
      <c r="C839">
        <v>60</v>
      </c>
    </row>
    <row r="840" spans="1:3" x14ac:dyDescent="0.2">
      <c r="A840">
        <v>1838</v>
      </c>
      <c r="B840" t="s">
        <v>2</v>
      </c>
      <c r="C840">
        <v>28</v>
      </c>
    </row>
    <row r="841" spans="1:3" x14ac:dyDescent="0.2">
      <c r="A841">
        <v>1839</v>
      </c>
      <c r="B841" t="s">
        <v>3</v>
      </c>
      <c r="C841">
        <v>63</v>
      </c>
    </row>
    <row r="842" spans="1:3" x14ac:dyDescent="0.2">
      <c r="A842">
        <v>1840</v>
      </c>
      <c r="B842" t="s">
        <v>2</v>
      </c>
      <c r="C842">
        <v>28</v>
      </c>
    </row>
    <row r="843" spans="1:3" x14ac:dyDescent="0.2">
      <c r="A843">
        <v>1841</v>
      </c>
      <c r="B843" t="s">
        <v>2</v>
      </c>
      <c r="C843">
        <v>55</v>
      </c>
    </row>
    <row r="844" spans="1:3" x14ac:dyDescent="0.2">
      <c r="A844">
        <v>1842</v>
      </c>
      <c r="B844" t="s">
        <v>3</v>
      </c>
      <c r="C844">
        <v>34</v>
      </c>
    </row>
    <row r="845" spans="1:3" x14ac:dyDescent="0.2">
      <c r="A845">
        <v>1843</v>
      </c>
      <c r="B845" t="s">
        <v>3</v>
      </c>
      <c r="C845">
        <v>31</v>
      </c>
    </row>
    <row r="846" spans="1:3" x14ac:dyDescent="0.2">
      <c r="A846">
        <v>1844</v>
      </c>
      <c r="B846" t="s">
        <v>3</v>
      </c>
      <c r="C846">
        <v>31</v>
      </c>
    </row>
    <row r="847" spans="1:3" x14ac:dyDescent="0.2">
      <c r="A847">
        <v>1845</v>
      </c>
      <c r="B847" t="s">
        <v>3</v>
      </c>
      <c r="C847">
        <v>40</v>
      </c>
    </row>
    <row r="848" spans="1:3" x14ac:dyDescent="0.2">
      <c r="A848">
        <v>1846</v>
      </c>
      <c r="B848" t="s">
        <v>3</v>
      </c>
      <c r="C848">
        <v>23</v>
      </c>
    </row>
    <row r="849" spans="1:3" x14ac:dyDescent="0.2">
      <c r="A849">
        <v>1847</v>
      </c>
      <c r="B849" t="s">
        <v>2</v>
      </c>
      <c r="C849">
        <v>50</v>
      </c>
    </row>
    <row r="850" spans="1:3" x14ac:dyDescent="0.2">
      <c r="A850">
        <v>1848</v>
      </c>
      <c r="B850" t="s">
        <v>3</v>
      </c>
      <c r="C850">
        <v>43</v>
      </c>
    </row>
    <row r="851" spans="1:3" x14ac:dyDescent="0.2">
      <c r="A851">
        <v>1849</v>
      </c>
      <c r="B851" t="s">
        <v>2</v>
      </c>
      <c r="C851">
        <v>23</v>
      </c>
    </row>
    <row r="852" spans="1:3" x14ac:dyDescent="0.2">
      <c r="A852">
        <v>1850</v>
      </c>
      <c r="B852" t="s">
        <v>3</v>
      </c>
      <c r="C852">
        <v>60</v>
      </c>
    </row>
    <row r="853" spans="1:3" x14ac:dyDescent="0.2">
      <c r="A853">
        <v>1851</v>
      </c>
      <c r="B853" t="s">
        <v>3</v>
      </c>
      <c r="C853">
        <v>47</v>
      </c>
    </row>
    <row r="854" spans="1:3" x14ac:dyDescent="0.2">
      <c r="A854">
        <v>1852</v>
      </c>
      <c r="B854" t="s">
        <v>2</v>
      </c>
      <c r="C854">
        <v>27</v>
      </c>
    </row>
    <row r="855" spans="1:3" x14ac:dyDescent="0.2">
      <c r="A855">
        <v>1853</v>
      </c>
      <c r="B855" t="s">
        <v>3</v>
      </c>
      <c r="C855">
        <v>57</v>
      </c>
    </row>
    <row r="856" spans="1:3" x14ac:dyDescent="0.2">
      <c r="A856">
        <v>1854</v>
      </c>
      <c r="B856" t="s">
        <v>2</v>
      </c>
      <c r="C856">
        <v>45</v>
      </c>
    </row>
    <row r="857" spans="1:3" x14ac:dyDescent="0.2">
      <c r="A857">
        <v>1855</v>
      </c>
      <c r="B857" t="s">
        <v>3</v>
      </c>
      <c r="C857">
        <v>35</v>
      </c>
    </row>
    <row r="858" spans="1:3" x14ac:dyDescent="0.2">
      <c r="A858">
        <v>1856</v>
      </c>
      <c r="B858" t="s">
        <v>3</v>
      </c>
      <c r="C858">
        <v>53</v>
      </c>
    </row>
    <row r="859" spans="1:3" x14ac:dyDescent="0.2">
      <c r="A859">
        <v>1857</v>
      </c>
      <c r="B859" t="s">
        <v>3</v>
      </c>
      <c r="C859">
        <v>62</v>
      </c>
    </row>
    <row r="860" spans="1:3" x14ac:dyDescent="0.2">
      <c r="A860">
        <v>1858</v>
      </c>
      <c r="B860" t="s">
        <v>3</v>
      </c>
      <c r="C860">
        <v>62</v>
      </c>
    </row>
    <row r="861" spans="1:3" x14ac:dyDescent="0.2">
      <c r="A861">
        <v>1859</v>
      </c>
      <c r="B861" t="s">
        <v>2</v>
      </c>
      <c r="C861">
        <v>56</v>
      </c>
    </row>
    <row r="862" spans="1:3" x14ac:dyDescent="0.2">
      <c r="A862">
        <v>1860</v>
      </c>
      <c r="B862" t="s">
        <v>2</v>
      </c>
      <c r="C862">
        <v>52</v>
      </c>
    </row>
    <row r="863" spans="1:3" x14ac:dyDescent="0.2">
      <c r="A863">
        <v>1861</v>
      </c>
      <c r="B863" t="s">
        <v>2</v>
      </c>
      <c r="C863">
        <v>61</v>
      </c>
    </row>
    <row r="864" spans="1:3" x14ac:dyDescent="0.2">
      <c r="A864">
        <v>1862</v>
      </c>
      <c r="B864" t="s">
        <v>3</v>
      </c>
      <c r="C864">
        <v>30</v>
      </c>
    </row>
    <row r="865" spans="1:3" x14ac:dyDescent="0.2">
      <c r="A865">
        <v>1863</v>
      </c>
      <c r="B865" t="s">
        <v>2</v>
      </c>
      <c r="C865">
        <v>40</v>
      </c>
    </row>
    <row r="866" spans="1:3" x14ac:dyDescent="0.2">
      <c r="A866">
        <v>1864</v>
      </c>
      <c r="B866" t="s">
        <v>2</v>
      </c>
      <c r="C866">
        <v>40</v>
      </c>
    </row>
    <row r="867" spans="1:3" x14ac:dyDescent="0.2">
      <c r="A867">
        <v>1865</v>
      </c>
      <c r="B867" t="s">
        <v>3</v>
      </c>
      <c r="C867">
        <v>42</v>
      </c>
    </row>
    <row r="868" spans="1:3" x14ac:dyDescent="0.2">
      <c r="A868">
        <v>1866</v>
      </c>
      <c r="B868" t="s">
        <v>3</v>
      </c>
      <c r="C868">
        <v>64</v>
      </c>
    </row>
    <row r="869" spans="1:3" x14ac:dyDescent="0.2">
      <c r="A869">
        <v>1867</v>
      </c>
      <c r="B869" t="s">
        <v>3</v>
      </c>
      <c r="C869">
        <v>34</v>
      </c>
    </row>
    <row r="870" spans="1:3" x14ac:dyDescent="0.2">
      <c r="A870">
        <v>1868</v>
      </c>
      <c r="B870" t="s">
        <v>3</v>
      </c>
      <c r="C870">
        <v>23</v>
      </c>
    </row>
    <row r="871" spans="1:3" x14ac:dyDescent="0.2">
      <c r="A871">
        <v>1869</v>
      </c>
      <c r="B871" t="s">
        <v>2</v>
      </c>
      <c r="C871">
        <v>43</v>
      </c>
    </row>
    <row r="872" spans="1:3" x14ac:dyDescent="0.2">
      <c r="A872">
        <v>1870</v>
      </c>
      <c r="B872" t="s">
        <v>3</v>
      </c>
      <c r="C872">
        <v>34</v>
      </c>
    </row>
    <row r="873" spans="1:3" x14ac:dyDescent="0.2">
      <c r="A873">
        <v>1871</v>
      </c>
      <c r="B873" t="s">
        <v>2</v>
      </c>
      <c r="C873">
        <v>26</v>
      </c>
    </row>
    <row r="874" spans="1:3" x14ac:dyDescent="0.2">
      <c r="A874">
        <v>1872</v>
      </c>
      <c r="B874" t="s">
        <v>3</v>
      </c>
      <c r="C874">
        <v>37</v>
      </c>
    </row>
    <row r="875" spans="1:3" x14ac:dyDescent="0.2">
      <c r="A875">
        <v>1873</v>
      </c>
      <c r="B875" t="s">
        <v>2</v>
      </c>
      <c r="C875">
        <v>32</v>
      </c>
    </row>
    <row r="876" spans="1:3" x14ac:dyDescent="0.2">
      <c r="A876">
        <v>1874</v>
      </c>
      <c r="B876" t="s">
        <v>2</v>
      </c>
      <c r="C876">
        <v>45</v>
      </c>
    </row>
    <row r="877" spans="1:3" x14ac:dyDescent="0.2">
      <c r="A877">
        <v>1875</v>
      </c>
      <c r="B877" t="s">
        <v>2</v>
      </c>
      <c r="C877">
        <v>53</v>
      </c>
    </row>
    <row r="878" spans="1:3" x14ac:dyDescent="0.2">
      <c r="A878">
        <v>1876</v>
      </c>
      <c r="B878" t="s">
        <v>2</v>
      </c>
      <c r="C878">
        <v>57</v>
      </c>
    </row>
    <row r="879" spans="1:3" x14ac:dyDescent="0.2">
      <c r="A879">
        <v>1877</v>
      </c>
      <c r="B879" t="s">
        <v>3</v>
      </c>
      <c r="C879">
        <v>34</v>
      </c>
    </row>
    <row r="880" spans="1:3" x14ac:dyDescent="0.2">
      <c r="A880">
        <v>1878</v>
      </c>
      <c r="B880" t="s">
        <v>2</v>
      </c>
      <c r="C880">
        <v>41</v>
      </c>
    </row>
    <row r="881" spans="1:3" x14ac:dyDescent="0.2">
      <c r="A881">
        <v>1879</v>
      </c>
      <c r="B881" t="s">
        <v>3</v>
      </c>
      <c r="C881">
        <v>57</v>
      </c>
    </row>
    <row r="882" spans="1:3" x14ac:dyDescent="0.2">
      <c r="A882">
        <v>1880</v>
      </c>
      <c r="B882" t="s">
        <v>2</v>
      </c>
      <c r="C882">
        <v>31</v>
      </c>
    </row>
    <row r="883" spans="1:3" x14ac:dyDescent="0.2">
      <c r="A883">
        <v>1881</v>
      </c>
      <c r="B883" t="s">
        <v>3</v>
      </c>
      <c r="C883">
        <v>61</v>
      </c>
    </row>
    <row r="884" spans="1:3" x14ac:dyDescent="0.2">
      <c r="A884">
        <v>1882</v>
      </c>
      <c r="B884" t="s">
        <v>3</v>
      </c>
      <c r="C884">
        <v>43</v>
      </c>
    </row>
    <row r="885" spans="1:3" x14ac:dyDescent="0.2">
      <c r="A885">
        <v>1883</v>
      </c>
      <c r="B885" t="s">
        <v>3</v>
      </c>
      <c r="C885">
        <v>49</v>
      </c>
    </row>
    <row r="886" spans="1:3" x14ac:dyDescent="0.2">
      <c r="A886">
        <v>1884</v>
      </c>
      <c r="B886" t="s">
        <v>2</v>
      </c>
      <c r="C886">
        <v>44</v>
      </c>
    </row>
    <row r="887" spans="1:3" x14ac:dyDescent="0.2">
      <c r="A887">
        <v>1885</v>
      </c>
      <c r="B887" t="s">
        <v>3</v>
      </c>
      <c r="C887">
        <v>31</v>
      </c>
    </row>
    <row r="888" spans="1:3" x14ac:dyDescent="0.2">
      <c r="A888">
        <v>1886</v>
      </c>
      <c r="B888" t="s">
        <v>2</v>
      </c>
      <c r="C888">
        <v>25</v>
      </c>
    </row>
    <row r="889" spans="1:3" x14ac:dyDescent="0.2">
      <c r="A889">
        <v>1887</v>
      </c>
      <c r="B889" t="s">
        <v>3</v>
      </c>
      <c r="C889">
        <v>31</v>
      </c>
    </row>
    <row r="890" spans="1:3" x14ac:dyDescent="0.2">
      <c r="A890">
        <v>1888</v>
      </c>
      <c r="B890" t="s">
        <v>3</v>
      </c>
      <c r="C890">
        <v>63</v>
      </c>
    </row>
    <row r="891" spans="1:3" x14ac:dyDescent="0.2">
      <c r="A891">
        <v>1889</v>
      </c>
      <c r="B891" t="s">
        <v>2</v>
      </c>
      <c r="C891">
        <v>50</v>
      </c>
    </row>
    <row r="892" spans="1:3" x14ac:dyDescent="0.2">
      <c r="A892">
        <v>1890</v>
      </c>
      <c r="B892" t="s">
        <v>3</v>
      </c>
      <c r="C892">
        <v>58</v>
      </c>
    </row>
    <row r="893" spans="1:3" x14ac:dyDescent="0.2">
      <c r="A893">
        <v>1891</v>
      </c>
      <c r="B893" t="s">
        <v>2</v>
      </c>
      <c r="C893">
        <v>64</v>
      </c>
    </row>
    <row r="894" spans="1:3" x14ac:dyDescent="0.2">
      <c r="A894">
        <v>1892</v>
      </c>
      <c r="B894" t="s">
        <v>3</v>
      </c>
      <c r="C894">
        <v>24</v>
      </c>
    </row>
    <row r="895" spans="1:3" x14ac:dyDescent="0.2">
      <c r="A895">
        <v>1893</v>
      </c>
      <c r="B895" t="s">
        <v>3</v>
      </c>
      <c r="C895">
        <v>60</v>
      </c>
    </row>
    <row r="896" spans="1:3" x14ac:dyDescent="0.2">
      <c r="A896">
        <v>1894</v>
      </c>
      <c r="B896" t="s">
        <v>2</v>
      </c>
      <c r="C896">
        <v>41</v>
      </c>
    </row>
    <row r="897" spans="1:3" x14ac:dyDescent="0.2">
      <c r="A897">
        <v>1895</v>
      </c>
      <c r="B897" t="s">
        <v>3</v>
      </c>
      <c r="C897">
        <v>50</v>
      </c>
    </row>
    <row r="898" spans="1:3" x14ac:dyDescent="0.2">
      <c r="A898">
        <v>1896</v>
      </c>
      <c r="B898" t="s">
        <v>3</v>
      </c>
      <c r="C898">
        <v>27</v>
      </c>
    </row>
    <row r="899" spans="1:3" x14ac:dyDescent="0.2">
      <c r="A899">
        <v>1897</v>
      </c>
      <c r="B899" t="s">
        <v>2</v>
      </c>
      <c r="C899">
        <v>46</v>
      </c>
    </row>
    <row r="900" spans="1:3" x14ac:dyDescent="0.2">
      <c r="A900">
        <v>1898</v>
      </c>
      <c r="B900" t="s">
        <v>2</v>
      </c>
      <c r="C900">
        <v>35</v>
      </c>
    </row>
    <row r="901" spans="1:3" x14ac:dyDescent="0.2">
      <c r="A901">
        <v>1899</v>
      </c>
      <c r="B901" t="s">
        <v>3</v>
      </c>
      <c r="C901">
        <v>25</v>
      </c>
    </row>
    <row r="902" spans="1:3" x14ac:dyDescent="0.2">
      <c r="A902">
        <v>1900</v>
      </c>
      <c r="B902" t="s">
        <v>2</v>
      </c>
      <c r="C902">
        <v>27</v>
      </c>
    </row>
    <row r="903" spans="1:3" x14ac:dyDescent="0.2">
      <c r="A903">
        <v>1901</v>
      </c>
      <c r="B903" t="s">
        <v>2</v>
      </c>
      <c r="C903">
        <v>57</v>
      </c>
    </row>
    <row r="904" spans="1:3" x14ac:dyDescent="0.2">
      <c r="A904">
        <v>1902</v>
      </c>
      <c r="B904" t="s">
        <v>3</v>
      </c>
      <c r="C904">
        <v>30</v>
      </c>
    </row>
    <row r="905" spans="1:3" x14ac:dyDescent="0.2">
      <c r="A905">
        <v>1903</v>
      </c>
      <c r="B905" t="s">
        <v>2</v>
      </c>
      <c r="C905">
        <v>61</v>
      </c>
    </row>
    <row r="906" spans="1:3" x14ac:dyDescent="0.2">
      <c r="A906">
        <v>1904</v>
      </c>
      <c r="B906" t="s">
        <v>2</v>
      </c>
      <c r="C906">
        <v>62</v>
      </c>
    </row>
    <row r="907" spans="1:3" x14ac:dyDescent="0.2">
      <c r="A907">
        <v>1905</v>
      </c>
      <c r="B907" t="s">
        <v>2</v>
      </c>
      <c r="C907">
        <v>57</v>
      </c>
    </row>
    <row r="908" spans="1:3" x14ac:dyDescent="0.2">
      <c r="A908">
        <v>1906</v>
      </c>
      <c r="B908" t="s">
        <v>2</v>
      </c>
      <c r="C908">
        <v>49</v>
      </c>
    </row>
    <row r="909" spans="1:3" x14ac:dyDescent="0.2">
      <c r="A909">
        <v>1907</v>
      </c>
      <c r="B909" t="s">
        <v>3</v>
      </c>
      <c r="C909">
        <v>47</v>
      </c>
    </row>
    <row r="910" spans="1:3" x14ac:dyDescent="0.2">
      <c r="A910">
        <v>1908</v>
      </c>
      <c r="B910" t="s">
        <v>3</v>
      </c>
      <c r="C910">
        <v>52</v>
      </c>
    </row>
    <row r="911" spans="1:3" x14ac:dyDescent="0.2">
      <c r="A911">
        <v>1909</v>
      </c>
      <c r="B911" t="s">
        <v>2</v>
      </c>
      <c r="C911">
        <v>39</v>
      </c>
    </row>
    <row r="912" spans="1:3" x14ac:dyDescent="0.2">
      <c r="A912">
        <v>1910</v>
      </c>
      <c r="B912" t="s">
        <v>2</v>
      </c>
      <c r="C912">
        <v>38</v>
      </c>
    </row>
    <row r="913" spans="1:3" x14ac:dyDescent="0.2">
      <c r="A913">
        <v>1911</v>
      </c>
      <c r="B913" t="s">
        <v>3</v>
      </c>
      <c r="C913">
        <v>25</v>
      </c>
    </row>
    <row r="914" spans="1:3" x14ac:dyDescent="0.2">
      <c r="A914">
        <v>1912</v>
      </c>
      <c r="B914" t="s">
        <v>3</v>
      </c>
      <c r="C914">
        <v>63</v>
      </c>
    </row>
    <row r="915" spans="1:3" x14ac:dyDescent="0.2">
      <c r="A915">
        <v>1913</v>
      </c>
      <c r="B915" t="s">
        <v>3</v>
      </c>
      <c r="C915">
        <v>41</v>
      </c>
    </row>
    <row r="916" spans="1:3" x14ac:dyDescent="0.2">
      <c r="A916">
        <v>1914</v>
      </c>
      <c r="B916" t="s">
        <v>3</v>
      </c>
      <c r="C916">
        <v>47</v>
      </c>
    </row>
    <row r="917" spans="1:3" x14ac:dyDescent="0.2">
      <c r="A917">
        <v>1915</v>
      </c>
      <c r="B917" t="s">
        <v>3</v>
      </c>
      <c r="C917">
        <v>23</v>
      </c>
    </row>
    <row r="918" spans="1:3" x14ac:dyDescent="0.2">
      <c r="A918">
        <v>1916</v>
      </c>
      <c r="B918" t="s">
        <v>3</v>
      </c>
      <c r="C918">
        <v>50</v>
      </c>
    </row>
    <row r="919" spans="1:3" x14ac:dyDescent="0.2">
      <c r="A919">
        <v>1917</v>
      </c>
      <c r="B919" t="s">
        <v>2</v>
      </c>
      <c r="C919">
        <v>59</v>
      </c>
    </row>
    <row r="920" spans="1:3" x14ac:dyDescent="0.2">
      <c r="A920">
        <v>1918</v>
      </c>
      <c r="B920" t="s">
        <v>3</v>
      </c>
      <c r="C920">
        <v>53</v>
      </c>
    </row>
    <row r="921" spans="1:3" x14ac:dyDescent="0.2">
      <c r="A921">
        <v>1919</v>
      </c>
      <c r="B921" t="s">
        <v>3</v>
      </c>
      <c r="C921">
        <v>39</v>
      </c>
    </row>
    <row r="922" spans="1:3" x14ac:dyDescent="0.2">
      <c r="A922">
        <v>1920</v>
      </c>
      <c r="B922" t="s">
        <v>2</v>
      </c>
      <c r="C922">
        <v>25</v>
      </c>
    </row>
    <row r="923" spans="1:3" x14ac:dyDescent="0.2">
      <c r="A923">
        <v>1921</v>
      </c>
      <c r="B923" t="s">
        <v>2</v>
      </c>
      <c r="C923">
        <v>38</v>
      </c>
    </row>
    <row r="924" spans="1:3" x14ac:dyDescent="0.2">
      <c r="A924">
        <v>1922</v>
      </c>
      <c r="B924" t="s">
        <v>3</v>
      </c>
      <c r="C924">
        <v>47</v>
      </c>
    </row>
    <row r="925" spans="1:3" x14ac:dyDescent="0.2">
      <c r="A925">
        <v>1923</v>
      </c>
      <c r="B925" t="s">
        <v>2</v>
      </c>
      <c r="C925">
        <v>32</v>
      </c>
    </row>
    <row r="926" spans="1:3" x14ac:dyDescent="0.2">
      <c r="A926">
        <v>1924</v>
      </c>
      <c r="B926" t="s">
        <v>3</v>
      </c>
      <c r="C926">
        <v>44</v>
      </c>
    </row>
    <row r="927" spans="1:3" x14ac:dyDescent="0.2">
      <c r="A927">
        <v>1925</v>
      </c>
      <c r="B927" t="s">
        <v>3</v>
      </c>
      <c r="C927">
        <v>34</v>
      </c>
    </row>
    <row r="928" spans="1:3" x14ac:dyDescent="0.2">
      <c r="A928">
        <v>1926</v>
      </c>
      <c r="B928" t="s">
        <v>2</v>
      </c>
      <c r="C928">
        <v>34</v>
      </c>
    </row>
    <row r="929" spans="1:3" x14ac:dyDescent="0.2">
      <c r="A929">
        <v>1927</v>
      </c>
      <c r="B929" t="s">
        <v>3</v>
      </c>
      <c r="C929">
        <v>45</v>
      </c>
    </row>
    <row r="930" spans="1:3" x14ac:dyDescent="0.2">
      <c r="A930">
        <v>1928</v>
      </c>
      <c r="B930" t="s">
        <v>3</v>
      </c>
      <c r="C930">
        <v>61</v>
      </c>
    </row>
    <row r="931" spans="1:3" x14ac:dyDescent="0.2">
      <c r="A931">
        <v>1929</v>
      </c>
      <c r="B931" t="s">
        <v>2</v>
      </c>
      <c r="C931">
        <v>23</v>
      </c>
    </row>
    <row r="932" spans="1:3" x14ac:dyDescent="0.2">
      <c r="A932">
        <v>1930</v>
      </c>
      <c r="B932" t="s">
        <v>2</v>
      </c>
      <c r="C932">
        <v>35</v>
      </c>
    </row>
    <row r="933" spans="1:3" x14ac:dyDescent="0.2">
      <c r="A933">
        <v>1931</v>
      </c>
      <c r="B933" t="s">
        <v>3</v>
      </c>
      <c r="C933">
        <v>33</v>
      </c>
    </row>
    <row r="934" spans="1:3" x14ac:dyDescent="0.2">
      <c r="A934">
        <v>1932</v>
      </c>
      <c r="B934" t="s">
        <v>2</v>
      </c>
      <c r="C934">
        <v>23</v>
      </c>
    </row>
    <row r="935" spans="1:3" x14ac:dyDescent="0.2">
      <c r="A935">
        <v>1933</v>
      </c>
      <c r="B935" t="s">
        <v>3</v>
      </c>
      <c r="C935">
        <v>41</v>
      </c>
    </row>
    <row r="936" spans="1:3" x14ac:dyDescent="0.2">
      <c r="A936">
        <v>1934</v>
      </c>
      <c r="B936" t="s">
        <v>3</v>
      </c>
      <c r="C936">
        <v>51</v>
      </c>
    </row>
    <row r="937" spans="1:3" x14ac:dyDescent="0.2">
      <c r="A937">
        <v>1935</v>
      </c>
      <c r="B937" t="s">
        <v>2</v>
      </c>
      <c r="C937">
        <v>34</v>
      </c>
    </row>
    <row r="938" spans="1:3" x14ac:dyDescent="0.2">
      <c r="A938">
        <v>1936</v>
      </c>
      <c r="B938" t="s">
        <v>3</v>
      </c>
      <c r="C938">
        <v>24</v>
      </c>
    </row>
    <row r="939" spans="1:3" x14ac:dyDescent="0.2">
      <c r="A939">
        <v>1937</v>
      </c>
      <c r="B939" t="s">
        <v>3</v>
      </c>
      <c r="C939">
        <v>27</v>
      </c>
    </row>
    <row r="940" spans="1:3" x14ac:dyDescent="0.2">
      <c r="A940">
        <v>1938</v>
      </c>
      <c r="B940" t="s">
        <v>2</v>
      </c>
      <c r="C940">
        <v>32</v>
      </c>
    </row>
    <row r="941" spans="1:3" x14ac:dyDescent="0.2">
      <c r="A941">
        <v>1939</v>
      </c>
      <c r="B941" t="s">
        <v>2</v>
      </c>
      <c r="C941">
        <v>59</v>
      </c>
    </row>
    <row r="942" spans="1:3" x14ac:dyDescent="0.2">
      <c r="A942">
        <v>1940</v>
      </c>
      <c r="B942" t="s">
        <v>2</v>
      </c>
      <c r="C942">
        <v>40</v>
      </c>
    </row>
    <row r="943" spans="1:3" x14ac:dyDescent="0.2">
      <c r="A943">
        <v>1941</v>
      </c>
      <c r="B943" t="s">
        <v>2</v>
      </c>
      <c r="C943">
        <v>49</v>
      </c>
    </row>
    <row r="944" spans="1:3" x14ac:dyDescent="0.2">
      <c r="A944">
        <v>1942</v>
      </c>
      <c r="B944" t="s">
        <v>3</v>
      </c>
      <c r="C944">
        <v>62</v>
      </c>
    </row>
    <row r="945" spans="1:3" x14ac:dyDescent="0.2">
      <c r="A945">
        <v>1943</v>
      </c>
      <c r="B945" t="s">
        <v>2</v>
      </c>
      <c r="C945">
        <v>56</v>
      </c>
    </row>
    <row r="946" spans="1:3" x14ac:dyDescent="0.2">
      <c r="A946">
        <v>1944</v>
      </c>
      <c r="B946" t="s">
        <v>2</v>
      </c>
      <c r="C946">
        <v>42</v>
      </c>
    </row>
    <row r="947" spans="1:3" x14ac:dyDescent="0.2">
      <c r="A947">
        <v>1945</v>
      </c>
      <c r="B947" t="s">
        <v>2</v>
      </c>
      <c r="C947">
        <v>31</v>
      </c>
    </row>
    <row r="948" spans="1:3" x14ac:dyDescent="0.2">
      <c r="A948">
        <v>1946</v>
      </c>
      <c r="B948" t="s">
        <v>3</v>
      </c>
      <c r="C948">
        <v>59</v>
      </c>
    </row>
    <row r="949" spans="1:3" x14ac:dyDescent="0.2">
      <c r="A949">
        <v>1947</v>
      </c>
      <c r="B949" t="s">
        <v>3</v>
      </c>
      <c r="C949">
        <v>63</v>
      </c>
    </row>
    <row r="950" spans="1:3" x14ac:dyDescent="0.2">
      <c r="A950">
        <v>1948</v>
      </c>
      <c r="B950" t="s">
        <v>2</v>
      </c>
      <c r="C950">
        <v>32</v>
      </c>
    </row>
    <row r="951" spans="1:3" x14ac:dyDescent="0.2">
      <c r="A951">
        <v>1949</v>
      </c>
      <c r="B951" t="s">
        <v>3</v>
      </c>
      <c r="C951">
        <v>47</v>
      </c>
    </row>
    <row r="952" spans="1:3" x14ac:dyDescent="0.2">
      <c r="A952">
        <v>1950</v>
      </c>
      <c r="B952" t="s">
        <v>3</v>
      </c>
      <c r="C952">
        <v>24</v>
      </c>
    </row>
    <row r="953" spans="1:3" x14ac:dyDescent="0.2">
      <c r="A953">
        <v>1951</v>
      </c>
      <c r="B953" t="s">
        <v>3</v>
      </c>
      <c r="C953">
        <v>51</v>
      </c>
    </row>
    <row r="954" spans="1:3" x14ac:dyDescent="0.2">
      <c r="A954">
        <v>1952</v>
      </c>
      <c r="B954" t="s">
        <v>2</v>
      </c>
      <c r="C954">
        <v>62</v>
      </c>
    </row>
    <row r="955" spans="1:3" x14ac:dyDescent="0.2">
      <c r="A955">
        <v>1953</v>
      </c>
      <c r="B955" t="s">
        <v>2</v>
      </c>
      <c r="C955">
        <v>61</v>
      </c>
    </row>
    <row r="956" spans="1:3" x14ac:dyDescent="0.2">
      <c r="A956">
        <v>1954</v>
      </c>
      <c r="B956" t="s">
        <v>3</v>
      </c>
      <c r="C956">
        <v>28</v>
      </c>
    </row>
    <row r="957" spans="1:3" x14ac:dyDescent="0.2">
      <c r="A957">
        <v>1955</v>
      </c>
      <c r="B957" t="s">
        <v>3</v>
      </c>
      <c r="C957">
        <v>63</v>
      </c>
    </row>
    <row r="958" spans="1:3" x14ac:dyDescent="0.2">
      <c r="A958">
        <v>1956</v>
      </c>
      <c r="B958" t="s">
        <v>3</v>
      </c>
      <c r="C958">
        <v>58</v>
      </c>
    </row>
    <row r="959" spans="1:3" x14ac:dyDescent="0.2">
      <c r="A959">
        <v>1957</v>
      </c>
      <c r="B959" t="s">
        <v>2</v>
      </c>
      <c r="C959">
        <v>31</v>
      </c>
    </row>
    <row r="960" spans="1:3" x14ac:dyDescent="0.2">
      <c r="A960">
        <v>1958</v>
      </c>
      <c r="B960" t="s">
        <v>2</v>
      </c>
      <c r="C960">
        <v>49</v>
      </c>
    </row>
    <row r="961" spans="1:3" x14ac:dyDescent="0.2">
      <c r="A961">
        <v>1959</v>
      </c>
      <c r="B961" t="s">
        <v>3</v>
      </c>
      <c r="C961">
        <v>33</v>
      </c>
    </row>
    <row r="962" spans="1:3" x14ac:dyDescent="0.2">
      <c r="A962">
        <v>1960</v>
      </c>
      <c r="B962" t="s">
        <v>2</v>
      </c>
      <c r="C962">
        <v>34</v>
      </c>
    </row>
    <row r="963" spans="1:3" x14ac:dyDescent="0.2">
      <c r="A963">
        <v>1961</v>
      </c>
      <c r="B963" t="s">
        <v>3</v>
      </c>
      <c r="C963">
        <v>42</v>
      </c>
    </row>
    <row r="964" spans="1:3" x14ac:dyDescent="0.2">
      <c r="A964">
        <v>1962</v>
      </c>
      <c r="B964" t="s">
        <v>3</v>
      </c>
      <c r="C964">
        <v>64</v>
      </c>
    </row>
    <row r="965" spans="1:3" x14ac:dyDescent="0.2">
      <c r="A965">
        <v>1963</v>
      </c>
      <c r="B965" t="s">
        <v>3</v>
      </c>
      <c r="C965">
        <v>55</v>
      </c>
    </row>
    <row r="966" spans="1:3" x14ac:dyDescent="0.2">
      <c r="A966">
        <v>1964</v>
      </c>
      <c r="B966" t="s">
        <v>3</v>
      </c>
      <c r="C966">
        <v>23</v>
      </c>
    </row>
    <row r="967" spans="1:3" x14ac:dyDescent="0.2">
      <c r="A967">
        <v>1965</v>
      </c>
      <c r="B967" t="s">
        <v>3</v>
      </c>
      <c r="C967">
        <v>48</v>
      </c>
    </row>
    <row r="968" spans="1:3" x14ac:dyDescent="0.2">
      <c r="A968">
        <v>1966</v>
      </c>
      <c r="B968" t="s">
        <v>3</v>
      </c>
      <c r="C968">
        <v>51</v>
      </c>
    </row>
    <row r="969" spans="1:3" x14ac:dyDescent="0.2">
      <c r="A969">
        <v>1967</v>
      </c>
      <c r="B969" t="s">
        <v>3</v>
      </c>
      <c r="C969">
        <v>23</v>
      </c>
    </row>
    <row r="970" spans="1:3" x14ac:dyDescent="0.2">
      <c r="A970">
        <v>1968</v>
      </c>
      <c r="B970" t="s">
        <v>2</v>
      </c>
      <c r="C970">
        <v>60</v>
      </c>
    </row>
    <row r="971" spans="1:3" x14ac:dyDescent="0.2">
      <c r="A971">
        <v>1969</v>
      </c>
      <c r="B971" t="s">
        <v>3</v>
      </c>
      <c r="C971">
        <v>63</v>
      </c>
    </row>
    <row r="972" spans="1:3" x14ac:dyDescent="0.2">
      <c r="A972">
        <v>1970</v>
      </c>
      <c r="B972" t="s">
        <v>2</v>
      </c>
      <c r="C972">
        <v>39</v>
      </c>
    </row>
    <row r="973" spans="1:3" x14ac:dyDescent="0.2">
      <c r="A973">
        <v>1971</v>
      </c>
      <c r="B973" t="s">
        <v>3</v>
      </c>
      <c r="C973">
        <v>57</v>
      </c>
    </row>
    <row r="974" spans="1:3" x14ac:dyDescent="0.2">
      <c r="A974">
        <v>1972</v>
      </c>
      <c r="B974" t="s">
        <v>2</v>
      </c>
      <c r="C974">
        <v>60</v>
      </c>
    </row>
    <row r="975" spans="1:3" x14ac:dyDescent="0.2">
      <c r="A975">
        <v>1973</v>
      </c>
      <c r="B975" t="s">
        <v>2</v>
      </c>
      <c r="C975">
        <v>53</v>
      </c>
    </row>
    <row r="976" spans="1:3" x14ac:dyDescent="0.2">
      <c r="A976">
        <v>1974</v>
      </c>
      <c r="B976" t="s">
        <v>2</v>
      </c>
      <c r="C976">
        <v>23</v>
      </c>
    </row>
    <row r="977" spans="1:3" x14ac:dyDescent="0.2">
      <c r="A977">
        <v>1975</v>
      </c>
      <c r="B977" t="s">
        <v>3</v>
      </c>
      <c r="C977">
        <v>40</v>
      </c>
    </row>
    <row r="978" spans="1:3" x14ac:dyDescent="0.2">
      <c r="A978">
        <v>1976</v>
      </c>
      <c r="B978" t="s">
        <v>2</v>
      </c>
      <c r="C978">
        <v>30</v>
      </c>
    </row>
    <row r="979" spans="1:3" x14ac:dyDescent="0.2">
      <c r="A979">
        <v>1977</v>
      </c>
      <c r="B979" t="s">
        <v>2</v>
      </c>
      <c r="C979">
        <v>45</v>
      </c>
    </row>
    <row r="980" spans="1:3" x14ac:dyDescent="0.2">
      <c r="A980">
        <v>1978</v>
      </c>
      <c r="B980" t="s">
        <v>3</v>
      </c>
      <c r="C980">
        <v>46</v>
      </c>
    </row>
    <row r="981" spans="1:3" x14ac:dyDescent="0.2">
      <c r="A981">
        <v>1979</v>
      </c>
      <c r="B981" t="s">
        <v>2</v>
      </c>
      <c r="C981">
        <v>47</v>
      </c>
    </row>
    <row r="982" spans="1:3" x14ac:dyDescent="0.2">
      <c r="A982">
        <v>1980</v>
      </c>
      <c r="B982" t="s">
        <v>3</v>
      </c>
      <c r="C982">
        <v>40</v>
      </c>
    </row>
    <row r="983" spans="1:3" x14ac:dyDescent="0.2">
      <c r="A983">
        <v>1981</v>
      </c>
      <c r="B983" t="s">
        <v>3</v>
      </c>
      <c r="C983">
        <v>37</v>
      </c>
    </row>
    <row r="984" spans="1:3" x14ac:dyDescent="0.2">
      <c r="A984">
        <v>1982</v>
      </c>
      <c r="B984" t="s">
        <v>3</v>
      </c>
      <c r="C984">
        <v>56</v>
      </c>
    </row>
    <row r="985" spans="1:3" x14ac:dyDescent="0.2">
      <c r="A985">
        <v>1983</v>
      </c>
      <c r="B985" t="s">
        <v>3</v>
      </c>
      <c r="C985">
        <v>59</v>
      </c>
    </row>
    <row r="986" spans="1:3" x14ac:dyDescent="0.2">
      <c r="A986">
        <v>1984</v>
      </c>
      <c r="B986" t="s">
        <v>2</v>
      </c>
      <c r="C986">
        <v>35</v>
      </c>
    </row>
    <row r="987" spans="1:3" x14ac:dyDescent="0.2">
      <c r="A987">
        <v>1985</v>
      </c>
      <c r="B987" t="s">
        <v>3</v>
      </c>
      <c r="C987">
        <v>62</v>
      </c>
    </row>
    <row r="988" spans="1:3" x14ac:dyDescent="0.2">
      <c r="A988">
        <v>1986</v>
      </c>
      <c r="B988" t="s">
        <v>2</v>
      </c>
      <c r="C988">
        <v>27</v>
      </c>
    </row>
    <row r="989" spans="1:3" x14ac:dyDescent="0.2">
      <c r="A989">
        <v>1987</v>
      </c>
      <c r="B989" t="s">
        <v>2</v>
      </c>
      <c r="C989">
        <v>53</v>
      </c>
    </row>
    <row r="990" spans="1:3" x14ac:dyDescent="0.2">
      <c r="A990">
        <v>1988</v>
      </c>
      <c r="B990" t="s">
        <v>2</v>
      </c>
      <c r="C990">
        <v>56</v>
      </c>
    </row>
    <row r="991" spans="1:3" x14ac:dyDescent="0.2">
      <c r="A991">
        <v>1989</v>
      </c>
      <c r="B991" t="s">
        <v>2</v>
      </c>
      <c r="C991">
        <v>28</v>
      </c>
    </row>
    <row r="992" spans="1:3" x14ac:dyDescent="0.2">
      <c r="A992">
        <v>1990</v>
      </c>
      <c r="B992" t="s">
        <v>3</v>
      </c>
      <c r="C992">
        <v>55</v>
      </c>
    </row>
    <row r="993" spans="1:3" x14ac:dyDescent="0.2">
      <c r="A993">
        <v>1991</v>
      </c>
      <c r="B993" t="s">
        <v>2</v>
      </c>
      <c r="C993">
        <v>46</v>
      </c>
    </row>
    <row r="994" spans="1:3" x14ac:dyDescent="0.2">
      <c r="A994">
        <v>1992</v>
      </c>
      <c r="B994" t="s">
        <v>2</v>
      </c>
      <c r="C994">
        <v>40</v>
      </c>
    </row>
    <row r="995" spans="1:3" x14ac:dyDescent="0.2">
      <c r="A995">
        <v>1993</v>
      </c>
      <c r="B995" t="s">
        <v>2</v>
      </c>
      <c r="C995">
        <v>29</v>
      </c>
    </row>
    <row r="996" spans="1:3" x14ac:dyDescent="0.2">
      <c r="A996">
        <v>1994</v>
      </c>
      <c r="B996" t="s">
        <v>2</v>
      </c>
      <c r="C996">
        <v>30</v>
      </c>
    </row>
    <row r="997" spans="1:3" x14ac:dyDescent="0.2">
      <c r="A997">
        <v>1995</v>
      </c>
      <c r="B997" t="s">
        <v>2</v>
      </c>
      <c r="C997">
        <v>35</v>
      </c>
    </row>
    <row r="998" spans="1:3" x14ac:dyDescent="0.2">
      <c r="A998">
        <v>1996</v>
      </c>
      <c r="B998" t="s">
        <v>2</v>
      </c>
      <c r="C998">
        <v>27</v>
      </c>
    </row>
    <row r="999" spans="1:3" x14ac:dyDescent="0.2">
      <c r="A999">
        <v>1997</v>
      </c>
      <c r="B999" t="s">
        <v>3</v>
      </c>
      <c r="C999">
        <v>27</v>
      </c>
    </row>
    <row r="1000" spans="1:3" x14ac:dyDescent="0.2">
      <c r="A1000">
        <v>1998</v>
      </c>
      <c r="B1000" t="s">
        <v>3</v>
      </c>
      <c r="C1000">
        <v>49</v>
      </c>
    </row>
    <row r="1001" spans="1:3" x14ac:dyDescent="0.2">
      <c r="A1001">
        <v>1999</v>
      </c>
      <c r="B1001" t="s">
        <v>3</v>
      </c>
      <c r="C1001">
        <v>26</v>
      </c>
    </row>
    <row r="1002" spans="1:3" x14ac:dyDescent="0.2">
      <c r="A1002">
        <v>2000</v>
      </c>
      <c r="B1002" t="s">
        <v>3</v>
      </c>
      <c r="C100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HW1_a</vt:lpstr>
      <vt:lpstr>HW1_b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Wishon (Student)</dc:creator>
  <cp:lastModifiedBy>Microsoft Office User</cp:lastModifiedBy>
  <dcterms:created xsi:type="dcterms:W3CDTF">2014-08-19T18:17:36Z</dcterms:created>
  <dcterms:modified xsi:type="dcterms:W3CDTF">2024-09-15T23:47:10Z</dcterms:modified>
</cp:coreProperties>
</file>